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oxuCarlos.github.io\king_index\data\pe\风电\"/>
    </mc:Choice>
  </mc:AlternateContent>
  <xr:revisionPtr revIDLastSave="0" documentId="13_ncr:1_{FC83242E-AF63-460F-8EED-591535498AC9}" xr6:coauthVersionLast="47" xr6:coauthVersionMax="47" xr10:uidLastSave="{00000000-0000-0000-0000-000000000000}"/>
  <bookViews>
    <workbookView xWindow="-108" yWindow="-108" windowWidth="30060" windowHeight="16032" xr2:uid="{86E2F928-A712-4BF4-BF27-11E41F7C316D}"/>
  </bookViews>
  <sheets>
    <sheet name="Sheet1" sheetId="8" r:id="rId1"/>
  </sheets>
  <externalReferences>
    <externalReference r:id="rId2"/>
  </externalReferences>
  <definedNames>
    <definedName name="A2XB3">Sheet1!$A$2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8" l="1"/>
  <c r="J6" i="8"/>
  <c r="M6" i="8"/>
  <c r="P6" i="8"/>
  <c r="S6" i="8"/>
  <c r="V6" i="8"/>
  <c r="H7" i="8"/>
  <c r="K7" i="8"/>
  <c r="N7" i="8"/>
  <c r="Q7" i="8"/>
  <c r="T7" i="8"/>
  <c r="W7" i="8"/>
  <c r="I8" i="8"/>
  <c r="L8" i="8"/>
  <c r="O8" i="8"/>
  <c r="R8" i="8"/>
  <c r="U8" i="8"/>
  <c r="G9" i="8"/>
  <c r="J9" i="8"/>
  <c r="M9" i="8"/>
  <c r="P9" i="8"/>
  <c r="S9" i="8"/>
  <c r="V9" i="8"/>
  <c r="H10" i="8"/>
  <c r="K10" i="8"/>
  <c r="N10" i="8"/>
  <c r="Q10" i="8"/>
  <c r="T10" i="8"/>
  <c r="W10" i="8"/>
  <c r="I11" i="8"/>
  <c r="L11" i="8"/>
  <c r="O11" i="8"/>
  <c r="R11" i="8"/>
  <c r="U11" i="8"/>
  <c r="G12" i="8"/>
  <c r="J12" i="8"/>
  <c r="M12" i="8"/>
  <c r="P12" i="8"/>
  <c r="S12" i="8"/>
  <c r="V12" i="8"/>
  <c r="H13" i="8"/>
  <c r="K13" i="8"/>
  <c r="N13" i="8"/>
  <c r="Q13" i="8"/>
  <c r="T13" i="8"/>
  <c r="W13" i="8"/>
  <c r="I14" i="8"/>
  <c r="L14" i="8"/>
  <c r="O14" i="8"/>
  <c r="R14" i="8"/>
  <c r="U14" i="8"/>
  <c r="G15" i="8"/>
  <c r="J15" i="8"/>
  <c r="M15" i="8"/>
  <c r="P15" i="8"/>
  <c r="S15" i="8"/>
  <c r="V15" i="8"/>
  <c r="H16" i="8"/>
  <c r="K16" i="8"/>
  <c r="N16" i="8"/>
  <c r="Q16" i="8"/>
  <c r="T16" i="8"/>
  <c r="W16" i="8"/>
  <c r="I17" i="8"/>
  <c r="L17" i="8"/>
  <c r="O17" i="8"/>
  <c r="R17" i="8"/>
  <c r="U17" i="8"/>
  <c r="G18" i="8"/>
  <c r="J18" i="8"/>
  <c r="M18" i="8"/>
  <c r="P18" i="8"/>
  <c r="S18" i="8"/>
  <c r="V18" i="8"/>
  <c r="H19" i="8"/>
  <c r="K19" i="8"/>
  <c r="N19" i="8"/>
  <c r="Q19" i="8"/>
  <c r="T19" i="8"/>
  <c r="W19" i="8"/>
  <c r="I20" i="8"/>
  <c r="L20" i="8"/>
  <c r="O20" i="8"/>
  <c r="R20" i="8"/>
  <c r="U20" i="8"/>
  <c r="G21" i="8"/>
  <c r="J21" i="8"/>
  <c r="M21" i="8"/>
  <c r="P21" i="8"/>
  <c r="S21" i="8"/>
  <c r="V21" i="8"/>
  <c r="H22" i="8"/>
  <c r="K22" i="8"/>
  <c r="N22" i="8"/>
  <c r="Q22" i="8"/>
  <c r="T22" i="8"/>
  <c r="W22" i="8"/>
  <c r="I23" i="8"/>
  <c r="L23" i="8"/>
  <c r="O23" i="8"/>
  <c r="R23" i="8"/>
  <c r="U23" i="8"/>
  <c r="G24" i="8"/>
  <c r="J24" i="8"/>
  <c r="M24" i="8"/>
  <c r="P24" i="8"/>
  <c r="S24" i="8"/>
  <c r="V24" i="8"/>
  <c r="H25" i="8"/>
  <c r="K25" i="8"/>
  <c r="N25" i="8"/>
  <c r="Q25" i="8"/>
  <c r="T25" i="8"/>
  <c r="W25" i="8"/>
  <c r="I26" i="8"/>
  <c r="L26" i="8"/>
  <c r="O26" i="8"/>
  <c r="R26" i="8"/>
  <c r="U26" i="8"/>
  <c r="G27" i="8"/>
  <c r="J27" i="8"/>
  <c r="M27" i="8"/>
  <c r="P27" i="8"/>
  <c r="S27" i="8"/>
  <c r="V27" i="8"/>
  <c r="H28" i="8"/>
  <c r="K28" i="8"/>
  <c r="H6" i="8"/>
  <c r="K6" i="8"/>
  <c r="N6" i="8"/>
  <c r="Q6" i="8"/>
  <c r="T6" i="8"/>
  <c r="W6" i="8"/>
  <c r="I7" i="8"/>
  <c r="L7" i="8"/>
  <c r="O7" i="8"/>
  <c r="R7" i="8"/>
  <c r="U7" i="8"/>
  <c r="G8" i="8"/>
  <c r="J8" i="8"/>
  <c r="M8" i="8"/>
  <c r="P8" i="8"/>
  <c r="S8" i="8"/>
  <c r="V8" i="8"/>
  <c r="H9" i="8"/>
  <c r="K9" i="8"/>
  <c r="N9" i="8"/>
  <c r="Q9" i="8"/>
  <c r="T9" i="8"/>
  <c r="W9" i="8"/>
  <c r="I10" i="8"/>
  <c r="L10" i="8"/>
  <c r="O10" i="8"/>
  <c r="R10" i="8"/>
  <c r="U10" i="8"/>
  <c r="G11" i="8"/>
  <c r="J11" i="8"/>
  <c r="M11" i="8"/>
  <c r="P11" i="8"/>
  <c r="S11" i="8"/>
  <c r="V11" i="8"/>
  <c r="H12" i="8"/>
  <c r="K12" i="8"/>
  <c r="N12" i="8"/>
  <c r="Q12" i="8"/>
  <c r="T12" i="8"/>
  <c r="W12" i="8"/>
  <c r="I13" i="8"/>
  <c r="L13" i="8"/>
  <c r="O13" i="8"/>
  <c r="R13" i="8"/>
  <c r="U13" i="8"/>
  <c r="G14" i="8"/>
  <c r="J14" i="8"/>
  <c r="M14" i="8"/>
  <c r="P14" i="8"/>
  <c r="S14" i="8"/>
  <c r="V14" i="8"/>
  <c r="H15" i="8"/>
  <c r="K15" i="8"/>
  <c r="N15" i="8"/>
  <c r="Q15" i="8"/>
  <c r="T15" i="8"/>
  <c r="W15" i="8"/>
  <c r="I16" i="8"/>
  <c r="L16" i="8"/>
  <c r="O16" i="8"/>
  <c r="R16" i="8"/>
  <c r="U16" i="8"/>
  <c r="G17" i="8"/>
  <c r="J17" i="8"/>
  <c r="M17" i="8"/>
  <c r="P17" i="8"/>
  <c r="S17" i="8"/>
  <c r="V17" i="8"/>
  <c r="H18" i="8"/>
  <c r="K18" i="8"/>
  <c r="N18" i="8"/>
  <c r="Q18" i="8"/>
  <c r="T18" i="8"/>
  <c r="W18" i="8"/>
  <c r="I19" i="8"/>
  <c r="L19" i="8"/>
  <c r="O19" i="8"/>
  <c r="R19" i="8"/>
  <c r="U19" i="8"/>
  <c r="G20" i="8"/>
  <c r="J20" i="8"/>
  <c r="M20" i="8"/>
  <c r="P20" i="8"/>
  <c r="S20" i="8"/>
  <c r="V20" i="8"/>
  <c r="H21" i="8"/>
  <c r="K21" i="8"/>
  <c r="N21" i="8"/>
  <c r="I6" i="8"/>
  <c r="R6" i="8"/>
  <c r="J7" i="8"/>
  <c r="S7" i="8"/>
  <c r="K8" i="8"/>
  <c r="T8" i="8"/>
  <c r="L9" i="8"/>
  <c r="U9" i="8"/>
  <c r="M10" i="8"/>
  <c r="V10" i="8"/>
  <c r="N11" i="8"/>
  <c r="W11" i="8"/>
  <c r="O12" i="8"/>
  <c r="G13" i="8"/>
  <c r="P13" i="8"/>
  <c r="H14" i="8"/>
  <c r="Q14" i="8"/>
  <c r="I15" i="8"/>
  <c r="R15" i="8"/>
  <c r="J16" i="8"/>
  <c r="S16" i="8"/>
  <c r="K17" i="8"/>
  <c r="T17" i="8"/>
  <c r="L18" i="8"/>
  <c r="U18" i="8"/>
  <c r="M19" i="8"/>
  <c r="V19" i="8"/>
  <c r="N20" i="8"/>
  <c r="W20" i="8"/>
  <c r="O21" i="8"/>
  <c r="T21" i="8"/>
  <c r="G22" i="8"/>
  <c r="L22" i="8"/>
  <c r="P22" i="8"/>
  <c r="U22" i="8"/>
  <c r="H23" i="8"/>
  <c r="M23" i="8"/>
  <c r="Q23" i="8"/>
  <c r="V23" i="8"/>
  <c r="I24" i="8"/>
  <c r="N24" i="8"/>
  <c r="R24" i="8"/>
  <c r="W24" i="8"/>
  <c r="J25" i="8"/>
  <c r="O25" i="8"/>
  <c r="S25" i="8"/>
  <c r="G26" i="8"/>
  <c r="K26" i="8"/>
  <c r="P26" i="8"/>
  <c r="T26" i="8"/>
  <c r="H27" i="8"/>
  <c r="L27" i="8"/>
  <c r="Q27" i="8"/>
  <c r="U27" i="8"/>
  <c r="I28" i="8"/>
  <c r="M28" i="8"/>
  <c r="P28" i="8"/>
  <c r="S28" i="8"/>
  <c r="V28" i="8"/>
  <c r="H29" i="8"/>
  <c r="K29" i="8"/>
  <c r="N29" i="8"/>
  <c r="Q29" i="8"/>
  <c r="T29" i="8"/>
  <c r="W29" i="8"/>
  <c r="I30" i="8"/>
  <c r="L30" i="8"/>
  <c r="O30" i="8"/>
  <c r="R30" i="8"/>
  <c r="U30" i="8"/>
  <c r="G31" i="8"/>
  <c r="J31" i="8"/>
  <c r="M31" i="8"/>
  <c r="P31" i="8"/>
  <c r="S31" i="8"/>
  <c r="V31" i="8"/>
  <c r="H32" i="8"/>
  <c r="K32" i="8"/>
  <c r="N32" i="8"/>
  <c r="Q32" i="8"/>
  <c r="T32" i="8"/>
  <c r="W32" i="8"/>
  <c r="I33" i="8"/>
  <c r="L33" i="8"/>
  <c r="O33" i="8"/>
  <c r="R33" i="8"/>
  <c r="U33" i="8"/>
  <c r="G34" i="8"/>
  <c r="J34" i="8"/>
  <c r="M34" i="8"/>
  <c r="P34" i="8"/>
  <c r="S34" i="8"/>
  <c r="V34" i="8"/>
  <c r="H35" i="8"/>
  <c r="K35" i="8"/>
  <c r="N35" i="8"/>
  <c r="Q35" i="8"/>
  <c r="T35" i="8"/>
  <c r="W35" i="8"/>
  <c r="I36" i="8"/>
  <c r="L36" i="8"/>
  <c r="O36" i="8"/>
  <c r="R36" i="8"/>
  <c r="U36" i="8"/>
  <c r="G37" i="8"/>
  <c r="J37" i="8"/>
  <c r="M37" i="8"/>
  <c r="P37" i="8"/>
  <c r="S37" i="8"/>
  <c r="V37" i="8"/>
  <c r="H38" i="8"/>
  <c r="K38" i="8"/>
  <c r="N38" i="8"/>
  <c r="Q38" i="8"/>
  <c r="T38" i="8"/>
  <c r="W38" i="8"/>
  <c r="I39" i="8"/>
  <c r="L39" i="8"/>
  <c r="O39" i="8"/>
  <c r="R39" i="8"/>
  <c r="U39" i="8"/>
  <c r="G40" i="8"/>
  <c r="J40" i="8"/>
  <c r="M40" i="8"/>
  <c r="P40" i="8"/>
  <c r="S40" i="8"/>
  <c r="V40" i="8"/>
  <c r="H41" i="8"/>
  <c r="K41" i="8"/>
  <c r="N41" i="8"/>
  <c r="Q41" i="8"/>
  <c r="T41" i="8"/>
  <c r="W41" i="8"/>
  <c r="I42" i="8"/>
  <c r="L42" i="8"/>
  <c r="O42" i="8"/>
  <c r="R42" i="8"/>
  <c r="U42" i="8"/>
  <c r="G43" i="8"/>
  <c r="J43" i="8"/>
  <c r="M43" i="8"/>
  <c r="P43" i="8"/>
  <c r="S43" i="8"/>
  <c r="V43" i="8"/>
  <c r="H44" i="8"/>
  <c r="K44" i="8"/>
  <c r="N44" i="8"/>
  <c r="Q44" i="8"/>
  <c r="T44" i="8"/>
  <c r="W44" i="8"/>
  <c r="I45" i="8"/>
  <c r="L45" i="8"/>
  <c r="O45" i="8"/>
  <c r="R45" i="8"/>
  <c r="U45" i="8"/>
  <c r="G46" i="8"/>
  <c r="J46" i="8"/>
  <c r="M46" i="8"/>
  <c r="P46" i="8"/>
  <c r="S46" i="8"/>
  <c r="V46" i="8"/>
  <c r="H47" i="8"/>
  <c r="K47" i="8"/>
  <c r="N47" i="8"/>
  <c r="Q47" i="8"/>
  <c r="T47" i="8"/>
  <c r="W47" i="8"/>
  <c r="I48" i="8"/>
  <c r="L48" i="8"/>
  <c r="O48" i="8"/>
  <c r="R48" i="8"/>
  <c r="U48" i="8"/>
  <c r="G49" i="8"/>
  <c r="J49" i="8"/>
  <c r="M49" i="8"/>
  <c r="P49" i="8"/>
  <c r="S49" i="8"/>
  <c r="V49" i="8"/>
  <c r="H50" i="8"/>
  <c r="K50" i="8"/>
  <c r="N50" i="8"/>
  <c r="Q50" i="8"/>
  <c r="T50" i="8"/>
  <c r="W50" i="8"/>
  <c r="I51" i="8"/>
  <c r="L51" i="8"/>
  <c r="O51" i="8"/>
  <c r="R51" i="8"/>
  <c r="U51" i="8"/>
  <c r="G52" i="8"/>
  <c r="J52" i="8"/>
  <c r="M52" i="8"/>
  <c r="P52" i="8"/>
  <c r="S52" i="8"/>
  <c r="V52" i="8"/>
  <c r="H53" i="8"/>
  <c r="K53" i="8"/>
  <c r="N53" i="8"/>
  <c r="Q53" i="8"/>
  <c r="T53" i="8"/>
  <c r="W53" i="8"/>
  <c r="I54" i="8"/>
  <c r="L54" i="8"/>
  <c r="O54" i="8"/>
  <c r="R54" i="8"/>
  <c r="U54" i="8"/>
  <c r="L6" i="8"/>
  <c r="U6" i="8"/>
  <c r="M7" i="8"/>
  <c r="V7" i="8"/>
  <c r="N8" i="8"/>
  <c r="W8" i="8"/>
  <c r="O9" i="8"/>
  <c r="G10" i="8"/>
  <c r="P10" i="8"/>
  <c r="H11" i="8"/>
  <c r="Q11" i="8"/>
  <c r="I12" i="8"/>
  <c r="R12" i="8"/>
  <c r="J13" i="8"/>
  <c r="S13" i="8"/>
  <c r="K14" i="8"/>
  <c r="T14" i="8"/>
  <c r="L15" i="8"/>
  <c r="U15" i="8"/>
  <c r="M16" i="8"/>
  <c r="V16" i="8"/>
  <c r="N17" i="8"/>
  <c r="W17" i="8"/>
  <c r="O18" i="8"/>
  <c r="G19" i="8"/>
  <c r="P19" i="8"/>
  <c r="H20" i="8"/>
  <c r="Q20" i="8"/>
  <c r="I21" i="8"/>
  <c r="Q21" i="8"/>
  <c r="U21" i="8"/>
  <c r="I22" i="8"/>
  <c r="M22" i="8"/>
  <c r="R22" i="8"/>
  <c r="V22" i="8"/>
  <c r="J23" i="8"/>
  <c r="N23" i="8"/>
  <c r="S23" i="8"/>
  <c r="W23" i="8"/>
  <c r="K24" i="8"/>
  <c r="O24" i="8"/>
  <c r="T24" i="8"/>
  <c r="G25" i="8"/>
  <c r="L25" i="8"/>
  <c r="P25" i="8"/>
  <c r="U25" i="8"/>
  <c r="H26" i="8"/>
  <c r="M26" i="8"/>
  <c r="Q26" i="8"/>
  <c r="V26" i="8"/>
  <c r="I27" i="8"/>
  <c r="N27" i="8"/>
  <c r="R27" i="8"/>
  <c r="W27" i="8"/>
  <c r="J28" i="8"/>
  <c r="N28" i="8"/>
  <c r="Q28" i="8"/>
  <c r="T28" i="8"/>
  <c r="W28" i="8"/>
  <c r="I29" i="8"/>
  <c r="L29" i="8"/>
  <c r="O29" i="8"/>
  <c r="R29" i="8"/>
  <c r="U29" i="8"/>
  <c r="G30" i="8"/>
  <c r="J30" i="8"/>
  <c r="M30" i="8"/>
  <c r="P30" i="8"/>
  <c r="S30" i="8"/>
  <c r="V30" i="8"/>
  <c r="H31" i="8"/>
  <c r="K31" i="8"/>
  <c r="N31" i="8"/>
  <c r="Q31" i="8"/>
  <c r="T31" i="8"/>
  <c r="W31" i="8"/>
  <c r="I32" i="8"/>
  <c r="L32" i="8"/>
  <c r="O32" i="8"/>
  <c r="R32" i="8"/>
  <c r="U32" i="8"/>
  <c r="G33" i="8"/>
  <c r="J33" i="8"/>
  <c r="M33" i="8"/>
  <c r="P33" i="8"/>
  <c r="S33" i="8"/>
  <c r="V33" i="8"/>
  <c r="H34" i="8"/>
  <c r="K34" i="8"/>
  <c r="N34" i="8"/>
  <c r="Q34" i="8"/>
  <c r="T34" i="8"/>
  <c r="W34" i="8"/>
  <c r="I35" i="8"/>
  <c r="L35" i="8"/>
  <c r="O35" i="8"/>
  <c r="R35" i="8"/>
  <c r="U35" i="8"/>
  <c r="G36" i="8"/>
  <c r="J36" i="8"/>
  <c r="M36" i="8"/>
  <c r="P36" i="8"/>
  <c r="S36" i="8"/>
  <c r="V36" i="8"/>
  <c r="H37" i="8"/>
  <c r="K37" i="8"/>
  <c r="N37" i="8"/>
  <c r="Q37" i="8"/>
  <c r="T37" i="8"/>
  <c r="W37" i="8"/>
  <c r="I38" i="8"/>
  <c r="L38" i="8"/>
  <c r="O38" i="8"/>
  <c r="R38" i="8"/>
  <c r="U38" i="8"/>
  <c r="G39" i="8"/>
  <c r="J39" i="8"/>
  <c r="M39" i="8"/>
  <c r="P39" i="8"/>
  <c r="S39" i="8"/>
  <c r="V39" i="8"/>
  <c r="H40" i="8"/>
  <c r="K40" i="8"/>
  <c r="N40" i="8"/>
  <c r="Q40" i="8"/>
  <c r="T40" i="8"/>
  <c r="W40" i="8"/>
  <c r="O6" i="8"/>
  <c r="H8" i="8"/>
  <c r="R9" i="8"/>
  <c r="K11" i="8"/>
  <c r="U12" i="8"/>
  <c r="N14" i="8"/>
  <c r="G16" i="8"/>
  <c r="Q17" i="8"/>
  <c r="J19" i="8"/>
  <c r="T20" i="8"/>
  <c r="W21" i="8"/>
  <c r="S22" i="8"/>
  <c r="P23" i="8"/>
  <c r="L24" i="8"/>
  <c r="I25" i="8"/>
  <c r="V25" i="8"/>
  <c r="S26" i="8"/>
  <c r="O27" i="8"/>
  <c r="L28" i="8"/>
  <c r="U28" i="8"/>
  <c r="M29" i="8"/>
  <c r="V29" i="8"/>
  <c r="N30" i="8"/>
  <c r="W30" i="8"/>
  <c r="O31" i="8"/>
  <c r="G32" i="8"/>
  <c r="P32" i="8"/>
  <c r="H33" i="8"/>
  <c r="Q33" i="8"/>
  <c r="I34" i="8"/>
  <c r="R34" i="8"/>
  <c r="J35" i="8"/>
  <c r="S35" i="8"/>
  <c r="K36" i="8"/>
  <c r="T36" i="8"/>
  <c r="L37" i="8"/>
  <c r="U37" i="8"/>
  <c r="M38" i="8"/>
  <c r="V38" i="8"/>
  <c r="N39" i="8"/>
  <c r="W39" i="8"/>
  <c r="O40" i="8"/>
  <c r="G41" i="8"/>
  <c r="L41" i="8"/>
  <c r="P41" i="8"/>
  <c r="U41" i="8"/>
  <c r="H42" i="8"/>
  <c r="M42" i="8"/>
  <c r="Q42" i="8"/>
  <c r="V42" i="8"/>
  <c r="I43" i="8"/>
  <c r="N43" i="8"/>
  <c r="R43" i="8"/>
  <c r="W43" i="8"/>
  <c r="J44" i="8"/>
  <c r="O44" i="8"/>
  <c r="S44" i="8"/>
  <c r="G45" i="8"/>
  <c r="K45" i="8"/>
  <c r="P45" i="8"/>
  <c r="T45" i="8"/>
  <c r="H46" i="8"/>
  <c r="L46" i="8"/>
  <c r="Q46" i="8"/>
  <c r="U46" i="8"/>
  <c r="I47" i="8"/>
  <c r="M47" i="8"/>
  <c r="R47" i="8"/>
  <c r="V47" i="8"/>
  <c r="J48" i="8"/>
  <c r="N48" i="8"/>
  <c r="S48" i="8"/>
  <c r="W48" i="8"/>
  <c r="K49" i="8"/>
  <c r="O49" i="8"/>
  <c r="T49" i="8"/>
  <c r="G50" i="8"/>
  <c r="L50" i="8"/>
  <c r="P50" i="8"/>
  <c r="U50" i="8"/>
  <c r="H51" i="8"/>
  <c r="M51" i="8"/>
  <c r="Q51" i="8"/>
  <c r="V51" i="8"/>
  <c r="I52" i="8"/>
  <c r="N52" i="8"/>
  <c r="R52" i="8"/>
  <c r="W52" i="8"/>
  <c r="J53" i="8"/>
  <c r="O53" i="8"/>
  <c r="S53" i="8"/>
  <c r="G54" i="8"/>
  <c r="K54" i="8"/>
  <c r="P54" i="8"/>
  <c r="T54" i="8"/>
  <c r="G55" i="8"/>
  <c r="J55" i="8"/>
  <c r="M55" i="8"/>
  <c r="P55" i="8"/>
  <c r="S55" i="8"/>
  <c r="V55" i="8"/>
  <c r="H56" i="8"/>
  <c r="K56" i="8"/>
  <c r="N56" i="8"/>
  <c r="Q56" i="8"/>
  <c r="T56" i="8"/>
  <c r="W56" i="8"/>
  <c r="I57" i="8"/>
  <c r="L57" i="8"/>
  <c r="O57" i="8"/>
  <c r="R57" i="8"/>
  <c r="U57" i="8"/>
  <c r="G58" i="8"/>
  <c r="J58" i="8"/>
  <c r="M58" i="8"/>
  <c r="P58" i="8"/>
  <c r="S58" i="8"/>
  <c r="V58" i="8"/>
  <c r="H59" i="8"/>
  <c r="K59" i="8"/>
  <c r="N59" i="8"/>
  <c r="Q59" i="8"/>
  <c r="T59" i="8"/>
  <c r="W59" i="8"/>
  <c r="I60" i="8"/>
  <c r="L60" i="8"/>
  <c r="O60" i="8"/>
  <c r="R60" i="8"/>
  <c r="U60" i="8"/>
  <c r="G61" i="8"/>
  <c r="J61" i="8"/>
  <c r="M61" i="8"/>
  <c r="P61" i="8"/>
  <c r="S61" i="8"/>
  <c r="V61" i="8"/>
  <c r="H62" i="8"/>
  <c r="K62" i="8"/>
  <c r="N62" i="8"/>
  <c r="Q62" i="8"/>
  <c r="T62" i="8"/>
  <c r="W62" i="8"/>
  <c r="I63" i="8"/>
  <c r="L63" i="8"/>
  <c r="O63" i="8"/>
  <c r="R63" i="8"/>
  <c r="U63" i="8"/>
  <c r="G64" i="8"/>
  <c r="J64" i="8"/>
  <c r="M64" i="8"/>
  <c r="P64" i="8"/>
  <c r="S64" i="8"/>
  <c r="V64" i="8"/>
  <c r="H65" i="8"/>
  <c r="K65" i="8"/>
  <c r="G7" i="8"/>
  <c r="Q8" i="8"/>
  <c r="J10" i="8"/>
  <c r="T11" i="8"/>
  <c r="M13" i="8"/>
  <c r="W14" i="8"/>
  <c r="P16" i="8"/>
  <c r="I18" i="8"/>
  <c r="S19" i="8"/>
  <c r="L21" i="8"/>
  <c r="J22" i="8"/>
  <c r="G23" i="8"/>
  <c r="T23" i="8"/>
  <c r="Q24" i="8"/>
  <c r="M25" i="8"/>
  <c r="J26" i="8"/>
  <c r="W26" i="8"/>
  <c r="T27" i="8"/>
  <c r="O28" i="8"/>
  <c r="G29" i="8"/>
  <c r="P29" i="8"/>
  <c r="H30" i="8"/>
  <c r="Q30" i="8"/>
  <c r="I31" i="8"/>
  <c r="R31" i="8"/>
  <c r="J32" i="8"/>
  <c r="S32" i="8"/>
  <c r="K33" i="8"/>
  <c r="T33" i="8"/>
  <c r="L34" i="8"/>
  <c r="U34" i="8"/>
  <c r="M35" i="8"/>
  <c r="V35" i="8"/>
  <c r="N36" i="8"/>
  <c r="W36" i="8"/>
  <c r="O37" i="8"/>
  <c r="G38" i="8"/>
  <c r="P38" i="8"/>
  <c r="H39" i="8"/>
  <c r="Q39" i="8"/>
  <c r="I40" i="8"/>
  <c r="R40" i="8"/>
  <c r="I41" i="8"/>
  <c r="M41" i="8"/>
  <c r="R41" i="8"/>
  <c r="V41" i="8"/>
  <c r="J42" i="8"/>
  <c r="N42" i="8"/>
  <c r="S42" i="8"/>
  <c r="W42" i="8"/>
  <c r="K43" i="8"/>
  <c r="O43" i="8"/>
  <c r="T43" i="8"/>
  <c r="G44" i="8"/>
  <c r="L44" i="8"/>
  <c r="P44" i="8"/>
  <c r="U44" i="8"/>
  <c r="H45" i="8"/>
  <c r="M45" i="8"/>
  <c r="Q45" i="8"/>
  <c r="V45" i="8"/>
  <c r="I46" i="8"/>
  <c r="N46" i="8"/>
  <c r="R46" i="8"/>
  <c r="W46" i="8"/>
  <c r="J47" i="8"/>
  <c r="O47" i="8"/>
  <c r="S47" i="8"/>
  <c r="G48" i="8"/>
  <c r="K48" i="8"/>
  <c r="P48" i="8"/>
  <c r="T48" i="8"/>
  <c r="H49" i="8"/>
  <c r="L49" i="8"/>
  <c r="Q49" i="8"/>
  <c r="U49" i="8"/>
  <c r="I50" i="8"/>
  <c r="M50" i="8"/>
  <c r="R50" i="8"/>
  <c r="V50" i="8"/>
  <c r="J51" i="8"/>
  <c r="N51" i="8"/>
  <c r="S51" i="8"/>
  <c r="W51" i="8"/>
  <c r="K52" i="8"/>
  <c r="O52" i="8"/>
  <c r="T52" i="8"/>
  <c r="G53" i="8"/>
  <c r="L53" i="8"/>
  <c r="P53" i="8"/>
  <c r="U53" i="8"/>
  <c r="H54" i="8"/>
  <c r="M54" i="8"/>
  <c r="Q54" i="8"/>
  <c r="V54" i="8"/>
  <c r="H55" i="8"/>
  <c r="K55" i="8"/>
  <c r="N55" i="8"/>
  <c r="Q55" i="8"/>
  <c r="T55" i="8"/>
  <c r="W55" i="8"/>
  <c r="I56" i="8"/>
  <c r="L56" i="8"/>
  <c r="O56" i="8"/>
  <c r="R56" i="8"/>
  <c r="U56" i="8"/>
  <c r="G57" i="8"/>
  <c r="J57" i="8"/>
  <c r="M57" i="8"/>
  <c r="P57" i="8"/>
  <c r="S57" i="8"/>
  <c r="V57" i="8"/>
  <c r="H58" i="8"/>
  <c r="K58" i="8"/>
  <c r="N58" i="8"/>
  <c r="Q58" i="8"/>
  <c r="T58" i="8"/>
  <c r="W58" i="8"/>
  <c r="I59" i="8"/>
  <c r="L59" i="8"/>
  <c r="O59" i="8"/>
  <c r="R59" i="8"/>
  <c r="U59" i="8"/>
  <c r="G60" i="8"/>
  <c r="J60" i="8"/>
  <c r="M60" i="8"/>
  <c r="P60" i="8"/>
  <c r="S60" i="8"/>
  <c r="V60" i="8"/>
  <c r="H61" i="8"/>
  <c r="K61" i="8"/>
  <c r="N61" i="8"/>
  <c r="Q61" i="8"/>
  <c r="T61" i="8"/>
  <c r="W61" i="8"/>
  <c r="I62" i="8"/>
  <c r="L62" i="8"/>
  <c r="O62" i="8"/>
  <c r="R62" i="8"/>
  <c r="U62" i="8"/>
  <c r="G63" i="8"/>
  <c r="J63" i="8"/>
  <c r="M63" i="8"/>
  <c r="P63" i="8"/>
  <c r="S63" i="8"/>
  <c r="V63" i="8"/>
  <c r="H64" i="8"/>
  <c r="K64" i="8"/>
  <c r="N64" i="8"/>
  <c r="Q64" i="8"/>
  <c r="T64" i="8"/>
  <c r="W64" i="8"/>
  <c r="I65" i="8"/>
  <c r="L65" i="8"/>
  <c r="O65" i="8"/>
  <c r="R65" i="8"/>
  <c r="U65" i="8"/>
  <c r="G66" i="8"/>
  <c r="J66" i="8"/>
  <c r="M66" i="8"/>
  <c r="P66" i="8"/>
  <c r="S66" i="8"/>
  <c r="V66" i="8"/>
  <c r="H67" i="8"/>
  <c r="K67" i="8"/>
  <c r="N67" i="8"/>
  <c r="Q67" i="8"/>
  <c r="T67" i="8"/>
  <c r="W67" i="8"/>
  <c r="I68" i="8"/>
  <c r="L68" i="8"/>
  <c r="O68" i="8"/>
  <c r="R68" i="8"/>
  <c r="U68" i="8"/>
  <c r="G69" i="8"/>
  <c r="J69" i="8"/>
  <c r="M69" i="8"/>
  <c r="P69" i="8"/>
  <c r="S69" i="8"/>
  <c r="V69" i="8"/>
  <c r="H70" i="8"/>
  <c r="K70" i="8"/>
  <c r="N70" i="8"/>
  <c r="Q70" i="8"/>
  <c r="T70" i="8"/>
  <c r="W70" i="8"/>
  <c r="I71" i="8"/>
  <c r="L71" i="8"/>
  <c r="O71" i="8"/>
  <c r="R71" i="8"/>
  <c r="U71" i="8"/>
  <c r="G72" i="8"/>
  <c r="J72" i="8"/>
  <c r="M72" i="8"/>
  <c r="P72" i="8"/>
  <c r="S72" i="8"/>
  <c r="V72" i="8"/>
  <c r="H73" i="8"/>
  <c r="K73" i="8"/>
  <c r="N73" i="8"/>
  <c r="Q73" i="8"/>
  <c r="T73" i="8"/>
  <c r="W73" i="8"/>
  <c r="I74" i="8"/>
  <c r="L74" i="8"/>
  <c r="O74" i="8"/>
  <c r="R74" i="8"/>
  <c r="U74" i="8"/>
  <c r="G75" i="8"/>
  <c r="J75" i="8"/>
  <c r="M75" i="8"/>
  <c r="P75" i="8"/>
  <c r="S75" i="8"/>
  <c r="V75" i="8"/>
  <c r="H76" i="8"/>
  <c r="K76" i="8"/>
  <c r="N76" i="8"/>
  <c r="Q76" i="8"/>
  <c r="T76" i="8"/>
  <c r="W76" i="8"/>
  <c r="I77" i="8"/>
  <c r="L77" i="8"/>
  <c r="O77" i="8"/>
  <c r="R77" i="8"/>
  <c r="U77" i="8"/>
  <c r="G78" i="8"/>
  <c r="J78" i="8"/>
  <c r="M78" i="8"/>
  <c r="P78" i="8"/>
  <c r="S78" i="8"/>
  <c r="V78" i="8"/>
  <c r="H79" i="8"/>
  <c r="K79" i="8"/>
  <c r="N79" i="8"/>
  <c r="Q79" i="8"/>
  <c r="T79" i="8"/>
  <c r="W79" i="8"/>
  <c r="I80" i="8"/>
  <c r="L80" i="8"/>
  <c r="O80" i="8"/>
  <c r="R80" i="8"/>
  <c r="U80" i="8"/>
  <c r="G81" i="8"/>
  <c r="J81" i="8"/>
  <c r="M81" i="8"/>
  <c r="P81" i="8"/>
  <c r="S81" i="8"/>
  <c r="V81" i="8"/>
  <c r="H82" i="8"/>
  <c r="K82" i="8"/>
  <c r="N82" i="8"/>
  <c r="Q82" i="8"/>
  <c r="T82" i="8"/>
  <c r="W82" i="8"/>
  <c r="I83" i="8"/>
  <c r="P7" i="8"/>
  <c r="L12" i="8"/>
  <c r="H17" i="8"/>
  <c r="R21" i="8"/>
  <c r="H24" i="8"/>
  <c r="N26" i="8"/>
  <c r="R28" i="8"/>
  <c r="K30" i="8"/>
  <c r="U31" i="8"/>
  <c r="N33" i="8"/>
  <c r="G35" i="8"/>
  <c r="Q36" i="8"/>
  <c r="J38" i="8"/>
  <c r="T39" i="8"/>
  <c r="J41" i="8"/>
  <c r="G42" i="8"/>
  <c r="T42" i="8"/>
  <c r="Q43" i="8"/>
  <c r="M44" i="8"/>
  <c r="J45" i="8"/>
  <c r="W45" i="8"/>
  <c r="T46" i="8"/>
  <c r="P47" i="8"/>
  <c r="M48" i="8"/>
  <c r="I49" i="8"/>
  <c r="W49" i="8"/>
  <c r="S50" i="8"/>
  <c r="P51" i="8"/>
  <c r="L52" i="8"/>
  <c r="I53" i="8"/>
  <c r="V53" i="8"/>
  <c r="S54" i="8"/>
  <c r="L55" i="8"/>
  <c r="U55" i="8"/>
  <c r="M56" i="8"/>
  <c r="V56" i="8"/>
  <c r="N57" i="8"/>
  <c r="W57" i="8"/>
  <c r="O58" i="8"/>
  <c r="G59" i="8"/>
  <c r="P59" i="8"/>
  <c r="H60" i="8"/>
  <c r="Q60" i="8"/>
  <c r="I61" i="8"/>
  <c r="R61" i="8"/>
  <c r="J62" i="8"/>
  <c r="S62" i="8"/>
  <c r="K63" i="8"/>
  <c r="T63" i="8"/>
  <c r="L64" i="8"/>
  <c r="U64" i="8"/>
  <c r="M65" i="8"/>
  <c r="Q65" i="8"/>
  <c r="V65" i="8"/>
  <c r="I66" i="8"/>
  <c r="N66" i="8"/>
  <c r="R66" i="8"/>
  <c r="W66" i="8"/>
  <c r="J67" i="8"/>
  <c r="O67" i="8"/>
  <c r="S67" i="8"/>
  <c r="G68" i="8"/>
  <c r="K68" i="8"/>
  <c r="P68" i="8"/>
  <c r="T68" i="8"/>
  <c r="H69" i="8"/>
  <c r="L69" i="8"/>
  <c r="Q69" i="8"/>
  <c r="U69" i="8"/>
  <c r="I70" i="8"/>
  <c r="M70" i="8"/>
  <c r="R70" i="8"/>
  <c r="V70" i="8"/>
  <c r="J71" i="8"/>
  <c r="N71" i="8"/>
  <c r="S71" i="8"/>
  <c r="W71" i="8"/>
  <c r="K72" i="8"/>
  <c r="O72" i="8"/>
  <c r="T72" i="8"/>
  <c r="G73" i="8"/>
  <c r="L73" i="8"/>
  <c r="P73" i="8"/>
  <c r="U73" i="8"/>
  <c r="H74" i="8"/>
  <c r="M74" i="8"/>
  <c r="Q74" i="8"/>
  <c r="V74" i="8"/>
  <c r="I75" i="8"/>
  <c r="N75" i="8"/>
  <c r="R75" i="8"/>
  <c r="W75" i="8"/>
  <c r="J76" i="8"/>
  <c r="O76" i="8"/>
  <c r="S76" i="8"/>
  <c r="G77" i="8"/>
  <c r="K77" i="8"/>
  <c r="P77" i="8"/>
  <c r="T77" i="8"/>
  <c r="H78" i="8"/>
  <c r="L78" i="8"/>
  <c r="Q78" i="8"/>
  <c r="U78" i="8"/>
  <c r="I79" i="8"/>
  <c r="M79" i="8"/>
  <c r="R79" i="8"/>
  <c r="V79" i="8"/>
  <c r="J80" i="8"/>
  <c r="N80" i="8"/>
  <c r="S80" i="8"/>
  <c r="W80" i="8"/>
  <c r="K81" i="8"/>
  <c r="O81" i="8"/>
  <c r="T81" i="8"/>
  <c r="G82" i="8"/>
  <c r="L82" i="8"/>
  <c r="P82" i="8"/>
  <c r="U82" i="8"/>
  <c r="H83" i="8"/>
  <c r="L83" i="8"/>
  <c r="O83" i="8"/>
  <c r="R83" i="8"/>
  <c r="U83" i="8"/>
  <c r="G84" i="8"/>
  <c r="J84" i="8"/>
  <c r="M84" i="8"/>
  <c r="P84" i="8"/>
  <c r="S84" i="8"/>
  <c r="V84" i="8"/>
  <c r="H85" i="8"/>
  <c r="K85" i="8"/>
  <c r="N85" i="8"/>
  <c r="Q85" i="8"/>
  <c r="T85" i="8"/>
  <c r="W85" i="8"/>
  <c r="I86" i="8"/>
  <c r="L86" i="8"/>
  <c r="O86" i="8"/>
  <c r="R86" i="8"/>
  <c r="U86" i="8"/>
  <c r="G87" i="8"/>
  <c r="J87" i="8"/>
  <c r="M87" i="8"/>
  <c r="P87" i="8"/>
  <c r="S87" i="8"/>
  <c r="V87" i="8"/>
  <c r="H88" i="8"/>
  <c r="K88" i="8"/>
  <c r="N88" i="8"/>
  <c r="Q88" i="8"/>
  <c r="T88" i="8"/>
  <c r="W88" i="8"/>
  <c r="I89" i="8"/>
  <c r="L89" i="8"/>
  <c r="O89" i="8"/>
  <c r="R89" i="8"/>
  <c r="U89" i="8"/>
  <c r="G90" i="8"/>
  <c r="J90" i="8"/>
  <c r="M90" i="8"/>
  <c r="P90" i="8"/>
  <c r="S90" i="8"/>
  <c r="V90" i="8"/>
  <c r="H91" i="8"/>
  <c r="K91" i="8"/>
  <c r="N91" i="8"/>
  <c r="Q91" i="8"/>
  <c r="T91" i="8"/>
  <c r="W91" i="8"/>
  <c r="I92" i="8"/>
  <c r="L92" i="8"/>
  <c r="O92" i="8"/>
  <c r="R92" i="8"/>
  <c r="U92" i="8"/>
  <c r="G93" i="8"/>
  <c r="J93" i="8"/>
  <c r="M93" i="8"/>
  <c r="P93" i="8"/>
  <c r="S93" i="8"/>
  <c r="V93" i="8"/>
  <c r="H94" i="8"/>
  <c r="K94" i="8"/>
  <c r="N94" i="8"/>
  <c r="Q94" i="8"/>
  <c r="T94" i="8"/>
  <c r="W94" i="8"/>
  <c r="I95" i="8"/>
  <c r="L95" i="8"/>
  <c r="O95" i="8"/>
  <c r="R95" i="8"/>
  <c r="U95" i="8"/>
  <c r="G96" i="8"/>
  <c r="J96" i="8"/>
  <c r="M96" i="8"/>
  <c r="P96" i="8"/>
  <c r="S96" i="8"/>
  <c r="V96" i="8"/>
  <c r="H97" i="8"/>
  <c r="K97" i="8"/>
  <c r="N97" i="8"/>
  <c r="Q97" i="8"/>
  <c r="T97" i="8"/>
  <c r="W97" i="8"/>
  <c r="I98" i="8"/>
  <c r="L98" i="8"/>
  <c r="O98" i="8"/>
  <c r="R98" i="8"/>
  <c r="U98" i="8"/>
  <c r="G99" i="8"/>
  <c r="J99" i="8"/>
  <c r="M99" i="8"/>
  <c r="P99" i="8"/>
  <c r="S99" i="8"/>
  <c r="V99" i="8"/>
  <c r="H100" i="8"/>
  <c r="K100" i="8"/>
  <c r="N100" i="8"/>
  <c r="Q100" i="8"/>
  <c r="T100" i="8"/>
  <c r="W100" i="8"/>
  <c r="I101" i="8"/>
  <c r="L101" i="8"/>
  <c r="O101" i="8"/>
  <c r="R101" i="8"/>
  <c r="U101" i="8"/>
  <c r="G102" i="8"/>
  <c r="J102" i="8"/>
  <c r="M102" i="8"/>
  <c r="P102" i="8"/>
  <c r="S102" i="8"/>
  <c r="V102" i="8"/>
  <c r="H103" i="8"/>
  <c r="K103" i="8"/>
  <c r="N103" i="8"/>
  <c r="Q103" i="8"/>
  <c r="T103" i="8"/>
  <c r="W103" i="8"/>
  <c r="I104" i="8"/>
  <c r="L104" i="8"/>
  <c r="O104" i="8"/>
  <c r="R104" i="8"/>
  <c r="U104" i="8"/>
  <c r="G105" i="8"/>
  <c r="J105" i="8"/>
  <c r="M105" i="8"/>
  <c r="P105" i="8"/>
  <c r="S105" i="8"/>
  <c r="V105" i="8"/>
  <c r="H106" i="8"/>
  <c r="K106" i="8"/>
  <c r="N106" i="8"/>
  <c r="Q106" i="8"/>
  <c r="T106" i="8"/>
  <c r="W106" i="8"/>
  <c r="I107" i="8"/>
  <c r="I9" i="8"/>
  <c r="V13" i="8"/>
  <c r="R18" i="8"/>
  <c r="O22" i="8"/>
  <c r="U24" i="8"/>
  <c r="K27" i="8"/>
  <c r="J29" i="8"/>
  <c r="T30" i="8"/>
  <c r="M32" i="8"/>
  <c r="W33" i="8"/>
  <c r="P35" i="8"/>
  <c r="I37" i="8"/>
  <c r="S38" i="8"/>
  <c r="L40" i="8"/>
  <c r="O41" i="8"/>
  <c r="K42" i="8"/>
  <c r="H43" i="8"/>
  <c r="U43" i="8"/>
  <c r="R44" i="8"/>
  <c r="N45" i="8"/>
  <c r="K46" i="8"/>
  <c r="G47" i="8"/>
  <c r="U47" i="8"/>
  <c r="Q48" i="8"/>
  <c r="N49" i="8"/>
  <c r="J50" i="8"/>
  <c r="G51" i="8"/>
  <c r="T51" i="8"/>
  <c r="Q52" i="8"/>
  <c r="M53" i="8"/>
  <c r="J54" i="8"/>
  <c r="W54" i="8"/>
  <c r="O55" i="8"/>
  <c r="G56" i="8"/>
  <c r="P56" i="8"/>
  <c r="H57" i="8"/>
  <c r="Q57" i="8"/>
  <c r="I58" i="8"/>
  <c r="R58" i="8"/>
  <c r="J59" i="8"/>
  <c r="S59" i="8"/>
  <c r="K60" i="8"/>
  <c r="T60" i="8"/>
  <c r="L61" i="8"/>
  <c r="U61" i="8"/>
  <c r="M62" i="8"/>
  <c r="V62" i="8"/>
  <c r="N63" i="8"/>
  <c r="W63" i="8"/>
  <c r="O64" i="8"/>
  <c r="G65" i="8"/>
  <c r="N65" i="8"/>
  <c r="S65" i="8"/>
  <c r="W65" i="8"/>
  <c r="K66" i="8"/>
  <c r="O66" i="8"/>
  <c r="T66" i="8"/>
  <c r="G67" i="8"/>
  <c r="L67" i="8"/>
  <c r="P67" i="8"/>
  <c r="U67" i="8"/>
  <c r="H68" i="8"/>
  <c r="M68" i="8"/>
  <c r="Q68" i="8"/>
  <c r="V68" i="8"/>
  <c r="I69" i="8"/>
  <c r="N69" i="8"/>
  <c r="R69" i="8"/>
  <c r="W69" i="8"/>
  <c r="J70" i="8"/>
  <c r="O70" i="8"/>
  <c r="S70" i="8"/>
  <c r="G71" i="8"/>
  <c r="K71" i="8"/>
  <c r="P71" i="8"/>
  <c r="T71" i="8"/>
  <c r="H72" i="8"/>
  <c r="L72" i="8"/>
  <c r="Q72" i="8"/>
  <c r="U72" i="8"/>
  <c r="I73" i="8"/>
  <c r="M73" i="8"/>
  <c r="R73" i="8"/>
  <c r="V73" i="8"/>
  <c r="J74" i="8"/>
  <c r="N74" i="8"/>
  <c r="S74" i="8"/>
  <c r="W74" i="8"/>
  <c r="K75" i="8"/>
  <c r="O75" i="8"/>
  <c r="T75" i="8"/>
  <c r="G76" i="8"/>
  <c r="L76" i="8"/>
  <c r="P76" i="8"/>
  <c r="U76" i="8"/>
  <c r="H77" i="8"/>
  <c r="M77" i="8"/>
  <c r="Q77" i="8"/>
  <c r="V77" i="8"/>
  <c r="I78" i="8"/>
  <c r="N78" i="8"/>
  <c r="R78" i="8"/>
  <c r="W78" i="8"/>
  <c r="J79" i="8"/>
  <c r="O79" i="8"/>
  <c r="S79" i="8"/>
  <c r="G80" i="8"/>
  <c r="K80" i="8"/>
  <c r="P80" i="8"/>
  <c r="T80" i="8"/>
  <c r="H81" i="8"/>
  <c r="L81" i="8"/>
  <c r="Q81" i="8"/>
  <c r="U81" i="8"/>
  <c r="I82" i="8"/>
  <c r="M82" i="8"/>
  <c r="R82" i="8"/>
  <c r="V82" i="8"/>
  <c r="J83" i="8"/>
  <c r="M83" i="8"/>
  <c r="P83" i="8"/>
  <c r="S83" i="8"/>
  <c r="V83" i="8"/>
  <c r="H84" i="8"/>
  <c r="K84" i="8"/>
  <c r="N84" i="8"/>
  <c r="Q84" i="8"/>
  <c r="T84" i="8"/>
  <c r="W84" i="8"/>
  <c r="I85" i="8"/>
  <c r="L85" i="8"/>
  <c r="O85" i="8"/>
  <c r="R85" i="8"/>
  <c r="U85" i="8"/>
  <c r="G86" i="8"/>
  <c r="J86" i="8"/>
  <c r="M86" i="8"/>
  <c r="P86" i="8"/>
  <c r="S86" i="8"/>
  <c r="V86" i="8"/>
  <c r="H87" i="8"/>
  <c r="K87" i="8"/>
  <c r="N87" i="8"/>
  <c r="Q87" i="8"/>
  <c r="T87" i="8"/>
  <c r="W87" i="8"/>
  <c r="I88" i="8"/>
  <c r="L88" i="8"/>
  <c r="O88" i="8"/>
  <c r="R88" i="8"/>
  <c r="U88" i="8"/>
  <c r="S10" i="8"/>
  <c r="K23" i="8"/>
  <c r="S29" i="8"/>
  <c r="O34" i="8"/>
  <c r="K39" i="8"/>
  <c r="P42" i="8"/>
  <c r="V44" i="8"/>
  <c r="L47" i="8"/>
  <c r="R49" i="8"/>
  <c r="H52" i="8"/>
  <c r="N54" i="8"/>
  <c r="J56" i="8"/>
  <c r="T57" i="8"/>
  <c r="M59" i="8"/>
  <c r="W60" i="8"/>
  <c r="P62" i="8"/>
  <c r="I64" i="8"/>
  <c r="P65" i="8"/>
  <c r="L66" i="8"/>
  <c r="I67" i="8"/>
  <c r="V67" i="8"/>
  <c r="S68" i="8"/>
  <c r="O69" i="8"/>
  <c r="L70" i="8"/>
  <c r="H71" i="8"/>
  <c r="V71" i="8"/>
  <c r="R72" i="8"/>
  <c r="O73" i="8"/>
  <c r="K74" i="8"/>
  <c r="H75" i="8"/>
  <c r="U75" i="8"/>
  <c r="R76" i="8"/>
  <c r="N77" i="8"/>
  <c r="K78" i="8"/>
  <c r="G79" i="8"/>
  <c r="U79" i="8"/>
  <c r="Q80" i="8"/>
  <c r="N81" i="8"/>
  <c r="J82" i="8"/>
  <c r="G83" i="8"/>
  <c r="Q83" i="8"/>
  <c r="I84" i="8"/>
  <c r="R84" i="8"/>
  <c r="J85" i="8"/>
  <c r="S85" i="8"/>
  <c r="K86" i="8"/>
  <c r="T86" i="8"/>
  <c r="L87" i="8"/>
  <c r="U87" i="8"/>
  <c r="M88" i="8"/>
  <c r="V88" i="8"/>
  <c r="J89" i="8"/>
  <c r="N89" i="8"/>
  <c r="S89" i="8"/>
  <c r="W89" i="8"/>
  <c r="K90" i="8"/>
  <c r="O90" i="8"/>
  <c r="T90" i="8"/>
  <c r="G91" i="8"/>
  <c r="L91" i="8"/>
  <c r="P91" i="8"/>
  <c r="U91" i="8"/>
  <c r="H92" i="8"/>
  <c r="M92" i="8"/>
  <c r="Q92" i="8"/>
  <c r="V92" i="8"/>
  <c r="I93" i="8"/>
  <c r="N93" i="8"/>
  <c r="R93" i="8"/>
  <c r="W93" i="8"/>
  <c r="J94" i="8"/>
  <c r="O94" i="8"/>
  <c r="S94" i="8"/>
  <c r="G95" i="8"/>
  <c r="K95" i="8"/>
  <c r="P95" i="8"/>
  <c r="T95" i="8"/>
  <c r="H96" i="8"/>
  <c r="L96" i="8"/>
  <c r="Q96" i="8"/>
  <c r="U96" i="8"/>
  <c r="I97" i="8"/>
  <c r="M97" i="8"/>
  <c r="R97" i="8"/>
  <c r="V97" i="8"/>
  <c r="J98" i="8"/>
  <c r="N98" i="8"/>
  <c r="S98" i="8"/>
  <c r="W98" i="8"/>
  <c r="K99" i="8"/>
  <c r="O99" i="8"/>
  <c r="T99" i="8"/>
  <c r="G100" i="8"/>
  <c r="L100" i="8"/>
  <c r="P100" i="8"/>
  <c r="U100" i="8"/>
  <c r="H101" i="8"/>
  <c r="M101" i="8"/>
  <c r="Q101" i="8"/>
  <c r="V101" i="8"/>
  <c r="I102" i="8"/>
  <c r="N102" i="8"/>
  <c r="R102" i="8"/>
  <c r="W102" i="8"/>
  <c r="J103" i="8"/>
  <c r="O103" i="8"/>
  <c r="S103" i="8"/>
  <c r="G104" i="8"/>
  <c r="K104" i="8"/>
  <c r="P104" i="8"/>
  <c r="T104" i="8"/>
  <c r="H105" i="8"/>
  <c r="L105" i="8"/>
  <c r="Q105" i="8"/>
  <c r="U105" i="8"/>
  <c r="I106" i="8"/>
  <c r="M106" i="8"/>
  <c r="R106" i="8"/>
  <c r="V106" i="8"/>
  <c r="J107" i="8"/>
  <c r="M107" i="8"/>
  <c r="P107" i="8"/>
  <c r="S107" i="8"/>
  <c r="V107" i="8"/>
  <c r="H108" i="8"/>
  <c r="K108" i="8"/>
  <c r="N108" i="8"/>
  <c r="Q108" i="8"/>
  <c r="T108" i="8"/>
  <c r="W108" i="8"/>
  <c r="I109" i="8"/>
  <c r="L109" i="8"/>
  <c r="O109" i="8"/>
  <c r="R109" i="8"/>
  <c r="U109" i="8"/>
  <c r="G110" i="8"/>
  <c r="J110" i="8"/>
  <c r="M110" i="8"/>
  <c r="P110" i="8"/>
  <c r="S110" i="8"/>
  <c r="V110" i="8"/>
  <c r="H111" i="8"/>
  <c r="K111" i="8"/>
  <c r="N111" i="8"/>
  <c r="Q111" i="8"/>
  <c r="T111" i="8"/>
  <c r="W111" i="8"/>
  <c r="I112" i="8"/>
  <c r="L112" i="8"/>
  <c r="O112" i="8"/>
  <c r="R112" i="8"/>
  <c r="U112" i="8"/>
  <c r="G113" i="8"/>
  <c r="J113" i="8"/>
  <c r="M113" i="8"/>
  <c r="P113" i="8"/>
  <c r="S113" i="8"/>
  <c r="V113" i="8"/>
  <c r="H114" i="8"/>
  <c r="K114" i="8"/>
  <c r="N114" i="8"/>
  <c r="Q114" i="8"/>
  <c r="T114" i="8"/>
  <c r="W114" i="8"/>
  <c r="I115" i="8"/>
  <c r="L115" i="8"/>
  <c r="O115" i="8"/>
  <c r="R115" i="8"/>
  <c r="U115" i="8"/>
  <c r="G116" i="8"/>
  <c r="J116" i="8"/>
  <c r="M116" i="8"/>
  <c r="P116" i="8"/>
  <c r="S116" i="8"/>
  <c r="V116" i="8"/>
  <c r="H117" i="8"/>
  <c r="K117" i="8"/>
  <c r="N117" i="8"/>
  <c r="Q117" i="8"/>
  <c r="T117" i="8"/>
  <c r="W117" i="8"/>
  <c r="I118" i="8"/>
  <c r="L118" i="8"/>
  <c r="O118" i="8"/>
  <c r="R118" i="8"/>
  <c r="U118" i="8"/>
  <c r="G119" i="8"/>
  <c r="J119" i="8"/>
  <c r="M119" i="8"/>
  <c r="P119" i="8"/>
  <c r="S119" i="8"/>
  <c r="V119" i="8"/>
  <c r="H120" i="8"/>
  <c r="K120" i="8"/>
  <c r="N120" i="8"/>
  <c r="Q120" i="8"/>
  <c r="T120" i="8"/>
  <c r="W120" i="8"/>
  <c r="I121" i="8"/>
  <c r="L121" i="8"/>
  <c r="O121" i="8"/>
  <c r="R121" i="8"/>
  <c r="U121" i="8"/>
  <c r="G122" i="8"/>
  <c r="J122" i="8"/>
  <c r="M122" i="8"/>
  <c r="P122" i="8"/>
  <c r="S122" i="8"/>
  <c r="V122" i="8"/>
  <c r="H123" i="8"/>
  <c r="K123" i="8"/>
  <c r="N123" i="8"/>
  <c r="Q123" i="8"/>
  <c r="T123" i="8"/>
  <c r="W123" i="8"/>
  <c r="I124" i="8"/>
  <c r="L124" i="8"/>
  <c r="O124" i="8"/>
  <c r="R124" i="8"/>
  <c r="U124" i="8"/>
  <c r="G125" i="8"/>
  <c r="J125" i="8"/>
  <c r="M125" i="8"/>
  <c r="P125" i="8"/>
  <c r="S125" i="8"/>
  <c r="V125" i="8"/>
  <c r="H126" i="8"/>
  <c r="K126" i="8"/>
  <c r="N126" i="8"/>
  <c r="Q126" i="8"/>
  <c r="T126" i="8"/>
  <c r="W126" i="8"/>
  <c r="I127" i="8"/>
  <c r="L127" i="8"/>
  <c r="O127" i="8"/>
  <c r="R127" i="8"/>
  <c r="U127" i="8"/>
  <c r="G128" i="8"/>
  <c r="J128" i="8"/>
  <c r="M128" i="8"/>
  <c r="P128" i="8"/>
  <c r="S128" i="8"/>
  <c r="V128" i="8"/>
  <c r="H129" i="8"/>
  <c r="K129" i="8"/>
  <c r="N129" i="8"/>
  <c r="Q129" i="8"/>
  <c r="T129" i="8"/>
  <c r="W129" i="8"/>
  <c r="I130" i="8"/>
  <c r="L130" i="8"/>
  <c r="O130" i="8"/>
  <c r="R130" i="8"/>
  <c r="U130" i="8"/>
  <c r="G131" i="8"/>
  <c r="J131" i="8"/>
  <c r="M131" i="8"/>
  <c r="P131" i="8"/>
  <c r="S131" i="8"/>
  <c r="V131" i="8"/>
  <c r="H132" i="8"/>
  <c r="K132" i="8"/>
  <c r="N132" i="8"/>
  <c r="Q132" i="8"/>
  <c r="T132" i="8"/>
  <c r="W132" i="8"/>
  <c r="I133" i="8"/>
  <c r="L133" i="8"/>
  <c r="O133" i="8"/>
  <c r="R133" i="8"/>
  <c r="U133" i="8"/>
  <c r="G134" i="8"/>
  <c r="J134" i="8"/>
  <c r="M134" i="8"/>
  <c r="P134" i="8"/>
  <c r="S134" i="8"/>
  <c r="V134" i="8"/>
  <c r="H135" i="8"/>
  <c r="K135" i="8"/>
  <c r="N135" i="8"/>
  <c r="Q135" i="8"/>
  <c r="T135" i="8"/>
  <c r="W135" i="8"/>
  <c r="I136" i="8"/>
  <c r="L136" i="8"/>
  <c r="O136" i="8"/>
  <c r="R136" i="8"/>
  <c r="U136" i="8"/>
  <c r="G137" i="8"/>
  <c r="J137" i="8"/>
  <c r="M137" i="8"/>
  <c r="P137" i="8"/>
  <c r="S137" i="8"/>
  <c r="V137" i="8"/>
  <c r="H138" i="8"/>
  <c r="K138" i="8"/>
  <c r="N138" i="8"/>
  <c r="Q138" i="8"/>
  <c r="T138" i="8"/>
  <c r="W138" i="8"/>
  <c r="I139" i="8"/>
  <c r="L139" i="8"/>
  <c r="O139" i="8"/>
  <c r="R139" i="8"/>
  <c r="U139" i="8"/>
  <c r="G140" i="8"/>
  <c r="J140" i="8"/>
  <c r="M140" i="8"/>
  <c r="P140" i="8"/>
  <c r="S140" i="8"/>
  <c r="V140" i="8"/>
  <c r="H141" i="8"/>
  <c r="K141" i="8"/>
  <c r="N141" i="8"/>
  <c r="Q141" i="8"/>
  <c r="T141" i="8"/>
  <c r="W141" i="8"/>
  <c r="I142" i="8"/>
  <c r="L142" i="8"/>
  <c r="O142" i="8"/>
  <c r="R142" i="8"/>
  <c r="U142" i="8"/>
  <c r="G143" i="8"/>
  <c r="J143" i="8"/>
  <c r="M143" i="8"/>
  <c r="P143" i="8"/>
  <c r="S143" i="8"/>
  <c r="V143" i="8"/>
  <c r="H144" i="8"/>
  <c r="K144" i="8"/>
  <c r="N144" i="8"/>
  <c r="Q144" i="8"/>
  <c r="T144" i="8"/>
  <c r="W144" i="8"/>
  <c r="I145" i="8"/>
  <c r="L145" i="8"/>
  <c r="O145" i="8"/>
  <c r="R145" i="8"/>
  <c r="U145" i="8"/>
  <c r="G146" i="8"/>
  <c r="J146" i="8"/>
  <c r="M146" i="8"/>
  <c r="P146" i="8"/>
  <c r="S146" i="8"/>
  <c r="V146" i="8"/>
  <c r="H147" i="8"/>
  <c r="K147" i="8"/>
  <c r="N147" i="8"/>
  <c r="Q147" i="8"/>
  <c r="T147" i="8"/>
  <c r="W147" i="8"/>
  <c r="I148" i="8"/>
  <c r="L148" i="8"/>
  <c r="O148" i="8"/>
  <c r="R148" i="8"/>
  <c r="U148" i="8"/>
  <c r="G149" i="8"/>
  <c r="J149" i="8"/>
  <c r="M149" i="8"/>
  <c r="P149" i="8"/>
  <c r="S149" i="8"/>
  <c r="V149" i="8"/>
  <c r="H150" i="8"/>
  <c r="K150" i="8"/>
  <c r="N150" i="8"/>
  <c r="Q150" i="8"/>
  <c r="T150" i="8"/>
  <c r="W150" i="8"/>
  <c r="I151" i="8"/>
  <c r="L151" i="8"/>
  <c r="O151" i="8"/>
  <c r="R151" i="8"/>
  <c r="U151" i="8"/>
  <c r="G152" i="8"/>
  <c r="J152" i="8"/>
  <c r="M152" i="8"/>
  <c r="P152" i="8"/>
  <c r="S152" i="8"/>
  <c r="V152" i="8"/>
  <c r="H153" i="8"/>
  <c r="K153" i="8"/>
  <c r="N153" i="8"/>
  <c r="Q153" i="8"/>
  <c r="T153" i="8"/>
  <c r="W153" i="8"/>
  <c r="I154" i="8"/>
  <c r="L154" i="8"/>
  <c r="O154" i="8"/>
  <c r="R154" i="8"/>
  <c r="U154" i="8"/>
  <c r="G155" i="8"/>
  <c r="J155" i="8"/>
  <c r="M155" i="8"/>
  <c r="P155" i="8"/>
  <c r="S155" i="8"/>
  <c r="V155" i="8"/>
  <c r="O15" i="8"/>
  <c r="R25" i="8"/>
  <c r="L31" i="8"/>
  <c r="H36" i="8"/>
  <c r="U40" i="8"/>
  <c r="L43" i="8"/>
  <c r="S45" i="8"/>
  <c r="H48" i="8"/>
  <c r="O50" i="8"/>
  <c r="U52" i="8"/>
  <c r="I55" i="8"/>
  <c r="S56" i="8"/>
  <c r="L58" i="8"/>
  <c r="V59" i="8"/>
  <c r="O61" i="8"/>
  <c r="H63" i="8"/>
  <c r="R64" i="8"/>
  <c r="T65" i="8"/>
  <c r="Q66" i="8"/>
  <c r="M67" i="8"/>
  <c r="J68" i="8"/>
  <c r="W68" i="8"/>
  <c r="T69" i="8"/>
  <c r="P70" i="8"/>
  <c r="M71" i="8"/>
  <c r="I72" i="8"/>
  <c r="W72" i="8"/>
  <c r="S73" i="8"/>
  <c r="P74" i="8"/>
  <c r="L75" i="8"/>
  <c r="I76" i="8"/>
  <c r="V76" i="8"/>
  <c r="S77" i="8"/>
  <c r="O78" i="8"/>
  <c r="L79" i="8"/>
  <c r="H80" i="8"/>
  <c r="V80" i="8"/>
  <c r="R81" i="8"/>
  <c r="O82" i="8"/>
  <c r="K83" i="8"/>
  <c r="T83" i="8"/>
  <c r="L84" i="8"/>
  <c r="U84" i="8"/>
  <c r="M85" i="8"/>
  <c r="V85" i="8"/>
  <c r="N86" i="8"/>
  <c r="W86" i="8"/>
  <c r="O87" i="8"/>
  <c r="G88" i="8"/>
  <c r="P88" i="8"/>
  <c r="G89" i="8"/>
  <c r="K89" i="8"/>
  <c r="P89" i="8"/>
  <c r="T89" i="8"/>
  <c r="H90" i="8"/>
  <c r="L90" i="8"/>
  <c r="Q90" i="8"/>
  <c r="U90" i="8"/>
  <c r="I91" i="8"/>
  <c r="M91" i="8"/>
  <c r="R91" i="8"/>
  <c r="V91" i="8"/>
  <c r="J92" i="8"/>
  <c r="N92" i="8"/>
  <c r="S92" i="8"/>
  <c r="W92" i="8"/>
  <c r="K93" i="8"/>
  <c r="O93" i="8"/>
  <c r="T93" i="8"/>
  <c r="G94" i="8"/>
  <c r="L94" i="8"/>
  <c r="P94" i="8"/>
  <c r="U94" i="8"/>
  <c r="H95" i="8"/>
  <c r="M95" i="8"/>
  <c r="Q95" i="8"/>
  <c r="V95" i="8"/>
  <c r="I96" i="8"/>
  <c r="N96" i="8"/>
  <c r="R96" i="8"/>
  <c r="W96" i="8"/>
  <c r="J97" i="8"/>
  <c r="O97" i="8"/>
  <c r="S97" i="8"/>
  <c r="G98" i="8"/>
  <c r="K98" i="8"/>
  <c r="P98" i="8"/>
  <c r="T98" i="8"/>
  <c r="H99" i="8"/>
  <c r="L99" i="8"/>
  <c r="Q99" i="8"/>
  <c r="U99" i="8"/>
  <c r="I100" i="8"/>
  <c r="M100" i="8"/>
  <c r="R100" i="8"/>
  <c r="V100" i="8"/>
  <c r="J101" i="8"/>
  <c r="N101" i="8"/>
  <c r="S101" i="8"/>
  <c r="W101" i="8"/>
  <c r="K102" i="8"/>
  <c r="O102" i="8"/>
  <c r="T102" i="8"/>
  <c r="G103" i="8"/>
  <c r="L103" i="8"/>
  <c r="P103" i="8"/>
  <c r="U103" i="8"/>
  <c r="H104" i="8"/>
  <c r="M104" i="8"/>
  <c r="Q104" i="8"/>
  <c r="V104" i="8"/>
  <c r="I105" i="8"/>
  <c r="N105" i="8"/>
  <c r="R105" i="8"/>
  <c r="W105" i="8"/>
  <c r="J106" i="8"/>
  <c r="O106" i="8"/>
  <c r="S106" i="8"/>
  <c r="G107" i="8"/>
  <c r="K107" i="8"/>
  <c r="N107" i="8"/>
  <c r="Q107" i="8"/>
  <c r="T107" i="8"/>
  <c r="W107" i="8"/>
  <c r="I108" i="8"/>
  <c r="L108" i="8"/>
  <c r="O108" i="8"/>
  <c r="R108" i="8"/>
  <c r="U108" i="8"/>
  <c r="G109" i="8"/>
  <c r="J109" i="8"/>
  <c r="M109" i="8"/>
  <c r="P109" i="8"/>
  <c r="S109" i="8"/>
  <c r="V109" i="8"/>
  <c r="H110" i="8"/>
  <c r="K110" i="8"/>
  <c r="N110" i="8"/>
  <c r="Q110" i="8"/>
  <c r="T110" i="8"/>
  <c r="W110" i="8"/>
  <c r="I111" i="8"/>
  <c r="L111" i="8"/>
  <c r="O111" i="8"/>
  <c r="R111" i="8"/>
  <c r="U111" i="8"/>
  <c r="G112" i="8"/>
  <c r="J112" i="8"/>
  <c r="M112" i="8"/>
  <c r="P112" i="8"/>
  <c r="S112" i="8"/>
  <c r="V112" i="8"/>
  <c r="H113" i="8"/>
  <c r="K113" i="8"/>
  <c r="N113" i="8"/>
  <c r="Q113" i="8"/>
  <c r="T113" i="8"/>
  <c r="W113" i="8"/>
  <c r="I114" i="8"/>
  <c r="L114" i="8"/>
  <c r="O114" i="8"/>
  <c r="R114" i="8"/>
  <c r="U114" i="8"/>
  <c r="G115" i="8"/>
  <c r="J115" i="8"/>
  <c r="M115" i="8"/>
  <c r="P115" i="8"/>
  <c r="S115" i="8"/>
  <c r="V115" i="8"/>
  <c r="H116" i="8"/>
  <c r="K116" i="8"/>
  <c r="N116" i="8"/>
  <c r="Q116" i="8"/>
  <c r="T116" i="8"/>
  <c r="W116" i="8"/>
  <c r="I117" i="8"/>
  <c r="L117" i="8"/>
  <c r="O117" i="8"/>
  <c r="R117" i="8"/>
  <c r="U117" i="8"/>
  <c r="G118" i="8"/>
  <c r="J118" i="8"/>
  <c r="M118" i="8"/>
  <c r="P118" i="8"/>
  <c r="S118" i="8"/>
  <c r="V118" i="8"/>
  <c r="H119" i="8"/>
  <c r="K119" i="8"/>
  <c r="N119" i="8"/>
  <c r="Q119" i="8"/>
  <c r="T119" i="8"/>
  <c r="W119" i="8"/>
  <c r="I120" i="8"/>
  <c r="L120" i="8"/>
  <c r="O120" i="8"/>
  <c r="R120" i="8"/>
  <c r="U120" i="8"/>
  <c r="G121" i="8"/>
  <c r="J121" i="8"/>
  <c r="M121" i="8"/>
  <c r="P121" i="8"/>
  <c r="S121" i="8"/>
  <c r="V121" i="8"/>
  <c r="H122" i="8"/>
  <c r="K122" i="8"/>
  <c r="N122" i="8"/>
  <c r="Q122" i="8"/>
  <c r="T122" i="8"/>
  <c r="W122" i="8"/>
  <c r="I123" i="8"/>
  <c r="L123" i="8"/>
  <c r="O123" i="8"/>
  <c r="R123" i="8"/>
  <c r="U123" i="8"/>
  <c r="G124" i="8"/>
  <c r="J124" i="8"/>
  <c r="M124" i="8"/>
  <c r="P124" i="8"/>
  <c r="S124" i="8"/>
  <c r="V124" i="8"/>
  <c r="H125" i="8"/>
  <c r="K125" i="8"/>
  <c r="N125" i="8"/>
  <c r="Q125" i="8"/>
  <c r="T125" i="8"/>
  <c r="W125" i="8"/>
  <c r="I126" i="8"/>
  <c r="L126" i="8"/>
  <c r="O126" i="8"/>
  <c r="R126" i="8"/>
  <c r="U126" i="8"/>
  <c r="G127" i="8"/>
  <c r="J127" i="8"/>
  <c r="M127" i="8"/>
  <c r="P127" i="8"/>
  <c r="S127" i="8"/>
  <c r="V127" i="8"/>
  <c r="H128" i="8"/>
  <c r="K128" i="8"/>
  <c r="N128" i="8"/>
  <c r="Q128" i="8"/>
  <c r="T128" i="8"/>
  <c r="W128" i="8"/>
  <c r="I129" i="8"/>
  <c r="L129" i="8"/>
  <c r="O129" i="8"/>
  <c r="R129" i="8"/>
  <c r="U129" i="8"/>
  <c r="G130" i="8"/>
  <c r="J130" i="8"/>
  <c r="M130" i="8"/>
  <c r="P130" i="8"/>
  <c r="S130" i="8"/>
  <c r="V130" i="8"/>
  <c r="H131" i="8"/>
  <c r="K131" i="8"/>
  <c r="N131" i="8"/>
  <c r="Q131" i="8"/>
  <c r="T131" i="8"/>
  <c r="W131" i="8"/>
  <c r="I132" i="8"/>
  <c r="L132" i="8"/>
  <c r="O132" i="8"/>
  <c r="R132" i="8"/>
  <c r="U132" i="8"/>
  <c r="G133" i="8"/>
  <c r="J133" i="8"/>
  <c r="M133" i="8"/>
  <c r="P133" i="8"/>
  <c r="S133" i="8"/>
  <c r="V133" i="8"/>
  <c r="H134" i="8"/>
  <c r="K134" i="8"/>
  <c r="N134" i="8"/>
  <c r="Q134" i="8"/>
  <c r="T134" i="8"/>
  <c r="W134" i="8"/>
  <c r="I135" i="8"/>
  <c r="L135" i="8"/>
  <c r="O135" i="8"/>
  <c r="R135" i="8"/>
  <c r="U135" i="8"/>
  <c r="G136" i="8"/>
  <c r="J136" i="8"/>
  <c r="M136" i="8"/>
  <c r="P136" i="8"/>
  <c r="S136" i="8"/>
  <c r="V136" i="8"/>
  <c r="H137" i="8"/>
  <c r="K137" i="8"/>
  <c r="N137" i="8"/>
  <c r="Q137" i="8"/>
  <c r="T137" i="8"/>
  <c r="W137" i="8"/>
  <c r="I138" i="8"/>
  <c r="L138" i="8"/>
  <c r="O138" i="8"/>
  <c r="R138" i="8"/>
  <c r="U138" i="8"/>
  <c r="G139" i="8"/>
  <c r="J139" i="8"/>
  <c r="M139" i="8"/>
  <c r="P139" i="8"/>
  <c r="S139" i="8"/>
  <c r="V139" i="8"/>
  <c r="H140" i="8"/>
  <c r="K140" i="8"/>
  <c r="N140" i="8"/>
  <c r="Q140" i="8"/>
  <c r="T140" i="8"/>
  <c r="W140" i="8"/>
  <c r="I141" i="8"/>
  <c r="L141" i="8"/>
  <c r="O141" i="8"/>
  <c r="R141" i="8"/>
  <c r="U141" i="8"/>
  <c r="G142" i="8"/>
  <c r="J142" i="8"/>
  <c r="M142" i="8"/>
  <c r="P142" i="8"/>
  <c r="S142" i="8"/>
  <c r="V142" i="8"/>
  <c r="H143" i="8"/>
  <c r="K143" i="8"/>
  <c r="N143" i="8"/>
  <c r="Q143" i="8"/>
  <c r="T143" i="8"/>
  <c r="W143" i="8"/>
  <c r="I144" i="8"/>
  <c r="L144" i="8"/>
  <c r="O144" i="8"/>
  <c r="R144" i="8"/>
  <c r="U144" i="8"/>
  <c r="G145" i="8"/>
  <c r="J145" i="8"/>
  <c r="M145" i="8"/>
  <c r="P145" i="8"/>
  <c r="S145" i="8"/>
  <c r="V145" i="8"/>
  <c r="H146" i="8"/>
  <c r="K146" i="8"/>
  <c r="N146" i="8"/>
  <c r="Q146" i="8"/>
  <c r="T146" i="8"/>
  <c r="W146" i="8"/>
  <c r="I147" i="8"/>
  <c r="L147" i="8"/>
  <c r="O147" i="8"/>
  <c r="R147" i="8"/>
  <c r="U147" i="8"/>
  <c r="G148" i="8"/>
  <c r="J148" i="8"/>
  <c r="M148" i="8"/>
  <c r="P148" i="8"/>
  <c r="S148" i="8"/>
  <c r="V148" i="8"/>
  <c r="H149" i="8"/>
  <c r="K149" i="8"/>
  <c r="N149" i="8"/>
  <c r="Q149" i="8"/>
  <c r="T149" i="8"/>
  <c r="W149" i="8"/>
  <c r="I150" i="8"/>
  <c r="L150" i="8"/>
  <c r="O150" i="8"/>
  <c r="R150" i="8"/>
  <c r="U150" i="8"/>
  <c r="G151" i="8"/>
  <c r="J151" i="8"/>
  <c r="M151" i="8"/>
  <c r="P151" i="8"/>
  <c r="S151" i="8"/>
  <c r="V151" i="8"/>
  <c r="H152" i="8"/>
  <c r="K152" i="8"/>
  <c r="N152" i="8"/>
  <c r="Q152" i="8"/>
  <c r="T152" i="8"/>
  <c r="W152" i="8"/>
  <c r="I153" i="8"/>
  <c r="L153" i="8"/>
  <c r="O153" i="8"/>
  <c r="R153" i="8"/>
  <c r="U153" i="8"/>
  <c r="G154" i="8"/>
  <c r="J154" i="8"/>
  <c r="M154" i="8"/>
  <c r="P154" i="8"/>
  <c r="S154" i="8"/>
  <c r="V154" i="8"/>
  <c r="H155" i="8"/>
  <c r="K155" i="8"/>
  <c r="N155" i="8"/>
  <c r="Q155" i="8"/>
  <c r="T155" i="8"/>
  <c r="W155" i="8"/>
  <c r="I156" i="8"/>
  <c r="L156" i="8"/>
  <c r="O156" i="8"/>
  <c r="R156" i="8"/>
  <c r="U156" i="8"/>
  <c r="G157" i="8"/>
  <c r="J157" i="8"/>
  <c r="M157" i="8"/>
  <c r="P157" i="8"/>
  <c r="S157" i="8"/>
  <c r="V157" i="8"/>
  <c r="H158" i="8"/>
  <c r="K158" i="8"/>
  <c r="N158" i="8"/>
  <c r="Q158" i="8"/>
  <c r="T158" i="8"/>
  <c r="W158" i="8"/>
  <c r="I159" i="8"/>
  <c r="L159" i="8"/>
  <c r="O159" i="8"/>
  <c r="R159" i="8"/>
  <c r="U159" i="8"/>
  <c r="G160" i="8"/>
  <c r="J160" i="8"/>
  <c r="M160" i="8"/>
  <c r="P160" i="8"/>
  <c r="S160" i="8"/>
  <c r="V160" i="8"/>
  <c r="H161" i="8"/>
  <c r="K161" i="8"/>
  <c r="N161" i="8"/>
  <c r="Q161" i="8"/>
  <c r="T161" i="8"/>
  <c r="W161" i="8"/>
  <c r="I162" i="8"/>
  <c r="L162" i="8"/>
  <c r="O162" i="8"/>
  <c r="R162" i="8"/>
  <c r="U162" i="8"/>
  <c r="G163" i="8"/>
  <c r="J163" i="8"/>
  <c r="M163" i="8"/>
  <c r="P163" i="8"/>
  <c r="S163" i="8"/>
  <c r="V163" i="8"/>
  <c r="H164" i="8"/>
  <c r="K164" i="8"/>
  <c r="N164" i="8"/>
  <c r="Q164" i="8"/>
  <c r="T164" i="8"/>
  <c r="W164" i="8"/>
  <c r="I165" i="8"/>
  <c r="L165" i="8"/>
  <c r="O165" i="8"/>
  <c r="R165" i="8"/>
  <c r="U165" i="8"/>
  <c r="G166" i="8"/>
  <c r="J166" i="8"/>
  <c r="M166" i="8"/>
  <c r="P166" i="8"/>
  <c r="S166" i="8"/>
  <c r="V166" i="8"/>
  <c r="H167" i="8"/>
  <c r="K167" i="8"/>
  <c r="N167" i="8"/>
  <c r="Q167" i="8"/>
  <c r="T167" i="8"/>
  <c r="W167" i="8"/>
  <c r="I168" i="8"/>
  <c r="L168" i="8"/>
  <c r="O168" i="8"/>
  <c r="R168" i="8"/>
  <c r="U168" i="8"/>
  <c r="G169" i="8"/>
  <c r="J169" i="8"/>
  <c r="M169" i="8"/>
  <c r="P169" i="8"/>
  <c r="S169" i="8"/>
  <c r="V169" i="8"/>
  <c r="H170" i="8"/>
  <c r="K170" i="8"/>
  <c r="N170" i="8"/>
  <c r="Q170" i="8"/>
  <c r="T170" i="8"/>
  <c r="W170" i="8"/>
  <c r="I171" i="8"/>
  <c r="L171" i="8"/>
  <c r="O171" i="8"/>
  <c r="R171" i="8"/>
  <c r="U171" i="8"/>
  <c r="G172" i="8"/>
  <c r="J172" i="8"/>
  <c r="M172" i="8"/>
  <c r="P172" i="8"/>
  <c r="S172" i="8"/>
  <c r="V172" i="8"/>
  <c r="H173" i="8"/>
  <c r="K173" i="8"/>
  <c r="N173" i="8"/>
  <c r="Q173" i="8"/>
  <c r="T173" i="8"/>
  <c r="W173" i="8"/>
  <c r="I174" i="8"/>
  <c r="L174" i="8"/>
  <c r="O174" i="8"/>
  <c r="R174" i="8"/>
  <c r="U174" i="8"/>
  <c r="G175" i="8"/>
  <c r="J175" i="8"/>
  <c r="M175" i="8"/>
  <c r="P175" i="8"/>
  <c r="S175" i="8"/>
  <c r="V175" i="8"/>
  <c r="H176" i="8"/>
  <c r="K176" i="8"/>
  <c r="K20" i="8"/>
  <c r="R37" i="8"/>
  <c r="O46" i="8"/>
  <c r="R53" i="8"/>
  <c r="U58" i="8"/>
  <c r="Q63" i="8"/>
  <c r="U66" i="8"/>
  <c r="K69" i="8"/>
  <c r="Q71" i="8"/>
  <c r="G74" i="8"/>
  <c r="M76" i="8"/>
  <c r="T78" i="8"/>
  <c r="I81" i="8"/>
  <c r="N83" i="8"/>
  <c r="G85" i="8"/>
  <c r="Q86" i="8"/>
  <c r="J88" i="8"/>
  <c r="M89" i="8"/>
  <c r="I90" i="8"/>
  <c r="W90" i="8"/>
  <c r="S91" i="8"/>
  <c r="P92" i="8"/>
  <c r="L93" i="8"/>
  <c r="I94" i="8"/>
  <c r="V94" i="8"/>
  <c r="S95" i="8"/>
  <c r="O96" i="8"/>
  <c r="L97" i="8"/>
  <c r="H98" i="8"/>
  <c r="V98" i="8"/>
  <c r="R99" i="8"/>
  <c r="O100" i="8"/>
  <c r="K101" i="8"/>
  <c r="H102" i="8"/>
  <c r="U102" i="8"/>
  <c r="R103" i="8"/>
  <c r="N104" i="8"/>
  <c r="K105" i="8"/>
  <c r="G106" i="8"/>
  <c r="U106" i="8"/>
  <c r="O107" i="8"/>
  <c r="G108" i="8"/>
  <c r="P108" i="8"/>
  <c r="H109" i="8"/>
  <c r="Q109" i="8"/>
  <c r="I110" i="8"/>
  <c r="R110" i="8"/>
  <c r="J111" i="8"/>
  <c r="S111" i="8"/>
  <c r="K112" i="8"/>
  <c r="T112" i="8"/>
  <c r="L113" i="8"/>
  <c r="U113" i="8"/>
  <c r="M114" i="8"/>
  <c r="V114" i="8"/>
  <c r="N115" i="8"/>
  <c r="W115" i="8"/>
  <c r="O116" i="8"/>
  <c r="G117" i="8"/>
  <c r="P117" i="8"/>
  <c r="H118" i="8"/>
  <c r="Q118" i="8"/>
  <c r="I119" i="8"/>
  <c r="R119" i="8"/>
  <c r="J120" i="8"/>
  <c r="S120" i="8"/>
  <c r="K121" i="8"/>
  <c r="T121" i="8"/>
  <c r="L122" i="8"/>
  <c r="U122" i="8"/>
  <c r="M123" i="8"/>
  <c r="V123" i="8"/>
  <c r="N124" i="8"/>
  <c r="W124" i="8"/>
  <c r="O125" i="8"/>
  <c r="G126" i="8"/>
  <c r="P126" i="8"/>
  <c r="H127" i="8"/>
  <c r="Q127" i="8"/>
  <c r="I128" i="8"/>
  <c r="R128" i="8"/>
  <c r="J129" i="8"/>
  <c r="S129" i="8"/>
  <c r="K130" i="8"/>
  <c r="T130" i="8"/>
  <c r="L131" i="8"/>
  <c r="U131" i="8"/>
  <c r="M132" i="8"/>
  <c r="V132" i="8"/>
  <c r="N133" i="8"/>
  <c r="W133" i="8"/>
  <c r="O134" i="8"/>
  <c r="G135" i="8"/>
  <c r="P135" i="8"/>
  <c r="H136" i="8"/>
  <c r="Q136" i="8"/>
  <c r="I137" i="8"/>
  <c r="R137" i="8"/>
  <c r="J138" i="8"/>
  <c r="S138" i="8"/>
  <c r="K139" i="8"/>
  <c r="T139" i="8"/>
  <c r="L140" i="8"/>
  <c r="U140" i="8"/>
  <c r="M141" i="8"/>
  <c r="V141" i="8"/>
  <c r="N142" i="8"/>
  <c r="W142" i="8"/>
  <c r="O143" i="8"/>
  <c r="G144" i="8"/>
  <c r="P144" i="8"/>
  <c r="H145" i="8"/>
  <c r="Q145" i="8"/>
  <c r="I146" i="8"/>
  <c r="R146" i="8"/>
  <c r="J147" i="8"/>
  <c r="S147" i="8"/>
  <c r="K148" i="8"/>
  <c r="T148" i="8"/>
  <c r="L149" i="8"/>
  <c r="U149" i="8"/>
  <c r="M150" i="8"/>
  <c r="V150" i="8"/>
  <c r="N151" i="8"/>
  <c r="W151" i="8"/>
  <c r="O152" i="8"/>
  <c r="G153" i="8"/>
  <c r="P153" i="8"/>
  <c r="H154" i="8"/>
  <c r="Q154" i="8"/>
  <c r="I155" i="8"/>
  <c r="R155" i="8"/>
  <c r="H156" i="8"/>
  <c r="M156" i="8"/>
  <c r="Q156" i="8"/>
  <c r="V156" i="8"/>
  <c r="I157" i="8"/>
  <c r="N157" i="8"/>
  <c r="R157" i="8"/>
  <c r="W157" i="8"/>
  <c r="J158" i="8"/>
  <c r="O158" i="8"/>
  <c r="S158" i="8"/>
  <c r="G159" i="8"/>
  <c r="K159" i="8"/>
  <c r="P159" i="8"/>
  <c r="T159" i="8"/>
  <c r="H160" i="8"/>
  <c r="L160" i="8"/>
  <c r="Q160" i="8"/>
  <c r="U160" i="8"/>
  <c r="I161" i="8"/>
  <c r="M161" i="8"/>
  <c r="R161" i="8"/>
  <c r="V161" i="8"/>
  <c r="J162" i="8"/>
  <c r="N162" i="8"/>
  <c r="S162" i="8"/>
  <c r="W162" i="8"/>
  <c r="K163" i="8"/>
  <c r="O163" i="8"/>
  <c r="T163" i="8"/>
  <c r="G164" i="8"/>
  <c r="L164" i="8"/>
  <c r="P164" i="8"/>
  <c r="U164" i="8"/>
  <c r="H165" i="8"/>
  <c r="M165" i="8"/>
  <c r="Q165" i="8"/>
  <c r="V165" i="8"/>
  <c r="I166" i="8"/>
  <c r="N166" i="8"/>
  <c r="R166" i="8"/>
  <c r="W166" i="8"/>
  <c r="J167" i="8"/>
  <c r="O167" i="8"/>
  <c r="S167" i="8"/>
  <c r="G168" i="8"/>
  <c r="K168" i="8"/>
  <c r="P168" i="8"/>
  <c r="T168" i="8"/>
  <c r="H169" i="8"/>
  <c r="L169" i="8"/>
  <c r="Q169" i="8"/>
  <c r="U169" i="8"/>
  <c r="I170" i="8"/>
  <c r="M170" i="8"/>
  <c r="R170" i="8"/>
  <c r="V170" i="8"/>
  <c r="J171" i="8"/>
  <c r="N171" i="8"/>
  <c r="S171" i="8"/>
  <c r="W171" i="8"/>
  <c r="K172" i="8"/>
  <c r="O172" i="8"/>
  <c r="T172" i="8"/>
  <c r="G173" i="8"/>
  <c r="L173" i="8"/>
  <c r="P173" i="8"/>
  <c r="U173" i="8"/>
  <c r="H174" i="8"/>
  <c r="M174" i="8"/>
  <c r="Q174" i="8"/>
  <c r="V174" i="8"/>
  <c r="I175" i="8"/>
  <c r="N175" i="8"/>
  <c r="R175" i="8"/>
  <c r="W175" i="8"/>
  <c r="J176" i="8"/>
  <c r="N176" i="8"/>
  <c r="Q176" i="8"/>
  <c r="T176" i="8"/>
  <c r="W176" i="8"/>
  <c r="I177" i="8"/>
  <c r="L177" i="8"/>
  <c r="O177" i="8"/>
  <c r="R177" i="8"/>
  <c r="U177" i="8"/>
  <c r="G178" i="8"/>
  <c r="J178" i="8"/>
  <c r="M178" i="8"/>
  <c r="P178" i="8"/>
  <c r="S178" i="8"/>
  <c r="G28" i="8"/>
  <c r="S41" i="8"/>
  <c r="V48" i="8"/>
  <c r="R55" i="8"/>
  <c r="N60" i="8"/>
  <c r="J65" i="8"/>
  <c r="R67" i="8"/>
  <c r="G70" i="8"/>
  <c r="N72" i="8"/>
  <c r="T74" i="8"/>
  <c r="J77" i="8"/>
  <c r="P79" i="8"/>
  <c r="W81" i="8"/>
  <c r="W83" i="8"/>
  <c r="P85" i="8"/>
  <c r="I87" i="8"/>
  <c r="S88" i="8"/>
  <c r="Q89" i="8"/>
  <c r="N90" i="8"/>
  <c r="J91" i="8"/>
  <c r="G92" i="8"/>
  <c r="T92" i="8"/>
  <c r="Q93" i="8"/>
  <c r="M94" i="8"/>
  <c r="J95" i="8"/>
  <c r="W95" i="8"/>
  <c r="T96" i="8"/>
  <c r="P97" i="8"/>
  <c r="M98" i="8"/>
  <c r="I99" i="8"/>
  <c r="W99" i="8"/>
  <c r="S100" i="8"/>
  <c r="P101" i="8"/>
  <c r="L102" i="8"/>
  <c r="I103" i="8"/>
  <c r="V103" i="8"/>
  <c r="S104" i="8"/>
  <c r="O105" i="8"/>
  <c r="L106" i="8"/>
  <c r="H107" i="8"/>
  <c r="R107" i="8"/>
  <c r="J108" i="8"/>
  <c r="S108" i="8"/>
  <c r="K109" i="8"/>
  <c r="T109" i="8"/>
  <c r="L110" i="8"/>
  <c r="U110" i="8"/>
  <c r="M111" i="8"/>
  <c r="V111" i="8"/>
  <c r="N112" i="8"/>
  <c r="W112" i="8"/>
  <c r="O113" i="8"/>
  <c r="G114" i="8"/>
  <c r="P114" i="8"/>
  <c r="H115" i="8"/>
  <c r="Q115" i="8"/>
  <c r="I116" i="8"/>
  <c r="R116" i="8"/>
  <c r="J117" i="8"/>
  <c r="S117" i="8"/>
  <c r="K118" i="8"/>
  <c r="T118" i="8"/>
  <c r="L119" i="8"/>
  <c r="U119" i="8"/>
  <c r="M120" i="8"/>
  <c r="V120" i="8"/>
  <c r="N121" i="8"/>
  <c r="W121" i="8"/>
  <c r="O122" i="8"/>
  <c r="G123" i="8"/>
  <c r="P123" i="8"/>
  <c r="H124" i="8"/>
  <c r="Q124" i="8"/>
  <c r="I125" i="8"/>
  <c r="R125" i="8"/>
  <c r="J126" i="8"/>
  <c r="S126" i="8"/>
  <c r="K127" i="8"/>
  <c r="T127" i="8"/>
  <c r="L128" i="8"/>
  <c r="U128" i="8"/>
  <c r="M129" i="8"/>
  <c r="V129" i="8"/>
  <c r="N130" i="8"/>
  <c r="W130" i="8"/>
  <c r="O131" i="8"/>
  <c r="G132" i="8"/>
  <c r="P132" i="8"/>
  <c r="H133" i="8"/>
  <c r="Q133" i="8"/>
  <c r="I134" i="8"/>
  <c r="R134" i="8"/>
  <c r="J135" i="8"/>
  <c r="S135" i="8"/>
  <c r="K136" i="8"/>
  <c r="T136" i="8"/>
  <c r="L137" i="8"/>
  <c r="U137" i="8"/>
  <c r="M138" i="8"/>
  <c r="V138" i="8"/>
  <c r="N139" i="8"/>
  <c r="W139" i="8"/>
  <c r="O140" i="8"/>
  <c r="G141" i="8"/>
  <c r="P141" i="8"/>
  <c r="H142" i="8"/>
  <c r="Q142" i="8"/>
  <c r="I143" i="8"/>
  <c r="R143" i="8"/>
  <c r="J144" i="8"/>
  <c r="S144" i="8"/>
  <c r="K145" i="8"/>
  <c r="T145" i="8"/>
  <c r="L146" i="8"/>
  <c r="U146" i="8"/>
  <c r="M147" i="8"/>
  <c r="V32" i="8"/>
  <c r="I44" i="8"/>
  <c r="K51" i="8"/>
  <c r="K57" i="8"/>
  <c r="G62" i="8"/>
  <c r="H66" i="8"/>
  <c r="N68" i="8"/>
  <c r="U70" i="8"/>
  <c r="J73" i="8"/>
  <c r="Q75" i="8"/>
  <c r="W77" i="8"/>
  <c r="M80" i="8"/>
  <c r="S82" i="8"/>
  <c r="O84" i="8"/>
  <c r="H86" i="8"/>
  <c r="R87" i="8"/>
  <c r="H89" i="8"/>
  <c r="V89" i="8"/>
  <c r="R90" i="8"/>
  <c r="O91" i="8"/>
  <c r="K92" i="8"/>
  <c r="H93" i="8"/>
  <c r="U93" i="8"/>
  <c r="R94" i="8"/>
  <c r="N95" i="8"/>
  <c r="K96" i="8"/>
  <c r="G97" i="8"/>
  <c r="U97" i="8"/>
  <c r="Q98" i="8"/>
  <c r="N99" i="8"/>
  <c r="J100" i="8"/>
  <c r="G101" i="8"/>
  <c r="T101" i="8"/>
  <c r="Q102" i="8"/>
  <c r="M103" i="8"/>
  <c r="J104" i="8"/>
  <c r="W104" i="8"/>
  <c r="T105" i="8"/>
  <c r="P106" i="8"/>
  <c r="L107" i="8"/>
  <c r="U107" i="8"/>
  <c r="M108" i="8"/>
  <c r="V108" i="8"/>
  <c r="N109" i="8"/>
  <c r="W109" i="8"/>
  <c r="O110" i="8"/>
  <c r="G111" i="8"/>
  <c r="P111" i="8"/>
  <c r="H112" i="8"/>
  <c r="Q112" i="8"/>
  <c r="I113" i="8"/>
  <c r="R113" i="8"/>
  <c r="J114" i="8"/>
  <c r="S114" i="8"/>
  <c r="K115" i="8"/>
  <c r="T115" i="8"/>
  <c r="L116" i="8"/>
  <c r="U116" i="8"/>
  <c r="M117" i="8"/>
  <c r="V117" i="8"/>
  <c r="N118" i="8"/>
  <c r="W118" i="8"/>
  <c r="O119" i="8"/>
  <c r="G120" i="8"/>
  <c r="P120" i="8"/>
  <c r="H121" i="8"/>
  <c r="Q121" i="8"/>
  <c r="I122" i="8"/>
  <c r="R122" i="8"/>
  <c r="J123" i="8"/>
  <c r="S123" i="8"/>
  <c r="K124" i="8"/>
  <c r="T124" i="8"/>
  <c r="L125" i="8"/>
  <c r="U125" i="8"/>
  <c r="M126" i="8"/>
  <c r="V126" i="8"/>
  <c r="N127" i="8"/>
  <c r="W127" i="8"/>
  <c r="O128" i="8"/>
  <c r="G129" i="8"/>
  <c r="P129" i="8"/>
  <c r="H130" i="8"/>
  <c r="Q130" i="8"/>
  <c r="I131" i="8"/>
  <c r="R131" i="8"/>
  <c r="J132" i="8"/>
  <c r="S132" i="8"/>
  <c r="K133" i="8"/>
  <c r="T133" i="8"/>
  <c r="L134" i="8"/>
  <c r="U134" i="8"/>
  <c r="M135" i="8"/>
  <c r="V135" i="8"/>
  <c r="N136" i="8"/>
  <c r="W136" i="8"/>
  <c r="O137" i="8"/>
  <c r="G138" i="8"/>
  <c r="P138" i="8"/>
  <c r="H139" i="8"/>
  <c r="Q139" i="8"/>
  <c r="I140" i="8"/>
  <c r="R140" i="8"/>
  <c r="J141" i="8"/>
  <c r="S141" i="8"/>
  <c r="K142" i="8"/>
  <c r="T142" i="8"/>
  <c r="L143" i="8"/>
  <c r="U143" i="8"/>
  <c r="M144" i="8"/>
  <c r="V144" i="8"/>
  <c r="N145" i="8"/>
  <c r="W145" i="8"/>
  <c r="O146" i="8"/>
  <c r="G147" i="8"/>
  <c r="P147" i="8"/>
  <c r="H148" i="8"/>
  <c r="Q148" i="8"/>
  <c r="I149" i="8"/>
  <c r="R149" i="8"/>
  <c r="J150" i="8"/>
  <c r="S150" i="8"/>
  <c r="K151" i="8"/>
  <c r="T151" i="8"/>
  <c r="L152" i="8"/>
  <c r="U152" i="8"/>
  <c r="M153" i="8"/>
  <c r="V147" i="8"/>
  <c r="O149" i="8"/>
  <c r="H151" i="8"/>
  <c r="R152" i="8"/>
  <c r="V153" i="8"/>
  <c r="T154" i="8"/>
  <c r="O155" i="8"/>
  <c r="J156" i="8"/>
  <c r="P156" i="8"/>
  <c r="W156" i="8"/>
  <c r="L157" i="8"/>
  <c r="T157" i="8"/>
  <c r="I158" i="8"/>
  <c r="P158" i="8"/>
  <c r="V158" i="8"/>
  <c r="M159" i="8"/>
  <c r="S159" i="8"/>
  <c r="I160" i="8"/>
  <c r="O160" i="8"/>
  <c r="W160" i="8"/>
  <c r="L161" i="8"/>
  <c r="S161" i="8"/>
  <c r="H162" i="8"/>
  <c r="P162" i="8"/>
  <c r="V162" i="8"/>
  <c r="L163" i="8"/>
  <c r="R163" i="8"/>
  <c r="I164" i="8"/>
  <c r="O164" i="8"/>
  <c r="V164" i="8"/>
  <c r="K165" i="8"/>
  <c r="S165" i="8"/>
  <c r="H166" i="8"/>
  <c r="O166" i="8"/>
  <c r="U166" i="8"/>
  <c r="L167" i="8"/>
  <c r="R167" i="8"/>
  <c r="H168" i="8"/>
  <c r="N168" i="8"/>
  <c r="V168" i="8"/>
  <c r="K169" i="8"/>
  <c r="R169" i="8"/>
  <c r="G170" i="8"/>
  <c r="O170" i="8"/>
  <c r="U170" i="8"/>
  <c r="K171" i="8"/>
  <c r="Q171" i="8"/>
  <c r="H172" i="8"/>
  <c r="N172" i="8"/>
  <c r="U172" i="8"/>
  <c r="J173" i="8"/>
  <c r="R173" i="8"/>
  <c r="G174" i="8"/>
  <c r="N174" i="8"/>
  <c r="T174" i="8"/>
  <c r="K175" i="8"/>
  <c r="Q175" i="8"/>
  <c r="G176" i="8"/>
  <c r="M176" i="8"/>
  <c r="R176" i="8"/>
  <c r="V176" i="8"/>
  <c r="J177" i="8"/>
  <c r="N177" i="8"/>
  <c r="S177" i="8"/>
  <c r="W177" i="8"/>
  <c r="K178" i="8"/>
  <c r="O178" i="8"/>
  <c r="T178" i="8"/>
  <c r="W178" i="8"/>
  <c r="I179" i="8"/>
  <c r="L179" i="8"/>
  <c r="O179" i="8"/>
  <c r="R179" i="8"/>
  <c r="U179" i="8"/>
  <c r="G180" i="8"/>
  <c r="J180" i="8"/>
  <c r="M180" i="8"/>
  <c r="P180" i="8"/>
  <c r="S180" i="8"/>
  <c r="V180" i="8"/>
  <c r="H181" i="8"/>
  <c r="K181" i="8"/>
  <c r="N181" i="8"/>
  <c r="Q181" i="8"/>
  <c r="T181" i="8"/>
  <c r="W181" i="8"/>
  <c r="I182" i="8"/>
  <c r="L182" i="8"/>
  <c r="O182" i="8"/>
  <c r="R182" i="8"/>
  <c r="U182" i="8"/>
  <c r="G183" i="8"/>
  <c r="J183" i="8"/>
  <c r="M183" i="8"/>
  <c r="P183" i="8"/>
  <c r="S183" i="8"/>
  <c r="V183" i="8"/>
  <c r="H184" i="8"/>
  <c r="K184" i="8"/>
  <c r="N184" i="8"/>
  <c r="Q184" i="8"/>
  <c r="T184" i="8"/>
  <c r="W184" i="8"/>
  <c r="I185" i="8"/>
  <c r="L185" i="8"/>
  <c r="O185" i="8"/>
  <c r="R185" i="8"/>
  <c r="U185" i="8"/>
  <c r="G186" i="8"/>
  <c r="J186" i="8"/>
  <c r="M186" i="8"/>
  <c r="P186" i="8"/>
  <c r="S186" i="8"/>
  <c r="V186" i="8"/>
  <c r="H187" i="8"/>
  <c r="K187" i="8"/>
  <c r="N187" i="8"/>
  <c r="Q187" i="8"/>
  <c r="T187" i="8"/>
  <c r="W187" i="8"/>
  <c r="I188" i="8"/>
  <c r="L188" i="8"/>
  <c r="O188" i="8"/>
  <c r="R188" i="8"/>
  <c r="U188" i="8"/>
  <c r="G189" i="8"/>
  <c r="J189" i="8"/>
  <c r="M189" i="8"/>
  <c r="P189" i="8"/>
  <c r="S189" i="8"/>
  <c r="V189" i="8"/>
  <c r="H190" i="8"/>
  <c r="K190" i="8"/>
  <c r="N190" i="8"/>
  <c r="Q190" i="8"/>
  <c r="T190" i="8"/>
  <c r="W190" i="8"/>
  <c r="I191" i="8"/>
  <c r="L191" i="8"/>
  <c r="O191" i="8"/>
  <c r="R191" i="8"/>
  <c r="U191" i="8"/>
  <c r="G192" i="8"/>
  <c r="J192" i="8"/>
  <c r="M192" i="8"/>
  <c r="P192" i="8"/>
  <c r="S192" i="8"/>
  <c r="V192" i="8"/>
  <c r="H193" i="8"/>
  <c r="K193" i="8"/>
  <c r="N193" i="8"/>
  <c r="Q193" i="8"/>
  <c r="T193" i="8"/>
  <c r="W193" i="8"/>
  <c r="I194" i="8"/>
  <c r="L194" i="8"/>
  <c r="O194" i="8"/>
  <c r="R194" i="8"/>
  <c r="U194" i="8"/>
  <c r="G195" i="8"/>
  <c r="J195" i="8"/>
  <c r="M195" i="8"/>
  <c r="P195" i="8"/>
  <c r="S195" i="8"/>
  <c r="V195" i="8"/>
  <c r="H196" i="8"/>
  <c r="K196" i="8"/>
  <c r="N196" i="8"/>
  <c r="Q196" i="8"/>
  <c r="T196" i="8"/>
  <c r="W196" i="8"/>
  <c r="I197" i="8"/>
  <c r="L197" i="8"/>
  <c r="O197" i="8"/>
  <c r="R197" i="8"/>
  <c r="U197" i="8"/>
  <c r="G198" i="8"/>
  <c r="J198" i="8"/>
  <c r="M198" i="8"/>
  <c r="P198" i="8"/>
  <c r="S198" i="8"/>
  <c r="V198" i="8"/>
  <c r="H199" i="8"/>
  <c r="K199" i="8"/>
  <c r="N199" i="8"/>
  <c r="Q199" i="8"/>
  <c r="T199" i="8"/>
  <c r="W199" i="8"/>
  <c r="I200" i="8"/>
  <c r="L200" i="8"/>
  <c r="O200" i="8"/>
  <c r="R200" i="8"/>
  <c r="U200" i="8"/>
  <c r="G201" i="8"/>
  <c r="J201" i="8"/>
  <c r="M201" i="8"/>
  <c r="P201" i="8"/>
  <c r="S201" i="8"/>
  <c r="V201" i="8"/>
  <c r="H202" i="8"/>
  <c r="K202" i="8"/>
  <c r="N202" i="8"/>
  <c r="Q202" i="8"/>
  <c r="T202" i="8"/>
  <c r="W202" i="8"/>
  <c r="I203" i="8"/>
  <c r="L203" i="8"/>
  <c r="O203" i="8"/>
  <c r="R203" i="8"/>
  <c r="U203" i="8"/>
  <c r="G204" i="8"/>
  <c r="J204" i="8"/>
  <c r="M204" i="8"/>
  <c r="P204" i="8"/>
  <c r="S204" i="8"/>
  <c r="V204" i="8"/>
  <c r="H205" i="8"/>
  <c r="K205" i="8"/>
  <c r="N205" i="8"/>
  <c r="Q205" i="8"/>
  <c r="T205" i="8"/>
  <c r="W205" i="8"/>
  <c r="I206" i="8"/>
  <c r="L206" i="8"/>
  <c r="O206" i="8"/>
  <c r="R206" i="8"/>
  <c r="U206" i="8"/>
  <c r="G207" i="8"/>
  <c r="J207" i="8"/>
  <c r="M207" i="8"/>
  <c r="P207" i="8"/>
  <c r="S207" i="8"/>
  <c r="V207" i="8"/>
  <c r="H208" i="8"/>
  <c r="K208" i="8"/>
  <c r="N208" i="8"/>
  <c r="Q208" i="8"/>
  <c r="T208" i="8"/>
  <c r="W208" i="8"/>
  <c r="I209" i="8"/>
  <c r="L209" i="8"/>
  <c r="O209" i="8"/>
  <c r="R209" i="8"/>
  <c r="U209" i="8"/>
  <c r="G210" i="8"/>
  <c r="J210" i="8"/>
  <c r="M210" i="8"/>
  <c r="P210" i="8"/>
  <c r="S210" i="8"/>
  <c r="V210" i="8"/>
  <c r="H211" i="8"/>
  <c r="K211" i="8"/>
  <c r="N211" i="8"/>
  <c r="Q211" i="8"/>
  <c r="T211" i="8"/>
  <c r="W211" i="8"/>
  <c r="I212" i="8"/>
  <c r="L212" i="8"/>
  <c r="O212" i="8"/>
  <c r="R212" i="8"/>
  <c r="U212" i="8"/>
  <c r="G213" i="8"/>
  <c r="J213" i="8"/>
  <c r="M213" i="8"/>
  <c r="P213" i="8"/>
  <c r="S213" i="8"/>
  <c r="V213" i="8"/>
  <c r="H214" i="8"/>
  <c r="K214" i="8"/>
  <c r="N214" i="8"/>
  <c r="Q214" i="8"/>
  <c r="T214" i="8"/>
  <c r="W214" i="8"/>
  <c r="I215" i="8"/>
  <c r="L215" i="8"/>
  <c r="O215" i="8"/>
  <c r="R215" i="8"/>
  <c r="U215" i="8"/>
  <c r="G216" i="8"/>
  <c r="J216" i="8"/>
  <c r="M216" i="8"/>
  <c r="P216" i="8"/>
  <c r="S216" i="8"/>
  <c r="V216" i="8"/>
  <c r="H217" i="8"/>
  <c r="K217" i="8"/>
  <c r="N217" i="8"/>
  <c r="Q217" i="8"/>
  <c r="T217" i="8"/>
  <c r="W217" i="8"/>
  <c r="I218" i="8"/>
  <c r="L218" i="8"/>
  <c r="O218" i="8"/>
  <c r="R218" i="8"/>
  <c r="U218" i="8"/>
  <c r="G219" i="8"/>
  <c r="J219" i="8"/>
  <c r="M219" i="8"/>
  <c r="P219" i="8"/>
  <c r="S219" i="8"/>
  <c r="V219" i="8"/>
  <c r="H220" i="8"/>
  <c r="K220" i="8"/>
  <c r="N220" i="8"/>
  <c r="Q220" i="8"/>
  <c r="T220" i="8"/>
  <c r="W220" i="8"/>
  <c r="I221" i="8"/>
  <c r="L221" i="8"/>
  <c r="O221" i="8"/>
  <c r="R221" i="8"/>
  <c r="U221" i="8"/>
  <c r="G222" i="8"/>
  <c r="J222" i="8"/>
  <c r="M222" i="8"/>
  <c r="P222" i="8"/>
  <c r="S222" i="8"/>
  <c r="V222" i="8"/>
  <c r="H223" i="8"/>
  <c r="K223" i="8"/>
  <c r="N223" i="8"/>
  <c r="Q223" i="8"/>
  <c r="T223" i="8"/>
  <c r="W223" i="8"/>
  <c r="I224" i="8"/>
  <c r="L224" i="8"/>
  <c r="O224" i="8"/>
  <c r="R224" i="8"/>
  <c r="U224" i="8"/>
  <c r="G225" i="8"/>
  <c r="J225" i="8"/>
  <c r="M225" i="8"/>
  <c r="P225" i="8"/>
  <c r="S225" i="8"/>
  <c r="V225" i="8"/>
  <c r="H226" i="8"/>
  <c r="K226" i="8"/>
  <c r="N226" i="8"/>
  <c r="Q226" i="8"/>
  <c r="T226" i="8"/>
  <c r="W226" i="8"/>
  <c r="I227" i="8"/>
  <c r="L227" i="8"/>
  <c r="O227" i="8"/>
  <c r="R227" i="8"/>
  <c r="U227" i="8"/>
  <c r="G228" i="8"/>
  <c r="J228" i="8"/>
  <c r="M228" i="8"/>
  <c r="P228" i="8"/>
  <c r="S228" i="8"/>
  <c r="V228" i="8"/>
  <c r="H229" i="8"/>
  <c r="K229" i="8"/>
  <c r="N229" i="8"/>
  <c r="Q229" i="8"/>
  <c r="T229" i="8"/>
  <c r="W229" i="8"/>
  <c r="I230" i="8"/>
  <c r="L230" i="8"/>
  <c r="O230" i="8"/>
  <c r="R230" i="8"/>
  <c r="U230" i="8"/>
  <c r="G231" i="8"/>
  <c r="J231" i="8"/>
  <c r="M231" i="8"/>
  <c r="P231" i="8"/>
  <c r="S231" i="8"/>
  <c r="V231" i="8"/>
  <c r="H232" i="8"/>
  <c r="K232" i="8"/>
  <c r="N232" i="8"/>
  <c r="Q232" i="8"/>
  <c r="T232" i="8"/>
  <c r="W232" i="8"/>
  <c r="I233" i="8"/>
  <c r="L233" i="8"/>
  <c r="O233" i="8"/>
  <c r="R233" i="8"/>
  <c r="U233" i="8"/>
  <c r="G234" i="8"/>
  <c r="J234" i="8"/>
  <c r="M234" i="8"/>
  <c r="P234" i="8"/>
  <c r="S234" i="8"/>
  <c r="V234" i="8"/>
  <c r="H235" i="8"/>
  <c r="K235" i="8"/>
  <c r="N235" i="8"/>
  <c r="Q235" i="8"/>
  <c r="T235" i="8"/>
  <c r="W235" i="8"/>
  <c r="I236" i="8"/>
  <c r="L236" i="8"/>
  <c r="O236" i="8"/>
  <c r="R236" i="8"/>
  <c r="U236" i="8"/>
  <c r="G237" i="8"/>
  <c r="J237" i="8"/>
  <c r="M237" i="8"/>
  <c r="P237" i="8"/>
  <c r="S237" i="8"/>
  <c r="V237" i="8"/>
  <c r="H238" i="8"/>
  <c r="K238" i="8"/>
  <c r="N238" i="8"/>
  <c r="Q238" i="8"/>
  <c r="T238" i="8"/>
  <c r="W238" i="8"/>
  <c r="I239" i="8"/>
  <c r="L239" i="8"/>
  <c r="O239" i="8"/>
  <c r="R239" i="8"/>
  <c r="U239" i="8"/>
  <c r="G240" i="8"/>
  <c r="J240" i="8"/>
  <c r="M240" i="8"/>
  <c r="P240" i="8"/>
  <c r="S240" i="8"/>
  <c r="V240" i="8"/>
  <c r="H241" i="8"/>
  <c r="K241" i="8"/>
  <c r="N148" i="8"/>
  <c r="G150" i="8"/>
  <c r="Q151" i="8"/>
  <c r="J153" i="8"/>
  <c r="K154" i="8"/>
  <c r="W154" i="8"/>
  <c r="U155" i="8"/>
  <c r="K156" i="8"/>
  <c r="S156" i="8"/>
  <c r="H157" i="8"/>
  <c r="O157" i="8"/>
  <c r="U157" i="8"/>
  <c r="L158" i="8"/>
  <c r="R158" i="8"/>
  <c r="H159" i="8"/>
  <c r="N159" i="8"/>
  <c r="V159" i="8"/>
  <c r="K160" i="8"/>
  <c r="R160" i="8"/>
  <c r="G161" i="8"/>
  <c r="O161" i="8"/>
  <c r="U161" i="8"/>
  <c r="K162" i="8"/>
  <c r="Q162" i="8"/>
  <c r="H163" i="8"/>
  <c r="N163" i="8"/>
  <c r="U163" i="8"/>
  <c r="J164" i="8"/>
  <c r="R164" i="8"/>
  <c r="G165" i="8"/>
  <c r="N165" i="8"/>
  <c r="T165" i="8"/>
  <c r="K166" i="8"/>
  <c r="Q166" i="8"/>
  <c r="G167" i="8"/>
  <c r="M167" i="8"/>
  <c r="U167" i="8"/>
  <c r="J168" i="8"/>
  <c r="Q168" i="8"/>
  <c r="W168" i="8"/>
  <c r="N169" i="8"/>
  <c r="T169" i="8"/>
  <c r="J170" i="8"/>
  <c r="P170" i="8"/>
  <c r="G171" i="8"/>
  <c r="M171" i="8"/>
  <c r="T171" i="8"/>
  <c r="I172" i="8"/>
  <c r="Q172" i="8"/>
  <c r="W172" i="8"/>
  <c r="M173" i="8"/>
  <c r="S173" i="8"/>
  <c r="J174" i="8"/>
  <c r="P174" i="8"/>
  <c r="W174" i="8"/>
  <c r="L175" i="8"/>
  <c r="T175" i="8"/>
  <c r="I176" i="8"/>
  <c r="O176" i="8"/>
  <c r="S176" i="8"/>
  <c r="G177" i="8"/>
  <c r="K177" i="8"/>
  <c r="P177" i="8"/>
  <c r="T177" i="8"/>
  <c r="H178" i="8"/>
  <c r="L178" i="8"/>
  <c r="Q178" i="8"/>
  <c r="U178" i="8"/>
  <c r="G179" i="8"/>
  <c r="J179" i="8"/>
  <c r="M179" i="8"/>
  <c r="P179" i="8"/>
  <c r="S179" i="8"/>
  <c r="V179" i="8"/>
  <c r="H180" i="8"/>
  <c r="K180" i="8"/>
  <c r="N180" i="8"/>
  <c r="Q180" i="8"/>
  <c r="T180" i="8"/>
  <c r="W180" i="8"/>
  <c r="I181" i="8"/>
  <c r="L181" i="8"/>
  <c r="O181" i="8"/>
  <c r="R181" i="8"/>
  <c r="U181" i="8"/>
  <c r="G182" i="8"/>
  <c r="J182" i="8"/>
  <c r="M182" i="8"/>
  <c r="P182" i="8"/>
  <c r="S182" i="8"/>
  <c r="V182" i="8"/>
  <c r="H183" i="8"/>
  <c r="K183" i="8"/>
  <c r="N183" i="8"/>
  <c r="Q183" i="8"/>
  <c r="T183" i="8"/>
  <c r="W183" i="8"/>
  <c r="I184" i="8"/>
  <c r="L184" i="8"/>
  <c r="O184" i="8"/>
  <c r="R184" i="8"/>
  <c r="U184" i="8"/>
  <c r="G185" i="8"/>
  <c r="J185" i="8"/>
  <c r="M185" i="8"/>
  <c r="P185" i="8"/>
  <c r="S185" i="8"/>
  <c r="V185" i="8"/>
  <c r="H186" i="8"/>
  <c r="K186" i="8"/>
  <c r="N186" i="8"/>
  <c r="Q186" i="8"/>
  <c r="T186" i="8"/>
  <c r="W186" i="8"/>
  <c r="I187" i="8"/>
  <c r="L187" i="8"/>
  <c r="O187" i="8"/>
  <c r="R187" i="8"/>
  <c r="U187" i="8"/>
  <c r="G188" i="8"/>
  <c r="J188" i="8"/>
  <c r="M188" i="8"/>
  <c r="P188" i="8"/>
  <c r="S188" i="8"/>
  <c r="V188" i="8"/>
  <c r="H189" i="8"/>
  <c r="K189" i="8"/>
  <c r="N189" i="8"/>
  <c r="Q189" i="8"/>
  <c r="T189" i="8"/>
  <c r="W189" i="8"/>
  <c r="I190" i="8"/>
  <c r="L190" i="8"/>
  <c r="O190" i="8"/>
  <c r="R190" i="8"/>
  <c r="U190" i="8"/>
  <c r="G191" i="8"/>
  <c r="J191" i="8"/>
  <c r="M191" i="8"/>
  <c r="P191" i="8"/>
  <c r="S191" i="8"/>
  <c r="V191" i="8"/>
  <c r="H192" i="8"/>
  <c r="K192" i="8"/>
  <c r="N192" i="8"/>
  <c r="Q192" i="8"/>
  <c r="T192" i="8"/>
  <c r="W192" i="8"/>
  <c r="I193" i="8"/>
  <c r="L193" i="8"/>
  <c r="O193" i="8"/>
  <c r="R193" i="8"/>
  <c r="U193" i="8"/>
  <c r="G194" i="8"/>
  <c r="J194" i="8"/>
  <c r="M194" i="8"/>
  <c r="P194" i="8"/>
  <c r="S194" i="8"/>
  <c r="V194" i="8"/>
  <c r="H195" i="8"/>
  <c r="K195" i="8"/>
  <c r="N195" i="8"/>
  <c r="Q195" i="8"/>
  <c r="T195" i="8"/>
  <c r="W195" i="8"/>
  <c r="I196" i="8"/>
  <c r="L196" i="8"/>
  <c r="O196" i="8"/>
  <c r="R196" i="8"/>
  <c r="U196" i="8"/>
  <c r="G197" i="8"/>
  <c r="J197" i="8"/>
  <c r="M197" i="8"/>
  <c r="P197" i="8"/>
  <c r="S197" i="8"/>
  <c r="V197" i="8"/>
  <c r="H198" i="8"/>
  <c r="K198" i="8"/>
  <c r="N198" i="8"/>
  <c r="Q198" i="8"/>
  <c r="T198" i="8"/>
  <c r="W198" i="8"/>
  <c r="I199" i="8"/>
  <c r="L199" i="8"/>
  <c r="O199" i="8"/>
  <c r="R199" i="8"/>
  <c r="U199" i="8"/>
  <c r="G200" i="8"/>
  <c r="J200" i="8"/>
  <c r="M200" i="8"/>
  <c r="P200" i="8"/>
  <c r="S200" i="8"/>
  <c r="V200" i="8"/>
  <c r="H201" i="8"/>
  <c r="K201" i="8"/>
  <c r="N201" i="8"/>
  <c r="Q201" i="8"/>
  <c r="T201" i="8"/>
  <c r="W201" i="8"/>
  <c r="I202" i="8"/>
  <c r="L202" i="8"/>
  <c r="O202" i="8"/>
  <c r="R202" i="8"/>
  <c r="U202" i="8"/>
  <c r="G203" i="8"/>
  <c r="J203" i="8"/>
  <c r="M203" i="8"/>
  <c r="P203" i="8"/>
  <c r="S203" i="8"/>
  <c r="V203" i="8"/>
  <c r="H204" i="8"/>
  <c r="K204" i="8"/>
  <c r="N204" i="8"/>
  <c r="Q204" i="8"/>
  <c r="T204" i="8"/>
  <c r="W204" i="8"/>
  <c r="I205" i="8"/>
  <c r="L205" i="8"/>
  <c r="O205" i="8"/>
  <c r="R205" i="8"/>
  <c r="U205" i="8"/>
  <c r="G206" i="8"/>
  <c r="J206" i="8"/>
  <c r="M206" i="8"/>
  <c r="P206" i="8"/>
  <c r="S206" i="8"/>
  <c r="V206" i="8"/>
  <c r="H207" i="8"/>
  <c r="K207" i="8"/>
  <c r="N207" i="8"/>
  <c r="Q207" i="8"/>
  <c r="T207" i="8"/>
  <c r="W207" i="8"/>
  <c r="I208" i="8"/>
  <c r="L208" i="8"/>
  <c r="O208" i="8"/>
  <c r="R208" i="8"/>
  <c r="U208" i="8"/>
  <c r="G209" i="8"/>
  <c r="J209" i="8"/>
  <c r="M209" i="8"/>
  <c r="P209" i="8"/>
  <c r="W148" i="8"/>
  <c r="P150" i="8"/>
  <c r="I152" i="8"/>
  <c r="S153" i="8"/>
  <c r="N154" i="8"/>
  <c r="L155" i="8"/>
  <c r="G156" i="8"/>
  <c r="N156" i="8"/>
  <c r="T156" i="8"/>
  <c r="K157" i="8"/>
  <c r="Q157" i="8"/>
  <c r="G158" i="8"/>
  <c r="M158" i="8"/>
  <c r="U158" i="8"/>
  <c r="J159" i="8"/>
  <c r="Q159" i="8"/>
  <c r="W159" i="8"/>
  <c r="N160" i="8"/>
  <c r="T160" i="8"/>
  <c r="J161" i="8"/>
  <c r="P161" i="8"/>
  <c r="G162" i="8"/>
  <c r="M162" i="8"/>
  <c r="T162" i="8"/>
  <c r="I163" i="8"/>
  <c r="Q163" i="8"/>
  <c r="W163" i="8"/>
  <c r="M164" i="8"/>
  <c r="S164" i="8"/>
  <c r="J165" i="8"/>
  <c r="P165" i="8"/>
  <c r="W165" i="8"/>
  <c r="L166" i="8"/>
  <c r="T166" i="8"/>
  <c r="I167" i="8"/>
  <c r="P167" i="8"/>
  <c r="V167" i="8"/>
  <c r="M168" i="8"/>
  <c r="S168" i="8"/>
  <c r="I169" i="8"/>
  <c r="O169" i="8"/>
  <c r="W169" i="8"/>
  <c r="L170" i="8"/>
  <c r="S170" i="8"/>
  <c r="H171" i="8"/>
  <c r="P171" i="8"/>
  <c r="V171" i="8"/>
  <c r="L172" i="8"/>
  <c r="R172" i="8"/>
  <c r="I173" i="8"/>
  <c r="O173" i="8"/>
  <c r="V173" i="8"/>
  <c r="K174" i="8"/>
  <c r="S174" i="8"/>
  <c r="H175" i="8"/>
  <c r="O175" i="8"/>
  <c r="U175" i="8"/>
  <c r="L176" i="8"/>
  <c r="P176" i="8"/>
  <c r="U176" i="8"/>
  <c r="H177" i="8"/>
  <c r="M177" i="8"/>
  <c r="Q177" i="8"/>
  <c r="V177" i="8"/>
  <c r="I178" i="8"/>
  <c r="N178" i="8"/>
  <c r="R178" i="8"/>
  <c r="V178" i="8"/>
  <c r="H179" i="8"/>
  <c r="K179" i="8"/>
  <c r="N179" i="8"/>
  <c r="Q179" i="8"/>
  <c r="T179" i="8"/>
  <c r="W179" i="8"/>
  <c r="I180" i="8"/>
  <c r="L180" i="8"/>
  <c r="O180" i="8"/>
  <c r="R180" i="8"/>
  <c r="U180" i="8"/>
  <c r="G181" i="8"/>
  <c r="J181" i="8"/>
  <c r="M181" i="8"/>
  <c r="P181" i="8"/>
  <c r="S181" i="8"/>
  <c r="V181" i="8"/>
  <c r="H182" i="8"/>
  <c r="K182" i="8"/>
  <c r="N182" i="8"/>
  <c r="Q182" i="8"/>
  <c r="T182" i="8"/>
  <c r="W182" i="8"/>
  <c r="I183" i="8"/>
  <c r="L183" i="8"/>
  <c r="O183" i="8"/>
  <c r="R183" i="8"/>
  <c r="U183" i="8"/>
  <c r="G184" i="8"/>
  <c r="J184" i="8"/>
  <c r="M184" i="8"/>
  <c r="P184" i="8"/>
  <c r="S184" i="8"/>
  <c r="V184" i="8"/>
  <c r="H185" i="8"/>
  <c r="K185" i="8"/>
  <c r="N185" i="8"/>
  <c r="Q185" i="8"/>
  <c r="T185" i="8"/>
  <c r="W185" i="8"/>
  <c r="I186" i="8"/>
  <c r="L186" i="8"/>
  <c r="O186" i="8"/>
  <c r="R186" i="8"/>
  <c r="U186" i="8"/>
  <c r="G187" i="8"/>
  <c r="J187" i="8"/>
  <c r="M187" i="8"/>
  <c r="P187" i="8"/>
  <c r="S187" i="8"/>
  <c r="V187" i="8"/>
  <c r="H188" i="8"/>
  <c r="K188" i="8"/>
  <c r="N188" i="8"/>
  <c r="Q188" i="8"/>
  <c r="T188" i="8"/>
  <c r="W188" i="8"/>
  <c r="I189" i="8"/>
  <c r="L189" i="8"/>
  <c r="O189" i="8"/>
  <c r="R189" i="8"/>
  <c r="U189" i="8"/>
  <c r="G190" i="8"/>
  <c r="J190" i="8"/>
  <c r="M190" i="8"/>
  <c r="P190" i="8"/>
  <c r="S190" i="8"/>
  <c r="V190" i="8"/>
  <c r="H191" i="8"/>
  <c r="K191" i="8"/>
  <c r="N191" i="8"/>
  <c r="Q191" i="8"/>
  <c r="T191" i="8"/>
  <c r="W191" i="8"/>
  <c r="I192" i="8"/>
  <c r="L192" i="8"/>
  <c r="O192" i="8"/>
  <c r="R192" i="8"/>
  <c r="U192" i="8"/>
  <c r="G193" i="8"/>
  <c r="J193" i="8"/>
  <c r="M193" i="8"/>
  <c r="P193" i="8"/>
  <c r="S193" i="8"/>
  <c r="V193" i="8"/>
  <c r="H194" i="8"/>
  <c r="K194" i="8"/>
  <c r="N194" i="8"/>
  <c r="Q194" i="8"/>
  <c r="T194" i="8"/>
  <c r="W194" i="8"/>
  <c r="I195" i="8"/>
  <c r="L195" i="8"/>
  <c r="O195" i="8"/>
  <c r="R195" i="8"/>
  <c r="U195" i="8"/>
  <c r="G196" i="8"/>
  <c r="J196" i="8"/>
  <c r="M196" i="8"/>
  <c r="P196" i="8"/>
  <c r="S196" i="8"/>
  <c r="V196" i="8"/>
  <c r="H197" i="8"/>
  <c r="K197" i="8"/>
  <c r="N197" i="8"/>
  <c r="Q197" i="8"/>
  <c r="T197" i="8"/>
  <c r="W197" i="8"/>
  <c r="I198" i="8"/>
  <c r="L198" i="8"/>
  <c r="O198" i="8"/>
  <c r="R198" i="8"/>
  <c r="U198" i="8"/>
  <c r="G199" i="8"/>
  <c r="J199" i="8"/>
  <c r="M199" i="8"/>
  <c r="P199" i="8"/>
  <c r="S199" i="8"/>
  <c r="V199" i="8"/>
  <c r="H200" i="8"/>
  <c r="K200" i="8"/>
  <c r="N200" i="8"/>
  <c r="Q200" i="8"/>
  <c r="T200" i="8"/>
  <c r="W200" i="8"/>
  <c r="I201" i="8"/>
  <c r="L201" i="8"/>
  <c r="O201" i="8"/>
  <c r="R201" i="8"/>
  <c r="U201" i="8"/>
  <c r="G202" i="8"/>
  <c r="J202" i="8"/>
  <c r="M202" i="8"/>
  <c r="P202" i="8"/>
  <c r="S202" i="8"/>
  <c r="V202" i="8"/>
  <c r="H203" i="8"/>
  <c r="K203" i="8"/>
  <c r="N203" i="8"/>
  <c r="Q203" i="8"/>
  <c r="T203" i="8"/>
  <c r="W203" i="8"/>
  <c r="I204" i="8"/>
  <c r="L204" i="8"/>
  <c r="O204" i="8"/>
  <c r="R204" i="8"/>
  <c r="U204" i="8"/>
  <c r="G205" i="8"/>
  <c r="J205" i="8"/>
  <c r="M205" i="8"/>
  <c r="P205" i="8"/>
  <c r="S205" i="8"/>
  <c r="V205" i="8"/>
  <c r="H206" i="8"/>
  <c r="K206" i="8"/>
  <c r="N206" i="8"/>
  <c r="Q206" i="8"/>
  <c r="T206" i="8"/>
  <c r="W206" i="8"/>
  <c r="I207" i="8"/>
  <c r="L207" i="8"/>
  <c r="O207" i="8"/>
  <c r="R207" i="8"/>
  <c r="U207" i="8"/>
  <c r="G208" i="8"/>
  <c r="J208" i="8"/>
  <c r="M208" i="8"/>
  <c r="P208" i="8"/>
  <c r="S208" i="8"/>
  <c r="V208" i="8"/>
  <c r="H209" i="8"/>
  <c r="K209" i="8"/>
  <c r="N209" i="8"/>
  <c r="Q209" i="8"/>
  <c r="T209" i="8"/>
  <c r="W209" i="8"/>
  <c r="I210" i="8"/>
  <c r="L210" i="8"/>
  <c r="O210" i="8"/>
  <c r="R210" i="8"/>
  <c r="U210" i="8"/>
  <c r="G211" i="8"/>
  <c r="J211" i="8"/>
  <c r="M211" i="8"/>
  <c r="P211" i="8"/>
  <c r="S211" i="8"/>
  <c r="V211" i="8"/>
  <c r="S209" i="8"/>
  <c r="K210" i="8"/>
  <c r="T210" i="8"/>
  <c r="L211" i="8"/>
  <c r="U211" i="8"/>
  <c r="J212" i="8"/>
  <c r="N212" i="8"/>
  <c r="S212" i="8"/>
  <c r="W212" i="8"/>
  <c r="K213" i="8"/>
  <c r="O213" i="8"/>
  <c r="T213" i="8"/>
  <c r="G214" i="8"/>
  <c r="L214" i="8"/>
  <c r="P214" i="8"/>
  <c r="U214" i="8"/>
  <c r="H215" i="8"/>
  <c r="M215" i="8"/>
  <c r="Q215" i="8"/>
  <c r="V215" i="8"/>
  <c r="I216" i="8"/>
  <c r="N216" i="8"/>
  <c r="R216" i="8"/>
  <c r="W216" i="8"/>
  <c r="J217" i="8"/>
  <c r="O217" i="8"/>
  <c r="S217" i="8"/>
  <c r="G218" i="8"/>
  <c r="K218" i="8"/>
  <c r="P218" i="8"/>
  <c r="T218" i="8"/>
  <c r="H219" i="8"/>
  <c r="L219" i="8"/>
  <c r="Q219" i="8"/>
  <c r="U219" i="8"/>
  <c r="I220" i="8"/>
  <c r="M220" i="8"/>
  <c r="R220" i="8"/>
  <c r="V220" i="8"/>
  <c r="J221" i="8"/>
  <c r="N221" i="8"/>
  <c r="S221" i="8"/>
  <c r="W221" i="8"/>
  <c r="K222" i="8"/>
  <c r="O222" i="8"/>
  <c r="T222" i="8"/>
  <c r="G223" i="8"/>
  <c r="L223" i="8"/>
  <c r="P223" i="8"/>
  <c r="U223" i="8"/>
  <c r="H224" i="8"/>
  <c r="M224" i="8"/>
  <c r="Q224" i="8"/>
  <c r="V224" i="8"/>
  <c r="I225" i="8"/>
  <c r="N225" i="8"/>
  <c r="R225" i="8"/>
  <c r="W225" i="8"/>
  <c r="J226" i="8"/>
  <c r="O226" i="8"/>
  <c r="S226" i="8"/>
  <c r="G227" i="8"/>
  <c r="K227" i="8"/>
  <c r="P227" i="8"/>
  <c r="T227" i="8"/>
  <c r="H228" i="8"/>
  <c r="L228" i="8"/>
  <c r="Q228" i="8"/>
  <c r="U228" i="8"/>
  <c r="I229" i="8"/>
  <c r="M229" i="8"/>
  <c r="R229" i="8"/>
  <c r="V229" i="8"/>
  <c r="J230" i="8"/>
  <c r="N230" i="8"/>
  <c r="S230" i="8"/>
  <c r="W230" i="8"/>
  <c r="K231" i="8"/>
  <c r="O231" i="8"/>
  <c r="T231" i="8"/>
  <c r="G232" i="8"/>
  <c r="L232" i="8"/>
  <c r="P232" i="8"/>
  <c r="U232" i="8"/>
  <c r="H233" i="8"/>
  <c r="M233" i="8"/>
  <c r="Q233" i="8"/>
  <c r="V233" i="8"/>
  <c r="I234" i="8"/>
  <c r="N234" i="8"/>
  <c r="R234" i="8"/>
  <c r="W234" i="8"/>
  <c r="J235" i="8"/>
  <c r="O235" i="8"/>
  <c r="S235" i="8"/>
  <c r="G236" i="8"/>
  <c r="K236" i="8"/>
  <c r="P236" i="8"/>
  <c r="T236" i="8"/>
  <c r="H237" i="8"/>
  <c r="L237" i="8"/>
  <c r="Q237" i="8"/>
  <c r="U237" i="8"/>
  <c r="I238" i="8"/>
  <c r="M238" i="8"/>
  <c r="R238" i="8"/>
  <c r="V238" i="8"/>
  <c r="J239" i="8"/>
  <c r="N239" i="8"/>
  <c r="S239" i="8"/>
  <c r="W239" i="8"/>
  <c r="K240" i="8"/>
  <c r="O240" i="8"/>
  <c r="T240" i="8"/>
  <c r="G241" i="8"/>
  <c r="L241" i="8"/>
  <c r="O241" i="8"/>
  <c r="R241" i="8"/>
  <c r="U241" i="8"/>
  <c r="G242" i="8"/>
  <c r="J242" i="8"/>
  <c r="M242" i="8"/>
  <c r="P242" i="8"/>
  <c r="S242" i="8"/>
  <c r="V242" i="8"/>
  <c r="H243" i="8"/>
  <c r="K243" i="8"/>
  <c r="N243" i="8"/>
  <c r="Q243" i="8"/>
  <c r="T243" i="8"/>
  <c r="W243" i="8"/>
  <c r="I244" i="8"/>
  <c r="L244" i="8"/>
  <c r="O244" i="8"/>
  <c r="R244" i="8"/>
  <c r="U244" i="8"/>
  <c r="G245" i="8"/>
  <c r="J245" i="8"/>
  <c r="M245" i="8"/>
  <c r="P245" i="8"/>
  <c r="S245" i="8"/>
  <c r="V245" i="8"/>
  <c r="H246" i="8"/>
  <c r="K246" i="8"/>
  <c r="N246" i="8"/>
  <c r="Q246" i="8"/>
  <c r="T246" i="8"/>
  <c r="W246" i="8"/>
  <c r="I247" i="8"/>
  <c r="L247" i="8"/>
  <c r="O247" i="8"/>
  <c r="R247" i="8"/>
  <c r="U247" i="8"/>
  <c r="G248" i="8"/>
  <c r="J248" i="8"/>
  <c r="M248" i="8"/>
  <c r="P248" i="8"/>
  <c r="S248" i="8"/>
  <c r="V248" i="8"/>
  <c r="H249" i="8"/>
  <c r="K249" i="8"/>
  <c r="N249" i="8"/>
  <c r="Q249" i="8"/>
  <c r="T249" i="8"/>
  <c r="W249" i="8"/>
  <c r="I250" i="8"/>
  <c r="L250" i="8"/>
  <c r="O250" i="8"/>
  <c r="R250" i="8"/>
  <c r="U250" i="8"/>
  <c r="S250" i="8"/>
  <c r="H210" i="8"/>
  <c r="R211" i="8"/>
  <c r="M212" i="8"/>
  <c r="V212" i="8"/>
  <c r="N213" i="8"/>
  <c r="W213" i="8"/>
  <c r="O214" i="8"/>
  <c r="G215" i="8"/>
  <c r="P215" i="8"/>
  <c r="H216" i="8"/>
  <c r="Q216" i="8"/>
  <c r="I217" i="8"/>
  <c r="R217" i="8"/>
  <c r="J218" i="8"/>
  <c r="S218" i="8"/>
  <c r="K219" i="8"/>
  <c r="T219" i="8"/>
  <c r="L220" i="8"/>
  <c r="U220" i="8"/>
  <c r="M221" i="8"/>
  <c r="V221" i="8"/>
  <c r="Q230" i="8"/>
  <c r="G233" i="8"/>
  <c r="W240" i="8"/>
  <c r="W241" i="8"/>
  <c r="O242" i="8"/>
  <c r="G243" i="8"/>
  <c r="J243" i="8"/>
  <c r="S243" i="8"/>
  <c r="H244" i="8"/>
  <c r="N244" i="8"/>
  <c r="W244" i="8"/>
  <c r="L245" i="8"/>
  <c r="R245" i="8"/>
  <c r="J246" i="8"/>
  <c r="S246" i="8"/>
  <c r="V246" i="8"/>
  <c r="N247" i="8"/>
  <c r="Q247" i="8"/>
  <c r="I248" i="8"/>
  <c r="L248" i="8"/>
  <c r="U248" i="8"/>
  <c r="G249" i="8"/>
  <c r="P249" i="8"/>
  <c r="S249" i="8"/>
  <c r="K250" i="8"/>
  <c r="T250" i="8"/>
  <c r="W250" i="8"/>
  <c r="V209" i="8"/>
  <c r="N210" i="8"/>
  <c r="W210" i="8"/>
  <c r="O211" i="8"/>
  <c r="G212" i="8"/>
  <c r="K212" i="8"/>
  <c r="P212" i="8"/>
  <c r="T212" i="8"/>
  <c r="H213" i="8"/>
  <c r="L213" i="8"/>
  <c r="Q213" i="8"/>
  <c r="U213" i="8"/>
  <c r="I214" i="8"/>
  <c r="M214" i="8"/>
  <c r="R214" i="8"/>
  <c r="V214" i="8"/>
  <c r="J215" i="8"/>
  <c r="N215" i="8"/>
  <c r="S215" i="8"/>
  <c r="W215" i="8"/>
  <c r="K216" i="8"/>
  <c r="O216" i="8"/>
  <c r="T216" i="8"/>
  <c r="G217" i="8"/>
  <c r="L217" i="8"/>
  <c r="P217" i="8"/>
  <c r="U217" i="8"/>
  <c r="H218" i="8"/>
  <c r="M218" i="8"/>
  <c r="Q218" i="8"/>
  <c r="V218" i="8"/>
  <c r="I219" i="8"/>
  <c r="N219" i="8"/>
  <c r="R219" i="8"/>
  <c r="W219" i="8"/>
  <c r="J220" i="8"/>
  <c r="O220" i="8"/>
  <c r="S220" i="8"/>
  <c r="G221" i="8"/>
  <c r="K221" i="8"/>
  <c r="P221" i="8"/>
  <c r="T221" i="8"/>
  <c r="H222" i="8"/>
  <c r="L222" i="8"/>
  <c r="Q222" i="8"/>
  <c r="U222" i="8"/>
  <c r="I223" i="8"/>
  <c r="M223" i="8"/>
  <c r="R223" i="8"/>
  <c r="V223" i="8"/>
  <c r="J224" i="8"/>
  <c r="N224" i="8"/>
  <c r="S224" i="8"/>
  <c r="W224" i="8"/>
  <c r="K225" i="8"/>
  <c r="O225" i="8"/>
  <c r="T225" i="8"/>
  <c r="G226" i="8"/>
  <c r="L226" i="8"/>
  <c r="P226" i="8"/>
  <c r="U226" i="8"/>
  <c r="H227" i="8"/>
  <c r="M227" i="8"/>
  <c r="Q227" i="8"/>
  <c r="V227" i="8"/>
  <c r="I228" i="8"/>
  <c r="N228" i="8"/>
  <c r="R228" i="8"/>
  <c r="W228" i="8"/>
  <c r="J229" i="8"/>
  <c r="O229" i="8"/>
  <c r="S229" i="8"/>
  <c r="G230" i="8"/>
  <c r="K230" i="8"/>
  <c r="P230" i="8"/>
  <c r="T230" i="8"/>
  <c r="H231" i="8"/>
  <c r="L231" i="8"/>
  <c r="Q231" i="8"/>
  <c r="U231" i="8"/>
  <c r="I232" i="8"/>
  <c r="M232" i="8"/>
  <c r="R232" i="8"/>
  <c r="V232" i="8"/>
  <c r="J233" i="8"/>
  <c r="N233" i="8"/>
  <c r="S233" i="8"/>
  <c r="W233" i="8"/>
  <c r="K234" i="8"/>
  <c r="O234" i="8"/>
  <c r="T234" i="8"/>
  <c r="G235" i="8"/>
  <c r="L235" i="8"/>
  <c r="P235" i="8"/>
  <c r="U235" i="8"/>
  <c r="H236" i="8"/>
  <c r="M236" i="8"/>
  <c r="Q236" i="8"/>
  <c r="V236" i="8"/>
  <c r="I237" i="8"/>
  <c r="N237" i="8"/>
  <c r="R237" i="8"/>
  <c r="W237" i="8"/>
  <c r="J238" i="8"/>
  <c r="O238" i="8"/>
  <c r="S238" i="8"/>
  <c r="G239" i="8"/>
  <c r="K239" i="8"/>
  <c r="P239" i="8"/>
  <c r="T239" i="8"/>
  <c r="H240" i="8"/>
  <c r="L240" i="8"/>
  <c r="Q240" i="8"/>
  <c r="U240" i="8"/>
  <c r="I241" i="8"/>
  <c r="M241" i="8"/>
  <c r="P241" i="8"/>
  <c r="S241" i="8"/>
  <c r="V241" i="8"/>
  <c r="H242" i="8"/>
  <c r="K242" i="8"/>
  <c r="N242" i="8"/>
  <c r="Q242" i="8"/>
  <c r="T242" i="8"/>
  <c r="W242" i="8"/>
  <c r="I243" i="8"/>
  <c r="L243" i="8"/>
  <c r="O243" i="8"/>
  <c r="R243" i="8"/>
  <c r="U243" i="8"/>
  <c r="G244" i="8"/>
  <c r="J244" i="8"/>
  <c r="M244" i="8"/>
  <c r="P244" i="8"/>
  <c r="S244" i="8"/>
  <c r="V244" i="8"/>
  <c r="H245" i="8"/>
  <c r="K245" i="8"/>
  <c r="N245" i="8"/>
  <c r="Q245" i="8"/>
  <c r="T245" i="8"/>
  <c r="W245" i="8"/>
  <c r="I246" i="8"/>
  <c r="L246" i="8"/>
  <c r="O246" i="8"/>
  <c r="R246" i="8"/>
  <c r="U246" i="8"/>
  <c r="G247" i="8"/>
  <c r="J247" i="8"/>
  <c r="M247" i="8"/>
  <c r="P247" i="8"/>
  <c r="S247" i="8"/>
  <c r="V247" i="8"/>
  <c r="H248" i="8"/>
  <c r="K248" i="8"/>
  <c r="N248" i="8"/>
  <c r="Q248" i="8"/>
  <c r="T248" i="8"/>
  <c r="W248" i="8"/>
  <c r="I249" i="8"/>
  <c r="L249" i="8"/>
  <c r="O249" i="8"/>
  <c r="R249" i="8"/>
  <c r="U249" i="8"/>
  <c r="G250" i="8"/>
  <c r="J250" i="8"/>
  <c r="M250" i="8"/>
  <c r="P250" i="8"/>
  <c r="V250" i="8"/>
  <c r="Q210" i="8"/>
  <c r="I211" i="8"/>
  <c r="H212" i="8"/>
  <c r="Q212" i="8"/>
  <c r="I213" i="8"/>
  <c r="R213" i="8"/>
  <c r="J214" i="8"/>
  <c r="S214" i="8"/>
  <c r="K215" i="8"/>
  <c r="T215" i="8"/>
  <c r="L216" i="8"/>
  <c r="U216" i="8"/>
  <c r="M217" i="8"/>
  <c r="V217" i="8"/>
  <c r="N218" i="8"/>
  <c r="W218" i="8"/>
  <c r="O219" i="8"/>
  <c r="G220" i="8"/>
  <c r="P220" i="8"/>
  <c r="H221" i="8"/>
  <c r="Q221" i="8"/>
  <c r="I222" i="8"/>
  <c r="N222" i="8"/>
  <c r="R222" i="8"/>
  <c r="W222" i="8"/>
  <c r="J223" i="8"/>
  <c r="O223" i="8"/>
  <c r="S223" i="8"/>
  <c r="G224" i="8"/>
  <c r="K224" i="8"/>
  <c r="P224" i="8"/>
  <c r="T224" i="8"/>
  <c r="H225" i="8"/>
  <c r="L225" i="8"/>
  <c r="Q225" i="8"/>
  <c r="U225" i="8"/>
  <c r="I226" i="8"/>
  <c r="M226" i="8"/>
  <c r="R226" i="8"/>
  <c r="V226" i="8"/>
  <c r="J227" i="8"/>
  <c r="N227" i="8"/>
  <c r="S227" i="8"/>
  <c r="W227" i="8"/>
  <c r="K228" i="8"/>
  <c r="O228" i="8"/>
  <c r="T228" i="8"/>
  <c r="G229" i="8"/>
  <c r="L229" i="8"/>
  <c r="P229" i="8"/>
  <c r="U229" i="8"/>
  <c r="H230" i="8"/>
  <c r="M230" i="8"/>
  <c r="V230" i="8"/>
  <c r="I231" i="8"/>
  <c r="N231" i="8"/>
  <c r="R231" i="8"/>
  <c r="W231" i="8"/>
  <c r="J232" i="8"/>
  <c r="O232" i="8"/>
  <c r="S232" i="8"/>
  <c r="K233" i="8"/>
  <c r="P233" i="8"/>
  <c r="T233" i="8"/>
  <c r="H234" i="8"/>
  <c r="L234" i="8"/>
  <c r="Q234" i="8"/>
  <c r="U234" i="8"/>
  <c r="I235" i="8"/>
  <c r="M235" i="8"/>
  <c r="R235" i="8"/>
  <c r="V235" i="8"/>
  <c r="J236" i="8"/>
  <c r="N236" i="8"/>
  <c r="S236" i="8"/>
  <c r="W236" i="8"/>
  <c r="K237" i="8"/>
  <c r="O237" i="8"/>
  <c r="T237" i="8"/>
  <c r="L238" i="8"/>
  <c r="P238" i="8"/>
  <c r="U238" i="8"/>
  <c r="H239" i="8"/>
  <c r="M239" i="8"/>
  <c r="Q239" i="8"/>
  <c r="V239" i="8"/>
  <c r="I240" i="8"/>
  <c r="N240" i="8"/>
  <c r="R240" i="8"/>
  <c r="J241" i="8"/>
  <c r="Q241" i="8"/>
  <c r="T241" i="8"/>
  <c r="L242" i="8"/>
  <c r="R242" i="8"/>
  <c r="M243" i="8"/>
  <c r="V243" i="8"/>
  <c r="Q244" i="8"/>
  <c r="I245" i="8"/>
  <c r="U245" i="8"/>
  <c r="P246" i="8"/>
  <c r="K247" i="8"/>
  <c r="W247" i="8"/>
  <c r="O248" i="8"/>
  <c r="M249" i="8"/>
  <c r="V249" i="8"/>
  <c r="N250" i="8"/>
  <c r="G238" i="8"/>
  <c r="N241" i="8"/>
  <c r="I242" i="8"/>
  <c r="U242" i="8"/>
  <c r="P243" i="8"/>
  <c r="K244" i="8"/>
  <c r="T244" i="8"/>
  <c r="O245" i="8"/>
  <c r="G246" i="8"/>
  <c r="M246" i="8"/>
  <c r="H247" i="8"/>
  <c r="T247" i="8"/>
  <c r="R248" i="8"/>
  <c r="J249" i="8"/>
  <c r="H250" i="8"/>
  <c r="Q250" i="8"/>
  <c r="F7" i="8"/>
  <c r="F10" i="8"/>
  <c r="F13" i="8"/>
  <c r="F16" i="8"/>
  <c r="F19" i="8"/>
  <c r="F22" i="8"/>
  <c r="F25" i="8"/>
  <c r="F28" i="8"/>
  <c r="F31" i="8"/>
  <c r="F34" i="8"/>
  <c r="F37" i="8"/>
  <c r="F40" i="8"/>
  <c r="F43" i="8"/>
  <c r="F46" i="8"/>
  <c r="F49" i="8"/>
  <c r="F52" i="8"/>
  <c r="F55" i="8"/>
  <c r="F58" i="8"/>
  <c r="F61" i="8"/>
  <c r="F64" i="8"/>
  <c r="F67" i="8"/>
  <c r="F70" i="8"/>
  <c r="F73" i="8"/>
  <c r="F76" i="8"/>
  <c r="F79" i="8"/>
  <c r="F82" i="8"/>
  <c r="F85" i="8"/>
  <c r="F88" i="8"/>
  <c r="F91" i="8"/>
  <c r="F94" i="8"/>
  <c r="F97" i="8"/>
  <c r="F100" i="8"/>
  <c r="F103" i="8"/>
  <c r="F106" i="8"/>
  <c r="F109" i="8"/>
  <c r="F112" i="8"/>
  <c r="F115" i="8"/>
  <c r="F118" i="8"/>
  <c r="F121" i="8"/>
  <c r="F124" i="8"/>
  <c r="F127" i="8"/>
  <c r="F130" i="8"/>
  <c r="F133" i="8"/>
  <c r="F136" i="8"/>
  <c r="F139" i="8"/>
  <c r="F142" i="8"/>
  <c r="F145" i="8"/>
  <c r="F148" i="8"/>
  <c r="F151" i="8"/>
  <c r="F154" i="8"/>
  <c r="F157" i="8"/>
  <c r="F160" i="8"/>
  <c r="F163" i="8"/>
  <c r="F166" i="8"/>
  <c r="F169" i="8"/>
  <c r="F172" i="8"/>
  <c r="F175" i="8"/>
  <c r="F178" i="8"/>
  <c r="F181" i="8"/>
  <c r="F184" i="8"/>
  <c r="F187" i="8"/>
  <c r="F190" i="8"/>
  <c r="F193" i="8"/>
  <c r="F196" i="8"/>
  <c r="F199" i="8"/>
  <c r="F202" i="8"/>
  <c r="F205" i="8"/>
  <c r="F208" i="8"/>
  <c r="F211" i="8"/>
  <c r="F214" i="8"/>
  <c r="F217" i="8"/>
  <c r="F220" i="8"/>
  <c r="F223" i="8"/>
  <c r="F226" i="8"/>
  <c r="F229" i="8"/>
  <c r="F232" i="8"/>
  <c r="F235" i="8"/>
  <c r="F238" i="8"/>
  <c r="F241" i="8"/>
  <c r="F244" i="8"/>
  <c r="F247" i="8"/>
  <c r="F250" i="8"/>
  <c r="F12" i="8"/>
  <c r="F30" i="8"/>
  <c r="F39" i="8"/>
  <c r="F45" i="8"/>
  <c r="F51" i="8"/>
  <c r="F57" i="8"/>
  <c r="F63" i="8"/>
  <c r="F66" i="8"/>
  <c r="F72" i="8"/>
  <c r="F78" i="8"/>
  <c r="F84" i="8"/>
  <c r="F90" i="8"/>
  <c r="F96" i="8"/>
  <c r="F102" i="8"/>
  <c r="F105" i="8"/>
  <c r="F111" i="8"/>
  <c r="F117" i="8"/>
  <c r="F123" i="8"/>
  <c r="F129" i="8"/>
  <c r="F135" i="8"/>
  <c r="F141" i="8"/>
  <c r="F147" i="8"/>
  <c r="F153" i="8"/>
  <c r="F159" i="8"/>
  <c r="F165" i="8"/>
  <c r="F171" i="8"/>
  <c r="F177" i="8"/>
  <c r="F183" i="8"/>
  <c r="F189" i="8"/>
  <c r="F192" i="8"/>
  <c r="F198" i="8"/>
  <c r="F204" i="8"/>
  <c r="F210" i="8"/>
  <c r="F216" i="8"/>
  <c r="F222" i="8"/>
  <c r="F228" i="8"/>
  <c r="F234" i="8"/>
  <c r="F240" i="8"/>
  <c r="F246" i="8"/>
  <c r="F8" i="8"/>
  <c r="F11" i="8"/>
  <c r="F14" i="8"/>
  <c r="F17" i="8"/>
  <c r="F20" i="8"/>
  <c r="F23" i="8"/>
  <c r="F26" i="8"/>
  <c r="F29" i="8"/>
  <c r="F32" i="8"/>
  <c r="F35" i="8"/>
  <c r="F38" i="8"/>
  <c r="F41" i="8"/>
  <c r="F44" i="8"/>
  <c r="F47" i="8"/>
  <c r="F50" i="8"/>
  <c r="F53" i="8"/>
  <c r="F56" i="8"/>
  <c r="F59" i="8"/>
  <c r="F62" i="8"/>
  <c r="F65" i="8"/>
  <c r="F68" i="8"/>
  <c r="F71" i="8"/>
  <c r="F74" i="8"/>
  <c r="F77" i="8"/>
  <c r="F80" i="8"/>
  <c r="F83" i="8"/>
  <c r="F86" i="8"/>
  <c r="F89" i="8"/>
  <c r="F92" i="8"/>
  <c r="F95" i="8"/>
  <c r="F98" i="8"/>
  <c r="F101" i="8"/>
  <c r="F104" i="8"/>
  <c r="F107" i="8"/>
  <c r="F110" i="8"/>
  <c r="F113" i="8"/>
  <c r="F116" i="8"/>
  <c r="F119" i="8"/>
  <c r="F122" i="8"/>
  <c r="F125" i="8"/>
  <c r="F128" i="8"/>
  <c r="F131" i="8"/>
  <c r="F134" i="8"/>
  <c r="F137" i="8"/>
  <c r="F140" i="8"/>
  <c r="F143" i="8"/>
  <c r="F146" i="8"/>
  <c r="F149" i="8"/>
  <c r="F152" i="8"/>
  <c r="F155" i="8"/>
  <c r="F158" i="8"/>
  <c r="F161" i="8"/>
  <c r="F164" i="8"/>
  <c r="F167" i="8"/>
  <c r="F170" i="8"/>
  <c r="F173" i="8"/>
  <c r="F176" i="8"/>
  <c r="F179" i="8"/>
  <c r="F182" i="8"/>
  <c r="F185" i="8"/>
  <c r="F188" i="8"/>
  <c r="F191" i="8"/>
  <c r="F194" i="8"/>
  <c r="F197" i="8"/>
  <c r="F200" i="8"/>
  <c r="F203" i="8"/>
  <c r="F206" i="8"/>
  <c r="F209" i="8"/>
  <c r="F212" i="8"/>
  <c r="F215" i="8"/>
  <c r="F218" i="8"/>
  <c r="F221" i="8"/>
  <c r="F224" i="8"/>
  <c r="F227" i="8"/>
  <c r="F230" i="8"/>
  <c r="F233" i="8"/>
  <c r="F236" i="8"/>
  <c r="F239" i="8"/>
  <c r="F242" i="8"/>
  <c r="F245" i="8"/>
  <c r="F248" i="8"/>
  <c r="F9" i="8"/>
  <c r="F15" i="8"/>
  <c r="F18" i="8"/>
  <c r="F21" i="8"/>
  <c r="F24" i="8"/>
  <c r="F27" i="8"/>
  <c r="F33" i="8"/>
  <c r="F36" i="8"/>
  <c r="F42" i="8"/>
  <c r="F48" i="8"/>
  <c r="F54" i="8"/>
  <c r="F60" i="8"/>
  <c r="F69" i="8"/>
  <c r="F75" i="8"/>
  <c r="F81" i="8"/>
  <c r="F87" i="8"/>
  <c r="F93" i="8"/>
  <c r="F99" i="8"/>
  <c r="F108" i="8"/>
  <c r="F114" i="8"/>
  <c r="F120" i="8"/>
  <c r="F126" i="8"/>
  <c r="F132" i="8"/>
  <c r="F138" i="8"/>
  <c r="F144" i="8"/>
  <c r="F150" i="8"/>
  <c r="F156" i="8"/>
  <c r="F162" i="8"/>
  <c r="F168" i="8"/>
  <c r="F174" i="8"/>
  <c r="F180" i="8"/>
  <c r="F186" i="8"/>
  <c r="F195" i="8"/>
  <c r="F201" i="8"/>
  <c r="F207" i="8"/>
  <c r="F213" i="8"/>
  <c r="F219" i="8"/>
  <c r="F225" i="8"/>
  <c r="F231" i="8"/>
  <c r="F237" i="8"/>
  <c r="F243" i="8"/>
  <c r="F249" i="8"/>
  <c r="F6" i="8"/>
  <c r="T3" i="8"/>
  <c r="H3" i="8"/>
  <c r="L3" i="8"/>
  <c r="R3" i="8"/>
  <c r="G3" i="8"/>
  <c r="V3" i="8"/>
  <c r="M3" i="8"/>
  <c r="U3" i="8"/>
  <c r="K3" i="8"/>
  <c r="I3" i="8"/>
  <c r="S3" i="8"/>
  <c r="N3" i="8"/>
  <c r="J3" i="8"/>
  <c r="Q3" i="8"/>
  <c r="W3" i="8"/>
  <c r="F3" i="8"/>
  <c r="P3" i="8"/>
  <c r="O3" i="8"/>
  <c r="A2" i="8" l="1"/>
  <c r="W4" i="8" s="1"/>
  <c r="S4" i="8" l="1"/>
  <c r="H4" i="8"/>
  <c r="V4" i="8"/>
  <c r="R4" i="8"/>
  <c r="T4" i="8"/>
  <c r="G4" i="8"/>
  <c r="L4" i="8"/>
  <c r="U4" i="8"/>
  <c r="K4" i="8"/>
  <c r="I4" i="8"/>
  <c r="N4" i="8"/>
  <c r="J4" i="8"/>
  <c r="O4" i="8"/>
  <c r="M4" i="8"/>
  <c r="Q4" i="8"/>
  <c r="F4" i="8"/>
  <c r="P4" i="8"/>
  <c r="O5" i="8" l="1"/>
  <c r="M5" i="8"/>
  <c r="Q5" i="8"/>
  <c r="J5" i="8"/>
  <c r="K5" i="8"/>
  <c r="N5" i="8"/>
  <c r="I5" i="8"/>
  <c r="U5" i="8"/>
  <c r="L5" i="8"/>
  <c r="W5" i="8"/>
  <c r="S5" i="8"/>
  <c r="V5" i="8"/>
  <c r="G5" i="8"/>
  <c r="R5" i="8"/>
  <c r="T5" i="8"/>
  <c r="H5" i="8"/>
  <c r="F5" i="8"/>
  <c r="B164" i="8" l="1"/>
  <c r="B133" i="8"/>
  <c r="B165" i="8"/>
  <c r="B153" i="8"/>
  <c r="B122" i="8"/>
  <c r="B55" i="8"/>
  <c r="B34" i="8"/>
  <c r="B156" i="8"/>
  <c r="B125" i="8"/>
  <c r="B58" i="8"/>
  <c r="B210" i="8"/>
  <c r="B207" i="8"/>
  <c r="B213" i="8"/>
  <c r="B228" i="8"/>
  <c r="B144" i="8"/>
  <c r="B149" i="8"/>
  <c r="B75" i="8"/>
  <c r="B56" i="8"/>
  <c r="B150" i="8"/>
  <c r="B155" i="8"/>
  <c r="B119" i="8"/>
  <c r="B81" i="8"/>
  <c r="B62" i="8"/>
  <c r="B29" i="8"/>
  <c r="B187" i="8"/>
  <c r="B147" i="8"/>
  <c r="B152" i="8"/>
  <c r="B116" i="8"/>
  <c r="B59" i="8"/>
  <c r="B171" i="8"/>
  <c r="B216" i="8"/>
  <c r="B237" i="8"/>
  <c r="B127" i="8"/>
  <c r="B94" i="8"/>
  <c r="B185" i="8"/>
  <c r="B77" i="8"/>
  <c r="B235" i="8"/>
  <c r="B243" i="8"/>
  <c r="B135" i="8"/>
  <c r="B105" i="8"/>
  <c r="B66" i="8"/>
  <c r="B49" i="8"/>
  <c r="B21" i="8"/>
  <c r="B146" i="8"/>
  <c r="B72" i="8"/>
  <c r="B53" i="8"/>
  <c r="B27" i="8"/>
  <c r="B143" i="8"/>
  <c r="B107" i="8"/>
  <c r="B69" i="8"/>
  <c r="B24" i="8"/>
  <c r="B248" i="8"/>
  <c r="B208" i="8"/>
  <c r="B218" i="8"/>
  <c r="B234" i="8"/>
  <c r="B88" i="8"/>
  <c r="B188" i="8"/>
  <c r="B111" i="8"/>
  <c r="B18" i="8"/>
  <c r="B145" i="8"/>
  <c r="B225" i="8"/>
  <c r="B200" i="8"/>
  <c r="B123" i="8"/>
  <c r="B87" i="8"/>
  <c r="B70" i="8"/>
  <c r="B51" i="8"/>
  <c r="B17" i="8"/>
  <c r="B166" i="8"/>
  <c r="B128" i="8"/>
  <c r="B76" i="8"/>
  <c r="B47" i="8"/>
  <c r="B20" i="8"/>
  <c r="B203" i="8"/>
  <c r="B163" i="8"/>
  <c r="B73" i="8"/>
  <c r="B44" i="8"/>
  <c r="B19" i="8"/>
  <c r="B230" i="8"/>
  <c r="B247" i="8"/>
  <c r="B204" i="8"/>
  <c r="B240" i="8"/>
  <c r="B169" i="8"/>
  <c r="B50" i="8"/>
  <c r="B172" i="8"/>
  <c r="B63" i="8"/>
  <c r="B229" i="8"/>
  <c r="B249" i="8"/>
  <c r="B120" i="8"/>
  <c r="B67" i="8"/>
  <c r="B16" i="8"/>
  <c r="B154" i="8"/>
  <c r="B117" i="8"/>
  <c r="B64" i="8"/>
  <c r="B211" i="8"/>
  <c r="B221" i="8"/>
  <c r="B238" i="8"/>
  <c r="B195" i="8"/>
  <c r="B209" i="8"/>
  <c r="B131" i="8"/>
  <c r="B79" i="8"/>
  <c r="B23" i="8"/>
  <c r="B132" i="8"/>
  <c r="B102" i="8"/>
  <c r="B212" i="8"/>
  <c r="B82" i="8"/>
  <c r="B22" i="8"/>
  <c r="B232" i="8"/>
  <c r="B236" i="8"/>
  <c r="B242" i="8"/>
  <c r="B231" i="8"/>
  <c r="B101" i="8"/>
  <c r="B65" i="8"/>
  <c r="B124" i="8"/>
  <c r="B71" i="8"/>
  <c r="B32" i="8"/>
  <c r="B68" i="8"/>
  <c r="B250" i="8"/>
  <c r="B233" i="8"/>
  <c r="B106" i="8"/>
  <c r="B61" i="8"/>
  <c r="B196" i="8"/>
  <c r="B161" i="8"/>
  <c r="B86" i="8"/>
  <c r="B31" i="8"/>
  <c r="B239" i="8"/>
  <c r="B186" i="8"/>
  <c r="B162" i="8"/>
  <c r="B54" i="8"/>
  <c r="B168" i="8"/>
  <c r="B130" i="8"/>
  <c r="B60" i="8"/>
  <c r="B8" i="8"/>
  <c r="B170" i="8"/>
  <c r="B112" i="8"/>
  <c r="B95" i="8"/>
  <c r="B241" i="8"/>
  <c r="B189" i="8"/>
  <c r="B224" i="8"/>
  <c r="B199" i="8"/>
  <c r="B89" i="8"/>
  <c r="B184" i="8"/>
  <c r="B113" i="8"/>
  <c r="B30" i="8"/>
  <c r="B190" i="8"/>
  <c r="B78" i="8"/>
  <c r="B26" i="8"/>
  <c r="B201" i="8"/>
  <c r="B223" i="8"/>
  <c r="B227" i="8"/>
  <c r="B182" i="8"/>
  <c r="B74" i="8"/>
  <c r="B13" i="8"/>
  <c r="B148" i="8"/>
  <c r="B41" i="8"/>
  <c r="B108" i="8"/>
  <c r="B15" i="8"/>
  <c r="B180" i="8"/>
  <c r="B175" i="8"/>
  <c r="B140" i="8"/>
  <c r="B181" i="8"/>
  <c r="B141" i="8"/>
  <c r="B110" i="8"/>
  <c r="B178" i="8"/>
  <c r="B138" i="8"/>
  <c r="B52" i="8"/>
  <c r="B192" i="8"/>
  <c r="B244" i="8"/>
  <c r="B142" i="8"/>
  <c r="B35" i="8"/>
  <c r="B80" i="8"/>
  <c r="B91" i="8"/>
  <c r="B38" i="8"/>
  <c r="B202" i="8"/>
  <c r="B219" i="8"/>
  <c r="B205" i="8"/>
  <c r="B160" i="8"/>
  <c r="B206" i="8"/>
  <c r="B93" i="8"/>
  <c r="B126" i="8"/>
  <c r="B90" i="8"/>
  <c r="B174" i="8"/>
  <c r="B226" i="8"/>
  <c r="B96" i="8"/>
  <c r="B137" i="8"/>
  <c r="B25" i="8"/>
  <c r="B129" i="8"/>
  <c r="B99" i="8"/>
  <c r="B43" i="8"/>
  <c r="B183" i="8"/>
  <c r="B215" i="8"/>
  <c r="B191" i="8"/>
  <c r="B151" i="8"/>
  <c r="B114" i="8"/>
  <c r="B97" i="8"/>
  <c r="B83" i="8"/>
  <c r="B42" i="8"/>
  <c r="B12" i="8"/>
  <c r="B197" i="8"/>
  <c r="B157" i="8"/>
  <c r="B103" i="8"/>
  <c r="B48" i="8"/>
  <c r="B194" i="8"/>
  <c r="B100" i="8"/>
  <c r="B45" i="8"/>
  <c r="B14" i="8"/>
  <c r="B217" i="8"/>
  <c r="B46" i="8"/>
  <c r="B134" i="8"/>
  <c r="B173" i="8"/>
  <c r="B118" i="8"/>
  <c r="B36" i="8"/>
  <c r="B9" i="8"/>
  <c r="B179" i="8"/>
  <c r="B139" i="8"/>
  <c r="B85" i="8"/>
  <c r="B10" i="8"/>
  <c r="B176" i="8"/>
  <c r="B136" i="8"/>
  <c r="B121" i="8"/>
  <c r="B104" i="8"/>
  <c r="B39" i="8"/>
  <c r="B11" i="8"/>
  <c r="B198" i="8"/>
  <c r="B220" i="8"/>
  <c r="B177" i="8"/>
  <c r="B193" i="8"/>
  <c r="B158" i="8"/>
  <c r="B84" i="8"/>
  <c r="B28" i="8"/>
  <c r="B159" i="8"/>
  <c r="B246" i="8"/>
  <c r="B222" i="8"/>
  <c r="B167" i="8"/>
  <c r="B109" i="8"/>
  <c r="B92" i="8"/>
  <c r="B37" i="8"/>
  <c r="B6" i="8"/>
  <c r="B115" i="8"/>
  <c r="B98" i="8"/>
  <c r="B33" i="8"/>
  <c r="B57" i="8"/>
  <c r="B40" i="8"/>
  <c r="B7" i="8"/>
  <c r="B245" i="8"/>
  <c r="B214" i="8"/>
  <c r="P5" i="8"/>
  <c r="B4" i="8" l="1"/>
  <c r="A4" i="8"/>
  <c r="E4" i="8"/>
  <c r="D4" i="8"/>
  <c r="C30" i="8" s="1"/>
  <c r="C223" i="8"/>
  <c r="C52" i="8"/>
  <c r="C156" i="8"/>
  <c r="C209" i="8"/>
  <c r="C14" i="8"/>
  <c r="C241" i="8"/>
  <c r="C34" i="8"/>
  <c r="C226" i="8"/>
  <c r="C164" i="8"/>
  <c r="C234" i="8"/>
  <c r="C224" i="8"/>
  <c r="C122" i="8"/>
  <c r="C117" i="8"/>
  <c r="C190" i="8"/>
  <c r="C65" i="8"/>
  <c r="C214" i="8"/>
  <c r="E242" i="8"/>
  <c r="C84" i="8"/>
  <c r="C247" i="8"/>
  <c r="C145" i="8"/>
  <c r="C61" i="8"/>
  <c r="C46" i="8"/>
  <c r="C137" i="8"/>
  <c r="C207" i="8"/>
  <c r="D199" i="8"/>
  <c r="C31" i="8"/>
  <c r="C111" i="8"/>
  <c r="E170" i="8"/>
  <c r="C212" i="8"/>
  <c r="C211" i="8"/>
  <c r="D130" i="8"/>
  <c r="C206" i="8"/>
  <c r="D137" i="8"/>
  <c r="C109" i="8"/>
  <c r="C104" i="8"/>
  <c r="C99" i="8"/>
  <c r="E220" i="8"/>
  <c r="C58" i="8"/>
  <c r="C154" i="8"/>
  <c r="E56" i="8"/>
  <c r="C144" i="8"/>
  <c r="C49" i="8"/>
  <c r="C139" i="8"/>
  <c r="C134" i="8"/>
  <c r="C79" i="8"/>
  <c r="C132" i="8"/>
  <c r="E158" i="8"/>
  <c r="C37" i="8"/>
  <c r="C32" i="8"/>
  <c r="C60" i="8"/>
  <c r="C249" i="8"/>
  <c r="C163" i="8"/>
  <c r="D68" i="8"/>
  <c r="C97" i="8"/>
  <c r="C92" i="8"/>
  <c r="C47" i="8"/>
  <c r="C230" i="8"/>
  <c r="C69" i="8"/>
  <c r="C237" i="8"/>
  <c r="D229" i="8"/>
  <c r="C232" i="8"/>
  <c r="C54" i="8"/>
  <c r="D224" i="8"/>
  <c r="C227" i="8"/>
  <c r="C159" i="8"/>
  <c r="D160" i="8"/>
  <c r="C219" i="8"/>
  <c r="C133" i="8"/>
  <c r="C126" i="8"/>
  <c r="C199" i="8"/>
  <c r="E160" i="8"/>
  <c r="C166" i="8"/>
  <c r="E42" i="8"/>
  <c r="C129" i="8"/>
  <c r="E245" i="8"/>
  <c r="C119" i="8"/>
  <c r="C91" i="8"/>
  <c r="C183" i="8"/>
  <c r="D97" i="8"/>
  <c r="C173" i="8"/>
  <c r="C194" i="8"/>
  <c r="C189" i="8"/>
  <c r="C184" i="8"/>
  <c r="C179" i="8"/>
  <c r="C240" i="8"/>
  <c r="C53" i="8"/>
  <c r="C77" i="8"/>
  <c r="C62" i="8"/>
  <c r="D60" i="8"/>
  <c r="C115" i="8"/>
  <c r="E236" i="8"/>
  <c r="C110" i="8"/>
  <c r="C105" i="8"/>
  <c r="C98" i="8"/>
  <c r="C64" i="8"/>
  <c r="C15" i="8"/>
  <c r="C10" i="8"/>
  <c r="C250" i="8"/>
  <c r="C81" i="8"/>
  <c r="C245" i="8"/>
  <c r="C204" i="8"/>
  <c r="C45" i="8"/>
  <c r="C168" i="8"/>
  <c r="C59" i="8"/>
  <c r="E191" i="8"/>
  <c r="C44" i="8"/>
  <c r="E181" i="8"/>
  <c r="C158" i="8"/>
  <c r="E16" i="8"/>
  <c r="C210" i="8"/>
  <c r="C205" i="8"/>
  <c r="C200" i="8"/>
  <c r="E224" i="8"/>
  <c r="C107" i="8"/>
  <c r="C27" i="8"/>
  <c r="C162" i="8"/>
  <c r="C76" i="8"/>
  <c r="C157" i="8"/>
  <c r="C152" i="8"/>
  <c r="C177" i="8"/>
  <c r="D216" i="8"/>
  <c r="C131" i="8"/>
  <c r="E247" i="8"/>
  <c r="C171" i="8"/>
  <c r="C82" i="8"/>
  <c r="C161" i="8"/>
  <c r="C195" i="8"/>
  <c r="C50" i="8"/>
  <c r="E14" i="8"/>
  <c r="C124" i="8"/>
  <c r="D90" i="8"/>
  <c r="C114" i="8"/>
  <c r="C116" i="8"/>
  <c r="C24" i="8"/>
  <c r="C95" i="8"/>
  <c r="D209" i="8"/>
  <c r="D18" i="8"/>
  <c r="E163" i="8"/>
  <c r="C17" i="8"/>
  <c r="C192" i="8"/>
  <c r="C187" i="8"/>
  <c r="C182" i="8"/>
  <c r="C221" i="8"/>
  <c r="C248" i="8"/>
  <c r="C51" i="8"/>
  <c r="D222" i="8"/>
  <c r="C225" i="8"/>
  <c r="D217" i="8"/>
  <c r="C220" i="8"/>
  <c r="D212" i="8"/>
  <c r="C215" i="8"/>
  <c r="D33" i="8"/>
  <c r="D89" i="8"/>
  <c r="C118" i="8"/>
  <c r="D84" i="8"/>
  <c r="C113" i="8"/>
  <c r="D79" i="8"/>
  <c r="C108" i="8"/>
  <c r="D156" i="8"/>
  <c r="C85" i="8"/>
  <c r="C172" i="8"/>
  <c r="E142" i="8"/>
  <c r="D177" i="8"/>
  <c r="C180" i="8"/>
  <c r="D172" i="8"/>
  <c r="C175" i="8"/>
  <c r="D167" i="8"/>
  <c r="C170" i="8"/>
  <c r="C222" i="8"/>
  <c r="D44" i="8"/>
  <c r="D39" i="8"/>
  <c r="C56" i="8"/>
  <c r="D34" i="8"/>
  <c r="E54" i="8"/>
  <c r="D146" i="8"/>
  <c r="C72" i="8"/>
  <c r="E28" i="8"/>
  <c r="C40" i="8"/>
  <c r="C102" i="8"/>
  <c r="E209" i="8"/>
  <c r="E199" i="8"/>
  <c r="E55" i="8"/>
  <c r="C228" i="8"/>
  <c r="E40" i="8"/>
  <c r="C218" i="8"/>
  <c r="E65" i="8"/>
  <c r="E159" i="8"/>
  <c r="D114" i="8"/>
  <c r="C100" i="8"/>
  <c r="D66" i="8"/>
  <c r="C89" i="8"/>
  <c r="C121" i="8"/>
  <c r="C136" i="8"/>
  <c r="C120" i="8"/>
  <c r="C216" i="8" l="1"/>
  <c r="C178" i="8"/>
  <c r="C197" i="8"/>
  <c r="C66" i="8"/>
  <c r="C147" i="8"/>
  <c r="C94" i="8"/>
  <c r="C12" i="8"/>
  <c r="C138" i="8"/>
  <c r="E238" i="8"/>
  <c r="C127" i="8"/>
  <c r="C229" i="8"/>
  <c r="C176" i="8"/>
  <c r="C169" i="8"/>
  <c r="C36" i="8"/>
  <c r="C39" i="8"/>
  <c r="C6" i="8"/>
  <c r="D126" i="8"/>
  <c r="C235" i="8"/>
  <c r="C191" i="8"/>
  <c r="C128" i="8"/>
  <c r="C185" i="8"/>
  <c r="C41" i="8"/>
  <c r="C57" i="8"/>
  <c r="C26" i="8"/>
  <c r="C174" i="8"/>
  <c r="C29" i="8"/>
  <c r="C236" i="8"/>
  <c r="D83" i="8"/>
  <c r="C142" i="8"/>
  <c r="C146" i="8"/>
  <c r="E144" i="8"/>
  <c r="D165" i="8"/>
  <c r="C93" i="8"/>
  <c r="D182" i="8"/>
  <c r="D57" i="8"/>
  <c r="E62" i="8"/>
  <c r="D12" i="8"/>
  <c r="E70" i="8"/>
  <c r="E171" i="8"/>
  <c r="E135" i="8"/>
  <c r="D110" i="8"/>
  <c r="D29" i="8"/>
  <c r="E6" i="8"/>
  <c r="D148" i="8"/>
  <c r="D87" i="8"/>
  <c r="D219" i="8"/>
  <c r="E73" i="8"/>
  <c r="D6" i="8"/>
  <c r="E222" i="8"/>
  <c r="E179" i="8"/>
  <c r="D243" i="8"/>
  <c r="D178" i="8"/>
  <c r="E118" i="8"/>
  <c r="D147" i="8"/>
  <c r="D171" i="8"/>
  <c r="E119" i="8"/>
  <c r="E64" i="8"/>
  <c r="E243" i="8"/>
  <c r="D105" i="8"/>
  <c r="E72" i="8"/>
  <c r="D40" i="8"/>
  <c r="D246" i="8"/>
  <c r="E32" i="8"/>
  <c r="E33" i="8"/>
  <c r="E7" i="8"/>
  <c r="D121" i="8"/>
  <c r="D10" i="8"/>
  <c r="D213" i="8"/>
  <c r="D208" i="8"/>
  <c r="D203" i="8"/>
  <c r="D15" i="8"/>
  <c r="D80" i="8"/>
  <c r="D75" i="8"/>
  <c r="D70" i="8"/>
  <c r="D138" i="8"/>
  <c r="D236" i="8"/>
  <c r="D141" i="8"/>
  <c r="D136" i="8"/>
  <c r="D131" i="8"/>
  <c r="D8" i="8"/>
  <c r="E11" i="8"/>
  <c r="E84" i="8"/>
  <c r="E161" i="8"/>
  <c r="D100" i="8"/>
  <c r="D201" i="8"/>
  <c r="D168" i="8"/>
  <c r="D158" i="8"/>
  <c r="D35" i="8"/>
  <c r="D25" i="8"/>
  <c r="E215" i="8"/>
  <c r="D113" i="8"/>
  <c r="D108" i="8"/>
  <c r="D103" i="8"/>
  <c r="E25" i="8"/>
  <c r="E203" i="8"/>
  <c r="E198" i="8"/>
  <c r="E193" i="8"/>
  <c r="E219" i="8"/>
  <c r="D86" i="8"/>
  <c r="D81" i="8"/>
  <c r="D76" i="8"/>
  <c r="E9" i="8"/>
  <c r="E131" i="8"/>
  <c r="D247" i="8"/>
  <c r="D242" i="8"/>
  <c r="D196" i="8"/>
  <c r="D41" i="8"/>
  <c r="D36" i="8"/>
  <c r="D31" i="8"/>
  <c r="D47" i="8"/>
  <c r="D19" i="8"/>
  <c r="D207" i="8"/>
  <c r="D202" i="8"/>
  <c r="D197" i="8"/>
  <c r="E83" i="8"/>
  <c r="E68" i="8"/>
  <c r="D101" i="8"/>
  <c r="D218" i="8"/>
  <c r="D21" i="8"/>
  <c r="D233" i="8"/>
  <c r="D127" i="8"/>
  <c r="E108" i="8"/>
  <c r="D161" i="8"/>
  <c r="E49" i="8"/>
  <c r="E228" i="8"/>
  <c r="E248" i="8"/>
  <c r="D45" i="8"/>
  <c r="E57" i="8"/>
  <c r="E96" i="8"/>
  <c r="D206" i="8"/>
  <c r="D139" i="8"/>
  <c r="D180" i="8"/>
  <c r="D170" i="8"/>
  <c r="E192" i="8"/>
  <c r="D155" i="8"/>
  <c r="D151" i="8"/>
  <c r="E121" i="8"/>
  <c r="E116" i="8"/>
  <c r="E111" i="8"/>
  <c r="E218" i="8"/>
  <c r="E213" i="8"/>
  <c r="E208" i="8"/>
  <c r="E61" i="8"/>
  <c r="E97" i="8"/>
  <c r="E89" i="8"/>
  <c r="D119" i="8"/>
  <c r="E185" i="8"/>
  <c r="E175" i="8"/>
  <c r="E18" i="8"/>
  <c r="D85" i="8"/>
  <c r="D175" i="8"/>
  <c r="E26" i="8"/>
  <c r="D186" i="8"/>
  <c r="D181" i="8"/>
  <c r="D176" i="8"/>
  <c r="D53" i="8"/>
  <c r="D48" i="8"/>
  <c r="D43" i="8"/>
  <c r="E81" i="8"/>
  <c r="D173" i="8"/>
  <c r="E197" i="8"/>
  <c r="E51" i="8"/>
  <c r="D228" i="8"/>
  <c r="D82" i="8"/>
  <c r="D159" i="8"/>
  <c r="D154" i="8"/>
  <c r="D149" i="8"/>
  <c r="E47" i="8"/>
  <c r="E10" i="8"/>
  <c r="E29" i="8"/>
  <c r="D118" i="8"/>
  <c r="E240" i="8"/>
  <c r="E21" i="8"/>
  <c r="E23" i="8"/>
  <c r="E8" i="8"/>
  <c r="E126" i="8"/>
  <c r="D183" i="8"/>
  <c r="E223" i="8"/>
  <c r="D37" i="8"/>
  <c r="D11" i="8"/>
  <c r="D9" i="8"/>
  <c r="D142" i="8"/>
  <c r="D220" i="8"/>
  <c r="D64" i="8"/>
  <c r="D49" i="8"/>
  <c r="D59" i="8"/>
  <c r="E166" i="8"/>
  <c r="D46" i="8"/>
  <c r="E201" i="8"/>
  <c r="E184" i="8"/>
  <c r="E189" i="8"/>
  <c r="E194" i="8"/>
  <c r="E38" i="8"/>
  <c r="D128" i="8"/>
  <c r="D94" i="8"/>
  <c r="D99" i="8"/>
  <c r="D104" i="8"/>
  <c r="E229" i="8"/>
  <c r="E234" i="8"/>
  <c r="E239" i="8"/>
  <c r="D164" i="8"/>
  <c r="E124" i="8"/>
  <c r="E31" i="8"/>
  <c r="E43" i="8"/>
  <c r="E60" i="8"/>
  <c r="D179" i="8"/>
  <c r="D184" i="8"/>
  <c r="D189" i="8"/>
  <c r="D123" i="8"/>
  <c r="D13" i="8"/>
  <c r="E173" i="8"/>
  <c r="E211" i="8"/>
  <c r="E221" i="8"/>
  <c r="E36" i="8"/>
  <c r="E180" i="8"/>
  <c r="E114" i="8"/>
  <c r="D95" i="8"/>
  <c r="E24" i="8"/>
  <c r="D187" i="8"/>
  <c r="D129" i="8"/>
  <c r="E94" i="8"/>
  <c r="E231" i="8"/>
  <c r="E235" i="8"/>
  <c r="D214" i="8"/>
  <c r="D74" i="8"/>
  <c r="D63" i="8"/>
  <c r="E153" i="8"/>
  <c r="E22" i="8"/>
  <c r="E230" i="8"/>
  <c r="E106" i="8"/>
  <c r="E34" i="8"/>
  <c r="D239" i="8"/>
  <c r="D249" i="8"/>
  <c r="D26" i="8"/>
  <c r="D245" i="8"/>
  <c r="D191" i="8"/>
  <c r="E178" i="8"/>
  <c r="D238" i="8"/>
  <c r="E227" i="8"/>
  <c r="E13" i="8"/>
  <c r="D193" i="8"/>
  <c r="E66" i="8"/>
  <c r="E216" i="8"/>
  <c r="E196" i="8"/>
  <c r="E117" i="8"/>
  <c r="E127" i="8"/>
  <c r="E143" i="8"/>
  <c r="E78" i="8"/>
  <c r="D16" i="8"/>
  <c r="D42" i="8"/>
  <c r="E48" i="8"/>
  <c r="E63" i="8"/>
  <c r="D232" i="8"/>
  <c r="D200" i="8"/>
  <c r="E210" i="8"/>
  <c r="E188" i="8"/>
  <c r="D106" i="8"/>
  <c r="D111" i="8"/>
  <c r="D116" i="8"/>
  <c r="D20" i="8"/>
  <c r="E168" i="8"/>
  <c r="D23" i="8"/>
  <c r="D61" i="8"/>
  <c r="E183" i="8"/>
  <c r="D30" i="8"/>
  <c r="D163" i="8"/>
  <c r="E187" i="8"/>
  <c r="D124" i="8"/>
  <c r="E79" i="8"/>
  <c r="E186" i="8"/>
  <c r="E88" i="8"/>
  <c r="E226" i="8"/>
  <c r="E123" i="8"/>
  <c r="E69" i="8"/>
  <c r="E138" i="8"/>
  <c r="D107" i="8"/>
  <c r="D24" i="8"/>
  <c r="D50" i="8"/>
  <c r="D234" i="8"/>
  <c r="D73" i="8"/>
  <c r="D58" i="8"/>
  <c r="D250" i="8"/>
  <c r="E148" i="8"/>
  <c r="E41" i="8"/>
  <c r="E225" i="8"/>
  <c r="E19" i="8"/>
  <c r="D102" i="8"/>
  <c r="E214" i="8"/>
  <c r="E17" i="8"/>
  <c r="D56" i="8"/>
  <c r="D166" i="8"/>
  <c r="E113" i="8"/>
  <c r="D244" i="8"/>
  <c r="E95" i="8"/>
  <c r="E35" i="8"/>
  <c r="D65" i="8"/>
  <c r="E58" i="8"/>
  <c r="C246" i="8"/>
  <c r="D91" i="8"/>
  <c r="D67" i="8"/>
  <c r="D77" i="8"/>
  <c r="D71" i="8"/>
  <c r="D204" i="8"/>
  <c r="D227" i="8"/>
  <c r="E91" i="8"/>
  <c r="E241" i="8"/>
  <c r="D143" i="8"/>
  <c r="E133" i="8"/>
  <c r="C21" i="8"/>
  <c r="E250" i="8"/>
  <c r="D32" i="8"/>
  <c r="C33" i="8"/>
  <c r="C43" i="8"/>
  <c r="D14" i="8"/>
  <c r="C86" i="8"/>
  <c r="D230" i="8"/>
  <c r="E157" i="8"/>
  <c r="D140" i="8"/>
  <c r="E202" i="8"/>
  <c r="E151" i="8"/>
  <c r="C4" i="8"/>
  <c r="C140" i="8"/>
  <c r="D185" i="8"/>
  <c r="C155" i="8"/>
  <c r="E136" i="8"/>
  <c r="D117" i="8"/>
  <c r="E80" i="8"/>
  <c r="E104" i="8"/>
  <c r="C181" i="8"/>
  <c r="C90" i="8"/>
  <c r="C16" i="8"/>
  <c r="D55" i="8"/>
  <c r="D188" i="8"/>
  <c r="C201" i="8"/>
  <c r="C35" i="8"/>
  <c r="E20" i="8"/>
  <c r="D27" i="8"/>
  <c r="E105" i="8"/>
  <c r="E139" i="8"/>
  <c r="C28" i="8"/>
  <c r="D109" i="8"/>
  <c r="C123" i="8"/>
  <c r="E30" i="8"/>
  <c r="D223" i="8"/>
  <c r="C19" i="8"/>
  <c r="C38" i="8"/>
  <c r="E77" i="8"/>
  <c r="D225" i="8"/>
  <c r="C71" i="8"/>
  <c r="E165" i="8"/>
  <c r="E39" i="8"/>
  <c r="D69" i="8"/>
  <c r="C63" i="8"/>
  <c r="D240" i="8"/>
  <c r="E147" i="8"/>
  <c r="D7" i="8"/>
  <c r="E167" i="8"/>
  <c r="C150" i="8"/>
  <c r="C55" i="8"/>
  <c r="D150" i="8"/>
  <c r="E237" i="8"/>
  <c r="D52" i="8"/>
  <c r="E212" i="8"/>
  <c r="C13" i="8"/>
  <c r="D112" i="8"/>
  <c r="D195" i="8"/>
  <c r="C8" i="8"/>
  <c r="C73" i="8"/>
  <c r="C165" i="8"/>
  <c r="E71" i="8"/>
  <c r="E99" i="8"/>
  <c r="E146" i="8"/>
  <c r="E101" i="8"/>
  <c r="E190" i="8"/>
  <c r="E195" i="8"/>
  <c r="E200" i="8"/>
  <c r="E169" i="8"/>
  <c r="D174" i="8"/>
  <c r="D88" i="8"/>
  <c r="E12" i="8"/>
  <c r="E27" i="8"/>
  <c r="D51" i="8"/>
  <c r="D221" i="8"/>
  <c r="D226" i="8"/>
  <c r="D231" i="8"/>
  <c r="C167" i="8"/>
  <c r="E152" i="8"/>
  <c r="E86" i="8"/>
  <c r="D93" i="8"/>
  <c r="D98" i="8"/>
  <c r="D96" i="8"/>
  <c r="E145" i="8"/>
  <c r="E150" i="8"/>
  <c r="E155" i="8"/>
  <c r="D192" i="8"/>
  <c r="C186" i="8"/>
  <c r="E67" i="8"/>
  <c r="C75" i="8"/>
  <c r="E82" i="8"/>
  <c r="C74" i="8"/>
  <c r="E217" i="8"/>
  <c r="D72" i="8"/>
  <c r="E85" i="8"/>
  <c r="E140" i="8"/>
  <c r="D194" i="8"/>
  <c r="C217" i="8"/>
  <c r="E53" i="8"/>
  <c r="E76" i="8"/>
  <c r="D38" i="8"/>
  <c r="D135" i="8"/>
  <c r="E92" i="8"/>
  <c r="C151" i="8"/>
  <c r="D153" i="8"/>
  <c r="C112" i="8"/>
  <c r="C11" i="8"/>
  <c r="E100" i="8"/>
  <c r="E87" i="8"/>
  <c r="C196" i="8"/>
  <c r="D198" i="8"/>
  <c r="D210" i="8"/>
  <c r="D22" i="8"/>
  <c r="E45" i="8"/>
  <c r="D241" i="8"/>
  <c r="C23" i="8"/>
  <c r="E149" i="8"/>
  <c r="E233" i="8"/>
  <c r="E15" i="8"/>
  <c r="D132" i="8"/>
  <c r="C9" i="8"/>
  <c r="C244" i="8"/>
  <c r="E122" i="8"/>
  <c r="D215" i="8"/>
  <c r="C203" i="8"/>
  <c r="D54" i="8"/>
  <c r="E115" i="8"/>
  <c r="C42" i="8"/>
  <c r="C68" i="8"/>
  <c r="D235" i="8"/>
  <c r="C78" i="8"/>
  <c r="C87" i="8"/>
  <c r="E162" i="8"/>
  <c r="D17" i="8"/>
  <c r="D92" i="8"/>
  <c r="D145" i="8"/>
  <c r="C70" i="8"/>
  <c r="C103" i="8"/>
  <c r="E207" i="8"/>
  <c r="D62" i="8"/>
  <c r="E46" i="8"/>
  <c r="D190" i="8"/>
  <c r="D122" i="8"/>
  <c r="E134" i="8"/>
  <c r="C160" i="8"/>
  <c r="C88" i="8"/>
  <c r="C130" i="8"/>
  <c r="E141" i="8"/>
  <c r="E109" i="8"/>
  <c r="C96" i="8"/>
  <c r="C101" i="8"/>
  <c r="C106" i="8"/>
  <c r="C213" i="8"/>
  <c r="E98" i="8"/>
  <c r="E174" i="8"/>
  <c r="C202" i="8"/>
  <c r="E205" i="8"/>
  <c r="D134" i="8"/>
  <c r="D144" i="8"/>
  <c r="C242" i="8"/>
  <c r="C7" i="8"/>
  <c r="C125" i="8"/>
  <c r="D211" i="8"/>
  <c r="E232" i="8"/>
  <c r="D237" i="8"/>
  <c r="E59" i="8"/>
  <c r="C67" i="8"/>
  <c r="E74" i="8"/>
  <c r="E44" i="8"/>
  <c r="D248" i="8"/>
  <c r="E132" i="8"/>
  <c r="E137" i="8"/>
  <c r="C239" i="8"/>
  <c r="E206" i="8"/>
  <c r="D115" i="8"/>
  <c r="D120" i="8"/>
  <c r="D125" i="8"/>
  <c r="E52" i="8"/>
  <c r="E172" i="8"/>
  <c r="E177" i="8"/>
  <c r="E182" i="8"/>
  <c r="D205" i="8"/>
  <c r="C231" i="8"/>
  <c r="E102" i="8"/>
  <c r="E107" i="8"/>
  <c r="E112" i="8"/>
  <c r="D133" i="8"/>
  <c r="E244" i="8"/>
  <c r="E249" i="8"/>
  <c r="C135" i="8"/>
  <c r="E37" i="8"/>
  <c r="E93" i="8"/>
  <c r="E103" i="8"/>
  <c r="E154" i="8"/>
  <c r="E164" i="8"/>
  <c r="C141" i="8"/>
  <c r="C48" i="8"/>
  <c r="E128" i="8"/>
  <c r="E204" i="8"/>
  <c r="E50" i="8"/>
  <c r="E129" i="8"/>
  <c r="E176" i="8"/>
  <c r="E246" i="8"/>
  <c r="C233" i="8"/>
  <c r="C238" i="8"/>
  <c r="C243" i="8"/>
  <c r="D28" i="8"/>
  <c r="C22" i="8"/>
  <c r="E120" i="8"/>
  <c r="E125" i="8"/>
  <c r="E130" i="8"/>
  <c r="D169" i="8"/>
  <c r="C143" i="8"/>
  <c r="C148" i="8"/>
  <c r="C153" i="8"/>
  <c r="C80" i="8"/>
  <c r="D78" i="8"/>
  <c r="E75" i="8"/>
  <c r="C83" i="8"/>
  <c r="E90" i="8"/>
  <c r="E156" i="8"/>
  <c r="C188" i="8"/>
  <c r="C193" i="8"/>
  <c r="C198" i="8"/>
  <c r="C149" i="8"/>
  <c r="E110" i="8"/>
  <c r="D152" i="8"/>
  <c r="D157" i="8"/>
  <c r="D162" i="8"/>
  <c r="C208" i="8"/>
  <c r="C18" i="8"/>
  <c r="C20" i="8"/>
  <c r="C25" i="8"/>
</calcChain>
</file>

<file path=xl/sharedStrings.xml><?xml version="1.0" encoding="utf-8"?>
<sst xmlns="http://schemas.openxmlformats.org/spreadsheetml/2006/main" count="47" uniqueCount="47">
  <si>
    <t>HIGH</t>
  </si>
  <si>
    <t>LOW</t>
  </si>
  <si>
    <t>WIDTH</t>
  </si>
  <si>
    <t>AVE</t>
  </si>
  <si>
    <t>STD</t>
  </si>
  <si>
    <t>date</t>
  </si>
  <si>
    <t>pe</t>
  </si>
  <si>
    <t>ave_pe</t>
  </si>
  <si>
    <t>plus_1sigma</t>
  </si>
  <si>
    <t>minus_1sigma</t>
  </si>
  <si>
    <t>SAMPLE TOTAL MARKET VALUE</t>
  </si>
  <si>
    <t>银星能源</t>
  </si>
  <si>
    <t>金风科技</t>
  </si>
  <si>
    <t>大金重工</t>
  </si>
  <si>
    <t>天顺风能</t>
  </si>
  <si>
    <t>泰胜风能</t>
  </si>
  <si>
    <t>通裕重工</t>
  </si>
  <si>
    <t>金雷股份</t>
  </si>
  <si>
    <t>天能重工</t>
  </si>
  <si>
    <t>运达股份</t>
  </si>
  <si>
    <t>中闽能源</t>
  </si>
  <si>
    <t>湘电股份</t>
  </si>
  <si>
    <t>福能股份</t>
  </si>
  <si>
    <t>节能风电</t>
  </si>
  <si>
    <t>吉鑫科技</t>
  </si>
  <si>
    <t>明阳智能</t>
  </si>
  <si>
    <t>嘉泽新能</t>
  </si>
  <si>
    <t>日月股份</t>
  </si>
  <si>
    <t>振江股份</t>
  </si>
  <si>
    <t>000862.SZ</t>
  </si>
  <si>
    <t>002202.SZ</t>
  </si>
  <si>
    <t>002487.SZ</t>
  </si>
  <si>
    <t>002531.SZ</t>
  </si>
  <si>
    <t>300129.SZ</t>
  </si>
  <si>
    <t>300185.SZ</t>
  </si>
  <si>
    <t>300443.SZ</t>
  </si>
  <si>
    <t>300569.SZ</t>
  </si>
  <si>
    <t>300772.SZ</t>
  </si>
  <si>
    <t>600163.SH</t>
  </si>
  <si>
    <t>600416.SH</t>
  </si>
  <si>
    <t>600483.SH</t>
  </si>
  <si>
    <t>601016.SH</t>
  </si>
  <si>
    <t>601218.SH</t>
  </si>
  <si>
    <t>601615.SH</t>
  </si>
  <si>
    <t>601619.SH</t>
  </si>
  <si>
    <t>603218.SH</t>
  </si>
  <si>
    <t>603507.SH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</si>
</sst>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4">
    <font>
      <sz val="14"/>
      <color theme="1"/>
      <name val="Calibri"/>
      <family val="2"/>
      <charset val="134"/>
      <scheme val="minor"/>
    </font>
    <font>
      <b/>
      <sz val="14"/>
      <color rgb="FF3F3F3F"/>
      <name val="Calibri"/>
      <family val="2"/>
      <charset val="134"/>
      <scheme val="minor"/>
    </font>
    <font>
      <b/>
      <sz val="14"/>
      <color rgb="FFFA7D00"/>
      <name val="Calibri"/>
      <family val="2"/>
      <charset val="134"/>
      <scheme val="minor"/>
    </font>
    <font>
      <sz val="14"/>
      <color rgb="FF3F3F76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12">
    <xf numFmtId="0" fontId="0" fillId="0" borderId="0" xfId="0"/>
    <xf numFmtId="0" fontId="0" fillId="0" borderId="0" xfId="0" applyNumberFormat="1"/>
    <xf numFmtId="165" fontId="0" fillId="0" borderId="0" xfId="0" applyNumberFormat="1"/>
    <xf numFmtId="14" fontId="2" fillId="2" borderId="1" xfId="2" applyNumberFormat="1" applyAlignment="1"/>
    <xf numFmtId="0" fontId="1" fillId="2" borderId="2" xfId="1"/>
    <xf numFmtId="164" fontId="1" fillId="2" borderId="2" xfId="1" applyNumberFormat="1" applyAlignment="1"/>
    <xf numFmtId="2" fontId="1" fillId="2" borderId="2" xfId="1" applyNumberFormat="1" applyAlignment="1"/>
    <xf numFmtId="2" fontId="2" fillId="2" borderId="1" xfId="2" applyNumberFormat="1" applyAlignment="1"/>
    <xf numFmtId="0" fontId="2" fillId="2" borderId="1" xfId="2"/>
    <xf numFmtId="165" fontId="2" fillId="2" borderId="1" xfId="2" applyNumberFormat="1"/>
    <xf numFmtId="0" fontId="3" fillId="3" borderId="1" xfId="3" applyAlignment="1"/>
    <xf numFmtId="14" fontId="3" fillId="3" borderId="1" xfId="3" applyNumberFormat="1" applyAlignment="1"/>
  </cellXfs>
  <cellStyles count="4">
    <cellStyle name="Calculation" xfId="2" builtinId="22"/>
    <cellStyle name="Input" xfId="3" builtinId="20"/>
    <cellStyle name="Normal" xfId="0" builtinId="0"/>
    <cellStyle name="Output" xfId="1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>
        <v>21.706484870000001</v>
        <stp/>
        <stp>EM_S_VAL_PE_TTM</stp>
        <stp>2</stp>
        <stp>300129.SZ</stp>
        <stp>2020/11/19</stp>
        <tr r="J58" s="8"/>
      </tp>
      <tp>
        <v>31.021562970000002</v>
        <stp/>
        <stp>EM_S_VAL_PE_TTM</stp>
        <stp>2</stp>
        <stp>300129.SZ</stp>
        <stp>2020/10/19</stp>
        <tr r="J35" s="8"/>
      </tp>
      <tp>
        <v>21.500875400000002</v>
        <stp/>
        <stp>EM_S_VAL_PE_TTM</stp>
        <stp>2</stp>
        <stp>300129.SZ</stp>
        <stp>2020/11/18</stp>
        <tr r="J57" s="8"/>
      </tp>
      <tp>
        <v>22.910768869999998</v>
        <stp/>
        <stp>EM_S_VAL_PE_TTM</stp>
        <stp>2</stp>
        <stp>300129.SZ</stp>
        <stp>2020/12/18</stp>
        <tr r="J79" s="8"/>
      </tp>
      <tp>
        <v>20.062515550000001</v>
        <stp/>
        <stp>EM_S_VAL_PE_TTM</stp>
        <stp>2</stp>
        <stp>300569.SZ</stp>
        <stp>2020/11/19</stp>
        <tr r="M58" s="8"/>
      </tp>
      <tp>
        <v>22.209592109999999</v>
        <stp/>
        <stp>EM_S_VAL_PE_TTM</stp>
        <stp>2</stp>
        <stp>300569.SZ</stp>
        <stp>2020/10/19</stp>
        <tr r="M35" s="8"/>
      </tp>
      <tp>
        <v>20.783512210000001</v>
        <stp/>
        <stp>EM_S_VAL_PE_TTM</stp>
        <stp>2</stp>
        <stp>300569.SZ</stp>
        <stp>2020/11/18</stp>
        <tr r="M57" s="8"/>
      </tp>
      <tp>
        <v>18.077162449999999</v>
        <stp/>
        <stp>EM_S_VAL_PE_TTM</stp>
        <stp>2</stp>
        <stp>300569.SZ</stp>
        <stp>2020/12/18</stp>
        <tr r="M79" s="8"/>
      </tp>
      <tp>
        <v>22.499549949999999</v>
        <stp/>
        <stp>EM_S_VAL_PE_TTM</stp>
        <stp>2</stp>
        <stp>300129.SZ</stp>
        <stp>2020/11/11</stp>
        <tr r="J52" s="8"/>
      </tp>
      <tp>
        <v>20.61969199</v>
        <stp/>
        <stp>EM_S_VAL_PE_TTM</stp>
        <stp>2</stp>
        <stp>300129.SZ</stp>
        <stp>2020/12/11</stp>
        <tr r="J74" s="8"/>
      </tp>
      <tp>
        <v>22.782004279999999</v>
        <stp/>
        <stp>EM_S_VAL_PE_TTM</stp>
        <stp>2</stp>
        <stp>300569.SZ</stp>
        <stp>2020/10/15</stp>
        <tr r="M33" s="8"/>
      </tp>
      <tp>
        <v>17.55470111</v>
        <stp/>
        <stp>EM_S_VAL_PE_TTM</stp>
        <stp>2</stp>
        <stp>300569.SZ</stp>
        <stp>2020/12/15</stp>
        <tr r="M76" s="8"/>
      </tp>
      <tp>
        <v>24.056307319999998</v>
        <stp/>
        <stp>EM_S_VAL_PE_TTM</stp>
        <stp>2</stp>
        <stp>300129.SZ</stp>
        <stp>2020/11/10</stp>
        <tr r="J51" s="8"/>
      </tp>
      <tp>
        <v>20.4434553</v>
        <stp/>
        <stp>EM_S_VAL_PE_TTM</stp>
        <stp>2</stp>
        <stp>300129.SZ</stp>
        <stp>2020/12/10</stp>
        <tr r="J73" s="8"/>
      </tp>
      <tp>
        <v>25.03730822</v>
        <stp/>
        <stp>EM_S_VAL_PE_TTM</stp>
        <stp>2</stp>
        <stp>300569.SZ</stp>
        <stp>2020/10/14</stp>
        <tr r="M32" s="8"/>
      </tp>
      <tp>
        <v>17.930873269999999</v>
        <stp/>
        <stp>EM_S_VAL_PE_TTM</stp>
        <stp>2</stp>
        <stp>300569.SZ</stp>
        <stp>2020/12/14</stp>
        <tr r="M75" s="8"/>
      </tp>
      <tp>
        <v>22.646413849999998</v>
        <stp/>
        <stp>EM_S_VAL_PE_TTM</stp>
        <stp>2</stp>
        <stp>300129.SZ</stp>
        <stp>2020/11/13</stp>
        <tr r="J54" s="8"/>
      </tp>
      <tp>
        <v>27.3483962</v>
        <stp/>
        <stp>EM_S_VAL_PE_TTM</stp>
        <stp>2</stp>
        <stp>300129.SZ</stp>
        <stp>2020/10/13</stp>
        <tr r="J31" s="8"/>
      </tp>
      <tp>
        <v>19.999820190000001</v>
        <stp/>
        <stp>EM_S_VAL_PE_TTM</stp>
        <stp>2</stp>
        <stp>300569.SZ</stp>
        <stp>2020/11/17</stp>
        <tr r="M56" s="8"/>
      </tp>
      <tp>
        <v>17.533802649999998</v>
        <stp/>
        <stp>EM_S_VAL_PE_TTM</stp>
        <stp>2</stp>
        <stp>300569.SZ</stp>
        <stp>2020/12/17</stp>
        <tr r="M78" s="8"/>
      </tp>
      <tp>
        <v>22.99888722</v>
        <stp/>
        <stp>EM_S_VAL_PE_TTM</stp>
        <stp>2</stp>
        <stp>300129.SZ</stp>
        <stp>2020/11/12</stp>
        <tr r="J53" s="8"/>
      </tp>
      <tp>
        <v>27.949459860000001</v>
        <stp/>
        <stp>EM_S_VAL_PE_TTM</stp>
        <stp>2</stp>
        <stp>300129.SZ</stp>
        <stp>2020/10/12</stp>
        <tr r="J30" s="8"/>
      </tp>
      <tp>
        <v>19.83263256</v>
        <stp/>
        <stp>EM_S_VAL_PE_TTM</stp>
        <stp>2</stp>
        <stp>300569.SZ</stp>
        <stp>2020/11/16</stp>
        <tr r="M55" s="8"/>
      </tp>
      <tp>
        <v>22.09510968</v>
        <stp/>
        <stp>EM_S_VAL_PE_TTM</stp>
        <stp>2</stp>
        <stp>300569.SZ</stp>
        <stp>2020/10/16</stp>
        <tr r="M34" s="8"/>
      </tp>
      <tp>
        <v>17.878627139999999</v>
        <stp/>
        <stp>EM_S_VAL_PE_TTM</stp>
        <stp>2</stp>
        <stp>300569.SZ</stp>
        <stp>2020/12/16</stp>
        <tr r="M77" s="8"/>
      </tp>
      <tp>
        <v>30.487284169999999</v>
        <stp/>
        <stp>EM_S_VAL_PE_TTM</stp>
        <stp>2</stp>
        <stp>300129.SZ</stp>
        <stp>2020/10/15</stp>
        <tr r="J33" s="8"/>
      </tp>
      <tp>
        <v>22.528922730000001</v>
        <stp/>
        <stp>EM_S_VAL_PE_TTM</stp>
        <stp>2</stp>
        <stp>300129.SZ</stp>
        <stp>2020/12/15</stp>
        <tr r="J76" s="8"/>
      </tp>
      <tp>
        <v>16.9695444</v>
        <stp/>
        <stp>EM_S_VAL_PE_TTM</stp>
        <stp>2</stp>
        <stp>300569.SZ</stp>
        <stp>2020/11/11</stp>
        <tr r="M52" s="8"/>
      </tp>
      <tp>
        <v>17.366615029999998</v>
        <stp/>
        <stp>EM_S_VAL_PE_TTM</stp>
        <stp>2</stp>
        <stp>300569.SZ</stp>
        <stp>2020/12/11</stp>
        <tr r="M74" s="8"/>
      </tp>
      <tp>
        <v>32.82475393</v>
        <stp/>
        <stp>EM_S_VAL_PE_TTM</stp>
        <stp>2</stp>
        <stp>300129.SZ</stp>
        <stp>2020/10/14</stp>
        <tr r="J32" s="8"/>
      </tp>
      <tp>
        <v>22.558295510000001</v>
        <stp/>
        <stp>EM_S_VAL_PE_TTM</stp>
        <stp>2</stp>
        <stp>300129.SZ</stp>
        <stp>2020/12/14</stp>
        <tr r="J75" s="8"/>
      </tp>
      <tp>
        <v>17.55470111</v>
        <stp/>
        <stp>EM_S_VAL_PE_TTM</stp>
        <stp>2</stp>
        <stp>300569.SZ</stp>
        <stp>2020/11/10</stp>
        <tr r="M51" s="8"/>
      </tp>
      <tp>
        <v>17.199427400000001</v>
        <stp/>
        <stp>EM_S_VAL_PE_TTM</stp>
        <stp>2</stp>
        <stp>300569.SZ</stp>
        <stp>2020/12/10</stp>
        <tr r="M73" s="8"/>
      </tp>
      <tp>
        <v>21.29526594</v>
        <stp/>
        <stp>EM_S_VAL_PE_TTM</stp>
        <stp>2</stp>
        <stp>300129.SZ</stp>
        <stp>2020/11/17</stp>
        <tr r="J56" s="8"/>
      </tp>
      <tp>
        <v>23.175123899999999</v>
        <stp/>
        <stp>EM_S_VAL_PE_TTM</stp>
        <stp>2</stp>
        <stp>300129.SZ</stp>
        <stp>2020/12/17</stp>
        <tr r="J78" s="8"/>
      </tp>
      <tp>
        <v>17.941322499999998</v>
        <stp/>
        <stp>EM_S_VAL_PE_TTM</stp>
        <stp>2</stp>
        <stp>300569.SZ</stp>
        <stp>2020/11/13</stp>
        <tr r="M54" s="8"/>
      </tp>
      <tp>
        <v>24.636619700000001</v>
        <stp/>
        <stp>EM_S_VAL_PE_TTM</stp>
        <stp>2</stp>
        <stp>300569.SZ</stp>
        <stp>2020/10/13</stp>
        <tr r="M31" s="8"/>
      </tp>
      <tp>
        <v>22.352686039999998</v>
        <stp/>
        <stp>EM_S_VAL_PE_TTM</stp>
        <stp>2</stp>
        <stp>300129.SZ</stp>
        <stp>2020/11/16</stp>
        <tr r="J55" s="8"/>
      </tp>
      <tp>
        <v>30.420499320000001</v>
        <stp/>
        <stp>EM_S_VAL_PE_TTM</stp>
        <stp>2</stp>
        <stp>300129.SZ</stp>
        <stp>2020/10/16</stp>
        <tr r="J34" s="8"/>
      </tp>
      <tp>
        <v>23.527597270000001</v>
        <stp/>
        <stp>EM_S_VAL_PE_TTM</stp>
        <stp>2</stp>
        <stp>300129.SZ</stp>
        <stp>2020/12/16</stp>
        <tr r="J77" s="8"/>
      </tp>
      <tp>
        <v>18.787709880000001</v>
        <stp/>
        <stp>EM_S_VAL_PE_TTM</stp>
        <stp>2</stp>
        <stp>300569.SZ</stp>
        <stp>2020/11/12</stp>
        <tr r="M53" s="8"/>
      </tp>
      <tp>
        <v>25.850133499999998</v>
        <stp/>
        <stp>EM_S_VAL_PE_TTM</stp>
        <stp>2</stp>
        <stp>300569.SZ</stp>
        <stp>2020/10/12</stp>
        <tr r="M30" s="8"/>
      </tp>
      <tp>
        <v>26.145741359999999</v>
        <stp/>
        <stp>EM_S_VAL_PE_TTM</stp>
        <stp>2</stp>
        <stp>601619.SH</stp>
        <stp>2020/11/18</stp>
        <tr r="U57" s="8"/>
      </tp>
      <tp>
        <v>25.568390600000001</v>
        <stp/>
        <stp>EM_S_VAL_PE_TTM</stp>
        <stp>2</stp>
        <stp>601619.SH</stp>
        <stp>2020/12/18</stp>
        <tr r="U79" s="8"/>
      </tp>
      <tp>
        <v>25.73334796</v>
        <stp/>
        <stp>EM_S_VAL_PE_TTM</stp>
        <stp>2</stp>
        <stp>601619.SH</stp>
        <stp>2020/11/19</stp>
        <tr r="U58" s="8"/>
      </tp>
      <tp>
        <v>26.628550430000001</v>
        <stp/>
        <stp>EM_S_VAL_PE_TTM</stp>
        <stp>2</stp>
        <stp>601619.SH</stp>
        <stp>2020/10/19</stp>
        <tr r="U35" s="8"/>
      </tp>
      <tp>
        <v>25.73334796</v>
        <stp/>
        <stp>EM_S_VAL_PE_TTM</stp>
        <stp>2</stp>
        <stp>601619.SH</stp>
        <stp>2020/11/16</stp>
        <tr r="U55" s="8"/>
      </tp>
      <tp>
        <v>27.032013320000001</v>
        <stp/>
        <stp>EM_S_VAL_PE_TTM</stp>
        <stp>2</stp>
        <stp>601619.SH</stp>
        <stp>2020/10/16</stp>
        <tr r="U34" s="8"/>
      </tp>
      <tp>
        <v>25.155997209999999</v>
        <stp/>
        <stp>EM_S_VAL_PE_TTM</stp>
        <stp>2</stp>
        <stp>601619.SH</stp>
        <stp>2020/12/16</stp>
        <tr r="U77" s="8"/>
      </tp>
      <tp>
        <v>25.980784</v>
        <stp/>
        <stp>EM_S_VAL_PE_TTM</stp>
        <stp>2</stp>
        <stp>601619.SH</stp>
        <stp>2020/11/17</stp>
        <tr r="U56" s="8"/>
      </tp>
      <tp>
        <v>25.073518530000001</v>
        <stp/>
        <stp>EM_S_VAL_PE_TTM</stp>
        <stp>2</stp>
        <stp>601619.SH</stp>
        <stp>2020/12/17</stp>
        <tr r="U78" s="8"/>
      </tp>
      <tp>
        <v>27.91963166</v>
        <stp/>
        <stp>EM_S_VAL_PE_TTM</stp>
        <stp>2</stp>
        <stp>601619.SH</stp>
        <stp>2020/10/14</stp>
        <tr r="U32" s="8"/>
      </tp>
      <tp>
        <v>25.320954560000001</v>
        <stp/>
        <stp>EM_S_VAL_PE_TTM</stp>
        <stp>2</stp>
        <stp>601619.SH</stp>
        <stp>2020/12/14</stp>
        <tr r="U75" s="8"/>
      </tp>
      <tp>
        <v>27.193398470000002</v>
        <stp/>
        <stp>EM_S_VAL_PE_TTM</stp>
        <stp>2</stp>
        <stp>601619.SH</stp>
        <stp>2020/10/15</stp>
        <tr r="U33" s="8"/>
      </tp>
      <tp>
        <v>25.073518530000001</v>
        <stp/>
        <stp>EM_S_VAL_PE_TTM</stp>
        <stp>2</stp>
        <stp>601619.SH</stp>
        <stp>2020/12/15</stp>
        <tr r="U76" s="8"/>
      </tp>
      <tp>
        <v>25.73334796</v>
        <stp/>
        <stp>EM_S_VAL_PE_TTM</stp>
        <stp>2</stp>
        <stp>601619.SH</stp>
        <stp>2020/11/12</stp>
        <tr r="U53" s="8"/>
      </tp>
      <tp>
        <v>26.789935580000002</v>
        <stp/>
        <stp>EM_S_VAL_PE_TTM</stp>
        <stp>2</stp>
        <stp>601619.SH</stp>
        <stp>2020/10/12</stp>
        <tr r="U30" s="8"/>
      </tp>
      <tp>
        <v>25.403433239999998</v>
        <stp/>
        <stp>EM_S_VAL_PE_TTM</stp>
        <stp>2</stp>
        <stp>601619.SH</stp>
        <stp>2020/11/13</stp>
        <tr r="U54" s="8"/>
      </tp>
      <tp>
        <v>26.709243010000002</v>
        <stp/>
        <stp>EM_S_VAL_PE_TTM</stp>
        <stp>2</stp>
        <stp>601619.SH</stp>
        <stp>2020/10/13</stp>
        <tr r="U31" s="8"/>
      </tp>
      <tp>
        <v>25.815826640000001</v>
        <stp/>
        <stp>EM_S_VAL_PE_TTM</stp>
        <stp>2</stp>
        <stp>601619.SH</stp>
        <stp>2020/11/10</stp>
        <tr r="U51" s="8"/>
      </tp>
      <tp>
        <v>25.980784</v>
        <stp/>
        <stp>EM_S_VAL_PE_TTM</stp>
        <stp>2</stp>
        <stp>601619.SH</stp>
        <stp>2020/12/10</stp>
        <tr r="U73" s="8"/>
      </tp>
      <tp>
        <v>25.650869279999998</v>
        <stp/>
        <stp>EM_S_VAL_PE_TTM</stp>
        <stp>2</stp>
        <stp>601619.SH</stp>
        <stp>2020/11/11</stp>
        <tr r="U52" s="8"/>
      </tp>
      <tp>
        <v>25.155997209999999</v>
        <stp/>
        <stp>EM_S_VAL_PE_TTM</stp>
        <stp>2</stp>
        <stp>601619.SH</stp>
        <stp>2020/12/11</stp>
        <tr r="U74" s="8"/>
      </tp>
      <tp>
        <v>25.418161770000001</v>
        <stp/>
        <stp>EM_S_VAL_PE_TTM</stp>
        <stp>2</stp>
        <stp>601619.SH</stp>
        <stp>2020/10/28</stp>
        <tr r="U42" s="8"/>
      </tp>
      <tp>
        <v>29.609845889999999</v>
        <stp/>
        <stp>EM_S_VAL_PE_TTM</stp>
        <stp>2</stp>
        <stp>601619.SH</stp>
        <stp>2020/12/28</stp>
        <tr r="U85" s="8"/>
      </tp>
      <tp>
        <v>25.176084039999999</v>
        <stp/>
        <stp>EM_S_VAL_PE_TTM</stp>
        <stp>2</stp>
        <stp>601619.SH</stp>
        <stp>2020/10/29</stp>
        <tr r="U43" s="8"/>
      </tp>
      <tp>
        <v>27.630357589999999</v>
        <stp/>
        <stp>EM_S_VAL_PE_TTM</stp>
        <stp>2</stp>
        <stp>601619.SH</stp>
        <stp>2020/12/29</stp>
        <tr r="U86" s="8"/>
      </tp>
      <tp>
        <v>22.323313259999999</v>
        <stp/>
        <stp>EM_S_VAL_PE_TTM</stp>
        <stp>2</stp>
        <stp>300129.SZ</stp>
        <stp>2020/12/31</stp>
        <tr r="J88" s="8"/>
      </tp>
      <tp>
        <v>26.640613429999998</v>
        <stp/>
        <stp>EM_S_VAL_PE_TTM</stp>
        <stp>2</stp>
        <stp>601619.SH</stp>
        <stp>2020/11/26</stp>
        <tr r="U63" s="8"/>
      </tp>
      <tp>
        <v>25.66023951</v>
        <stp/>
        <stp>EM_S_VAL_PE_TTM</stp>
        <stp>2</stp>
        <stp>601619.SH</stp>
        <stp>2020/10/26</stp>
        <tr r="U40" s="8"/>
      </tp>
      <tp>
        <v>21.119029260000001</v>
        <stp/>
        <stp>EM_S_VAL_PE_TTM</stp>
        <stp>2</stp>
        <stp>300129.SZ</stp>
        <stp>2020/11/30</stp>
        <tr r="J65" s="8"/>
      </tp>
      <tp>
        <v>23.880070629999999</v>
        <stp/>
        <stp>EM_S_VAL_PE_TTM</stp>
        <stp>2</stp>
        <stp>300129.SZ</stp>
        <stp>2020/10/30</stp>
        <tr r="J44" s="8"/>
      </tp>
      <tp>
        <v>22.02958546</v>
        <stp/>
        <stp>EM_S_VAL_PE_TTM</stp>
        <stp>2</stp>
        <stp>300129.SZ</stp>
        <stp>2020/12/30</stp>
        <tr r="J87" s="8"/>
      </tp>
      <tp>
        <v>26.310698720000001</v>
        <stp/>
        <stp>EM_S_VAL_PE_TTM</stp>
        <stp>2</stp>
        <stp>601619.SH</stp>
        <stp>2020/11/27</stp>
        <tr r="U64" s="8"/>
      </tp>
      <tp>
        <v>25.25677662</v>
        <stp/>
        <stp>EM_S_VAL_PE_TTM</stp>
        <stp>2</stp>
        <stp>601619.SH</stp>
        <stp>2020/10/27</stp>
        <tr r="U41" s="8"/>
      </tp>
      <tp>
        <v>25.980784</v>
        <stp/>
        <stp>EM_S_VAL_PE_TTM</stp>
        <stp>2</stp>
        <stp>601619.SH</stp>
        <stp>2020/11/24</stp>
        <tr r="U61" s="8"/>
      </tp>
      <tp>
        <v>27.795314950000002</v>
        <stp/>
        <stp>EM_S_VAL_PE_TTM</stp>
        <stp>2</stp>
        <stp>601619.SH</stp>
        <stp>2020/12/24</stp>
        <tr r="U83" s="8"/>
      </tp>
      <tp>
        <v>25.980784</v>
        <stp/>
        <stp>EM_S_VAL_PE_TTM</stp>
        <stp>2</stp>
        <stp>601619.SH</stp>
        <stp>2020/11/25</stp>
        <tr r="U62" s="8"/>
      </tp>
      <tp>
        <v>29.032495140000002</v>
        <stp/>
        <stp>EM_S_VAL_PE_TTM</stp>
        <stp>2</stp>
        <stp>601619.SH</stp>
        <stp>2020/12/25</stp>
        <tr r="U84" s="8"/>
      </tp>
      <tp>
        <v>16.8979769</v>
        <stp/>
        <stp>EM_S_VAL_PE_TTM</stp>
        <stp>2</stp>
        <stp>300569.SZ</stp>
        <stp>2020/12/31</stp>
        <tr r="M88" s="8"/>
      </tp>
      <tp>
        <v>26.14439497</v>
        <stp/>
        <stp>EM_S_VAL_PE_TTM</stp>
        <stp>2</stp>
        <stp>601619.SH</stp>
        <stp>2020/10/22</stp>
        <tr r="U38" s="8"/>
      </tp>
      <tp>
        <v>28.620101739999999</v>
        <stp/>
        <stp>EM_S_VAL_PE_TTM</stp>
        <stp>2</stp>
        <stp>601619.SH</stp>
        <stp>2020/12/22</stp>
        <tr r="U81" s="8"/>
      </tp>
      <tp>
        <v>18.139857809999999</v>
        <stp/>
        <stp>EM_S_VAL_PE_TTM</stp>
        <stp>2</stp>
        <stp>300569.SZ</stp>
        <stp>2020/11/30</stp>
        <tr r="M65" s="8"/>
      </tp>
      <tp>
        <v>16.875501360000001</v>
        <stp/>
        <stp>EM_S_VAL_PE_TTM</stp>
        <stp>2</stp>
        <stp>300569.SZ</stp>
        <stp>2020/10/30</stp>
        <tr r="M44" s="8"/>
      </tp>
      <tp>
        <v>16.415735380000001</v>
        <stp/>
        <stp>EM_S_VAL_PE_TTM</stp>
        <stp>2</stp>
        <stp>300569.SZ</stp>
        <stp>2020/12/30</stp>
        <tr r="M87" s="8"/>
      </tp>
      <tp>
        <v>26.145741359999999</v>
        <stp/>
        <stp>EM_S_VAL_PE_TTM</stp>
        <stp>2</stp>
        <stp>601619.SH</stp>
        <stp>2020/11/23</stp>
        <tr r="U60" s="8"/>
      </tp>
      <tp>
        <v>26.06370239</v>
        <stp/>
        <stp>EM_S_VAL_PE_TTM</stp>
        <stp>2</stp>
        <stp>601619.SH</stp>
        <stp>2020/10/23</stp>
        <tr r="U39" s="8"/>
      </tp>
      <tp>
        <v>29.114973819999999</v>
        <stp/>
        <stp>EM_S_VAL_PE_TTM</stp>
        <stp>2</stp>
        <stp>601619.SH</stp>
        <stp>2020/12/23</stp>
        <tr r="U82" s="8"/>
      </tp>
      <tp>
        <v>26.063262680000001</v>
        <stp/>
        <stp>EM_S_VAL_PE_TTM</stp>
        <stp>2</stp>
        <stp>601619.SH</stp>
        <stp>2020/11/20</stp>
        <tr r="U59" s="8"/>
      </tp>
      <tp>
        <v>26.789935580000002</v>
        <stp/>
        <stp>EM_S_VAL_PE_TTM</stp>
        <stp>2</stp>
        <stp>601619.SH</stp>
        <stp>2020/10/20</stp>
        <tr r="U36" s="8"/>
      </tp>
      <tp>
        <v>26.305780120000001</v>
        <stp/>
        <stp>EM_S_VAL_PE_TTM</stp>
        <stp>2</stp>
        <stp>601619.SH</stp>
        <stp>2020/10/21</stp>
        <tr r="U37" s="8"/>
      </tp>
      <tp>
        <v>28.125229659999999</v>
        <stp/>
        <stp>EM_S_VAL_PE_TTM</stp>
        <stp>2</stp>
        <stp>601619.SH</stp>
        <stp>2020/12/21</stp>
        <tr r="U80" s="8"/>
      </tp>
      <tp>
        <v>26.52362089</v>
        <stp/>
        <stp>EM_S_VAL_PE_TTM</stp>
        <stp>2</stp>
        <stp>300129.SZ</stp>
        <stp>2020/10/29</stp>
        <tr r="J43" s="8"/>
      </tp>
      <tp>
        <v>22.470177159999999</v>
        <stp/>
        <stp>EM_S_VAL_PE_TTM</stp>
        <stp>2</stp>
        <stp>300129.SZ</stp>
        <stp>2020/12/29</stp>
        <tr r="J86" s="8"/>
      </tp>
      <tp>
        <v>28.450346239999998</v>
        <stp/>
        <stp>EM_S_VAL_PE_TTM</stp>
        <stp>2</stp>
        <stp>300129.SZ</stp>
        <stp>2020/10/28</stp>
        <tr r="J42" s="8"/>
      </tp>
      <tp>
        <v>24.67313571</v>
        <stp/>
        <stp>EM_S_VAL_PE_TTM</stp>
        <stp>2</stp>
        <stp>300129.SZ</stp>
        <stp>2020/12/28</stp>
        <tr r="J85" s="8"/>
      </tp>
      <tp>
        <v>21.018974799999999</v>
        <stp/>
        <stp>EM_S_VAL_PE_TTM</stp>
        <stp>2</stp>
        <stp>300569.SZ</stp>
        <stp>2020/10/29</stp>
        <tr r="M43" s="8"/>
      </tp>
      <tp>
        <v>16.520227649999999</v>
        <stp/>
        <stp>EM_S_VAL_PE_TTM</stp>
        <stp>2</stp>
        <stp>300569.SZ</stp>
        <stp>2020/12/29</stp>
        <tr r="M86" s="8"/>
      </tp>
      <tp>
        <v>20.171804789999999</v>
        <stp/>
        <stp>EM_S_VAL_PE_TTM</stp>
        <stp>2</stp>
        <stp>300569.SZ</stp>
        <stp>2020/10/28</stp>
        <tr r="M42" s="8"/>
      </tp>
      <tp>
        <v>17.930873269999999</v>
        <stp/>
        <stp>EM_S_VAL_PE_TTM</stp>
        <stp>2</stp>
        <stp>300569.SZ</stp>
        <stp>2020/12/28</stp>
        <tr r="M85" s="8"/>
      </tp>
      <tp>
        <v>28.48373866</v>
        <stp/>
        <stp>EM_S_VAL_PE_TTM</stp>
        <stp>2</stp>
        <stp>300129.SZ</stp>
        <stp>2020/10/21</stp>
        <tr r="J37" s="8"/>
      </tp>
      <tp>
        <v>23.615715609999999</v>
        <stp/>
        <stp>EM_S_VAL_PE_TTM</stp>
        <stp>2</stp>
        <stp>300129.SZ</stp>
        <stp>2020/12/21</stp>
        <tr r="J80" s="8"/>
      </tp>
      <tp>
        <v>18.04581477</v>
        <stp/>
        <stp>EM_S_VAL_PE_TTM</stp>
        <stp>2</stp>
        <stp>300569.SZ</stp>
        <stp>2020/11/25</stp>
        <tr r="M62" s="8"/>
      </tp>
      <tp>
        <v>18.777260649999999</v>
        <stp/>
        <stp>EM_S_VAL_PE_TTM</stp>
        <stp>2</stp>
        <stp>300569.SZ</stp>
        <stp>2020/12/25</stp>
        <tr r="M84" s="8"/>
      </tp>
      <tp>
        <v>21.970839890000001</v>
        <stp/>
        <stp>EM_S_VAL_PE_TTM</stp>
        <stp>2</stp>
        <stp>300129.SZ</stp>
        <stp>2020/11/20</stp>
        <tr r="J59" s="8"/>
      </tp>
      <tp>
        <v>30.75442357</v>
        <stp/>
        <stp>EM_S_VAL_PE_TTM</stp>
        <stp>2</stp>
        <stp>300129.SZ</stp>
        <stp>2020/10/20</stp>
        <tr r="J36" s="8"/>
      </tp>
      <tp>
        <v>19.007143639999999</v>
        <stp/>
        <stp>EM_S_VAL_PE_TTM</stp>
        <stp>2</stp>
        <stp>300569.SZ</stp>
        <stp>2020/11/24</stp>
        <tr r="M61" s="8"/>
      </tp>
      <tp>
        <v>18.76681142</v>
        <stp/>
        <stp>EM_S_VAL_PE_TTM</stp>
        <stp>2</stp>
        <stp>300569.SZ</stp>
        <stp>2020/12/24</stp>
        <tr r="M83" s="8"/>
      </tp>
      <tp>
        <v>22.00021267</v>
        <stp/>
        <stp>EM_S_VAL_PE_TTM</stp>
        <stp>2</stp>
        <stp>300129.SZ</stp>
        <stp>2020/11/23</stp>
        <tr r="J60" s="8"/>
      </tp>
      <tp>
        <v>29.485511410000001</v>
        <stp/>
        <stp>EM_S_VAL_PE_TTM</stp>
        <stp>2</stp>
        <stp>300129.SZ</stp>
        <stp>2020/10/23</stp>
        <tr r="J39" s="8"/>
      </tp>
      <tp>
        <v>23.439478919999999</v>
        <stp/>
        <stp>EM_S_VAL_PE_TTM</stp>
        <stp>2</stp>
        <stp>300129.SZ</stp>
        <stp>2020/12/23</stp>
        <tr r="J82" s="8"/>
      </tp>
      <tp>
        <v>18.589174570000001</v>
        <stp/>
        <stp>EM_S_VAL_PE_TTM</stp>
        <stp>2</stp>
        <stp>300569.SZ</stp>
        <stp>2020/11/27</stp>
        <tr r="M64" s="8"/>
      </tp>
      <tp>
        <v>20.60683804</v>
        <stp/>
        <stp>EM_S_VAL_PE_TTM</stp>
        <stp>2</stp>
        <stp>300569.SZ</stp>
        <stp>2020/10/27</stp>
        <tr r="M41" s="8"/>
      </tp>
      <tp>
        <v>28.28338411</v>
        <stp/>
        <stp>EM_S_VAL_PE_TTM</stp>
        <stp>2</stp>
        <stp>300129.SZ</stp>
        <stp>2020/10/22</stp>
        <tr r="J38" s="8"/>
      </tp>
      <tp>
        <v>21.912094329999999</v>
        <stp/>
        <stp>EM_S_VAL_PE_TTM</stp>
        <stp>2</stp>
        <stp>300129.SZ</stp>
        <stp>2020/12/22</stp>
        <tr r="J81" s="8"/>
      </tp>
      <tp>
        <v>18.0980609</v>
        <stp/>
        <stp>EM_S_VAL_PE_TTM</stp>
        <stp>2</stp>
        <stp>300569.SZ</stp>
        <stp>2020/11/26</stp>
        <tr r="M63" s="8"/>
      </tp>
      <tp>
        <v>21.568490480000001</v>
        <stp/>
        <stp>EM_S_VAL_PE_TTM</stp>
        <stp>2</stp>
        <stp>300569.SZ</stp>
        <stp>2020/10/26</stp>
        <tr r="M40" s="8"/>
      </tp>
      <tp>
        <v>21.647739309999999</v>
        <stp/>
        <stp>EM_S_VAL_PE_TTM</stp>
        <stp>2</stp>
        <stp>300129.SZ</stp>
        <stp>2020/11/25</stp>
        <tr r="J62" s="8"/>
      </tp>
      <tp>
        <v>25.319336880000002</v>
        <stp/>
        <stp>EM_S_VAL_PE_TTM</stp>
        <stp>2</stp>
        <stp>300129.SZ</stp>
        <stp>2020/12/25</stp>
        <tr r="J84" s="8"/>
      </tp>
      <tp>
        <v>21.122008990000001</v>
        <stp/>
        <stp>EM_S_VAL_PE_TTM</stp>
        <stp>2</stp>
        <stp>300569.SZ</stp>
        <stp>2020/10/21</stp>
        <tr r="M37" s="8"/>
      </tp>
      <tp>
        <v>18.442885390000001</v>
        <stp/>
        <stp>EM_S_VAL_PE_TTM</stp>
        <stp>2</stp>
        <stp>300569.SZ</stp>
        <stp>2020/12/21</stp>
        <tr r="M80" s="8"/>
      </tp>
      <tp>
        <v>21.530248189999998</v>
        <stp/>
        <stp>EM_S_VAL_PE_TTM</stp>
        <stp>2</stp>
        <stp>300129.SZ</stp>
        <stp>2020/11/24</stp>
        <tr r="J61" s="8"/>
      </tp>
      <tp>
        <v>24.350035120000001</v>
        <stp/>
        <stp>EM_S_VAL_PE_TTM</stp>
        <stp>2</stp>
        <stp>300129.SZ</stp>
        <stp>2020/12/24</stp>
        <tr r="J83" s="8"/>
      </tp>
      <tp>
        <v>19.341518900000001</v>
        <stp/>
        <stp>EM_S_VAL_PE_TTM</stp>
        <stp>2</stp>
        <stp>300569.SZ</stp>
        <stp>2020/11/20</stp>
        <tr r="M59" s="8"/>
      </tp>
      <tp>
        <v>22.38131576</v>
        <stp/>
        <stp>EM_S_VAL_PE_TTM</stp>
        <stp>2</stp>
        <stp>300569.SZ</stp>
        <stp>2020/10/20</stp>
        <tr r="M36" s="8"/>
      </tp>
      <tp>
        <v>21.412757060000001</v>
        <stp/>
        <stp>EM_S_VAL_PE_TTM</stp>
        <stp>2</stp>
        <stp>300129.SZ</stp>
        <stp>2020/11/27</stp>
        <tr r="J64" s="8"/>
      </tp>
      <tp>
        <v>28.68409321</v>
        <stp/>
        <stp>EM_S_VAL_PE_TTM</stp>
        <stp>2</stp>
        <stp>300129.SZ</stp>
        <stp>2020/10/27</stp>
        <tr r="J41" s="8"/>
      </tp>
      <tp>
        <v>19.613198799999999</v>
        <stp/>
        <stp>EM_S_VAL_PE_TTM</stp>
        <stp>2</stp>
        <stp>300569.SZ</stp>
        <stp>2020/11/23</stp>
        <tr r="M60" s="8"/>
      </tp>
      <tp>
        <v>21.236491430000001</v>
        <stp/>
        <stp>EM_S_VAL_PE_TTM</stp>
        <stp>2</stp>
        <stp>300569.SZ</stp>
        <stp>2020/10/23</stp>
        <tr r="M39" s="8"/>
      </tp>
      <tp>
        <v>18.463783840000001</v>
        <stp/>
        <stp>EM_S_VAL_PE_TTM</stp>
        <stp>2</stp>
        <stp>300569.SZ</stp>
        <stp>2020/12/23</stp>
        <tr r="M82" s="8"/>
      </tp>
      <tp>
        <v>26.558134760000002</v>
        <stp/>
        <stp>EM_S_VAL_PE_TTM</stp>
        <stp>2</stp>
        <stp>601619.SH</stp>
        <stp>2020/11/30</stp>
        <tr r="U65" s="8"/>
      </tp>
      <tp>
        <v>24.77262116</v>
        <stp/>
        <stp>EM_S_VAL_PE_TTM</stp>
        <stp>2</stp>
        <stp>601619.SH</stp>
        <stp>2020/10/30</stp>
        <tr r="U44" s="8"/>
      </tp>
      <tp>
        <v>28.372665699999999</v>
        <stp/>
        <stp>EM_S_VAL_PE_TTM</stp>
        <stp>2</stp>
        <stp>601619.SH</stp>
        <stp>2020/12/30</stp>
        <tr r="U87" s="8"/>
      </tp>
      <tp>
        <v>21.58899375</v>
        <stp/>
        <stp>EM_S_VAL_PE_TTM</stp>
        <stp>2</stp>
        <stp>300129.SZ</stp>
        <stp>2020/11/26</stp>
        <tr r="J63" s="8"/>
      </tp>
      <tp>
        <v>29.51890384</v>
        <stp/>
        <stp>EM_S_VAL_PE_TTM</stp>
        <stp>2</stp>
        <stp>300129.SZ</stp>
        <stp>2020/10/26</stp>
        <tr r="J40" s="8"/>
      </tp>
      <tp>
        <v>20.984630070000001</v>
        <stp/>
        <stp>EM_S_VAL_PE_TTM</stp>
        <stp>2</stp>
        <stp>300569.SZ</stp>
        <stp>2020/10/22</stp>
        <tr r="M38" s="8"/>
      </tp>
      <tp>
        <v>17.34571657</v>
        <stp/>
        <stp>EM_S_VAL_PE_TTM</stp>
        <stp>2</stp>
        <stp>300569.SZ</stp>
        <stp>2020/12/22</stp>
        <tr r="M81" s="8"/>
      </tp>
      <tp>
        <v>28.042750980000001</v>
        <stp/>
        <stp>EM_S_VAL_PE_TTM</stp>
        <stp>2</stp>
        <stp>601619.SH</stp>
        <stp>2020/12/31</stp>
        <tr r="U88" s="8"/>
      </tp>
      <tp>
        <v>23.4199892</v>
        <stp/>
        <stp>EM_S_VAL_PE_TTM</stp>
        <stp>2</stp>
        <stp>603218.SH</stp>
        <stp>2020/10/28</stp>
        <tr r="V42" s="8"/>
      </tp>
      <tp>
        <v>34.47329388</v>
        <stp/>
        <stp>EM_S_VAL_PE_TTM</stp>
        <stp>2</stp>
        <stp>603218.SH</stp>
        <stp>2020/12/28</stp>
        <tr r="V85" s="8"/>
      </tp>
      <tp>
        <v>23.74754149</v>
        <stp/>
        <stp>EM_S_VAL_PE_TTM</stp>
        <stp>2</stp>
        <stp>603218.SH</stp>
        <stp>2020/10/29</stp>
        <tr r="V43" s="8"/>
      </tp>
      <tp>
        <v>32.665411040000002</v>
        <stp/>
        <stp>EM_S_VAL_PE_TTM</stp>
        <stp>2</stp>
        <stp>603218.SH</stp>
        <stp>2020/12/29</stp>
        <tr r="V86" s="8"/>
      </tp>
      <tp>
        <v>23.314016389999999</v>
        <stp/>
        <stp>EM_S_VAL_PE_TTM</stp>
        <stp>2</stp>
        <stp>603218.SH</stp>
        <stp>2020/10/22</stp>
        <tr r="V38" s="8"/>
      </tp>
      <tp>
        <v>31.31792072</v>
        <stp/>
        <stp>EM_S_VAL_PE_TTM</stp>
        <stp>2</stp>
        <stp>603218.SH</stp>
        <stp>2020/12/22</stp>
        <tr r="V81" s="8"/>
      </tp>
      <tp>
        <v>24.470083320000001</v>
        <stp/>
        <stp>EM_S_VAL_PE_TTM</stp>
        <stp>2</stp>
        <stp>603218.SH</stp>
        <stp>2020/11/23</stp>
        <tr r="V60" s="8"/>
      </tp>
      <tp>
        <v>23.005731879999999</v>
        <stp/>
        <stp>EM_S_VAL_PE_TTM</stp>
        <stp>2</stp>
        <stp>603218.SH</stp>
        <stp>2020/10/23</stp>
        <tr r="V39" s="8"/>
      </tp>
      <tp>
        <v>34.450835699999999</v>
        <stp/>
        <stp>EM_S_VAL_PE_TTM</stp>
        <stp>2</stp>
        <stp>603218.SH</stp>
        <stp>2020/12/23</stp>
        <tr r="V82" s="8"/>
      </tp>
      <tp>
        <v>23.198409699999999</v>
        <stp/>
        <stp>EM_S_VAL_PE_TTM</stp>
        <stp>2</stp>
        <stp>603218.SH</stp>
        <stp>2020/11/20</stp>
        <tr r="V59" s="8"/>
      </tp>
      <tp>
        <v>24.421913870000001</v>
        <stp/>
        <stp>EM_S_VAL_PE_TTM</stp>
        <stp>2</stp>
        <stp>603218.SH</stp>
        <stp>2020/10/20</stp>
        <tr r="V36" s="8"/>
      </tp>
      <tp>
        <v>23.477792539999999</v>
        <stp/>
        <stp>EM_S_VAL_PE_TTM</stp>
        <stp>2</stp>
        <stp>603218.SH</stp>
        <stp>2020/10/21</stp>
        <tr r="V37" s="8"/>
      </tp>
      <tp>
        <v>30.992277229999999</v>
        <stp/>
        <stp>EM_S_VAL_PE_TTM</stp>
        <stp>2</stp>
        <stp>603218.SH</stp>
        <stp>2020/12/21</stp>
        <tr r="V80" s="8"/>
      </tp>
      <tp>
        <v>25.982604219999999</v>
        <stp/>
        <stp>EM_S_VAL_PE_TTM</stp>
        <stp>2</stp>
        <stp>603218.SH</stp>
        <stp>2020/11/26</stp>
        <tr r="V63" s="8"/>
      </tp>
      <tp>
        <v>23.477792539999999</v>
        <stp/>
        <stp>EM_S_VAL_PE_TTM</stp>
        <stp>2</stp>
        <stp>603218.SH</stp>
        <stp>2020/10/26</stp>
        <tr r="V40" s="8"/>
      </tp>
      <tp>
        <v>30.30730299</v>
        <stp/>
        <stp>EM_S_VAL_PE_TTM</stp>
        <stp>2</stp>
        <stp>603218.SH</stp>
        <stp>2020/11/27</stp>
        <tr r="V64" s="8"/>
      </tp>
      <tp>
        <v>23.75717538</v>
        <stp/>
        <stp>EM_S_VAL_PE_TTM</stp>
        <stp>2</stp>
        <stp>603218.SH</stp>
        <stp>2020/10/27</stp>
        <tr r="V41" s="8"/>
      </tp>
      <tp>
        <v>25.028849009999998</v>
        <stp/>
        <stp>EM_S_VAL_PE_TTM</stp>
        <stp>2</stp>
        <stp>603218.SH</stp>
        <stp>2020/11/24</stp>
        <tr r="V61" s="8"/>
      </tp>
      <tp>
        <v>35.95553322</v>
        <stp/>
        <stp>EM_S_VAL_PE_TTM</stp>
        <stp>2</stp>
        <stp>603218.SH</stp>
        <stp>2020/12/24</stp>
        <tr r="V83" s="8"/>
      </tp>
      <tp>
        <v>25.568346909999999</v>
        <stp/>
        <stp>EM_S_VAL_PE_TTM</stp>
        <stp>2</stp>
        <stp>603218.SH</stp>
        <stp>2020/11/25</stp>
        <tr r="V62" s="8"/>
      </tp>
      <tp>
        <v>36.359780319999999</v>
        <stp/>
        <stp>EM_S_VAL_PE_TTM</stp>
        <stp>2</stp>
        <stp>603218.SH</stp>
        <stp>2020/12/25</stp>
        <tr r="V84" s="8"/>
      </tp>
      <tp>
        <v>17.398856890000001</v>
        <stp/>
        <stp>EM_S_VAL_PE_TTM</stp>
        <stp>2</stp>
        <stp>601218.SH</stp>
        <stp>2020/11/18</stp>
        <tr r="S57" s="8"/>
      </tp>
      <tp>
        <v>17.447593189999999</v>
        <stp/>
        <stp>EM_S_VAL_PE_TTM</stp>
        <stp>2</stp>
        <stp>601218.SH</stp>
        <stp>2020/12/18</stp>
        <tr r="S79" s="8"/>
      </tp>
      <tp>
        <v>17.203911720000001</v>
        <stp/>
        <stp>EM_S_VAL_PE_TTM</stp>
        <stp>2</stp>
        <stp>601218.SH</stp>
        <stp>2020/11/19</stp>
        <tr r="S58" s="8"/>
      </tp>
      <tp>
        <v>26.9638414</v>
        <stp/>
        <stp>EM_S_VAL_PE_TTM</stp>
        <stp>2</stp>
        <stp>601218.SH</stp>
        <stp>2020/10/19</stp>
        <tr r="S35" s="8"/>
      </tp>
      <tp>
        <v>16.619076190000001</v>
        <stp/>
        <stp>EM_S_VAL_PE_TTM</stp>
        <stp>2</stp>
        <stp>601218.SH</stp>
        <stp>2020/11/12</stp>
        <tr r="S53" s="8"/>
      </tp>
      <tp>
        <v>27.223275619999999</v>
        <stp/>
        <stp>EM_S_VAL_PE_TTM</stp>
        <stp>2</stp>
        <stp>601218.SH</stp>
        <stp>2020/10/12</stp>
        <tr r="S30" s="8"/>
      </tp>
      <tp>
        <v>16.86275766</v>
        <stp/>
        <stp>EM_S_VAL_PE_TTM</stp>
        <stp>2</stp>
        <stp>601218.SH</stp>
        <stp>2020/11/13</stp>
        <tr r="S54" s="8"/>
      </tp>
      <tp>
        <v>27.154355939999999</v>
        <stp/>
        <stp>EM_S_VAL_PE_TTM</stp>
        <stp>2</stp>
        <stp>601218.SH</stp>
        <stp>2020/10/13</stp>
        <tr r="S31" s="8"/>
      </tp>
      <tp>
        <v>17.740010949999999</v>
        <stp/>
        <stp>EM_S_VAL_PE_TTM</stp>
        <stp>2</stp>
        <stp>601218.SH</stp>
        <stp>2020/11/10</stp>
        <tr r="S51" s="8"/>
      </tp>
      <tp>
        <v>28.80260547</v>
        <stp/>
        <stp>EM_S_VAL_PE_TTM</stp>
        <stp>2</stp>
        <stp>603218.SH</stp>
        <stp>2020/11/30</stp>
        <tr r="V65" s="8"/>
      </tp>
      <tp>
        <v>23.22731138</v>
        <stp/>
        <stp>EM_S_VAL_PE_TTM</stp>
        <stp>2</stp>
        <stp>603218.SH</stp>
        <stp>2020/10/30</stp>
        <tr r="V44" s="8"/>
      </tp>
      <tp>
        <v>16.521603599999999</v>
        <stp/>
        <stp>EM_S_VAL_PE_TTM</stp>
        <stp>2</stp>
        <stp>601218.SH</stp>
        <stp>2020/12/10</stp>
        <tr r="S73" s="8"/>
      </tp>
      <tp>
        <v>32.901221839999998</v>
        <stp/>
        <stp>EM_S_VAL_PE_TTM</stp>
        <stp>2</stp>
        <stp>603218.SH</stp>
        <stp>2020/12/30</stp>
        <tr r="V87" s="8"/>
      </tp>
      <tp>
        <v>17.155175419999999</v>
        <stp/>
        <stp>EM_S_VAL_PE_TTM</stp>
        <stp>2</stp>
        <stp>601218.SH</stp>
        <stp>2020/11/11</stp>
        <tr r="S52" s="8"/>
      </tp>
      <tp>
        <v>16.131713250000001</v>
        <stp/>
        <stp>EM_S_VAL_PE_TTM</stp>
        <stp>2</stp>
        <stp>601218.SH</stp>
        <stp>2020/12/11</stp>
        <tr r="S74" s="8"/>
      </tp>
      <tp>
        <v>33.96798501</v>
        <stp/>
        <stp>EM_S_VAL_PE_TTM</stp>
        <stp>2</stp>
        <stp>603218.SH</stp>
        <stp>2020/12/31</stp>
        <tr r="V88" s="8"/>
      </tp>
      <tp>
        <v>17.05770283</v>
        <stp/>
        <stp>EM_S_VAL_PE_TTM</stp>
        <stp>2</stp>
        <stp>601218.SH</stp>
        <stp>2020/11/16</stp>
        <tr r="S55" s="8"/>
      </tp>
      <tp>
        <v>27.710950359999998</v>
        <stp/>
        <stp>EM_S_VAL_PE_TTM</stp>
        <stp>2</stp>
        <stp>601218.SH</stp>
        <stp>2020/10/16</stp>
        <tr r="S34" s="8"/>
      </tp>
      <tp>
        <v>17.008966539999999</v>
        <stp/>
        <stp>EM_S_VAL_PE_TTM</stp>
        <stp>2</stp>
        <stp>601218.SH</stp>
        <stp>2020/12/16</stp>
        <tr r="S77" s="8"/>
      </tp>
      <tp>
        <v>17.49632948</v>
        <stp/>
        <stp>EM_S_VAL_PE_TTM</stp>
        <stp>2</stp>
        <stp>601218.SH</stp>
        <stp>2020/11/17</stp>
        <tr r="S56" s="8"/>
      </tp>
      <tp>
        <v>17.106439129999998</v>
        <stp/>
        <stp>EM_S_VAL_PE_TTM</stp>
        <stp>2</stp>
        <stp>601218.SH</stp>
        <stp>2020/12/17</stp>
        <tr r="S78" s="8"/>
      </tp>
      <tp>
        <v>29.842223659999998</v>
        <stp/>
        <stp>EM_S_VAL_PE_TTM</stp>
        <stp>2</stp>
        <stp>601218.SH</stp>
        <stp>2020/10/14</stp>
        <tr r="S32" s="8"/>
      </tp>
      <tp>
        <v>16.619076190000001</v>
        <stp/>
        <stp>EM_S_VAL_PE_TTM</stp>
        <stp>2</stp>
        <stp>601218.SH</stp>
        <stp>2020/12/14</stp>
        <tr r="S75" s="8"/>
      </tp>
      <tp>
        <v>27.778869350000001</v>
        <stp/>
        <stp>EM_S_VAL_PE_TTM</stp>
        <stp>2</stp>
        <stp>601218.SH</stp>
        <stp>2020/10/15</stp>
        <tr r="S33" s="8"/>
      </tp>
      <tp>
        <v>16.765285070000001</v>
        <stp/>
        <stp>EM_S_VAL_PE_TTM</stp>
        <stp>2</stp>
        <stp>601218.SH</stp>
        <stp>2020/12/15</stp>
        <tr r="S76" s="8"/>
      </tp>
      <tp>
        <v>25.673380479999999</v>
        <stp/>
        <stp>EM_S_VAL_PE_TTM</stp>
        <stp>2</stp>
        <stp>601218.SH</stp>
        <stp>2020/10/28</stp>
        <tr r="S42" s="8"/>
      </tp>
      <tp>
        <v>19.49451753</v>
        <stp/>
        <stp>EM_S_VAL_PE_TTM</stp>
        <stp>2</stp>
        <stp>601218.SH</stp>
        <stp>2020/12/28</stp>
        <tr r="S85" s="8"/>
      </tp>
      <tp>
        <v>26.828003410000001</v>
        <stp/>
        <stp>EM_S_VAL_PE_TTM</stp>
        <stp>2</stp>
        <stp>601218.SH</stp>
        <stp>2020/10/29</stp>
        <tr r="S43" s="8"/>
      </tp>
      <tp>
        <v>18.666000530000002</v>
        <stp/>
        <stp>EM_S_VAL_PE_TTM</stp>
        <stp>2</stp>
        <stp>601218.SH</stp>
        <stp>2020/12/29</stp>
        <tr r="S86" s="8"/>
      </tp>
      <tp>
        <v>26.01297546</v>
        <stp/>
        <stp>EM_S_VAL_PE_TTM</stp>
        <stp>2</stp>
        <stp>601218.SH</stp>
        <stp>2020/10/22</stp>
        <tr r="S38" s="8"/>
      </tp>
      <tp>
        <v>17.545065770000001</v>
        <stp/>
        <stp>EM_S_VAL_PE_TTM</stp>
        <stp>2</stp>
        <stp>601218.SH</stp>
        <stp>2020/12/22</stp>
        <tr r="S81" s="8"/>
      </tp>
      <tp>
        <v>17.301384299999999</v>
        <stp/>
        <stp>EM_S_VAL_PE_TTM</stp>
        <stp>2</stp>
        <stp>601218.SH</stp>
        <stp>2020/11/23</stp>
        <tr r="S60" s="8"/>
      </tp>
      <tp>
        <v>25.94505646</v>
        <stp/>
        <stp>EM_S_VAL_PE_TTM</stp>
        <stp>2</stp>
        <stp>601218.SH</stp>
        <stp>2020/10/23</stp>
        <tr r="S39" s="8"/>
      </tp>
      <tp>
        <v>18.714736819999999</v>
        <stp/>
        <stp>EM_S_VAL_PE_TTM</stp>
        <stp>2</stp>
        <stp>601218.SH</stp>
        <stp>2020/12/23</stp>
        <tr r="S82" s="8"/>
      </tp>
      <tp>
        <v>17.3501206</v>
        <stp/>
        <stp>EM_S_VAL_PE_TTM</stp>
        <stp>2</stp>
        <stp>601218.SH</stp>
        <stp>2020/11/20</stp>
        <tr r="S59" s="8"/>
      </tp>
      <tp>
        <v>26.760084410000001</v>
        <stp/>
        <stp>EM_S_VAL_PE_TTM</stp>
        <stp>2</stp>
        <stp>601218.SH</stp>
        <stp>2020/10/20</stp>
        <tr r="S36" s="8"/>
      </tp>
      <tp>
        <v>26.01297546</v>
        <stp/>
        <stp>EM_S_VAL_PE_TTM</stp>
        <stp>2</stp>
        <stp>601218.SH</stp>
        <stp>2020/10/21</stp>
        <tr r="S37" s="8"/>
      </tp>
      <tp>
        <v>17.837483540000001</v>
        <stp/>
        <stp>EM_S_VAL_PE_TTM</stp>
        <stp>2</stp>
        <stp>601218.SH</stp>
        <stp>2020/12/21</stp>
        <tr r="S80" s="8"/>
      </tp>
      <tp>
        <v>17.203911720000001</v>
        <stp/>
        <stp>EM_S_VAL_PE_TTM</stp>
        <stp>2</stp>
        <stp>601218.SH</stp>
        <stp>2020/11/26</stp>
        <tr r="S63" s="8"/>
      </tp>
      <tp>
        <v>26.624246419999999</v>
        <stp/>
        <stp>EM_S_VAL_PE_TTM</stp>
        <stp>2</stp>
        <stp>601218.SH</stp>
        <stp>2020/10/26</stp>
        <tr r="S40" s="8"/>
      </tp>
      <tp>
        <v>17.05770283</v>
        <stp/>
        <stp>EM_S_VAL_PE_TTM</stp>
        <stp>2</stp>
        <stp>601218.SH</stp>
        <stp>2020/11/27</stp>
        <tr r="S64" s="8"/>
      </tp>
      <tp>
        <v>25.94505646</v>
        <stp/>
        <stp>EM_S_VAL_PE_TTM</stp>
        <stp>2</stp>
        <stp>601218.SH</stp>
        <stp>2020/10/27</stp>
        <tr r="S41" s="8"/>
      </tp>
      <tp>
        <v>17.447593189999999</v>
        <stp/>
        <stp>EM_S_VAL_PE_TTM</stp>
        <stp>2</stp>
        <stp>601218.SH</stp>
        <stp>2020/11/24</stp>
        <tr r="S61" s="8"/>
      </tp>
      <tp>
        <v>18.812209410000001</v>
        <stp/>
        <stp>EM_S_VAL_PE_TTM</stp>
        <stp>2</stp>
        <stp>601218.SH</stp>
        <stp>2020/12/24</stp>
        <tr r="S83" s="8"/>
      </tp>
      <tp>
        <v>17.49632948</v>
        <stp/>
        <stp>EM_S_VAL_PE_TTM</stp>
        <stp>2</stp>
        <stp>601218.SH</stp>
        <stp>2020/11/25</stp>
        <tr r="S62" s="8"/>
      </tp>
      <tp>
        <v>19.640726409999999</v>
        <stp/>
        <stp>EM_S_VAL_PE_TTM</stp>
        <stp>2</stp>
        <stp>601218.SH</stp>
        <stp>2020/12/25</stp>
        <tr r="S84" s="8"/>
      </tp>
      <tp>
        <v>22.986464099999999</v>
        <stp/>
        <stp>EM_S_VAL_PE_TTM</stp>
        <stp>2</stp>
        <stp>603218.SH</stp>
        <stp>2020/11/18</stp>
        <tr r="V57" s="8"/>
      </tp>
      <tp>
        <v>30.28484482</v>
        <stp/>
        <stp>EM_S_VAL_PE_TTM</stp>
        <stp>2</stp>
        <stp>603218.SH</stp>
        <stp>2020/12/18</stp>
        <tr r="V79" s="8"/>
      </tp>
      <tp>
        <v>23.32365029</v>
        <stp/>
        <stp>EM_S_VAL_PE_TTM</stp>
        <stp>2</stp>
        <stp>603218.SH</stp>
        <stp>2020/11/19</stp>
        <tr r="V58" s="8"/>
      </tp>
      <tp>
        <v>30.054770220000002</v>
        <stp/>
        <stp>EM_S_VAL_PE_TTM</stp>
        <stp>2</stp>
        <stp>603218.SH</stp>
        <stp>2020/10/19</stp>
        <tr r="V35" s="8"/>
      </tp>
      <tp>
        <v>23.62230091</v>
        <stp/>
        <stp>EM_S_VAL_PE_TTM</stp>
        <stp>2</stp>
        <stp>603218.SH</stp>
        <stp>2020/11/12</stp>
        <tr r="V53" s="8"/>
      </tp>
      <tp>
        <v>29.66213071</v>
        <stp/>
        <stp>EM_S_VAL_PE_TTM</stp>
        <stp>2</stp>
        <stp>603218.SH</stp>
        <stp>2020/10/12</stp>
        <tr r="V30" s="8"/>
      </tp>
      <tp>
        <v>23.256213049999999</v>
        <stp/>
        <stp>EM_S_VAL_PE_TTM</stp>
        <stp>2</stp>
        <stp>603218.SH</stp>
        <stp>2020/11/13</stp>
        <tr r="V54" s="8"/>
      </tp>
      <tp>
        <v>30.316529899999999</v>
        <stp/>
        <stp>EM_S_VAL_PE_TTM</stp>
        <stp>2</stp>
        <stp>603218.SH</stp>
        <stp>2020/10/13</stp>
        <tr r="V31" s="8"/>
      </tp>
      <tp>
        <v>16.960230249999999</v>
        <stp/>
        <stp>EM_S_VAL_PE_TTM</stp>
        <stp>2</stp>
        <stp>601218.SH</stp>
        <stp>2020/11/30</stp>
        <tr r="S65" s="8"/>
      </tp>
      <tp>
        <v>24.20033437</v>
        <stp/>
        <stp>EM_S_VAL_PE_TTM</stp>
        <stp>2</stp>
        <stp>603218.SH</stp>
        <stp>2020/11/10</stp>
        <tr r="V51" s="8"/>
      </tp>
      <tp>
        <v>26.48840843</v>
        <stp/>
        <stp>EM_S_VAL_PE_TTM</stp>
        <stp>2</stp>
        <stp>601218.SH</stp>
        <stp>2020/10/30</stp>
        <tr r="S44" s="8"/>
      </tp>
      <tp>
        <v>18.617264240000001</v>
        <stp/>
        <stp>EM_S_VAL_PE_TTM</stp>
        <stp>2</stp>
        <stp>601218.SH</stp>
        <stp>2020/12/30</stp>
        <tr r="S87" s="8"/>
      </tp>
      <tp>
        <v>31.744625989999999</v>
        <stp/>
        <stp>EM_S_VAL_PE_TTM</stp>
        <stp>2</stp>
        <stp>603218.SH</stp>
        <stp>2020/12/10</stp>
        <tr r="V73" s="8"/>
      </tp>
      <tp>
        <v>23.97875488</v>
        <stp/>
        <stp>EM_S_VAL_PE_TTM</stp>
        <stp>2</stp>
        <stp>603218.SH</stp>
        <stp>2020/11/11</stp>
        <tr r="V52" s="8"/>
      </tp>
      <tp>
        <v>18.714736819999999</v>
        <stp/>
        <stp>EM_S_VAL_PE_TTM</stp>
        <stp>2</stp>
        <stp>601218.SH</stp>
        <stp>2020/12/31</stp>
        <tr r="S88" s="8"/>
      </tp>
      <tp>
        <v>28.56679467</v>
        <stp/>
        <stp>EM_S_VAL_PE_TTM</stp>
        <stp>2</stp>
        <stp>603218.SH</stp>
        <stp>2020/12/11</stp>
        <tr r="V74" s="8"/>
      </tp>
      <tp>
        <v>22.572206779999998</v>
        <stp/>
        <stp>EM_S_VAL_PE_TTM</stp>
        <stp>2</stp>
        <stp>603218.SH</stp>
        <stp>2020/11/16</stp>
        <tr r="V55" s="8"/>
      </tp>
      <tp>
        <v>32.303523810000002</v>
        <stp/>
        <stp>EM_S_VAL_PE_TTM</stp>
        <stp>2</stp>
        <stp>603218.SH</stp>
        <stp>2020/10/16</stp>
        <tr r="V34" s="8"/>
      </tp>
      <tp>
        <v>30.57680105</v>
        <stp/>
        <stp>EM_S_VAL_PE_TTM</stp>
        <stp>2</stp>
        <stp>603218.SH</stp>
        <stp>2020/12/16</stp>
        <tr r="V77" s="8"/>
      </tp>
      <tp>
        <v>22.784152389999999</v>
        <stp/>
        <stp>EM_S_VAL_PE_TTM</stp>
        <stp>2</stp>
        <stp>603218.SH</stp>
        <stp>2020/11/17</stp>
        <tr r="V56" s="8"/>
      </tp>
      <tp>
        <v>30.206241210000002</v>
        <stp/>
        <stp>EM_S_VAL_PE_TTM</stp>
        <stp>2</stp>
        <stp>603218.SH</stp>
        <stp>2020/12/17</stp>
        <tr r="V78" s="8"/>
      </tp>
      <tp>
        <v>32.458199989999997</v>
        <stp/>
        <stp>EM_S_VAL_PE_TTM</stp>
        <stp>2</stp>
        <stp>603218.SH</stp>
        <stp>2020/10/14</stp>
        <tr r="V32" s="8"/>
      </tp>
      <tp>
        <v>29.970430409999999</v>
        <stp/>
        <stp>EM_S_VAL_PE_TTM</stp>
        <stp>2</stp>
        <stp>603218.SH</stp>
        <stp>2020/12/14</stp>
        <tr r="V75" s="8"/>
      </tp>
      <tp>
        <v>32.672367000000001</v>
        <stp/>
        <stp>EM_S_VAL_PE_TTM</stp>
        <stp>2</stp>
        <stp>603218.SH</stp>
        <stp>2020/10/15</stp>
        <tr r="V33" s="8"/>
      </tp>
      <tp>
        <v>30.04903401</v>
        <stp/>
        <stp>EM_S_VAL_PE_TTM</stp>
        <stp>2</stp>
        <stp>603218.SH</stp>
        <stp>2020/12/15</stp>
        <tr r="V76" s="8"/>
      </tp>
      <tp>
        <v>33.065319799999997</v>
        <stp/>
        <stp>EM_S_VAL_PE_TTM</stp>
        <stp>2</stp>
        <stp>603507.SH</stp>
        <stp>2020/10/29</stp>
        <tr r="W43" s="8"/>
      </tp>
      <tp>
        <v>30.9503424</v>
        <stp/>
        <stp>EM_S_VAL_PE_TTM</stp>
        <stp>2</stp>
        <stp>603507.SH</stp>
        <stp>2020/12/29</stp>
        <tr r="W86" s="8"/>
      </tp>
      <tp>
        <v>33.462706570000002</v>
        <stp/>
        <stp>EM_S_VAL_PE_TTM</stp>
        <stp>2</stp>
        <stp>603507.SH</stp>
        <stp>2020/10/28</stp>
        <tr r="W42" s="8"/>
      </tp>
      <tp>
        <v>32.551222180000003</v>
        <stp/>
        <stp>EM_S_VAL_PE_TTM</stp>
        <stp>2</stp>
        <stp>603507.SH</stp>
        <stp>2020/12/28</stp>
        <tr r="W85" s="8"/>
      </tp>
      <tp>
        <v>30.605117419999999</v>
        <stp/>
        <stp>EM_S_VAL_PE_TTM</stp>
        <stp>2</stp>
        <stp>603507.SH</stp>
        <stp>2020/11/25</stp>
        <tr r="W62" s="8"/>
      </tp>
      <tp>
        <v>33.151552090000003</v>
        <stp/>
        <stp>EM_S_VAL_PE_TTM</stp>
        <stp>2</stp>
        <stp>603507.SH</stp>
        <stp>2020/12/25</stp>
        <tr r="W84" s="8"/>
      </tp>
      <tp>
        <v>31.52111566</v>
        <stp/>
        <stp>EM_S_VAL_PE_TTM</stp>
        <stp>2</stp>
        <stp>603507.SH</stp>
        <stp>2020/11/24</stp>
        <tr r="W61" s="8"/>
      </tp>
      <tp>
        <v>31.910870259999999</v>
        <stp/>
        <stp>EM_S_VAL_PE_TTM</stp>
        <stp>2</stp>
        <stp>603507.SH</stp>
        <stp>2020/12/24</stp>
        <tr r="W83" s="8"/>
      </tp>
      <tp>
        <v>33.736766410000001</v>
        <stp/>
        <stp>EM_S_VAL_PE_TTM</stp>
        <stp>2</stp>
        <stp>603507.SH</stp>
        <stp>2020/10/27</stp>
        <tr r="W41" s="8"/>
      </tp>
      <tp>
        <v>29.589594590000001</v>
        <stp/>
        <stp>EM_S_VAL_PE_TTM</stp>
        <stp>2</stp>
        <stp>603507.SH</stp>
        <stp>2020/11/27</stp>
        <tr r="W64" s="8"/>
      </tp>
      <tp>
        <v>34.188965150000001</v>
        <stp/>
        <stp>EM_S_VAL_PE_TTM</stp>
        <stp>2</stp>
        <stp>603507.SH</stp>
        <stp>2020/10/26</stp>
        <tr r="W40" s="8"/>
      </tp>
      <tp>
        <v>30.578176299999999</v>
        <stp/>
        <stp>EM_S_VAL_PE_TTM</stp>
        <stp>2</stp>
        <stp>603507.SH</stp>
        <stp>2020/11/26</stp>
        <tr r="W63" s="8"/>
      </tp>
      <tp>
        <v>14.92290841</v>
        <stp/>
        <stp>EM_S_VAL_PE_TTM</stp>
        <stp>2</stp>
        <stp>002487.SZ</stp>
        <stp>2020/10/30</stp>
        <tr r="H44" s="8"/>
      </tp>
      <tp>
        <v>13.39044623</v>
        <stp/>
        <stp>EM_S_VAL_PE_TTM</stp>
        <stp>2</stp>
        <stp>002487.SZ</stp>
        <stp>2020/11/30</stp>
        <tr r="H65" s="8"/>
      </tp>
      <tp>
        <v>13.64337688</v>
        <stp/>
        <stp>EM_S_VAL_PE_TTM</stp>
        <stp>2</stp>
        <stp>002487.SZ</stp>
        <stp>2020/12/30</stp>
        <tr r="H87" s="8"/>
      </tp>
      <tp>
        <v>36.449958840000001</v>
        <stp/>
        <stp>EM_S_VAL_PE_TTM</stp>
        <stp>2</stp>
        <stp>603507.SH</stp>
        <stp>2020/10/21</stp>
        <tr r="W37" s="8"/>
      </tp>
      <tp>
        <v>33.445046720000001</v>
        <stp/>
        <stp>EM_S_VAL_PE_TTM</stp>
        <stp>2</stp>
        <stp>603507.SH</stp>
        <stp>2020/12/21</stp>
        <tr r="W80" s="8"/>
      </tp>
      <tp>
        <v>13.52435069</v>
        <stp/>
        <stp>EM_S_VAL_PE_TTM</stp>
        <stp>2</stp>
        <stp>002487.SZ</stp>
        <stp>2020/12/31</stp>
        <tr r="H88" s="8"/>
      </tp>
      <tp>
        <v>37.888773</v>
        <stp/>
        <stp>EM_S_VAL_PE_TTM</stp>
        <stp>2</stp>
        <stp>603507.SH</stp>
        <stp>2020/10/20</stp>
        <tr r="W36" s="8"/>
      </tp>
      <tp>
        <v>29.945059870000001</v>
        <stp/>
        <stp>EM_S_VAL_PE_TTM</stp>
        <stp>2</stp>
        <stp>603507.SH</stp>
        <stp>2020/11/20</stp>
        <tr r="W59" s="8"/>
      </tp>
      <tp>
        <v>34.695975850000004</v>
        <stp/>
        <stp>EM_S_VAL_PE_TTM</stp>
        <stp>2</stp>
        <stp>603507.SH</stp>
        <stp>2020/10/23</stp>
        <tr r="W39" s="8"/>
      </tp>
      <tp>
        <v>30.712881920000001</v>
        <stp/>
        <stp>EM_S_VAL_PE_TTM</stp>
        <stp>2</stp>
        <stp>603507.SH</stp>
        <stp>2020/11/23</stp>
        <tr r="W60" s="8"/>
      </tp>
      <tp>
        <v>33.591794030000003</v>
        <stp/>
        <stp>EM_S_VAL_PE_TTM</stp>
        <stp>2</stp>
        <stp>603507.SH</stp>
        <stp>2020/12/23</stp>
        <tr r="W82" s="8"/>
      </tp>
      <tp>
        <v>35.038550659999999</v>
        <stp/>
        <stp>EM_S_VAL_PE_TTM</stp>
        <stp>2</stp>
        <stp>603507.SH</stp>
        <stp>2020/10/22</stp>
        <tr r="W38" s="8"/>
      </tp>
      <tp>
        <v>32.404474860000001</v>
        <stp/>
        <stp>EM_S_VAL_PE_TTM</stp>
        <stp>2</stp>
        <stp>603507.SH</stp>
        <stp>2020/12/22</stp>
        <tr r="W81" s="8"/>
      </tp>
      <tp>
        <v>16.351222669999999</v>
        <stp/>
        <stp>EM_S_VAL_PE_TTM</stp>
        <stp>2</stp>
        <stp>002487.SZ</stp>
        <stp>2020/10/28</stp>
        <tr r="H42" s="8"/>
      </tp>
      <tp>
        <v>14.327777469999999</v>
        <stp/>
        <stp>EM_S_VAL_PE_TTM</stp>
        <stp>2</stp>
        <stp>002487.SZ</stp>
        <stp>2020/12/28</stp>
        <tr r="H85" s="8"/>
      </tp>
      <tp>
        <v>16.009022380000001</v>
        <stp/>
        <stp>EM_S_VAL_PE_TTM</stp>
        <stp>2</stp>
        <stp>002487.SZ</stp>
        <stp>2020/10/29</stp>
        <tr r="H43" s="8"/>
      </tp>
      <tp>
        <v>13.241663490000001</v>
        <stp/>
        <stp>EM_S_VAL_PE_TTM</stp>
        <stp>2</stp>
        <stp>002487.SZ</stp>
        <stp>2020/12/29</stp>
        <tr r="H86" s="8"/>
      </tp>
      <tp>
        <v>13.985577169999999</v>
        <stp/>
        <stp>EM_S_VAL_PE_TTM</stp>
        <stp>2</stp>
        <stp>002487.SZ</stp>
        <stp>2020/11/24</stp>
        <tr r="H61" s="8"/>
      </tp>
      <tp>
        <v>14.491438479999999</v>
        <stp/>
        <stp>EM_S_VAL_PE_TTM</stp>
        <stp>2</stp>
        <stp>002487.SZ</stp>
        <stp>2020/12/24</stp>
        <tr r="H83" s="8"/>
      </tp>
      <tp>
        <v>13.67313343</v>
        <stp/>
        <stp>EM_S_VAL_PE_TTM</stp>
        <stp>2</stp>
        <stp>002487.SZ</stp>
        <stp>2020/11/25</stp>
        <tr r="H62" s="8"/>
      </tp>
      <tp>
        <v>14.684856030000001</v>
        <stp/>
        <stp>EM_S_VAL_PE_TTM</stp>
        <stp>2</stp>
        <stp>002487.SZ</stp>
        <stp>2020/12/25</stp>
        <tr r="H84" s="8"/>
      </tp>
      <tp>
        <v>21.832274819999999</v>
        <stp/>
        <stp>EM_S_VAL_PE_TTM</stp>
        <stp>2</stp>
        <stp>002487.SZ</stp>
        <stp>2020/10/26</stp>
        <tr r="H40" s="8"/>
      </tp>
      <tp>
        <v>13.851672710000001</v>
        <stp/>
        <stp>EM_S_VAL_PE_TTM</stp>
        <stp>2</stp>
        <stp>002487.SZ</stp>
        <stp>2020/11/26</stp>
        <tr r="H63" s="8"/>
      </tp>
      <tp>
        <v>21.348009950000002</v>
        <stp/>
        <stp>EM_S_VAL_PE_TTM</stp>
        <stp>2</stp>
        <stp>002487.SZ</stp>
        <stp>2020/10/27</stp>
        <tr r="H41" s="8"/>
      </tp>
      <tp>
        <v>13.52435069</v>
        <stp/>
        <stp>EM_S_VAL_PE_TTM</stp>
        <stp>2</stp>
        <stp>002487.SZ</stp>
        <stp>2020/11/27</stp>
        <tr r="H64" s="8"/>
      </tp>
      <tp>
        <v>22.417428210000001</v>
        <stp/>
        <stp>EM_S_VAL_PE_TTM</stp>
        <stp>2</stp>
        <stp>002487.SZ</stp>
        <stp>2020/10/20</stp>
        <tr r="H36" s="8"/>
      </tp>
      <tp>
        <v>14.134359910000001</v>
        <stp/>
        <stp>EM_S_VAL_PE_TTM</stp>
        <stp>2</stp>
        <stp>002487.SZ</stp>
        <stp>2020/11/20</stp>
        <tr r="H59" s="8"/>
      </tp>
      <tp>
        <v>31.564012980000001</v>
        <stp/>
        <stp>EM_S_VAL_PE_TTM</stp>
        <stp>2</stp>
        <stp>603507.SH</stp>
        <stp>2020/12/31</stp>
        <tr r="W88" s="8"/>
      </tp>
      <tp>
        <v>21.065522099999999</v>
        <stp/>
        <stp>EM_S_VAL_PE_TTM</stp>
        <stp>2</stp>
        <stp>002487.SZ</stp>
        <stp>2020/10/21</stp>
        <tr r="H37" s="8"/>
      </tp>
      <tp>
        <v>13.36068968</v>
        <stp/>
        <stp>EM_S_VAL_PE_TTM</stp>
        <stp>2</stp>
        <stp>002487.SZ</stp>
        <stp>2020/12/21</stp>
        <tr r="H80" s="8"/>
      </tp>
      <tp>
        <v>31.494174529999999</v>
        <stp/>
        <stp>EM_S_VAL_PE_TTM</stp>
        <stp>2</stp>
        <stp>603507.SH</stp>
        <stp>2020/10/30</stp>
        <tr r="W44" s="8"/>
      </tp>
      <tp>
        <v>29.22939663</v>
        <stp/>
        <stp>EM_S_VAL_PE_TTM</stp>
        <stp>2</stp>
        <stp>603507.SH</stp>
        <stp>2020/11/30</stp>
        <tr r="W65" s="8"/>
      </tp>
      <tp>
        <v>30.136561839999999</v>
        <stp/>
        <stp>EM_S_VAL_PE_TTM</stp>
        <stp>2</stp>
        <stp>603507.SH</stp>
        <stp>2020/12/30</stp>
        <tr r="W87" s="8"/>
      </tp>
      <tp>
        <v>20.56107952</v>
        <stp/>
        <stp>EM_S_VAL_PE_TTM</stp>
        <stp>2</stp>
        <stp>002487.SZ</stp>
        <stp>2020/10/22</stp>
        <tr r="H38" s="8"/>
      </tp>
      <tp>
        <v>12.83995011</v>
        <stp/>
        <stp>EM_S_VAL_PE_TTM</stp>
        <stp>2</stp>
        <stp>002487.SZ</stp>
        <stp>2020/12/22</stp>
        <tr r="H81" s="8"/>
      </tp>
      <tp>
        <v>20.096992350000001</v>
        <stp/>
        <stp>EM_S_VAL_PE_TTM</stp>
        <stp>2</stp>
        <stp>002487.SZ</stp>
        <stp>2020/10/23</stp>
        <tr r="H39" s="8"/>
      </tp>
      <tp>
        <v>14.22362955</v>
        <stp/>
        <stp>EM_S_VAL_PE_TTM</stp>
        <stp>2</stp>
        <stp>002487.SZ</stp>
        <stp>2020/11/23</stp>
        <tr r="H60" s="8"/>
      </tp>
      <tp>
        <v>14.045090269999999</v>
        <stp/>
        <stp>EM_S_VAL_PE_TTM</stp>
        <stp>2</stp>
        <stp>002487.SZ</stp>
        <stp>2020/12/23</stp>
        <tr r="H82" s="8"/>
      </tp>
      <tp>
        <v>13.64337688</v>
        <stp/>
        <stp>EM_S_VAL_PE_TTM</stp>
        <stp>2</stp>
        <stp>002487.SZ</stp>
        <stp>2020/11/18</stp>
        <tr r="H57" s="8"/>
      </tp>
      <tp>
        <v>12.91434147</v>
        <stp/>
        <stp>EM_S_VAL_PE_TTM</stp>
        <stp>2</stp>
        <stp>002487.SZ</stp>
        <stp>2020/12/18</stp>
        <tr r="H79" s="8"/>
      </tp>
      <tp>
        <v>21.973518739999999</v>
        <stp/>
        <stp>EM_S_VAL_PE_TTM</stp>
        <stp>2</stp>
        <stp>002487.SZ</stp>
        <stp>2020/10/19</stp>
        <tr r="H35" s="8"/>
      </tp>
      <tp>
        <v>13.80703789</v>
        <stp/>
        <stp>EM_S_VAL_PE_TTM</stp>
        <stp>2</stp>
        <stp>002487.SZ</stp>
        <stp>2020/11/19</stp>
        <tr r="H58" s="8"/>
      </tp>
      <tp>
        <v>23.486846480000001</v>
        <stp/>
        <stp>EM_S_VAL_PE_TTM</stp>
        <stp>2</stp>
        <stp>002487.SZ</stp>
        <stp>2020/10/14</stp>
        <tr r="H32" s="8"/>
      </tp>
      <tp>
        <v>13.018489389999999</v>
        <stp/>
        <stp>EM_S_VAL_PE_TTM</stp>
        <stp>2</stp>
        <stp>002487.SZ</stp>
        <stp>2020/12/14</stp>
        <tr r="H75" s="8"/>
      </tp>
      <tp>
        <v>23.406135670000001</v>
        <stp/>
        <stp>EM_S_VAL_PE_TTM</stp>
        <stp>2</stp>
        <stp>002487.SZ</stp>
        <stp>2020/10/15</stp>
        <tr r="H33" s="8"/>
      </tp>
      <tp>
        <v>12.83995011</v>
        <stp/>
        <stp>EM_S_VAL_PE_TTM</stp>
        <stp>2</stp>
        <stp>002487.SZ</stp>
        <stp>2020/12/15</stp>
        <tr r="H76" s="8"/>
      </tp>
      <tp>
        <v>22.679738360000002</v>
        <stp/>
        <stp>EM_S_VAL_PE_TTM</stp>
        <stp>2</stp>
        <stp>002487.SZ</stp>
        <stp>2020/10/16</stp>
        <tr r="H34" s="8"/>
      </tp>
      <tp>
        <v>13.64337688</v>
        <stp/>
        <stp>EM_S_VAL_PE_TTM</stp>
        <stp>2</stp>
        <stp>002487.SZ</stp>
        <stp>2020/11/16</stp>
        <tr r="H55" s="8"/>
      </tp>
      <tp>
        <v>12.97385457</v>
        <stp/>
        <stp>EM_S_VAL_PE_TTM</stp>
        <stp>2</stp>
        <stp>002487.SZ</stp>
        <stp>2020/12/16</stp>
        <tr r="H77" s="8"/>
      </tp>
      <tp>
        <v>13.61362033</v>
        <stp/>
        <stp>EM_S_VAL_PE_TTM</stp>
        <stp>2</stp>
        <stp>002487.SZ</stp>
        <stp>2020/11/17</stp>
        <tr r="H56" s="8"/>
      </tp>
      <tp>
        <v>12.81019356</v>
        <stp/>
        <stp>EM_S_VAL_PE_TTM</stp>
        <stp>2</stp>
        <stp>002487.SZ</stp>
        <stp>2020/12/17</stp>
        <tr r="H78" s="8"/>
      </tp>
      <tp>
        <v>14.714612580000001</v>
        <stp/>
        <stp>EM_S_VAL_PE_TTM</stp>
        <stp>2</stp>
        <stp>002487.SZ</stp>
        <stp>2020/11/10</stp>
        <tr r="H51" s="8"/>
      </tp>
      <tp>
        <v>12.765558739999999</v>
        <stp/>
        <stp>EM_S_VAL_PE_TTM</stp>
        <stp>2</stp>
        <stp>002487.SZ</stp>
        <stp>2020/12/10</stp>
        <tr r="H73" s="8"/>
      </tp>
      <tp>
        <v>14.178994729999999</v>
        <stp/>
        <stp>EM_S_VAL_PE_TTM</stp>
        <stp>2</stp>
        <stp>002487.SZ</stp>
        <stp>2020/11/11</stp>
        <tr r="H52" s="8"/>
      </tp>
      <tp>
        <v>12.34896708</v>
        <stp/>
        <stp>EM_S_VAL_PE_TTM</stp>
        <stp>2</stp>
        <stp>002487.SZ</stp>
        <stp>2020/12/11</stp>
        <tr r="H74" s="8"/>
      </tp>
      <tp>
        <v>20.29876938</v>
        <stp/>
        <stp>EM_S_VAL_PE_TTM</stp>
        <stp>2</stp>
        <stp>002487.SZ</stp>
        <stp>2020/10/12</stp>
        <tr r="H30" s="8"/>
      </tp>
      <tp>
        <v>14.10460336</v>
        <stp/>
        <stp>EM_S_VAL_PE_TTM</stp>
        <stp>2</stp>
        <stp>002487.SZ</stp>
        <stp>2020/11/12</stp>
        <tr r="H53" s="8"/>
      </tp>
      <tp>
        <v>21.348009950000002</v>
        <stp/>
        <stp>EM_S_VAL_PE_TTM</stp>
        <stp>2</stp>
        <stp>002487.SZ</stp>
        <stp>2020/10/13</stp>
        <tr r="H31" s="8"/>
      </tp>
      <tp>
        <v>13.83679444</v>
        <stp/>
        <stp>EM_S_VAL_PE_TTM</stp>
        <stp>2</stp>
        <stp>002487.SZ</stp>
        <stp>2020/11/13</stp>
        <tr r="H54" s="8"/>
      </tp>
      <tp>
        <v>38.354674729999999</v>
        <stp/>
        <stp>EM_S_VAL_PE_TTM</stp>
        <stp>2</stp>
        <stp>603507.SH</stp>
        <stp>2020/10/19</stp>
        <tr r="W35" s="8"/>
      </tp>
      <tp>
        <v>29.217649510000001</v>
        <stp/>
        <stp>EM_S_VAL_PE_TTM</stp>
        <stp>2</stp>
        <stp>603507.SH</stp>
        <stp>2020/11/19</stp>
        <tr r="W58" s="8"/>
      </tp>
      <tp>
        <v>29.082943889999999</v>
        <stp/>
        <stp>EM_S_VAL_PE_TTM</stp>
        <stp>2</stp>
        <stp>603507.SH</stp>
        <stp>2020/11/18</stp>
        <tr r="W57" s="8"/>
      </tp>
      <tp>
        <v>32.151002230000003</v>
        <stp/>
        <stp>EM_S_VAL_PE_TTM</stp>
        <stp>2</stp>
        <stp>603507.SH</stp>
        <stp>2020/12/18</stp>
        <tr r="W79" s="8"/>
      </tp>
      <tp>
        <v>36.72401868</v>
        <stp/>
        <stp>EM_S_VAL_PE_TTM</stp>
        <stp>2</stp>
        <stp>603507.SH</stp>
        <stp>2020/10/15</stp>
        <tr r="W33" s="8"/>
      </tp>
      <tp>
        <v>31.817485609999999</v>
        <stp/>
        <stp>EM_S_VAL_PE_TTM</stp>
        <stp>2</stp>
        <stp>603507.SH</stp>
        <stp>2020/12/15</stp>
        <tr r="W76" s="8"/>
      </tp>
      <tp>
        <v>38.505407640000001</v>
        <stp/>
        <stp>EM_S_VAL_PE_TTM</stp>
        <stp>2</stp>
        <stp>603507.SH</stp>
        <stp>2020/10/14</stp>
        <tr r="W32" s="8"/>
      </tp>
      <tp>
        <v>30.9503424</v>
        <stp/>
        <stp>EM_S_VAL_PE_TTM</stp>
        <stp>2</stp>
        <stp>603507.SH</stp>
        <stp>2020/12/14</stp>
        <tr r="W75" s="8"/>
      </tp>
      <tp>
        <v>29.487060759999999</v>
        <stp/>
        <stp>EM_S_VAL_PE_TTM</stp>
        <stp>2</stp>
        <stp>603507.SH</stp>
        <stp>2020/11/17</stp>
        <tr r="W56" s="8"/>
      </tp>
      <tp>
        <v>32.017595579999998</v>
        <stp/>
        <stp>EM_S_VAL_PE_TTM</stp>
        <stp>2</stp>
        <stp>603507.SH</stp>
        <stp>2020/12/17</stp>
        <tr r="W78" s="8"/>
      </tp>
      <tp>
        <v>36.559582769999999</v>
        <stp/>
        <stp>EM_S_VAL_PE_TTM</stp>
        <stp>2</stp>
        <stp>603507.SH</stp>
        <stp>2020/10/16</stp>
        <tr r="W34" s="8"/>
      </tp>
      <tp>
        <v>30.376117860000001</v>
        <stp/>
        <stp>EM_S_VAL_PE_TTM</stp>
        <stp>2</stp>
        <stp>603507.SH</stp>
        <stp>2020/11/16</stp>
        <tr r="W55" s="8"/>
      </tp>
      <tp>
        <v>31.537331649999999</v>
        <stp/>
        <stp>EM_S_VAL_PE_TTM</stp>
        <stp>2</stp>
        <stp>603507.SH</stp>
        <stp>2020/12/16</stp>
        <tr r="W77" s="8"/>
      </tp>
      <tp>
        <v>31.103528229999998</v>
        <stp/>
        <stp>EM_S_VAL_PE_TTM</stp>
        <stp>2</stp>
        <stp>603507.SH</stp>
        <stp>2020/11/11</stp>
        <tr r="W52" s="8"/>
      </tp>
      <tp>
        <v>29.282759290000001</v>
        <stp/>
        <stp>EM_S_VAL_PE_TTM</stp>
        <stp>2</stp>
        <stp>603507.SH</stp>
        <stp>2020/12/11</stp>
        <tr r="W74" s="8"/>
      </tp>
      <tp>
        <v>32.167702640000002</v>
        <stp/>
        <stp>EM_S_VAL_PE_TTM</stp>
        <stp>2</stp>
        <stp>603507.SH</stp>
        <stp>2020/11/10</stp>
        <tr r="W51" s="8"/>
      </tp>
      <tp>
        <v>30.923661070000001</v>
        <stp/>
        <stp>EM_S_VAL_PE_TTM</stp>
        <stp>2</stp>
        <stp>603507.SH</stp>
        <stp>2020/12/10</stp>
        <tr r="W73" s="8"/>
      </tp>
      <tp>
        <v>36.970672530000002</v>
        <stp/>
        <stp>EM_S_VAL_PE_TTM</stp>
        <stp>2</stp>
        <stp>603507.SH</stp>
        <stp>2020/10/13</stp>
        <tr r="W31" s="8"/>
      </tp>
      <tp>
        <v>30.26835337</v>
        <stp/>
        <stp>EM_S_VAL_PE_TTM</stp>
        <stp>2</stp>
        <stp>603507.SH</stp>
        <stp>2020/11/13</stp>
        <tr r="W54" s="8"/>
      </tp>
      <tp>
        <v>36.64180073</v>
        <stp/>
        <stp>EM_S_VAL_PE_TTM</stp>
        <stp>2</stp>
        <stp>603507.SH</stp>
        <stp>2020/10/12</stp>
        <tr r="W30" s="8"/>
      </tp>
      <tp>
        <v>30.914940349999998</v>
        <stp/>
        <stp>EM_S_VAL_PE_TTM</stp>
        <stp>2</stp>
        <stp>603507.SH</stp>
        <stp>2020/11/12</stp>
        <tr r="W53" s="8"/>
      </tp>
      <tp>
        <v>-23.023207599999999</v>
        <stp/>
        <stp>EM_S_VAL_PE_TTM</stp>
        <stp>2</stp>
        <stp>600416.SH</stp>
        <stp>2020/11/18</stp>
        <tr r="P57" s="8"/>
      </tp>
      <tp>
        <v>-26.641597659999999</v>
        <stp/>
        <stp>EM_S_VAL_PE_TTM</stp>
        <stp>2</stp>
        <stp>600416.SH</stp>
        <stp>2020/12/18</stp>
        <tr r="P79" s="8"/>
      </tp>
      <tp>
        <v>-24.175969030000001</v>
        <stp/>
        <stp>EM_S_VAL_PE_TTM</stp>
        <stp>2</stp>
        <stp>600416.SH</stp>
        <stp>2020/11/19</stp>
        <tr r="P58" s="8"/>
      </tp>
      <tp>
        <v>-15.24776026</v>
        <stp/>
        <stp>EM_S_VAL_PE_TTM</stp>
        <stp>2</stp>
        <stp>600416.SH</stp>
        <stp>2020/10/19</stp>
        <tr r="P35" s="8"/>
      </tp>
      <tp>
        <v>-15.199558700000001</v>
        <stp/>
        <stp>EM_S_VAL_PE_TTM</stp>
        <stp>2</stp>
        <stp>600416.SH</stp>
        <stp>2020/10/14</stp>
        <tr r="P32" s="8"/>
      </tp>
      <tp>
        <v>-26.913777450000001</v>
        <stp/>
        <stp>EM_S_VAL_PE_TTM</stp>
        <stp>2</stp>
        <stp>600416.SH</stp>
        <stp>2020/12/14</stp>
        <tr r="P75" s="8"/>
      </tp>
      <tp>
        <v>-14.90231575</v>
        <stp/>
        <stp>EM_S_VAL_PE_TTM</stp>
        <stp>2</stp>
        <stp>600416.SH</stp>
        <stp>2020/10/15</stp>
        <tr r="P33" s="8"/>
      </tp>
      <tp>
        <v>-27.378084139999999</v>
        <stp/>
        <stp>EM_S_VAL_PE_TTM</stp>
        <stp>2</stp>
        <stp>600416.SH</stp>
        <stp>2020/12/15</stp>
        <tr r="P76" s="8"/>
      </tp>
      <tp>
        <v>-23.295387380000001</v>
        <stp/>
        <stp>EM_S_VAL_PE_TTM</stp>
        <stp>2</stp>
        <stp>600416.SH</stp>
        <stp>2020/11/16</stp>
        <tr r="P55" s="8"/>
      </tp>
      <tp>
        <v>-15.22365948</v>
        <stp/>
        <stp>EM_S_VAL_PE_TTM</stp>
        <stp>2</stp>
        <stp>600416.SH</stp>
        <stp>2020/10/16</stp>
        <tr r="P34" s="8"/>
      </tp>
      <tp>
        <v>-27.522179319999999</v>
        <stp/>
        <stp>EM_S_VAL_PE_TTM</stp>
        <stp>2</stp>
        <stp>600416.SH</stp>
        <stp>2020/12/16</stp>
        <tr r="P77" s="8"/>
      </tp>
      <tp>
        <v>-23.439482559999998</v>
        <stp/>
        <stp>EM_S_VAL_PE_TTM</stp>
        <stp>2</stp>
        <stp>600416.SH</stp>
        <stp>2020/11/17</stp>
        <tr r="P56" s="8"/>
      </tp>
      <tp>
        <v>-27.282020679999999</v>
        <stp/>
        <stp>EM_S_VAL_PE_TTM</stp>
        <stp>2</stp>
        <stp>600416.SH</stp>
        <stp>2020/12/17</stp>
        <tr r="P78" s="8"/>
      </tp>
      <tp>
        <v>-24.736339180000002</v>
        <stp/>
        <stp>EM_S_VAL_PE_TTM</stp>
        <stp>2</stp>
        <stp>600416.SH</stp>
        <stp>2020/11/10</stp>
        <tr r="P51" s="8"/>
      </tp>
      <tp>
        <v>-27.26601011</v>
        <stp/>
        <stp>EM_S_VAL_PE_TTM</stp>
        <stp>2</stp>
        <stp>600416.SH</stp>
        <stp>2020/12/10</stp>
        <tr r="P73" s="8"/>
      </tp>
      <tp>
        <v>-24.496180540000001</v>
        <stp/>
        <stp>EM_S_VAL_PE_TTM</stp>
        <stp>2</stp>
        <stp>600416.SH</stp>
        <stp>2020/11/11</stp>
        <tr r="P52" s="8"/>
      </tp>
      <tp>
        <v>-26.2253227</v>
        <stp/>
        <stp>EM_S_VAL_PE_TTM</stp>
        <stp>2</stp>
        <stp>600416.SH</stp>
        <stp>2020/12/11</stp>
        <tr r="P74" s="8"/>
      </tp>
      <tp>
        <v>-23.759694069999998</v>
        <stp/>
        <stp>EM_S_VAL_PE_TTM</stp>
        <stp>2</stp>
        <stp>600416.SH</stp>
        <stp>2020/11/12</stp>
        <tr r="P53" s="8"/>
      </tp>
      <tp>
        <v>-15.400398539999999</v>
        <stp/>
        <stp>EM_S_VAL_PE_TTM</stp>
        <stp>2</stp>
        <stp>600416.SH</stp>
        <stp>2020/10/12</stp>
        <tr r="P30" s="8"/>
      </tp>
      <tp>
        <v>-24.11192673</v>
        <stp/>
        <stp>EM_S_VAL_PE_TTM</stp>
        <stp>2</stp>
        <stp>600416.SH</stp>
        <stp>2020/11/13</stp>
        <tr r="P54" s="8"/>
      </tp>
      <tp>
        <v>-15.64140634</v>
        <stp/>
        <stp>EM_S_VAL_PE_TTM</stp>
        <stp>2</stp>
        <stp>600416.SH</stp>
        <stp>2020/10/13</stp>
        <tr r="P31" s="8"/>
      </tp>
      <tp>
        <v>20.006640959999999</v>
        <stp/>
        <stp>EM_S_VAL_PE_TTM</stp>
        <stp>2</stp>
        <stp>601016.SH</stp>
        <stp>2020/11/18</stp>
        <tr r="R57" s="8"/>
      </tp>
      <tp>
        <v>20.07834935</v>
        <stp/>
        <stp>EM_S_VAL_PE_TTM</stp>
        <stp>2</stp>
        <stp>601016.SH</stp>
        <stp>2020/12/18</stp>
        <tr r="R79" s="8"/>
      </tp>
      <tp>
        <v>19.791515789999998</v>
        <stp/>
        <stp>EM_S_VAL_PE_TTM</stp>
        <stp>2</stp>
        <stp>601016.SH</stp>
        <stp>2020/11/19</stp>
        <tr r="R58" s="8"/>
      </tp>
      <tp>
        <v>20.86714164</v>
        <stp/>
        <stp>EM_S_VAL_PE_TTM</stp>
        <stp>2</stp>
        <stp>601016.SH</stp>
        <stp>2020/10/19</stp>
        <tr r="R35" s="8"/>
      </tp>
      <tp>
        <v>20.150057740000001</v>
        <stp/>
        <stp>EM_S_VAL_PE_TTM</stp>
        <stp>2</stp>
        <stp>601016.SH</stp>
        <stp>2020/11/10</stp>
        <tr r="R51" s="8"/>
      </tp>
      <tp>
        <v>19.648098999999998</v>
        <stp/>
        <stp>EM_S_VAL_PE_TTM</stp>
        <stp>2</stp>
        <stp>601016.SH</stp>
        <stp>2020/12/10</stp>
        <tr r="R73" s="8"/>
      </tp>
      <tp>
        <v>19.934932570000001</v>
        <stp/>
        <stp>EM_S_VAL_PE_TTM</stp>
        <stp>2</stp>
        <stp>601016.SH</stp>
        <stp>2020/11/11</stp>
        <tr r="R52" s="8"/>
      </tp>
      <tp>
        <v>19.432973830000002</v>
        <stp/>
        <stp>EM_S_VAL_PE_TTM</stp>
        <stp>2</stp>
        <stp>601016.SH</stp>
        <stp>2020/12/11</stp>
        <tr r="R74" s="8"/>
      </tp>
      <tp>
        <v>19.791515789999998</v>
        <stp/>
        <stp>EM_S_VAL_PE_TTM</stp>
        <stp>2</stp>
        <stp>601016.SH</stp>
        <stp>2020/11/12</stp>
        <tr r="R53" s="8"/>
      </tp>
      <tp>
        <v>23.004720970000001</v>
        <stp/>
        <stp>EM_S_VAL_PE_TTM</stp>
        <stp>2</stp>
        <stp>601016.SH</stp>
        <stp>2020/10/12</stp>
        <tr r="R30" s="8"/>
      </tp>
      <tp>
        <v>19.719807400000001</v>
        <stp/>
        <stp>EM_S_VAL_PE_TTM</stp>
        <stp>2</stp>
        <stp>601016.SH</stp>
        <stp>2020/11/13</stp>
        <tr r="R54" s="8"/>
      </tp>
      <tp>
        <v>21.584225549999999</v>
        <stp/>
        <stp>EM_S_VAL_PE_TTM</stp>
        <stp>2</stp>
        <stp>601016.SH</stp>
        <stp>2020/10/13</stp>
        <tr r="R31" s="8"/>
      </tp>
      <tp>
        <v>22.22960106</v>
        <stp/>
        <stp>EM_S_VAL_PE_TTM</stp>
        <stp>2</stp>
        <stp>601016.SH</stp>
        <stp>2020/10/14</stp>
        <tr r="R32" s="8"/>
      </tp>
      <tp>
        <v>19.791515789999998</v>
        <stp/>
        <stp>EM_S_VAL_PE_TTM</stp>
        <stp>2</stp>
        <stp>601016.SH</stp>
        <stp>2020/12/14</stp>
        <tr r="R75" s="8"/>
      </tp>
      <tp>
        <v>21.512517160000002</v>
        <stp/>
        <stp>EM_S_VAL_PE_TTM</stp>
        <stp>2</stp>
        <stp>601016.SH</stp>
        <stp>2020/10/15</stp>
        <tr r="R33" s="8"/>
      </tp>
      <tp>
        <v>19.648098999999998</v>
        <stp/>
        <stp>EM_S_VAL_PE_TTM</stp>
        <stp>2</stp>
        <stp>601016.SH</stp>
        <stp>2020/12/15</stp>
        <tr r="R76" s="8"/>
      </tp>
      <tp>
        <v>20.07834935</v>
        <stp/>
        <stp>EM_S_VAL_PE_TTM</stp>
        <stp>2</stp>
        <stp>601016.SH</stp>
        <stp>2020/11/16</stp>
        <tr r="R55" s="8"/>
      </tp>
      <tp>
        <v>21.44080877</v>
        <stp/>
        <stp>EM_S_VAL_PE_TTM</stp>
        <stp>2</stp>
        <stp>601016.SH</stp>
        <stp>2020/10/16</stp>
        <tr r="R34" s="8"/>
      </tp>
      <tp>
        <v>19.791515789999998</v>
        <stp/>
        <stp>EM_S_VAL_PE_TTM</stp>
        <stp>2</stp>
        <stp>601016.SH</stp>
        <stp>2020/12/16</stp>
        <tr r="R77" s="8"/>
      </tp>
      <tp>
        <v>19.648098999999998</v>
        <stp/>
        <stp>EM_S_VAL_PE_TTM</stp>
        <stp>2</stp>
        <stp>601016.SH</stp>
        <stp>2020/11/17</stp>
        <tr r="R56" s="8"/>
      </tp>
      <tp>
        <v>19.86322418</v>
        <stp/>
        <stp>EM_S_VAL_PE_TTM</stp>
        <stp>2</stp>
        <stp>601016.SH</stp>
        <stp>2020/12/17</stp>
        <tr r="R78" s="8"/>
      </tp>
      <tp>
        <v>20.150057740000001</v>
        <stp/>
        <stp>EM_S_VAL_PE_TTM</stp>
        <stp>2</stp>
        <stp>601016.SH</stp>
        <stp>2020/10/28</stp>
        <tr r="R42" s="8"/>
      </tp>
      <tp>
        <v>25.671603810000001</v>
        <stp/>
        <stp>EM_S_VAL_PE_TTM</stp>
        <stp>2</stp>
        <stp>601016.SH</stp>
        <stp>2020/12/28</stp>
        <tr r="R85" s="8"/>
      </tp>
      <tp>
        <v>20.07834935</v>
        <stp/>
        <stp>EM_S_VAL_PE_TTM</stp>
        <stp>2</stp>
        <stp>601016.SH</stp>
        <stp>2020/10/29</stp>
        <tr r="R43" s="8"/>
      </tp>
      <tp>
        <v>23.090101749999999</v>
        <stp/>
        <stp>EM_S_VAL_PE_TTM</stp>
        <stp>2</stp>
        <stp>601016.SH</stp>
        <stp>2020/12/29</stp>
        <tr r="R86" s="8"/>
      </tp>
      <tp>
        <v>19.791515789999998</v>
        <stp/>
        <stp>EM_S_VAL_PE_TTM</stp>
        <stp>2</stp>
        <stp>601016.SH</stp>
        <stp>2020/11/20</stp>
        <tr r="R59" s="8"/>
      </tp>
      <tp>
        <v>21.082266820000001</v>
        <stp/>
        <stp>EM_S_VAL_PE_TTM</stp>
        <stp>2</stp>
        <stp>601016.SH</stp>
        <stp>2020/10/20</stp>
        <tr r="R36" s="8"/>
      </tp>
      <tp>
        <v>20.50859969</v>
        <stp/>
        <stp>EM_S_VAL_PE_TTM</stp>
        <stp>2</stp>
        <stp>601016.SH</stp>
        <stp>2020/10/21</stp>
        <tr r="R37" s="8"/>
      </tp>
      <tp>
        <v>20.723724860000001</v>
        <stp/>
        <stp>EM_S_VAL_PE_TTM</stp>
        <stp>2</stp>
        <stp>601016.SH</stp>
        <stp>2020/12/21</stp>
        <tr r="R80" s="8"/>
      </tp>
      <tp>
        <v>20.65201647</v>
        <stp/>
        <stp>EM_S_VAL_PE_TTM</stp>
        <stp>2</stp>
        <stp>601016.SH</stp>
        <stp>2020/10/22</stp>
        <tr r="R38" s="8"/>
      </tp>
      <tp>
        <v>20.07834935</v>
        <stp/>
        <stp>EM_S_VAL_PE_TTM</stp>
        <stp>2</stp>
        <stp>601016.SH</stp>
        <stp>2020/12/22</stp>
        <tr r="R81" s="8"/>
      </tp>
      <tp>
        <v>20.150057740000001</v>
        <stp/>
        <stp>EM_S_VAL_PE_TTM</stp>
        <stp>2</stp>
        <stp>601016.SH</stp>
        <stp>2020/11/23</stp>
        <tr r="R60" s="8"/>
      </tp>
      <tp>
        <v>20.07834935</v>
        <stp/>
        <stp>EM_S_VAL_PE_TTM</stp>
        <stp>2</stp>
        <stp>601016.SH</stp>
        <stp>2020/10/23</stp>
        <tr r="R39" s="8"/>
      </tp>
      <tp>
        <v>22.086184280000001</v>
        <stp/>
        <stp>EM_S_VAL_PE_TTM</stp>
        <stp>2</stp>
        <stp>601016.SH</stp>
        <stp>2020/12/23</stp>
        <tr r="R82" s="8"/>
      </tp>
      <tp>
        <v>-25.520857379999999</v>
        <stp/>
        <stp>EM_S_VAL_PE_TTM</stp>
        <stp>2</stp>
        <stp>600416.SH</stp>
        <stp>2020/11/30</stp>
        <tr r="P65" s="8"/>
      </tp>
      <tp>
        <v>20.006640959999999</v>
        <stp/>
        <stp>EM_S_VAL_PE_TTM</stp>
        <stp>2</stp>
        <stp>601016.SH</stp>
        <stp>2020/11/24</stp>
        <tr r="R61" s="8"/>
      </tp>
      <tp>
        <v>-27.33005241</v>
        <stp/>
        <stp>EM_S_VAL_PE_TTM</stp>
        <stp>2</stp>
        <stp>600416.SH</stp>
        <stp>2020/10/30</stp>
        <tr r="P44" s="8"/>
      </tp>
      <tp>
        <v>-32.021151039999999</v>
        <stp/>
        <stp>EM_S_VAL_PE_TTM</stp>
        <stp>2</stp>
        <stp>600416.SH</stp>
        <stp>2020/12/30</stp>
        <tr r="P87" s="8"/>
      </tp>
      <tp>
        <v>22.22960106</v>
        <stp/>
        <stp>EM_S_VAL_PE_TTM</stp>
        <stp>2</stp>
        <stp>601016.SH</stp>
        <stp>2020/12/24</stp>
        <tr r="R83" s="8"/>
      </tp>
      <tp>
        <v>20.150057740000001</v>
        <stp/>
        <stp>EM_S_VAL_PE_TTM</stp>
        <stp>2</stp>
        <stp>601016.SH</stp>
        <stp>2020/11/25</stp>
        <tr r="R62" s="8"/>
      </tp>
      <tp>
        <v>-33.590187440000001</v>
        <stp/>
        <stp>EM_S_VAL_PE_TTM</stp>
        <stp>2</stp>
        <stp>600416.SH</stp>
        <stp>2020/12/31</stp>
        <tr r="P88" s="8"/>
      </tp>
      <tp>
        <v>24.452561169999999</v>
        <stp/>
        <stp>EM_S_VAL_PE_TTM</stp>
        <stp>2</stp>
        <stp>601016.SH</stp>
        <stp>2020/12/25</stp>
        <tr r="R84" s="8"/>
      </tp>
      <tp>
        <v>21.2256836</v>
        <stp/>
        <stp>EM_S_VAL_PE_TTM</stp>
        <stp>2</stp>
        <stp>601016.SH</stp>
        <stp>2020/11/26</stp>
        <tr r="R63" s="8"/>
      </tp>
      <tp>
        <v>20.006640959999999</v>
        <stp/>
        <stp>EM_S_VAL_PE_TTM</stp>
        <stp>2</stp>
        <stp>601016.SH</stp>
        <stp>2020/10/26</stp>
        <tr r="R40" s="8"/>
      </tp>
      <tp>
        <v>20.86714164</v>
        <stp/>
        <stp>EM_S_VAL_PE_TTM</stp>
        <stp>2</stp>
        <stp>601016.SH</stp>
        <stp>2020/11/27</stp>
        <tr r="R64" s="8"/>
      </tp>
      <tp>
        <v>20.07834935</v>
        <stp/>
        <stp>EM_S_VAL_PE_TTM</stp>
        <stp>2</stp>
        <stp>601016.SH</stp>
        <stp>2020/10/27</stp>
        <tr r="R41" s="8"/>
      </tp>
      <tp>
        <v>-28.114570610000001</v>
        <stp/>
        <stp>EM_S_VAL_PE_TTM</stp>
        <stp>2</stp>
        <stp>600416.SH</stp>
        <stp>2020/10/28</stp>
        <tr r="P42" s="8"/>
      </tp>
      <tp>
        <v>-32.421415430000003</v>
        <stp/>
        <stp>EM_S_VAL_PE_TTM</stp>
        <stp>2</stp>
        <stp>600416.SH</stp>
        <stp>2020/12/28</stp>
        <tr r="P85" s="8"/>
      </tp>
      <tp>
        <v>-27.298031259999998</v>
        <stp/>
        <stp>EM_S_VAL_PE_TTM</stp>
        <stp>2</stp>
        <stp>600416.SH</stp>
        <stp>2020/10/29</stp>
        <tr r="P43" s="8"/>
      </tp>
      <tp>
        <v>-32.117214490000002</v>
        <stp/>
        <stp>EM_S_VAL_PE_TTM</stp>
        <stp>2</stp>
        <stp>600416.SH</stp>
        <stp>2020/12/29</stp>
        <tr r="P86" s="8"/>
      </tp>
      <tp>
        <v>-26.273354430000001</v>
        <stp/>
        <stp>EM_S_VAL_PE_TTM</stp>
        <stp>2</stp>
        <stp>600416.SH</stp>
        <stp>2020/11/24</stp>
        <tr r="P61" s="8"/>
      </tp>
      <tp>
        <v>20.50859969</v>
        <stp/>
        <stp>EM_S_VAL_PE_TTM</stp>
        <stp>2</stp>
        <stp>601016.SH</stp>
        <stp>2020/11/30</stp>
        <tr r="R65" s="8"/>
      </tp>
      <tp>
        <v>19.432973830000002</v>
        <stp/>
        <stp>EM_S_VAL_PE_TTM</stp>
        <stp>2</stp>
        <stp>601016.SH</stp>
        <stp>2020/10/30</stp>
        <tr r="R44" s="8"/>
      </tp>
      <tp>
        <v>-31.620886649999999</v>
        <stp/>
        <stp>EM_S_VAL_PE_TTM</stp>
        <stp>2</stp>
        <stp>600416.SH</stp>
        <stp>2020/12/24</stp>
        <tr r="P83" s="8"/>
      </tp>
      <tp>
        <v>23.233518530000001</v>
        <stp/>
        <stp>EM_S_VAL_PE_TTM</stp>
        <stp>2</stp>
        <stp>601016.SH</stp>
        <stp>2020/12/30</stp>
        <tr r="R87" s="8"/>
      </tp>
      <tp>
        <v>-25.584899679999999</v>
        <stp/>
        <stp>EM_S_VAL_PE_TTM</stp>
        <stp>2</stp>
        <stp>600416.SH</stp>
        <stp>2020/11/25</stp>
        <tr r="P62" s="8"/>
      </tp>
      <tp>
        <v>-32.133225070000002</v>
        <stp/>
        <stp>EM_S_VAL_PE_TTM</stp>
        <stp>2</stp>
        <stp>600416.SH</stp>
        <stp>2020/12/25</stp>
        <tr r="P84" s="8"/>
      </tp>
      <tp>
        <v>24.595977950000002</v>
        <stp/>
        <stp>EM_S_VAL_PE_TTM</stp>
        <stp>2</stp>
        <stp>601016.SH</stp>
        <stp>2020/12/31</stp>
        <tr r="R88" s="8"/>
      </tp>
      <tp>
        <v>-26.86574572</v>
        <stp/>
        <stp>EM_S_VAL_PE_TTM</stp>
        <stp>2</stp>
        <stp>600416.SH</stp>
        <stp>2020/11/26</stp>
        <tr r="P63" s="8"/>
      </tp>
      <tp>
        <v>-14.139124369999999</v>
        <stp/>
        <stp>EM_S_VAL_PE_TTM</stp>
        <stp>2</stp>
        <stp>600416.SH</stp>
        <stp>2020/10/26</stp>
        <tr r="P40" s="8"/>
      </tp>
      <tp>
        <v>-26.337396729999998</v>
        <stp/>
        <stp>EM_S_VAL_PE_TTM</stp>
        <stp>2</stp>
        <stp>600416.SH</stp>
        <stp>2020/11/27</stp>
        <tr r="P64" s="8"/>
      </tp>
      <tp>
        <v>-14.84608059</v>
        <stp/>
        <stp>EM_S_VAL_PE_TTM</stp>
        <stp>2</stp>
        <stp>600416.SH</stp>
        <stp>2020/10/27</stp>
        <tr r="P41" s="8"/>
      </tp>
      <tp>
        <v>-25.392772770000001</v>
        <stp/>
        <stp>EM_S_VAL_PE_TTM</stp>
        <stp>2</stp>
        <stp>600416.SH</stp>
        <stp>2020/11/20</stp>
        <tr r="P59" s="8"/>
      </tp>
      <tp>
        <v>-15.111189169999999</v>
        <stp/>
        <stp>EM_S_VAL_PE_TTM</stp>
        <stp>2</stp>
        <stp>600416.SH</stp>
        <stp>2020/10/20</stp>
        <tr r="P36" s="8"/>
      </tp>
      <tp>
        <v>-14.35603139</v>
        <stp/>
        <stp>EM_S_VAL_PE_TTM</stp>
        <stp>2</stp>
        <stp>600416.SH</stp>
        <stp>2020/10/21</stp>
        <tr r="P37" s="8"/>
      </tp>
      <tp>
        <v>-27.618242769999998</v>
        <stp/>
        <stp>EM_S_VAL_PE_TTM</stp>
        <stp>2</stp>
        <stp>600416.SH</stp>
        <stp>2020/12/21</stp>
        <tr r="P80" s="8"/>
      </tp>
      <tp>
        <v>-14.50866967</v>
        <stp/>
        <stp>EM_S_VAL_PE_TTM</stp>
        <stp>2</stp>
        <stp>600416.SH</stp>
        <stp>2020/10/22</stp>
        <tr r="P38" s="8"/>
      </tp>
      <tp>
        <v>-28.674940750000001</v>
        <stp/>
        <stp>EM_S_VAL_PE_TTM</stp>
        <stp>2</stp>
        <stp>600416.SH</stp>
        <stp>2020/12/22</stp>
        <tr r="P81" s="8"/>
      </tp>
      <tp>
        <v>-26.657608239999998</v>
        <stp/>
        <stp>EM_S_VAL_PE_TTM</stp>
        <stp>2</stp>
        <stp>600416.SH</stp>
        <stp>2020/11/23</stp>
        <tr r="P60" s="8"/>
      </tp>
      <tp>
        <v>-13.97845251</v>
        <stp/>
        <stp>EM_S_VAL_PE_TTM</stp>
        <stp>2</stp>
        <stp>600416.SH</stp>
        <stp>2020/10/23</stp>
        <tr r="P39" s="8"/>
      </tp>
      <tp>
        <v>-30.115892550000002</v>
        <stp/>
        <stp>EM_S_VAL_PE_TTM</stp>
        <stp>2</stp>
        <stp>600416.SH</stp>
        <stp>2020/12/23</stp>
        <tr r="P82" s="8"/>
      </tp>
      <tp>
        <v>35.716945379999999</v>
        <stp/>
        <stp>EM_S_VAL_PE_TTM</stp>
        <stp>2</stp>
        <stp>300185.SZ</stp>
        <stp>2020/11/19</stp>
        <tr r="K58" s="8"/>
      </tp>
      <tp>
        <v>55.80444352</v>
        <stp/>
        <stp>EM_S_VAL_PE_TTM</stp>
        <stp>2</stp>
        <stp>300185.SZ</stp>
        <stp>2020/10/19</stp>
        <tr r="K35" s="8"/>
      </tp>
      <tp>
        <v>33.033982340000001</v>
        <stp/>
        <stp>EM_S_VAL_PE_TTM</stp>
        <stp>2</stp>
        <stp>300185.SZ</stp>
        <stp>2020/12/18</stp>
        <tr r="K79" s="8"/>
      </tp>
      <tp>
        <v>31.52481564</v>
        <stp/>
        <stp>EM_S_VAL_PE_TTM</stp>
        <stp>2</stp>
        <stp>300185.SZ</stp>
        <stp>2020/11/18</stp>
        <tr r="K57" s="8"/>
      </tp>
      <tp>
        <v>33.95625089</v>
        <stp/>
        <stp>EM_S_VAL_PE_TTM</stp>
        <stp>2</stp>
        <stp>300185.SZ</stp>
        <stp>2020/12/11</stp>
        <tr r="K74" s="8"/>
      </tp>
      <tp>
        <v>33.033982340000001</v>
        <stp/>
        <stp>EM_S_VAL_PE_TTM</stp>
        <stp>2</stp>
        <stp>300185.SZ</stp>
        <stp>2020/11/11</stp>
        <tr r="K52" s="8"/>
      </tp>
      <tp>
        <v>32.782454559999998</v>
        <stp/>
        <stp>EM_S_VAL_PE_TTM</stp>
        <stp>2</stp>
        <stp>300185.SZ</stp>
        <stp>2020/12/10</stp>
        <tr r="K73" s="8"/>
      </tp>
      <tp>
        <v>34.040093480000003</v>
        <stp/>
        <stp>EM_S_VAL_PE_TTM</stp>
        <stp>2</stp>
        <stp>300185.SZ</stp>
        <stp>2020/11/10</stp>
        <tr r="K51" s="8"/>
      </tp>
      <tp>
        <v>32.363241590000001</v>
        <stp/>
        <stp>EM_S_VAL_PE_TTM</stp>
        <stp>2</stp>
        <stp>300185.SZ</stp>
        <stp>2020/11/13</stp>
        <tr r="K54" s="8"/>
      </tp>
      <tp>
        <v>58.523958309999998</v>
        <stp/>
        <stp>EM_S_VAL_PE_TTM</stp>
        <stp>2</stp>
        <stp>300185.SZ</stp>
        <stp>2020/10/13</stp>
        <tr r="K31" s="8"/>
      </tp>
      <tp>
        <v>32.950139749999998</v>
        <stp/>
        <stp>EM_S_VAL_PE_TTM</stp>
        <stp>2</stp>
        <stp>300185.SZ</stp>
        <stp>2020/11/12</stp>
        <tr r="K53" s="8"/>
      </tp>
      <tp>
        <v>56.239565890000002</v>
        <stp/>
        <stp>EM_S_VAL_PE_TTM</stp>
        <stp>2</stp>
        <stp>300185.SZ</stp>
        <stp>2020/10/12</stp>
        <tr r="K30" s="8"/>
      </tp>
      <tp>
        <v>34.040093480000003</v>
        <stp/>
        <stp>EM_S_VAL_PE_TTM</stp>
        <stp>2</stp>
        <stp>300185.SZ</stp>
        <stp>2020/12/15</stp>
        <tr r="K76" s="8"/>
      </tp>
      <tp>
        <v>57.54493299</v>
        <stp/>
        <stp>EM_S_VAL_PE_TTM</stp>
        <stp>2</stp>
        <stp>300185.SZ</stp>
        <stp>2020/10/15</stp>
        <tr r="K33" s="8"/>
      </tp>
      <tp>
        <v>35.633102780000002</v>
        <stp/>
        <stp>EM_S_VAL_PE_TTM</stp>
        <stp>2</stp>
        <stp>300185.SZ</stp>
        <stp>2020/12/14</stp>
        <tr r="K75" s="8"/>
      </tp>
      <tp>
        <v>57.327371800000002</v>
        <stp/>
        <stp>EM_S_VAL_PE_TTM</stp>
        <stp>2</stp>
        <stp>300185.SZ</stp>
        <stp>2020/10/14</stp>
        <tr r="K32" s="8"/>
      </tp>
      <tp>
        <v>32.950139749999998</v>
        <stp/>
        <stp>EM_S_VAL_PE_TTM</stp>
        <stp>2</stp>
        <stp>300185.SZ</stp>
        <stp>2020/12/17</stp>
        <tr r="K78" s="8"/>
      </tp>
      <tp>
        <v>31.35713045</v>
        <stp/>
        <stp>EM_S_VAL_PE_TTM</stp>
        <stp>2</stp>
        <stp>300185.SZ</stp>
        <stp>2020/11/17</stp>
        <tr r="K56" s="8"/>
      </tp>
      <tp>
        <v>33.369352720000002</v>
        <stp/>
        <stp>EM_S_VAL_PE_TTM</stp>
        <stp>2</stp>
        <stp>300185.SZ</stp>
        <stp>2020/12/16</stp>
        <tr r="K77" s="8"/>
      </tp>
      <tp>
        <v>32.363241590000001</v>
        <stp/>
        <stp>EM_S_VAL_PE_TTM</stp>
        <stp>2</stp>
        <stp>300185.SZ</stp>
        <stp>2020/11/16</stp>
        <tr r="K55" s="8"/>
      </tp>
      <tp>
        <v>55.042979379999998</v>
        <stp/>
        <stp>EM_S_VAL_PE_TTM</stp>
        <stp>2</stp>
        <stp>300185.SZ</stp>
        <stp>2020/10/16</stp>
        <tr r="K34" s="8"/>
      </tp>
      <tp>
        <v>25.608977970000002</v>
        <stp/>
        <stp>EM_S_VAL_PE_TTM</stp>
        <stp>2</stp>
        <stp>601615.SH</stp>
        <stp>2020/11/18</stp>
        <tr r="T57" s="8"/>
      </tp>
      <tp>
        <v>31.263231869999998</v>
        <stp/>
        <stp>EM_S_VAL_PE_TTM</stp>
        <stp>2</stp>
        <stp>601615.SH</stp>
        <stp>2020/12/18</stp>
        <tr r="T79" s="8"/>
      </tp>
      <tp>
        <v>25.807753999999999</v>
        <stp/>
        <stp>EM_S_VAL_PE_TTM</stp>
        <stp>2</stp>
        <stp>601615.SH</stp>
        <stp>2020/11/19</stp>
        <tr r="T58" s="8"/>
      </tp>
      <tp>
        <v>28.892668539999999</v>
        <stp/>
        <stp>EM_S_VAL_PE_TTM</stp>
        <stp>2</stp>
        <stp>601615.SH</stp>
        <stp>2020/10/19</stp>
        <tr r="T35" s="8"/>
      </tp>
      <tp>
        <v>20.60001102</v>
        <stp/>
        <stp>EM_S_VAL_PE_TTM</stp>
        <stp>2</stp>
        <stp>601615.SH</stp>
        <stp>2020/11/16</stp>
        <tr r="T55" s="8"/>
      </tp>
      <tp>
        <v>29.942749490000001</v>
        <stp/>
        <stp>EM_S_VAL_PE_TTM</stp>
        <stp>2</stp>
        <stp>601615.SH</stp>
        <stp>2020/10/16</stp>
        <tr r="T34" s="8"/>
      </tp>
      <tp>
        <v>30.379602590000001</v>
        <stp/>
        <stp>EM_S_VAL_PE_TTM</stp>
        <stp>2</stp>
        <stp>601615.SH</stp>
        <stp>2020/12/16</stp>
        <tr r="T77" s="8"/>
      </tp>
      <tp>
        <v>20.186978209999999</v>
        <stp/>
        <stp>EM_S_VAL_PE_TTM</stp>
        <stp>2</stp>
        <stp>601615.SH</stp>
        <stp>2020/11/17</stp>
        <tr r="T56" s="8"/>
      </tp>
      <tp>
        <v>30.429296600000001</v>
        <stp/>
        <stp>EM_S_VAL_PE_TTM</stp>
        <stp>2</stp>
        <stp>601615.SH</stp>
        <stp>2020/12/17</stp>
        <tr r="T78" s="8"/>
      </tp>
      <tp>
        <v>30.575886529999998</v>
        <stp/>
        <stp>EM_S_VAL_PE_TTM</stp>
        <stp>2</stp>
        <stp>601615.SH</stp>
        <stp>2020/10/14</stp>
        <tr r="T32" s="8"/>
      </tp>
      <tp>
        <v>29.799839179999999</v>
        <stp/>
        <stp>EM_S_VAL_PE_TTM</stp>
        <stp>2</stp>
        <stp>601615.SH</stp>
        <stp>2020/12/14</stp>
        <tr r="T75" s="8"/>
      </tp>
      <tp>
        <v>30.112615529999999</v>
        <stp/>
        <stp>EM_S_VAL_PE_TTM</stp>
        <stp>2</stp>
        <stp>601615.SH</stp>
        <stp>2020/10/15</stp>
        <tr r="T33" s="8"/>
      </tp>
      <tp>
        <v>30.628072620000001</v>
        <stp/>
        <stp>EM_S_VAL_PE_TTM</stp>
        <stp>2</stp>
        <stp>601615.SH</stp>
        <stp>2020/12/15</stp>
        <tr r="T76" s="8"/>
      </tp>
      <tp>
        <v>20.406401890000001</v>
        <stp/>
        <stp>EM_S_VAL_PE_TTM</stp>
        <stp>2</stp>
        <stp>601615.SH</stp>
        <stp>2020/11/12</stp>
        <tr r="T53" s="8"/>
      </tp>
      <tp>
        <v>28.166877289999999</v>
        <stp/>
        <stp>EM_S_VAL_PE_TTM</stp>
        <stp>2</stp>
        <stp>601615.SH</stp>
        <stp>2020/10/12</stp>
        <tr r="T30" s="8"/>
      </tp>
      <tp>
        <v>20.380587340000002</v>
        <stp/>
        <stp>EM_S_VAL_PE_TTM</stp>
        <stp>2</stp>
        <stp>601615.SH</stp>
        <stp>2020/11/13</stp>
        <tr r="T54" s="8"/>
      </tp>
      <tp>
        <v>29.077976939999999</v>
        <stp/>
        <stp>EM_S_VAL_PE_TTM</stp>
        <stp>2</stp>
        <stp>601615.SH</stp>
        <stp>2020/10/13</stp>
        <tr r="T31" s="8"/>
      </tp>
      <tp>
        <v>21.568056649999999</v>
        <stp/>
        <stp>EM_S_VAL_PE_TTM</stp>
        <stp>2</stp>
        <stp>601615.SH</stp>
        <stp>2020/11/10</stp>
        <tr r="T51" s="8"/>
      </tp>
      <tp>
        <v>29.286334449999998</v>
        <stp/>
        <stp>EM_S_VAL_PE_TTM</stp>
        <stp>2</stp>
        <stp>601615.SH</stp>
        <stp>2020/12/10</stp>
        <tr r="T73" s="8"/>
      </tp>
      <tp>
        <v>20.65164012</v>
        <stp/>
        <stp>EM_S_VAL_PE_TTM</stp>
        <stp>2</stp>
        <stp>601615.SH</stp>
        <stp>2020/11/11</stp>
        <tr r="T52" s="8"/>
      </tp>
      <tp>
        <v>28.309018989999998</v>
        <stp/>
        <stp>EM_S_VAL_PE_TTM</stp>
        <stp>2</stp>
        <stp>601615.SH</stp>
        <stp>2020/12/11</stp>
        <tr r="T74" s="8"/>
      </tp>
      <tp>
        <v>25.37180888</v>
        <stp/>
        <stp>EM_S_VAL_PE_TTM</stp>
        <stp>2</stp>
        <stp>601615.SH</stp>
        <stp>2020/10/28</stp>
        <tr r="T42" s="8"/>
      </tp>
      <tp>
        <v>34.030109840000001</v>
        <stp/>
        <stp>EM_S_VAL_PE_TTM</stp>
        <stp>2</stp>
        <stp>601615.SH</stp>
        <stp>2020/12/28</stp>
        <tr r="T85" s="8"/>
      </tp>
      <tp>
        <v>24.815883670000002</v>
        <stp/>
        <stp>EM_S_VAL_PE_TTM</stp>
        <stp>2</stp>
        <stp>601615.SH</stp>
        <stp>2020/10/29</stp>
        <tr r="T43" s="8"/>
      </tp>
      <tp>
        <v>30.633725940000001</v>
        <stp/>
        <stp>EM_S_VAL_PE_TTM</stp>
        <stp>2</stp>
        <stp>601615.SH</stp>
        <stp>2020/12/29</stp>
        <tr r="T86" s="8"/>
      </tp>
      <tp>
        <v>32.530926780000001</v>
        <stp/>
        <stp>EM_S_VAL_PE_TTM</stp>
        <stp>2</stp>
        <stp>300185.SZ</stp>
        <stp>2020/12/31</stp>
        <tr r="K88" s="8"/>
      </tp>
      <tp>
        <v>28.905347070000001</v>
        <stp/>
        <stp>EM_S_VAL_PE_TTM</stp>
        <stp>2</stp>
        <stp>601615.SH</stp>
        <stp>2020/11/26</stp>
        <tr r="T63" s="8"/>
      </tp>
      <tp>
        <v>26.421889830000001</v>
        <stp/>
        <stp>EM_S_VAL_PE_TTM</stp>
        <stp>2</stp>
        <stp>601615.SH</stp>
        <stp>2020/10/26</stp>
        <tr r="T40" s="8"/>
      </tp>
      <tp>
        <v>32.111713799999997</v>
        <stp/>
        <stp>EM_S_VAL_PE_TTM</stp>
        <stp>2</stp>
        <stp>300185.SZ</stp>
        <stp>2020/12/30</stp>
        <tr r="K87" s="8"/>
      </tp>
      <tp>
        <v>33.95625089</v>
        <stp/>
        <stp>EM_S_VAL_PE_TTM</stp>
        <stp>2</stp>
        <stp>300185.SZ</stp>
        <stp>2020/11/30</stp>
        <tr r="K65" s="8"/>
      </tp>
      <tp>
        <v>36.471528730000003</v>
        <stp/>
        <stp>EM_S_VAL_PE_TTM</stp>
        <stp>2</stp>
        <stp>300185.SZ</stp>
        <stp>2020/10/30</stp>
        <tr r="K44" s="8"/>
      </tp>
      <tp>
        <v>28.309018989999998</v>
        <stp/>
        <stp>EM_S_VAL_PE_TTM</stp>
        <stp>2</stp>
        <stp>601615.SH</stp>
        <stp>2020/11/27</stp>
        <tr r="T64" s="8"/>
      </tp>
      <tp>
        <v>25.47990544</v>
        <stp/>
        <stp>EM_S_VAL_PE_TTM</stp>
        <stp>2</stp>
        <stp>601615.SH</stp>
        <stp>2020/10/27</stp>
        <tr r="T41" s="8"/>
      </tp>
      <tp>
        <v>29.18694644</v>
        <stp/>
        <stp>EM_S_VAL_PE_TTM</stp>
        <stp>2</stp>
        <stp>601615.SH</stp>
        <stp>2020/11/24</stp>
        <tr r="T61" s="8"/>
      </tp>
      <tp>
        <v>33.499874259999999</v>
        <stp/>
        <stp>EM_S_VAL_PE_TTM</stp>
        <stp>2</stp>
        <stp>601615.SH</stp>
        <stp>2020/12/24</stp>
        <tr r="T83" s="8"/>
      </tp>
      <tp>
        <v>28.938476399999999</v>
        <stp/>
        <stp>EM_S_VAL_PE_TTM</stp>
        <stp>2</stp>
        <stp>601615.SH</stp>
        <stp>2020/11/25</stp>
        <tr r="T62" s="8"/>
      </tp>
      <tp>
        <v>34.079743489999998</v>
        <stp/>
        <stp>EM_S_VAL_PE_TTM</stp>
        <stp>2</stp>
        <stp>601615.SH</stp>
        <stp>2020/12/25</stp>
        <tr r="T84" s="8"/>
      </tp>
      <tp>
        <v>26.282908519999999</v>
        <stp/>
        <stp>EM_S_VAL_PE_TTM</stp>
        <stp>2</stp>
        <stp>601615.SH</stp>
        <stp>2020/10/22</stp>
        <tr r="T38" s="8"/>
      </tp>
      <tp>
        <v>30.31887729</v>
        <stp/>
        <stp>EM_S_VAL_PE_TTM</stp>
        <stp>2</stp>
        <stp>601615.SH</stp>
        <stp>2020/12/22</stp>
        <tr r="T81" s="8"/>
      </tp>
      <tp>
        <v>27.91146694</v>
        <stp/>
        <stp>EM_S_VAL_PE_TTM</stp>
        <stp>2</stp>
        <stp>601615.SH</stp>
        <stp>2020/11/23</stp>
        <tr r="T60" s="8"/>
      </tp>
      <tp>
        <v>26.282908519999999</v>
        <stp/>
        <stp>EM_S_VAL_PE_TTM</stp>
        <stp>2</stp>
        <stp>601615.SH</stp>
        <stp>2020/10/23</stp>
        <tr r="T39" s="8"/>
      </tp>
      <tp>
        <v>32.124755780000001</v>
        <stp/>
        <stp>EM_S_VAL_PE_TTM</stp>
        <stp>2</stp>
        <stp>601615.SH</stp>
        <stp>2020/12/23</stp>
        <tr r="T82" s="8"/>
      </tp>
      <tp>
        <v>28.060548959999998</v>
        <stp/>
        <stp>EM_S_VAL_PE_TTM</stp>
        <stp>2</stp>
        <stp>601615.SH</stp>
        <stp>2020/11/20</stp>
        <tr r="T59" s="8"/>
      </tp>
      <tp>
        <v>29.016207470000001</v>
        <stp/>
        <stp>EM_S_VAL_PE_TTM</stp>
        <stp>2</stp>
        <stp>601615.SH</stp>
        <stp>2020/10/20</stp>
        <tr r="T36" s="8"/>
      </tp>
      <tp>
        <v>26.977815039999999</v>
        <stp/>
        <stp>EM_S_VAL_PE_TTM</stp>
        <stp>2</stp>
        <stp>601615.SH</stp>
        <stp>2020/10/21</stp>
        <tr r="T37" s="8"/>
      </tp>
      <tp>
        <v>31.395773389999999</v>
        <stp/>
        <stp>EM_S_VAL_PE_TTM</stp>
        <stp>2</stp>
        <stp>601615.SH</stp>
        <stp>2020/12/21</stp>
        <tr r="T80" s="8"/>
      </tp>
      <tp>
        <v>32.363241590000001</v>
        <stp/>
        <stp>EM_S_VAL_PE_TTM</stp>
        <stp>2</stp>
        <stp>300185.SZ</stp>
        <stp>2020/12/29</stp>
        <tr r="K86" s="8"/>
      </tp>
      <tp>
        <v>50.256633350000001</v>
        <stp/>
        <stp>EM_S_VAL_PE_TTM</stp>
        <stp>2</stp>
        <stp>300185.SZ</stp>
        <stp>2020/10/29</stp>
        <tr r="K43" s="8"/>
      </tp>
      <tp>
        <v>33.033982340000001</v>
        <stp/>
        <stp>EM_S_VAL_PE_TTM</stp>
        <stp>2</stp>
        <stp>300185.SZ</stp>
        <stp>2020/12/28</stp>
        <tr r="K85" s="8"/>
      </tp>
      <tp>
        <v>49.386388609999997</v>
        <stp/>
        <stp>EM_S_VAL_PE_TTM</stp>
        <stp>2</stp>
        <stp>300185.SZ</stp>
        <stp>2020/10/28</stp>
        <tr r="K42" s="8"/>
      </tp>
      <tp>
        <v>33.704723100000002</v>
        <stp/>
        <stp>EM_S_VAL_PE_TTM</stp>
        <stp>2</stp>
        <stp>300185.SZ</stp>
        <stp>2020/12/21</stp>
        <tr r="K80" s="8"/>
      </tp>
      <tp>
        <v>55.586882340000003</v>
        <stp/>
        <stp>EM_S_VAL_PE_TTM</stp>
        <stp>2</stp>
        <stp>300185.SZ</stp>
        <stp>2020/10/21</stp>
        <tr r="K37" s="8"/>
      </tp>
      <tp>
        <v>34.207778670000003</v>
        <stp/>
        <stp>EM_S_VAL_PE_TTM</stp>
        <stp>2</stp>
        <stp>300185.SZ</stp>
        <stp>2020/11/20</stp>
        <tr r="K59" s="8"/>
      </tp>
      <tp>
        <v>55.695662929999997</v>
        <stp/>
        <stp>EM_S_VAL_PE_TTM</stp>
        <stp>2</stp>
        <stp>300185.SZ</stp>
        <stp>2020/10/20</stp>
        <tr r="K36" s="8"/>
      </tp>
      <tp>
        <v>33.704723100000002</v>
        <stp/>
        <stp>EM_S_VAL_PE_TTM</stp>
        <stp>2</stp>
        <stp>300185.SZ</stp>
        <stp>2020/12/23</stp>
        <tr r="K82" s="8"/>
      </tp>
      <tp>
        <v>34.62699164</v>
        <stp/>
        <stp>EM_S_VAL_PE_TTM</stp>
        <stp>2</stp>
        <stp>300185.SZ</stp>
        <stp>2020/11/23</stp>
        <tr r="K60" s="8"/>
      </tp>
      <tp>
        <v>49.495169199999999</v>
        <stp/>
        <stp>EM_S_VAL_PE_TTM</stp>
        <stp>2</stp>
        <stp>300185.SZ</stp>
        <stp>2020/10/23</stp>
        <tr r="K39" s="8"/>
      </tp>
      <tp>
        <v>32.279398989999997</v>
        <stp/>
        <stp>EM_S_VAL_PE_TTM</stp>
        <stp>2</stp>
        <stp>300185.SZ</stp>
        <stp>2020/12/22</stp>
        <tr r="K81" s="8"/>
      </tp>
      <tp>
        <v>51.670781040000001</v>
        <stp/>
        <stp>EM_S_VAL_PE_TTM</stp>
        <stp>2</stp>
        <stp>300185.SZ</stp>
        <stp>2020/10/22</stp>
        <tr r="K38" s="8"/>
      </tp>
      <tp>
        <v>34.12393608</v>
        <stp/>
        <stp>EM_S_VAL_PE_TTM</stp>
        <stp>2</stp>
        <stp>300185.SZ</stp>
        <stp>2020/12/25</stp>
        <tr r="K84" s="8"/>
      </tp>
      <tp>
        <v>33.369352720000002</v>
        <stp/>
        <stp>EM_S_VAL_PE_TTM</stp>
        <stp>2</stp>
        <stp>300185.SZ</stp>
        <stp>2020/11/25</stp>
        <tr r="K62" s="8"/>
      </tp>
      <tp>
        <v>34.375463860000004</v>
        <stp/>
        <stp>EM_S_VAL_PE_TTM</stp>
        <stp>2</stp>
        <stp>300185.SZ</stp>
        <stp>2020/12/24</stp>
        <tr r="K83" s="8"/>
      </tp>
      <tp>
        <v>34.375463860000004</v>
        <stp/>
        <stp>EM_S_VAL_PE_TTM</stp>
        <stp>2</stp>
        <stp>300185.SZ</stp>
        <stp>2020/11/24</stp>
        <tr r="K61" s="8"/>
      </tp>
      <tp>
        <v>34.375463860000004</v>
        <stp/>
        <stp>EM_S_VAL_PE_TTM</stp>
        <stp>2</stp>
        <stp>300185.SZ</stp>
        <stp>2020/11/27</stp>
        <tr r="K64" s="8"/>
      </tp>
      <tp>
        <v>50.256633350000001</v>
        <stp/>
        <stp>EM_S_VAL_PE_TTM</stp>
        <stp>2</stp>
        <stp>300185.SZ</stp>
        <stp>2020/10/27</stp>
        <tr r="K41" s="8"/>
      </tp>
      <tp>
        <v>28.242760310000001</v>
        <stp/>
        <stp>EM_S_VAL_PE_TTM</stp>
        <stp>2</stp>
        <stp>601615.SH</stp>
        <stp>2020/11/30</stp>
        <tr r="T65" s="8"/>
      </tp>
      <tp>
        <v>20.088601929999999</v>
        <stp/>
        <stp>EM_S_VAL_PE_TTM</stp>
        <stp>2</stp>
        <stp>601615.SH</stp>
        <stp>2020/10/30</stp>
        <tr r="T44" s="8"/>
      </tp>
      <tp>
        <v>31.346138180000001</v>
        <stp/>
        <stp>EM_S_VAL_PE_TTM</stp>
        <stp>2</stp>
        <stp>601615.SH</stp>
        <stp>2020/12/30</stp>
        <tr r="T87" s="8"/>
      </tp>
      <tp>
        <v>34.96236202</v>
        <stp/>
        <stp>EM_S_VAL_PE_TTM</stp>
        <stp>2</stp>
        <stp>300185.SZ</stp>
        <stp>2020/11/26</stp>
        <tr r="K63" s="8"/>
      </tp>
      <tp>
        <v>49.495169199999999</v>
        <stp/>
        <stp>EM_S_VAL_PE_TTM</stp>
        <stp>2</stp>
        <stp>300185.SZ</stp>
        <stp>2020/10/26</stp>
        <tr r="K40" s="8"/>
      </tp>
      <tp>
        <v>31.451588399999999</v>
        <stp/>
        <stp>EM_S_VAL_PE_TTM</stp>
        <stp>2</stp>
        <stp>601615.SH</stp>
        <stp>2020/12/31</stp>
        <tr r="T88" s="8"/>
      </tp>
      <tp>
        <v>26.388821360000001</v>
        <stp/>
        <stp>EM_S_VAL_PE_TTM</stp>
        <stp>2</stp>
        <stp>600163.SH</stp>
        <stp>2020/10/19</stp>
        <tr r="O35" s="8"/>
      </tp>
      <tp>
        <v>23.427523269999998</v>
        <stp/>
        <stp>EM_S_VAL_PE_TTM</stp>
        <stp>2</stp>
        <stp>600163.SH</stp>
        <stp>2020/11/19</stp>
        <tr r="O58" s="8"/>
      </tp>
      <tp>
        <v>24.945362800000002</v>
        <stp/>
        <stp>EM_S_VAL_PE_TTM</stp>
        <stp>2</stp>
        <stp>600163.SH</stp>
        <stp>2020/12/18</stp>
        <tr r="O79" s="8"/>
      </tp>
      <tp>
        <v>23.691495360000001</v>
        <stp/>
        <stp>EM_S_VAL_PE_TTM</stp>
        <stp>2</stp>
        <stp>600163.SH</stp>
        <stp>2020/11/18</stp>
        <tr r="O57" s="8"/>
      </tp>
      <tp>
        <v>22.618131030000001</v>
        <stp/>
        <stp>EM_S_VAL_PE_TTM</stp>
        <stp>2</stp>
        <stp>300443.SZ</stp>
        <stp>2020/12/18</stp>
        <tr r="L79" s="8"/>
      </tp>
      <tp>
        <v>19.70281829</v>
        <stp/>
        <stp>EM_S_VAL_PE_TTM</stp>
        <stp>2</stp>
        <stp>300443.SZ</stp>
        <stp>2020/11/18</stp>
        <tr r="L57" s="8"/>
      </tp>
      <tp>
        <v>12.74702602</v>
        <stp/>
        <stp>EM_S_VAL_PE_TTM</stp>
        <stp>2</stp>
        <stp>600483.SH</stp>
        <stp>2020/11/18</stp>
        <tr r="Q57" s="8"/>
      </tp>
      <tp>
        <v>12.64859339</v>
        <stp/>
        <stp>EM_S_VAL_PE_TTM</stp>
        <stp>2</stp>
        <stp>600483.SH</stp>
        <stp>2020/12/18</stp>
        <tr r="Q79" s="8"/>
      </tp>
      <tp>
        <v>20.524584300000001</v>
        <stp/>
        <stp>EM_S_VAL_PE_TTM</stp>
        <stp>2</stp>
        <stp>300443.SZ</stp>
        <stp>2020/11/19</stp>
        <tr r="L58" s="8"/>
      </tp>
      <tp>
        <v>28.372297920000001</v>
        <stp/>
        <stp>EM_S_VAL_PE_TTM</stp>
        <stp>2</stp>
        <stp>300443.SZ</stp>
        <stp>2020/10/19</stp>
        <tr r="L35" s="8"/>
      </tp>
      <tp>
        <v>12.676281899999999</v>
        <stp/>
        <stp>EM_S_VAL_PE_TTM</stp>
        <stp>2</stp>
        <stp>600483.SH</stp>
        <stp>2020/10/19</stp>
        <tr r="Q35" s="8"/>
      </tp>
      <tp>
        <v>12.878269530000001</v>
        <stp/>
        <stp>EM_S_VAL_PE_TTM</stp>
        <stp>2</stp>
        <stp>600483.SH</stp>
        <stp>2020/11/19</stp>
        <tr r="Q58" s="8"/>
      </tp>
      <tp>
        <v>20.77894044</v>
        <stp/>
        <stp>EM_S_VAL_PE_TTM</stp>
        <stp>2</stp>
        <stp>300443.SZ</stp>
        <stp>2020/12/14</stp>
        <tr r="L75" s="8"/>
      </tp>
      <tp>
        <v>30.622947310000001</v>
        <stp/>
        <stp>EM_S_VAL_PE_TTM</stp>
        <stp>2</stp>
        <stp>300443.SZ</stp>
        <stp>2020/10/14</stp>
        <tr r="L32" s="8"/>
      </tp>
      <tp>
        <v>22.371634889999999</v>
        <stp/>
        <stp>EM_S_VAL_PE_TTM</stp>
        <stp>2</stp>
        <stp>600163.SH</stp>
        <stp>2020/12/11</stp>
        <tr r="O74" s="8"/>
      </tp>
      <tp>
        <v>23.229544199999999</v>
        <stp/>
        <stp>EM_S_VAL_PE_TTM</stp>
        <stp>2</stp>
        <stp>600163.SH</stp>
        <stp>2020/11/11</stp>
        <tr r="O52" s="8"/>
      </tp>
      <tp>
        <v>12.956592799999999</v>
        <stp/>
        <stp>EM_S_VAL_PE_TTM</stp>
        <stp>2</stp>
        <stp>600483.SH</stp>
        <stp>2020/10/14</stp>
        <tr r="Q32" s="8"/>
      </tp>
      <tp>
        <v>12.353295490000001</v>
        <stp/>
        <stp>EM_S_VAL_PE_TTM</stp>
        <stp>2</stp>
        <stp>600483.SH</stp>
        <stp>2020/12/14</stp>
        <tr r="Q75" s="8"/>
      </tp>
      <tp>
        <v>20.62241358</v>
        <stp/>
        <stp>EM_S_VAL_PE_TTM</stp>
        <stp>2</stp>
        <stp>300443.SZ</stp>
        <stp>2020/12/15</stp>
        <tr r="L76" s="8"/>
      </tp>
      <tp>
        <v>28.607557440000001</v>
        <stp/>
        <stp>EM_S_VAL_PE_TTM</stp>
        <stp>2</stp>
        <stp>300443.SZ</stp>
        <stp>2020/10/15</stp>
        <tr r="L33" s="8"/>
      </tp>
      <tp>
        <v>22.899579079999999</v>
        <stp/>
        <stp>EM_S_VAL_PE_TTM</stp>
        <stp>2</stp>
        <stp>600163.SH</stp>
        <stp>2020/12/10</stp>
        <tr r="O73" s="8"/>
      </tp>
      <tp>
        <v>23.29553722</v>
        <stp/>
        <stp>EM_S_VAL_PE_TTM</stp>
        <stp>2</stp>
        <stp>600163.SH</stp>
        <stp>2020/11/10</stp>
        <tr r="O51" s="8"/>
      </tp>
      <tp>
        <v>13.19018522</v>
        <stp/>
        <stp>EM_S_VAL_PE_TTM</stp>
        <stp>2</stp>
        <stp>600483.SH</stp>
        <stp>2020/10/15</stp>
        <tr r="Q33" s="8"/>
      </tp>
      <tp>
        <v>12.336890049999999</v>
        <stp/>
        <stp>EM_S_VAL_PE_TTM</stp>
        <stp>2</stp>
        <stp>600483.SH</stp>
        <stp>2020/12/15</stp>
        <tr r="Q76" s="8"/>
      </tp>
      <tp>
        <v>21.81593088</v>
        <stp/>
        <stp>EM_S_VAL_PE_TTM</stp>
        <stp>2</stp>
        <stp>300443.SZ</stp>
        <stp>2020/12/16</stp>
        <tr r="L77" s="8"/>
      </tp>
      <tp>
        <v>19.79412563</v>
        <stp/>
        <stp>EM_S_VAL_PE_TTM</stp>
        <stp>2</stp>
        <stp>300443.SZ</stp>
        <stp>2020/11/16</stp>
        <tr r="L55" s="8"/>
      </tp>
      <tp>
        <v>28.35661395</v>
        <stp/>
        <stp>EM_S_VAL_PE_TTM</stp>
        <stp>2</stp>
        <stp>300443.SZ</stp>
        <stp>2020/10/16</stp>
        <tr r="L34" s="8"/>
      </tp>
      <tp>
        <v>27.890624200000001</v>
        <stp/>
        <stp>EM_S_VAL_PE_TTM</stp>
        <stp>2</stp>
        <stp>600163.SH</stp>
        <stp>2020/10/13</stp>
        <tr r="O31" s="8"/>
      </tp>
      <tp>
        <v>23.097558150000001</v>
        <stp/>
        <stp>EM_S_VAL_PE_TTM</stp>
        <stp>2</stp>
        <stp>600163.SH</stp>
        <stp>2020/11/13</stp>
        <tr r="O54" s="8"/>
      </tp>
      <tp>
        <v>12.956592799999999</v>
        <stp/>
        <stp>EM_S_VAL_PE_TTM</stp>
        <stp>2</stp>
        <stp>600483.SH</stp>
        <stp>2020/10/16</stp>
        <tr r="Q34" s="8"/>
      </tp>
      <tp>
        <v>12.64859339</v>
        <stp/>
        <stp>EM_S_VAL_PE_TTM</stp>
        <stp>2</stp>
        <stp>600483.SH</stp>
        <stp>2020/11/16</stp>
        <tr r="Q55" s="8"/>
      </tp>
      <tp>
        <v>12.30407917</v>
        <stp/>
        <stp>EM_S_VAL_PE_TTM</stp>
        <stp>2</stp>
        <stp>600483.SH</stp>
        <stp>2020/12/16</stp>
        <tr r="Q77" s="8"/>
      </tp>
      <tp>
        <v>22.089852879999999</v>
        <stp/>
        <stp>EM_S_VAL_PE_TTM</stp>
        <stp>2</stp>
        <stp>300443.SZ</stp>
        <stp>2020/12/17</stp>
        <tr r="L78" s="8"/>
      </tp>
      <tp>
        <v>19.52020362</v>
        <stp/>
        <stp>EM_S_VAL_PE_TTM</stp>
        <stp>2</stp>
        <stp>300443.SZ</stp>
        <stp>2020/11/17</stp>
        <tr r="L56" s="8"/>
      </tp>
      <tp>
        <v>28.033653040000001</v>
        <stp/>
        <stp>EM_S_VAL_PE_TTM</stp>
        <stp>2</stp>
        <stp>600163.SH</stp>
        <stp>2020/10/12</stp>
        <tr r="O30" s="8"/>
      </tp>
      <tp>
        <v>23.097558150000001</v>
        <stp/>
        <stp>EM_S_VAL_PE_TTM</stp>
        <stp>2</stp>
        <stp>600163.SH</stp>
        <stp>2020/11/12</stp>
        <tr r="O53" s="8"/>
      </tp>
      <tp>
        <v>12.533755319999999</v>
        <stp/>
        <stp>EM_S_VAL_PE_TTM</stp>
        <stp>2</stp>
        <stp>600483.SH</stp>
        <stp>2020/11/17</stp>
        <tr r="Q56" s="8"/>
      </tp>
      <tp>
        <v>12.435322680000001</v>
        <stp/>
        <stp>EM_S_VAL_PE_TTM</stp>
        <stp>2</stp>
        <stp>600483.SH</stp>
        <stp>2020/12/17</stp>
        <tr r="Q78" s="8"/>
      </tp>
      <tp>
        <v>20.570237970000001</v>
        <stp/>
        <stp>EM_S_VAL_PE_TTM</stp>
        <stp>2</stp>
        <stp>300443.SZ</stp>
        <stp>2020/12/10</stp>
        <tr r="L73" s="8"/>
      </tp>
      <tp>
        <v>21.131125870000002</v>
        <stp/>
        <stp>EM_S_VAL_PE_TTM</stp>
        <stp>2</stp>
        <stp>300443.SZ</stp>
        <stp>2020/11/10</stp>
        <tr r="L51" s="8"/>
      </tp>
      <tp>
        <v>24.945362800000002</v>
        <stp/>
        <stp>EM_S_VAL_PE_TTM</stp>
        <stp>2</stp>
        <stp>600163.SH</stp>
        <stp>2020/12/15</stp>
        <tr r="O76" s="8"/>
      </tp>
      <tp>
        <v>27.676080930000001</v>
        <stp/>
        <stp>EM_S_VAL_PE_TTM</stp>
        <stp>2</stp>
        <stp>600163.SH</stp>
        <stp>2020/10/15</stp>
        <tr r="O33" s="8"/>
      </tp>
      <tp>
        <v>12.599377069999999</v>
        <stp/>
        <stp>EM_S_VAL_PE_TTM</stp>
        <stp>2</stp>
        <stp>600483.SH</stp>
        <stp>2020/11/10</stp>
        <tr r="Q51" s="8"/>
      </tp>
      <tp>
        <v>12.64859339</v>
        <stp/>
        <stp>EM_S_VAL_PE_TTM</stp>
        <stp>2</stp>
        <stp>600483.SH</stp>
        <stp>2020/12/10</stp>
        <tr r="Q73" s="8"/>
      </tp>
      <tp>
        <v>19.859345149999999</v>
        <stp/>
        <stp>EM_S_VAL_PE_TTM</stp>
        <stp>2</stp>
        <stp>300443.SZ</stp>
        <stp>2020/12/11</stp>
        <tr r="L74" s="8"/>
      </tp>
      <tp>
        <v>20.77241849</v>
        <stp/>
        <stp>EM_S_VAL_PE_TTM</stp>
        <stp>2</stp>
        <stp>300443.SZ</stp>
        <stp>2020/11/11</stp>
        <tr r="L52" s="8"/>
      </tp>
      <tp>
        <v>24.615397690000002</v>
        <stp/>
        <stp>EM_S_VAL_PE_TTM</stp>
        <stp>2</stp>
        <stp>600163.SH</stp>
        <stp>2020/12/14</stp>
        <tr r="O75" s="8"/>
      </tp>
      <tp>
        <v>28.53425399</v>
        <stp/>
        <stp>EM_S_VAL_PE_TTM</stp>
        <stp>2</stp>
        <stp>600163.SH</stp>
        <stp>2020/10/14</stp>
        <tr r="O32" s="8"/>
      </tp>
      <tp>
        <v>12.615782510000001</v>
        <stp/>
        <stp>EM_S_VAL_PE_TTM</stp>
        <stp>2</stp>
        <stp>600483.SH</stp>
        <stp>2020/11/11</stp>
        <tr r="Q52" s="8"/>
      </tp>
      <tp>
        <v>12.320484609999999</v>
        <stp/>
        <stp>EM_S_VAL_PE_TTM</stp>
        <stp>2</stp>
        <stp>600483.SH</stp>
        <stp>2020/12/11</stp>
        <tr r="Q74" s="8"/>
      </tp>
      <tp>
        <v>19.839779289999999</v>
        <stp/>
        <stp>EM_S_VAL_PE_TTM</stp>
        <stp>2</stp>
        <stp>300443.SZ</stp>
        <stp>2020/11/12</stp>
        <tr r="L53" s="8"/>
      </tp>
      <tp>
        <v>27.062686599999999</v>
        <stp/>
        <stp>EM_S_VAL_PE_TTM</stp>
        <stp>2</stp>
        <stp>300443.SZ</stp>
        <stp>2020/10/12</stp>
        <tr r="L30" s="8"/>
      </tp>
      <tp>
        <v>24.747383729999999</v>
        <stp/>
        <stp>EM_S_VAL_PE_TTM</stp>
        <stp>2</stp>
        <stp>600163.SH</stp>
        <stp>2020/12/17</stp>
        <tr r="O78" s="8"/>
      </tp>
      <tp>
        <v>23.559509309999999</v>
        <stp/>
        <stp>EM_S_VAL_PE_TTM</stp>
        <stp>2</stp>
        <stp>600163.SH</stp>
        <stp>2020/11/17</stp>
        <tr r="O56" s="8"/>
      </tp>
      <tp>
        <v>12.723000389999999</v>
        <stp/>
        <stp>EM_S_VAL_PE_TTM</stp>
        <stp>2</stp>
        <stp>600483.SH</stp>
        <stp>2020/10/12</stp>
        <tr r="Q30" s="8"/>
      </tp>
      <tp>
        <v>12.582971629999999</v>
        <stp/>
        <stp>EM_S_VAL_PE_TTM</stp>
        <stp>2</stp>
        <stp>600483.SH</stp>
        <stp>2020/11/12</stp>
        <tr r="Q53" s="8"/>
      </tp>
      <tp>
        <v>20.152833009999998</v>
        <stp/>
        <stp>EM_S_VAL_PE_TTM</stp>
        <stp>2</stp>
        <stp>300443.SZ</stp>
        <stp>2020/11/13</stp>
        <tr r="L54" s="8"/>
      </tp>
      <tp>
        <v>26.12949051</v>
        <stp/>
        <stp>EM_S_VAL_PE_TTM</stp>
        <stp>2</stp>
        <stp>300443.SZ</stp>
        <stp>2020/10/13</stp>
        <tr r="L31" s="8"/>
      </tp>
      <tp>
        <v>24.945362800000002</v>
        <stp/>
        <stp>EM_S_VAL_PE_TTM</stp>
        <stp>2</stp>
        <stp>600163.SH</stp>
        <stp>2020/12/16</stp>
        <tr r="O77" s="8"/>
      </tp>
      <tp>
        <v>27.03245115</v>
        <stp/>
        <stp>EM_S_VAL_PE_TTM</stp>
        <stp>2</stp>
        <stp>600163.SH</stp>
        <stp>2020/10/16</stp>
        <tr r="O34" s="8"/>
      </tp>
      <tp>
        <v>23.559509309999999</v>
        <stp/>
        <stp>EM_S_VAL_PE_TTM</stp>
        <stp>2</stp>
        <stp>600163.SH</stp>
        <stp>2020/11/16</stp>
        <tr r="O55" s="8"/>
      </tp>
      <tp>
        <v>12.691854729999999</v>
        <stp/>
        <stp>EM_S_VAL_PE_TTM</stp>
        <stp>2</stp>
        <stp>600483.SH</stp>
        <stp>2020/10/13</stp>
        <tr r="Q31" s="8"/>
      </tp>
      <tp>
        <v>12.533755319999999</v>
        <stp/>
        <stp>EM_S_VAL_PE_TTM</stp>
        <stp>2</stp>
        <stp>600483.SH</stp>
        <stp>2020/11/13</stp>
        <tr r="Q54" s="8"/>
      </tp>
      <tp>
        <v>27.321111640000002</v>
        <stp/>
        <stp>EM_S_VAL_PE_TTM</stp>
        <stp>2</stp>
        <stp>600163.SH</stp>
        <stp>2020/12/31</stp>
        <tr r="O88" s="8"/>
      </tp>
      <tp>
        <v>27.51909071</v>
        <stp/>
        <stp>EM_S_VAL_PE_TTM</stp>
        <stp>2</stp>
        <stp>600163.SH</stp>
        <stp>2020/12/30</stp>
        <tr r="O87" s="8"/>
      </tp>
      <tp>
        <v>22.503620940000001</v>
        <stp/>
        <stp>EM_S_VAL_PE_TTM</stp>
        <stp>2</stp>
        <stp>600163.SH</stp>
        <stp>2020/10/30</stp>
        <tr r="O44" s="8"/>
      </tp>
      <tp>
        <v>23.493516289999999</v>
        <stp/>
        <stp>EM_S_VAL_PE_TTM</stp>
        <stp>2</stp>
        <stp>600163.SH</stp>
        <stp>2020/11/30</stp>
        <tr r="O65" s="8"/>
      </tp>
      <tp>
        <v>21.437657640000001</v>
        <stp/>
        <stp>EM_S_VAL_PE_TTM</stp>
        <stp>2</stp>
        <stp>300443.SZ</stp>
        <stp>2020/12/30</stp>
        <tr r="L87" s="8"/>
      </tp>
      <tp>
        <v>20.472408680000001</v>
        <stp/>
        <stp>EM_S_VAL_PE_TTM</stp>
        <stp>2</stp>
        <stp>300443.SZ</stp>
        <stp>2020/11/30</stp>
        <tr r="L65" s="8"/>
      </tp>
      <tp>
        <v>18.239413580000001</v>
        <stp/>
        <stp>EM_S_VAL_PE_TTM</stp>
        <stp>2</stp>
        <stp>300443.SZ</stp>
        <stp>2020/10/30</stp>
        <tr r="L44" s="8"/>
      </tp>
      <tp>
        <v>12.533755319999999</v>
        <stp/>
        <stp>EM_S_VAL_PE_TTM</stp>
        <stp>2</stp>
        <stp>600483.SH</stp>
        <stp>2020/10/30</stp>
        <tr r="Q44" s="8"/>
      </tp>
      <tp>
        <v>12.976702169999999</v>
        <stp/>
        <stp>EM_S_VAL_PE_TTM</stp>
        <stp>2</stp>
        <stp>600483.SH</stp>
        <stp>2020/11/30</stp>
        <tr r="Q65" s="8"/>
      </tp>
      <tp>
        <v>12.82905322</v>
        <stp/>
        <stp>EM_S_VAL_PE_TTM</stp>
        <stp>2</stp>
        <stp>600483.SH</stp>
        <stp>2020/12/30</stp>
        <tr r="Q87" s="8"/>
      </tp>
      <tp>
        <v>21.698535740000001</v>
        <stp/>
        <stp>EM_S_VAL_PE_TTM</stp>
        <stp>2</stp>
        <stp>300443.SZ</stp>
        <stp>2020/12/31</stp>
        <tr r="L88" s="8"/>
      </tp>
      <tp>
        <v>13.009513050000001</v>
        <stp/>
        <stp>EM_S_VAL_PE_TTM</stp>
        <stp>2</stp>
        <stp>600483.SH</stp>
        <stp>2020/12/31</stp>
        <tr r="Q88" s="8"/>
      </tp>
      <tp>
        <v>25.011355829999999</v>
        <stp/>
        <stp>EM_S_VAL_PE_TTM</stp>
        <stp>2</stp>
        <stp>600163.SH</stp>
        <stp>2020/12/29</stp>
        <tr r="O86" s="8"/>
      </tp>
      <tp>
        <v>25.31610504</v>
        <stp/>
        <stp>EM_S_VAL_PE_TTM</stp>
        <stp>2</stp>
        <stp>600163.SH</stp>
        <stp>2020/10/29</stp>
        <tr r="O43" s="8"/>
      </tp>
      <tp>
        <v>27.057139549999999</v>
        <stp/>
        <stp>EM_S_VAL_PE_TTM</stp>
        <stp>2</stp>
        <stp>600163.SH</stp>
        <stp>2020/12/28</stp>
        <tr r="O85" s="8"/>
      </tp>
      <tp>
        <v>25.38761946</v>
        <stp/>
        <stp>EM_S_VAL_PE_TTM</stp>
        <stp>2</stp>
        <stp>600163.SH</stp>
        <stp>2020/10/28</stp>
        <tr r="O42" s="8"/>
      </tp>
      <tp>
        <v>23.029014029999999</v>
        <stp/>
        <stp>EM_S_VAL_PE_TTM</stp>
        <stp>2</stp>
        <stp>300443.SZ</stp>
        <stp>2020/12/28</stp>
        <tr r="L85" s="8"/>
      </tp>
      <tp>
        <v>18.708003389999998</v>
        <stp/>
        <stp>EM_S_VAL_PE_TTM</stp>
        <stp>2</stp>
        <stp>300443.SZ</stp>
        <stp>2020/10/28</stp>
        <tr r="L42" s="8"/>
      </tp>
      <tp>
        <v>11.81977637</v>
        <stp/>
        <stp>EM_S_VAL_PE_TTM</stp>
        <stp>2</stp>
        <stp>600483.SH</stp>
        <stp>2020/10/28</stp>
        <tr r="Q42" s="8"/>
      </tp>
      <tp>
        <v>13.40324358</v>
        <stp/>
        <stp>EM_S_VAL_PE_TTM</stp>
        <stp>2</stp>
        <stp>600483.SH</stp>
        <stp>2020/12/28</stp>
        <tr r="Q85" s="8"/>
      </tp>
      <tp>
        <v>21.431135690000001</v>
        <stp/>
        <stp>EM_S_VAL_PE_TTM</stp>
        <stp>2</stp>
        <stp>300443.SZ</stp>
        <stp>2020/12/29</stp>
        <tr r="L86" s="8"/>
      </tp>
      <tp>
        <v>19.54434723</v>
        <stp/>
        <stp>EM_S_VAL_PE_TTM</stp>
        <stp>2</stp>
        <stp>300443.SZ</stp>
        <stp>2020/10/29</stp>
        <tr r="L43" s="8"/>
      </tp>
      <tp>
        <v>12.5665662</v>
        <stp/>
        <stp>EM_S_VAL_PE_TTM</stp>
        <stp>2</stp>
        <stp>600483.SH</stp>
        <stp>2020/10/29</stp>
        <tr r="Q43" s="8"/>
      </tp>
      <tp>
        <v>12.91108041</v>
        <stp/>
        <stp>EM_S_VAL_PE_TTM</stp>
        <stp>2</stp>
        <stp>600483.SH</stp>
        <stp>2020/12/29</stp>
        <tr r="Q86" s="8"/>
      </tp>
      <tp>
        <v>24.150789849999999</v>
        <stp/>
        <stp>EM_S_VAL_PE_TTM</stp>
        <stp>2</stp>
        <stp>300443.SZ</stp>
        <stp>2020/12/24</stp>
        <tr r="L83" s="8"/>
      </tp>
      <tp>
        <v>20.857203869999999</v>
        <stp/>
        <stp>EM_S_VAL_PE_TTM</stp>
        <stp>2</stp>
        <stp>300443.SZ</stp>
        <stp>2020/11/24</stp>
        <tr r="L61" s="8"/>
      </tp>
      <tp>
        <v>25.473306990000001</v>
        <stp/>
        <stp>EM_S_VAL_PE_TTM</stp>
        <stp>2</stp>
        <stp>600163.SH</stp>
        <stp>2020/12/21</stp>
        <tr r="O80" s="8"/>
      </tp>
      <tp>
        <v>26.174278090000001</v>
        <stp/>
        <stp>EM_S_VAL_PE_TTM</stp>
        <stp>2</stp>
        <stp>600163.SH</stp>
        <stp>2020/10/21</stp>
        <tr r="O37" s="8"/>
      </tp>
      <tp>
        <v>12.82905322</v>
        <stp/>
        <stp>EM_S_VAL_PE_TTM</stp>
        <stp>2</stp>
        <stp>600483.SH</stp>
        <stp>2020/11/24</stp>
        <tr r="Q61" s="8"/>
      </tp>
      <tp>
        <v>13.09154024</v>
        <stp/>
        <stp>EM_S_VAL_PE_TTM</stp>
        <stp>2</stp>
        <stp>600483.SH</stp>
        <stp>2020/12/24</stp>
        <tr r="Q83" s="8"/>
      </tp>
      <tp>
        <v>23.968175179999999</v>
        <stp/>
        <stp>EM_S_VAL_PE_TTM</stp>
        <stp>2</stp>
        <stp>300443.SZ</stp>
        <stp>2020/12/25</stp>
        <tr r="L84" s="8"/>
      </tp>
      <tp>
        <v>20.055003719999998</v>
        <stp/>
        <stp>EM_S_VAL_PE_TTM</stp>
        <stp>2</stp>
        <stp>300443.SZ</stp>
        <stp>2020/11/25</stp>
        <tr r="L62" s="8"/>
      </tp>
      <tp>
        <v>26.67487904</v>
        <stp/>
        <stp>EM_S_VAL_PE_TTM</stp>
        <stp>2</stp>
        <stp>600163.SH</stp>
        <stp>2020/10/20</stp>
        <tr r="O36" s="8"/>
      </tp>
      <tp>
        <v>23.493516289999999</v>
        <stp/>
        <stp>EM_S_VAL_PE_TTM</stp>
        <stp>2</stp>
        <stp>600163.SH</stp>
        <stp>2020/11/20</stp>
        <tr r="O59" s="8"/>
      </tp>
      <tp>
        <v>12.714215149999999</v>
        <stp/>
        <stp>EM_S_VAL_PE_TTM</stp>
        <stp>2</stp>
        <stp>600483.SH</stp>
        <stp>2020/11/25</stp>
        <tr r="Q62" s="8"/>
      </tp>
      <tp>
        <v>13.616514280000001</v>
        <stp/>
        <stp>EM_S_VAL_PE_TTM</stp>
        <stp>2</stp>
        <stp>600483.SH</stp>
        <stp>2020/12/25</stp>
        <tr r="Q84" s="8"/>
      </tp>
      <tp>
        <v>20.296315960000001</v>
        <stp/>
        <stp>EM_S_VAL_PE_TTM</stp>
        <stp>2</stp>
        <stp>300443.SZ</stp>
        <stp>2020/11/26</stp>
        <tr r="L63" s="8"/>
      </tp>
      <tp>
        <v>24.874773080000001</v>
        <stp/>
        <stp>EM_S_VAL_PE_TTM</stp>
        <stp>2</stp>
        <stp>300443.SZ</stp>
        <stp>2020/10/26</stp>
        <tr r="L40" s="8"/>
      </tp>
      <tp>
        <v>26.26522327</v>
        <stp/>
        <stp>EM_S_VAL_PE_TTM</stp>
        <stp>2</stp>
        <stp>600163.SH</stp>
        <stp>2020/12/23</stp>
        <tr r="O82" s="8"/>
      </tp>
      <tp>
        <v>25.959734829999999</v>
        <stp/>
        <stp>EM_S_VAL_PE_TTM</stp>
        <stp>2</stp>
        <stp>600163.SH</stp>
        <stp>2020/10/23</stp>
        <tr r="O39" s="8"/>
      </tp>
      <tp>
        <v>23.823481409999999</v>
        <stp/>
        <stp>EM_S_VAL_PE_TTM</stp>
        <stp>2</stp>
        <stp>600163.SH</stp>
        <stp>2020/11/23</stp>
        <tr r="O60" s="8"/>
      </tp>
      <tp>
        <v>11.99107748</v>
        <stp/>
        <stp>EM_S_VAL_PE_TTM</stp>
        <stp>2</stp>
        <stp>600483.SH</stp>
        <stp>2020/10/26</stp>
        <tr r="Q40" s="8"/>
      </tp>
      <tp>
        <v>12.8618641</v>
        <stp/>
        <stp>EM_S_VAL_PE_TTM</stp>
        <stp>2</stp>
        <stp>600483.SH</stp>
        <stp>2020/11/26</stp>
        <tr r="Q63" s="8"/>
      </tp>
      <tp>
        <v>21.000686829999999</v>
        <stp/>
        <stp>EM_S_VAL_PE_TTM</stp>
        <stp>2</stp>
        <stp>300443.SZ</stp>
        <stp>2020/11/27</stp>
        <tr r="L64" s="8"/>
      </tp>
      <tp>
        <v>24.913983000000002</v>
        <stp/>
        <stp>EM_S_VAL_PE_TTM</stp>
        <stp>2</stp>
        <stp>300443.SZ</stp>
        <stp>2020/10/27</stp>
        <tr r="L41" s="8"/>
      </tp>
      <tp>
        <v>24.54940466</v>
        <stp/>
        <stp>EM_S_VAL_PE_TTM</stp>
        <stp>2</stp>
        <stp>600163.SH</stp>
        <stp>2020/12/22</stp>
        <tr r="O81" s="8"/>
      </tp>
      <tp>
        <v>26.031249249999998</v>
        <stp/>
        <stp>EM_S_VAL_PE_TTM</stp>
        <stp>2</stp>
        <stp>600163.SH</stp>
        <stp>2020/10/22</stp>
        <tr r="O38" s="8"/>
      </tp>
      <tp>
        <v>11.94435899</v>
        <stp/>
        <stp>EM_S_VAL_PE_TTM</stp>
        <stp>2</stp>
        <stp>600483.SH</stp>
        <stp>2020/10/27</stp>
        <tr r="Q41" s="8"/>
      </tp>
      <tp>
        <v>12.84545866</v>
        <stp/>
        <stp>EM_S_VAL_PE_TTM</stp>
        <stp>2</stp>
        <stp>600483.SH</stp>
        <stp>2020/11/27</stp>
        <tr r="Q64" s="8"/>
      </tp>
      <tp>
        <v>20.79198435</v>
        <stp/>
        <stp>EM_S_VAL_PE_TTM</stp>
        <stp>2</stp>
        <stp>300443.SZ</stp>
        <stp>2020/11/20</stp>
        <tr r="L59" s="8"/>
      </tp>
      <tp>
        <v>27.721413250000001</v>
        <stp/>
        <stp>EM_S_VAL_PE_TTM</stp>
        <stp>2</stp>
        <stp>300443.SZ</stp>
        <stp>2020/10/20</stp>
        <tr r="L36" s="8"/>
      </tp>
      <tp>
        <v>27.387104659999999</v>
        <stp/>
        <stp>EM_S_VAL_PE_TTM</stp>
        <stp>2</stp>
        <stp>600163.SH</stp>
        <stp>2020/12/25</stp>
        <tr r="O84" s="8"/>
      </tp>
      <tp>
        <v>23.691495360000001</v>
        <stp/>
        <stp>EM_S_VAL_PE_TTM</stp>
        <stp>2</stp>
        <stp>600163.SH</stp>
        <stp>2020/11/25</stp>
        <tr r="O62" s="8"/>
      </tp>
      <tp>
        <v>12.972165629999999</v>
        <stp/>
        <stp>EM_S_VAL_PE_TTM</stp>
        <stp>2</stp>
        <stp>600483.SH</stp>
        <stp>2020/10/20</stp>
        <tr r="Q36" s="8"/>
      </tp>
      <tp>
        <v>12.812647780000001</v>
        <stp/>
        <stp>EM_S_VAL_PE_TTM</stp>
        <stp>2</stp>
        <stp>600483.SH</stp>
        <stp>2020/11/20</stp>
        <tr r="Q59" s="8"/>
      </tp>
      <tp>
        <v>23.296414080000002</v>
        <stp/>
        <stp>EM_S_VAL_PE_TTM</stp>
        <stp>2</stp>
        <stp>300443.SZ</stp>
        <stp>2020/12/21</stp>
        <tr r="L80" s="8"/>
      </tp>
      <tp>
        <v>24.882615059999999</v>
        <stp/>
        <stp>EM_S_VAL_PE_TTM</stp>
        <stp>2</stp>
        <stp>300443.SZ</stp>
        <stp>2020/10/21</stp>
        <tr r="L37" s="8"/>
      </tp>
      <tp>
        <v>26.00125117</v>
        <stp/>
        <stp>EM_S_VAL_PE_TTM</stp>
        <stp>2</stp>
        <stp>600163.SH</stp>
        <stp>2020/12/24</stp>
        <tr r="O83" s="8"/>
      </tp>
      <tp>
        <v>23.757488380000002</v>
        <stp/>
        <stp>EM_S_VAL_PE_TTM</stp>
        <stp>2</stp>
        <stp>600163.SH</stp>
        <stp>2020/11/24</stp>
        <tr r="O61" s="8"/>
      </tp>
      <tp>
        <v>12.45826231</v>
        <stp/>
        <stp>EM_S_VAL_PE_TTM</stp>
        <stp>2</stp>
        <stp>600483.SH</stp>
        <stp>2020/10/21</stp>
        <tr r="Q37" s="8"/>
      </tp>
      <tp>
        <v>12.779836899999999</v>
        <stp/>
        <stp>EM_S_VAL_PE_TTM</stp>
        <stp>2</stp>
        <stp>600483.SH</stp>
        <stp>2020/12/21</stp>
        <tr r="Q80" s="8"/>
      </tp>
      <tp>
        <v>22.207248029999999</v>
        <stp/>
        <stp>EM_S_VAL_PE_TTM</stp>
        <stp>2</stp>
        <stp>300443.SZ</stp>
        <stp>2020/12/22</stp>
        <tr r="L81" s="8"/>
      </tp>
      <tp>
        <v>24.819879190000002</v>
        <stp/>
        <stp>EM_S_VAL_PE_TTM</stp>
        <stp>2</stp>
        <stp>300443.SZ</stp>
        <stp>2020/10/22</stp>
        <tr r="L38" s="8"/>
      </tp>
      <tp>
        <v>25.888220409999999</v>
        <stp/>
        <stp>EM_S_VAL_PE_TTM</stp>
        <stp>2</stp>
        <stp>600163.SH</stp>
        <stp>2020/10/27</stp>
        <tr r="O41" s="8"/>
      </tp>
      <tp>
        <v>23.757488380000002</v>
        <stp/>
        <stp>EM_S_VAL_PE_TTM</stp>
        <stp>2</stp>
        <stp>600163.SH</stp>
        <stp>2020/11/27</stp>
        <tr r="O64" s="8"/>
      </tp>
      <tp>
        <v>12.10008727</v>
        <stp/>
        <stp>EM_S_VAL_PE_TTM</stp>
        <stp>2</stp>
        <stp>600483.SH</stp>
        <stp>2020/10/22</stp>
        <tr r="Q38" s="8"/>
      </tp>
      <tp>
        <v>12.320484609999999</v>
        <stp/>
        <stp>EM_S_VAL_PE_TTM</stp>
        <stp>2</stp>
        <stp>600483.SH</stp>
        <stp>2020/12/22</stp>
        <tr r="Q81" s="8"/>
      </tp>
      <tp>
        <v>23.79860442</v>
        <stp/>
        <stp>EM_S_VAL_PE_TTM</stp>
        <stp>2</stp>
        <stp>300443.SZ</stp>
        <stp>2020/12/23</stp>
        <tr r="L82" s="8"/>
      </tp>
      <tp>
        <v>20.909379489999999</v>
        <stp/>
        <stp>EM_S_VAL_PE_TTM</stp>
        <stp>2</stp>
        <stp>300443.SZ</stp>
        <stp>2020/11/23</stp>
        <tr r="L60" s="8"/>
      </tp>
      <tp>
        <v>24.192520470000002</v>
        <stp/>
        <stp>EM_S_VAL_PE_TTM</stp>
        <stp>2</stp>
        <stp>300443.SZ</stp>
        <stp>2020/10/23</stp>
        <tr r="L39" s="8"/>
      </tp>
      <tp>
        <v>25.959734829999999</v>
        <stp/>
        <stp>EM_S_VAL_PE_TTM</stp>
        <stp>2</stp>
        <stp>600163.SH</stp>
        <stp>2020/10/26</stp>
        <tr r="O40" s="8"/>
      </tp>
      <tp>
        <v>24.087453499999999</v>
        <stp/>
        <stp>EM_S_VAL_PE_TTM</stp>
        <stp>2</stp>
        <stp>600163.SH</stp>
        <stp>2020/11/26</stp>
        <tr r="O63" s="8"/>
      </tp>
      <tp>
        <v>12.08451444</v>
        <stp/>
        <stp>EM_S_VAL_PE_TTM</stp>
        <stp>2</stp>
        <stp>600483.SH</stp>
        <stp>2020/10/23</stp>
        <tr r="Q39" s="8"/>
      </tp>
      <tp>
        <v>12.84545866</v>
        <stp/>
        <stp>EM_S_VAL_PE_TTM</stp>
        <stp>2</stp>
        <stp>600483.SH</stp>
        <stp>2020/11/23</stp>
        <tr r="Q60" s="8"/>
      </tp>
      <tp>
        <v>12.894674970000001</v>
        <stp/>
        <stp>EM_S_VAL_PE_TTM</stp>
        <stp>2</stp>
        <stp>600483.SH</stp>
        <stp>2020/12/23</stp>
        <tr r="Q82" s="8"/>
      </tp>
      <tp>
        <v>90.289756710000006</v>
        <stp/>
        <stp>EM_S_VAL_PE_TTM</stp>
        <stp>2</stp>
        <stp>000862.SZ</stp>
        <stp>2020/12/10</stp>
        <tr r="F73" s="8"/>
      </tp>
      <tp>
        <v>79.327424219999997</v>
        <stp/>
        <stp>EM_S_VAL_PE_TTM</stp>
        <stp>2</stp>
        <stp>000862.SZ</stp>
        <stp>2020/11/10</stp>
        <tr r="F51" s="8"/>
      </tp>
      <tp>
        <v>84.70893289</v>
        <stp/>
        <stp>EM_S_VAL_PE_TTM</stp>
        <stp>2</stp>
        <stp>000862.SZ</stp>
        <stp>2020/12/11</stp>
        <tr r="F74" s="8"/>
      </tp>
      <tp>
        <v>80.921945309999998</v>
        <stp/>
        <stp>EM_S_VAL_PE_TTM</stp>
        <stp>2</stp>
        <stp>000862.SZ</stp>
        <stp>2020/11/11</stp>
        <tr r="F52" s="8"/>
      </tp>
      <tp>
        <v>199.89090540000001</v>
        <stp/>
        <stp>EM_S_VAL_PE_TTM</stp>
        <stp>2</stp>
        <stp>000862.SZ</stp>
        <stp>2020/10/12</stp>
        <tr r="F30" s="8"/>
      </tp>
      <tp>
        <v>79.726054489999996</v>
        <stp/>
        <stp>EM_S_VAL_PE_TTM</stp>
        <stp>2</stp>
        <stp>000862.SZ</stp>
        <stp>2020/11/12</stp>
        <tr r="F53" s="8"/>
      </tp>
      <tp>
        <v>198.95245044999999</v>
        <stp/>
        <stp>EM_S_VAL_PE_TTM</stp>
        <stp>2</stp>
        <stp>000862.SZ</stp>
        <stp>2020/10/13</stp>
        <tr r="F31" s="8"/>
      </tp>
      <tp>
        <v>79.128109080000002</v>
        <stp/>
        <stp>EM_S_VAL_PE_TTM</stp>
        <stp>2</stp>
        <stp>000862.SZ</stp>
        <stp>2020/11/13</stp>
        <tr r="F54" s="8"/>
      </tp>
      <tp>
        <v>90.090441569999996</v>
        <stp/>
        <stp>EM_S_VAL_PE_TTM</stp>
        <stp>2</stp>
        <stp>000862.SZ</stp>
        <stp>2020/12/14</stp>
        <tr r="F75" s="8"/>
      </tp>
      <tp>
        <v>203.64472522</v>
        <stp/>
        <stp>EM_S_VAL_PE_TTM</stp>
        <stp>2</stp>
        <stp>000862.SZ</stp>
        <stp>2020/10/14</stp>
        <tr r="F32" s="8"/>
      </tp>
      <tp>
        <v>90.88770212</v>
        <stp/>
        <stp>EM_S_VAL_PE_TTM</stp>
        <stp>2</stp>
        <stp>000862.SZ</stp>
        <stp>2020/12/15</stp>
        <tr r="F76" s="8"/>
      </tp>
      <tp>
        <v>196.60631305999999</v>
        <stp/>
        <stp>EM_S_VAL_PE_TTM</stp>
        <stp>2</stp>
        <stp>000862.SZ</stp>
        <stp>2020/10/15</stp>
        <tr r="F33" s="8"/>
      </tp>
      <tp>
        <v>93.279483749999997</v>
        <stp/>
        <stp>EM_S_VAL_PE_TTM</stp>
        <stp>2</stp>
        <stp>000862.SZ</stp>
        <stp>2020/12/16</stp>
        <tr r="F77" s="8"/>
      </tp>
      <tp>
        <v>35.326511330000002</v>
        <stp/>
        <stp>EM_S_VAL_PE_TTM</stp>
        <stp>2</stp>
        <stp>300772.SZ</stp>
        <stp>2020/10/19</stp>
        <tr r="N35" s="8"/>
      </tp>
      <tp>
        <v>29.687423559999999</v>
        <stp/>
        <stp>EM_S_VAL_PE_TTM</stp>
        <stp>2</stp>
        <stp>300772.SZ</stp>
        <stp>2020/11/19</stp>
        <tr r="N58" s="8"/>
      </tp>
      <tp>
        <v>196.13708557999999</v>
        <stp/>
        <stp>EM_S_VAL_PE_TTM</stp>
        <stp>2</stp>
        <stp>000862.SZ</stp>
        <stp>2020/10/16</stp>
        <tr r="F34" s="8"/>
      </tp>
      <tp>
        <v>81.519890709999999</v>
        <stp/>
        <stp>EM_S_VAL_PE_TTM</stp>
        <stp>2</stp>
        <stp>000862.SZ</stp>
        <stp>2020/11/16</stp>
        <tr r="F55" s="8"/>
      </tp>
      <tp>
        <v>92.083592929999995</v>
        <stp/>
        <stp>EM_S_VAL_PE_TTM</stp>
        <stp>2</stp>
        <stp>000862.SZ</stp>
        <stp>2020/12/17</stp>
        <tr r="F78" s="8"/>
      </tp>
      <tp>
        <v>29.521918759999998</v>
        <stp/>
        <stp>EM_S_VAL_PE_TTM</stp>
        <stp>2</stp>
        <stp>300772.SZ</stp>
        <stp>2020/11/18</stp>
        <tr r="N57" s="8"/>
      </tp>
      <tp>
        <v>33.038895760000003</v>
        <stp/>
        <stp>EM_S_VAL_PE_TTM</stp>
        <stp>2</stp>
        <stp>300772.SZ</stp>
        <stp>2020/12/18</stp>
        <tr r="N79" s="8"/>
      </tp>
      <tp>
        <v>81.12126044</v>
        <stp/>
        <stp>EM_S_VAL_PE_TTM</stp>
        <stp>2</stp>
        <stp>000862.SZ</stp>
        <stp>2020/11/17</stp>
        <tr r="F56" s="8"/>
      </tp>
      <tp>
        <v>95.870580520000004</v>
        <stp/>
        <stp>EM_S_VAL_PE_TTM</stp>
        <stp>2</stp>
        <stp>000862.SZ</stp>
        <stp>2020/12/18</stp>
        <tr r="F79" s="8"/>
      </tp>
      <tp>
        <v>29.48054256</v>
        <stp/>
        <stp>EM_S_VAL_PE_TTM</stp>
        <stp>2</stp>
        <stp>300772.SZ</stp>
        <stp>2020/11/17</stp>
        <tr r="N56" s="8"/>
      </tp>
      <tp>
        <v>32.707886160000001</v>
        <stp/>
        <stp>EM_S_VAL_PE_TTM</stp>
        <stp>2</stp>
        <stp>300772.SZ</stp>
        <stp>2020/12/17</stp>
        <tr r="N78" s="8"/>
      </tp>
      <tp>
        <v>82.117836120000007</v>
        <stp/>
        <stp>EM_S_VAL_PE_TTM</stp>
        <stp>2</stp>
        <stp>000862.SZ</stp>
        <stp>2020/11/18</stp>
        <tr r="F57" s="8"/>
      </tp>
      <tp>
        <v>35.326511330000002</v>
        <stp/>
        <stp>EM_S_VAL_PE_TTM</stp>
        <stp>2</stp>
        <stp>300772.SZ</stp>
        <stp>2020/10/16</stp>
        <tr r="N34" s="8"/>
      </tp>
      <tp>
        <v>29.33572586</v>
        <stp/>
        <stp>EM_S_VAL_PE_TTM</stp>
        <stp>2</stp>
        <stp>300772.SZ</stp>
        <stp>2020/11/16</stp>
        <tr r="N55" s="8"/>
      </tp>
      <tp>
        <v>191.44481081000001</v>
        <stp/>
        <stp>EM_S_VAL_PE_TTM</stp>
        <stp>2</stp>
        <stp>000862.SZ</stp>
        <stp>2020/10/19</stp>
        <tr r="F35" s="8"/>
      </tp>
      <tp>
        <v>33.204400560000003</v>
        <stp/>
        <stp>EM_S_VAL_PE_TTM</stp>
        <stp>2</stp>
        <stp>300772.SZ</stp>
        <stp>2020/12/16</stp>
        <tr r="N77" s="8"/>
      </tp>
      <tp>
        <v>81.719205849999994</v>
        <stp/>
        <stp>EM_S_VAL_PE_TTM</stp>
        <stp>2</stp>
        <stp>000862.SZ</stp>
        <stp>2020/11/19</stp>
        <tr r="F58" s="8"/>
      </tp>
      <tp>
        <v>18.200694429999999</v>
        <stp/>
        <stp>EM_S_VAL_PE_TTM</stp>
        <stp>2</stp>
        <stp>002202.SZ</stp>
        <stp>2020/10/30</stp>
        <tr r="G44" s="8"/>
      </tp>
      <tp>
        <v>19.66240823</v>
        <stp/>
        <stp>EM_S_VAL_PE_TTM</stp>
        <stp>2</stp>
        <stp>002202.SZ</stp>
        <stp>2020/11/30</stp>
        <tr r="G65" s="8"/>
      </tp>
      <tp>
        <v>22.05144584</v>
        <stp/>
        <stp>EM_S_VAL_PE_TTM</stp>
        <stp>2</stp>
        <stp>002202.SZ</stp>
        <stp>2020/12/30</stp>
        <tr r="G87" s="8"/>
      </tp>
      <tp>
        <v>36.373222779999999</v>
        <stp/>
        <stp>EM_S_VAL_PE_TTM</stp>
        <stp>2</stp>
        <stp>300772.SZ</stp>
        <stp>2020/10/15</stp>
        <tr r="N33" s="8"/>
      </tp>
      <tp>
        <v>32.873390960000002</v>
        <stp/>
        <stp>EM_S_VAL_PE_TTM</stp>
        <stp>2</stp>
        <stp>300772.SZ</stp>
        <stp>2020/12/15</stp>
        <tr r="N76" s="8"/>
      </tp>
      <tp>
        <v>22.397227600000001</v>
        <stp/>
        <stp>EM_S_VAL_PE_TTM</stp>
        <stp>2</stp>
        <stp>002202.SZ</stp>
        <stp>2020/12/31</stp>
        <tr r="G88" s="8"/>
      </tp>
      <tp>
        <v>35.683344779999999</v>
        <stp/>
        <stp>EM_S_VAL_PE_TTM</stp>
        <stp>2</stp>
        <stp>300772.SZ</stp>
        <stp>2020/10/14</stp>
        <tr r="N32" s="8"/>
      </tp>
      <tp>
        <v>32.335500359999997</v>
        <stp/>
        <stp>EM_S_VAL_PE_TTM</stp>
        <stp>2</stp>
        <stp>300772.SZ</stp>
        <stp>2020/12/14</stp>
        <tr r="N75" s="8"/>
      </tp>
      <tp>
        <v>34.49389996</v>
        <stp/>
        <stp>EM_S_VAL_PE_TTM</stp>
        <stp>2</stp>
        <stp>300772.SZ</stp>
        <stp>2020/10/13</stp>
        <tr r="N31" s="8"/>
      </tp>
      <tp>
        <v>29.832240259999999</v>
        <stp/>
        <stp>EM_S_VAL_PE_TTM</stp>
        <stp>2</stp>
        <stp>300772.SZ</stp>
        <stp>2020/11/13</stp>
        <tr r="N54" s="8"/>
      </tp>
      <tp>
        <v>34.49389996</v>
        <stp/>
        <stp>EM_S_VAL_PE_TTM</stp>
        <stp>2</stp>
        <stp>300772.SZ</stp>
        <stp>2020/10/12</stp>
        <tr r="N30" s="8"/>
      </tp>
      <tp>
        <v>30.349442759999999</v>
        <stp/>
        <stp>EM_S_VAL_PE_TTM</stp>
        <stp>2</stp>
        <stp>300772.SZ</stp>
        <stp>2020/11/12</stp>
        <tr r="N53" s="8"/>
      </tp>
      <tp>
        <v>30.059809359999999</v>
        <stp/>
        <stp>EM_S_VAL_PE_TTM</stp>
        <stp>2</stp>
        <stp>300772.SZ</stp>
        <stp>2020/11/11</stp>
        <tr r="N52" s="8"/>
      </tp>
      <tp>
        <v>31.776921659999999</v>
        <stp/>
        <stp>EM_S_VAL_PE_TTM</stp>
        <stp>2</stp>
        <stp>300772.SZ</stp>
        <stp>2020/12/11</stp>
        <tr r="N74" s="8"/>
      </tp>
      <tp>
        <v>31.85967406</v>
        <stp/>
        <stp>EM_S_VAL_PE_TTM</stp>
        <stp>2</stp>
        <stp>300772.SZ</stp>
        <stp>2020/11/10</stp>
        <tr r="N51" s="8"/>
      </tp>
      <tp>
        <v>31.65279306</v>
        <stp/>
        <stp>EM_S_VAL_PE_TTM</stp>
        <stp>2</stp>
        <stp>300772.SZ</stp>
        <stp>2020/12/10</stp>
        <tr r="N73" s="8"/>
      </tp>
      <tp>
        <v>19.984819030000001</v>
        <stp/>
        <stp>EM_S_VAL_PE_TTM</stp>
        <stp>2</stp>
        <stp>002202.SZ</stp>
        <stp>2020/10/28</stp>
        <tr r="G42" s="8"/>
      </tp>
      <tp>
        <v>22.31864083</v>
        <stp/>
        <stp>EM_S_VAL_PE_TTM</stp>
        <stp>2</stp>
        <stp>002202.SZ</stp>
        <stp>2020/12/28</stp>
        <tr r="G85" s="8"/>
      </tp>
      <tp>
        <v>18.81367118</v>
        <stp/>
        <stp>EM_S_VAL_PE_TTM</stp>
        <stp>2</stp>
        <stp>002202.SZ</stp>
        <stp>2020/10/29</stp>
        <tr r="G43" s="8"/>
      </tp>
      <tp>
        <v>21.768533489999999</v>
        <stp/>
        <stp>EM_S_VAL_PE_TTM</stp>
        <stp>2</stp>
        <stp>002202.SZ</stp>
        <stp>2020/12/29</stp>
        <tr r="G86" s="8"/>
      </tp>
      <tp>
        <v>19.966450630000001</v>
        <stp/>
        <stp>EM_S_VAL_PE_TTM</stp>
        <stp>2</stp>
        <stp>002202.SZ</stp>
        <stp>2020/10/22</stp>
        <tr r="G38" s="8"/>
      </tp>
      <tp>
        <v>20.196798220000002</v>
        <stp/>
        <stp>EM_S_VAL_PE_TTM</stp>
        <stp>2</stp>
        <stp>002202.SZ</stp>
        <stp>2020/12/22</stp>
        <tr r="G81" s="8"/>
      </tp>
      <tp>
        <v>20.535871029999999</v>
        <stp/>
        <stp>EM_S_VAL_PE_TTM</stp>
        <stp>2</stp>
        <stp>002202.SZ</stp>
        <stp>2020/10/23</stp>
        <tr r="G39" s="8"/>
      </tp>
      <tp>
        <v>19.913885870000001</v>
        <stp/>
        <stp>EM_S_VAL_PE_TTM</stp>
        <stp>2</stp>
        <stp>002202.SZ</stp>
        <stp>2020/11/23</stp>
        <tr r="G60" s="8"/>
      </tp>
      <tp>
        <v>21.815685550000001</v>
        <stp/>
        <stp>EM_S_VAL_PE_TTM</stp>
        <stp>2</stp>
        <stp>002202.SZ</stp>
        <stp>2020/12/23</stp>
        <tr r="G82" s="8"/>
      </tp>
      <tp>
        <v>20.848133829999998</v>
        <stp/>
        <stp>EM_S_VAL_PE_TTM</stp>
        <stp>2</stp>
        <stp>002202.SZ</stp>
        <stp>2020/10/20</stp>
        <tr r="G36" s="8"/>
      </tp>
      <tp>
        <v>19.269474410000001</v>
        <stp/>
        <stp>EM_S_VAL_PE_TTM</stp>
        <stp>2</stp>
        <stp>002202.SZ</stp>
        <stp>2020/11/20</stp>
        <tr r="G59" s="8"/>
      </tp>
      <tp>
        <v>19.984819030000001</v>
        <stp/>
        <stp>EM_S_VAL_PE_TTM</stp>
        <stp>2</stp>
        <stp>002202.SZ</stp>
        <stp>2020/10/21</stp>
        <tr r="G37" s="8"/>
      </tp>
      <tp>
        <v>21.54849055</v>
        <stp/>
        <stp>EM_S_VAL_PE_TTM</stp>
        <stp>2</stp>
        <stp>002202.SZ</stp>
        <stp>2020/12/21</stp>
        <tr r="G80" s="8"/>
      </tp>
      <tp>
        <v>21.06855462</v>
        <stp/>
        <stp>EM_S_VAL_PE_TTM</stp>
        <stp>2</stp>
        <stp>002202.SZ</stp>
        <stp>2020/10/26</stp>
        <tr r="G40" s="8"/>
      </tp>
      <tp>
        <v>20.181080869999999</v>
        <stp/>
        <stp>EM_S_VAL_PE_TTM</stp>
        <stp>2</stp>
        <stp>002202.SZ</stp>
        <stp>2020/11/26</stp>
        <tr r="G63" s="8"/>
      </tp>
      <tp>
        <v>20.444029029999999</v>
        <stp/>
        <stp>EM_S_VAL_PE_TTM</stp>
        <stp>2</stp>
        <stp>002202.SZ</stp>
        <stp>2020/10/27</stp>
        <tr r="G41" s="8"/>
      </tp>
      <tp>
        <v>19.75671234</v>
        <stp/>
        <stp>EM_S_VAL_PE_TTM</stp>
        <stp>2</stp>
        <stp>002202.SZ</stp>
        <stp>2020/11/27</stp>
        <tr r="G64" s="8"/>
      </tp>
      <tp>
        <v>20.086776749999999</v>
        <stp/>
        <stp>EM_S_VAL_PE_TTM</stp>
        <stp>2</stp>
        <stp>002202.SZ</stp>
        <stp>2020/11/24</stp>
        <tr r="G61" s="8"/>
      </tp>
      <tp>
        <v>22.350075539999999</v>
        <stp/>
        <stp>EM_S_VAL_PE_TTM</stp>
        <stp>2</stp>
        <stp>002202.SZ</stp>
        <stp>2020/12/24</stp>
        <tr r="G83" s="8"/>
      </tp>
      <tp>
        <v>19.866733809999999</v>
        <stp/>
        <stp>EM_S_VAL_PE_TTM</stp>
        <stp>2</stp>
        <stp>002202.SZ</stp>
        <stp>2020/11/25</stp>
        <tr r="G62" s="8"/>
      </tp>
      <tp>
        <v>22.522966419999999</v>
        <stp/>
        <stp>EM_S_VAL_PE_TTM</stp>
        <stp>2</stp>
        <stp>002202.SZ</stp>
        <stp>2020/12/25</stp>
        <tr r="G84" s="8"/>
      </tp>
      <tp>
        <v>93.080168610000001</v>
        <stp/>
        <stp>EM_S_VAL_PE_TTM</stp>
        <stp>2</stp>
        <stp>000862.SZ</stp>
        <stp>2020/12/30</stp>
        <tr r="F87" s="8"/>
      </tp>
      <tp>
        <v>79.52673935</v>
        <stp/>
        <stp>EM_S_VAL_PE_TTM</stp>
        <stp>2</stp>
        <stp>000862.SZ</stp>
        <stp>2020/10/30</stp>
        <tr r="F44" s="8"/>
      </tp>
      <tp>
        <v>82.317151260000003</v>
        <stp/>
        <stp>EM_S_VAL_PE_TTM</stp>
        <stp>2</stp>
        <stp>000862.SZ</stp>
        <stp>2020/11/30</stp>
        <tr r="F65" s="8"/>
      </tp>
      <tp>
        <v>90.688386980000004</v>
        <stp/>
        <stp>EM_S_VAL_PE_TTM</stp>
        <stp>2</stp>
        <stp>000862.SZ</stp>
        <stp>2020/12/31</stp>
        <tr r="F88" s="8"/>
      </tp>
      <tp>
        <v>18.955127359999999</v>
        <stp/>
        <stp>EM_S_VAL_PE_TTM</stp>
        <stp>2</stp>
        <stp>002202.SZ</stp>
        <stp>2020/11/18</stp>
        <tr r="G57" s="8"/>
      </tp>
      <tp>
        <v>20.589732040000001</v>
        <stp/>
        <stp>EM_S_VAL_PE_TTM</stp>
        <stp>2</stp>
        <stp>002202.SZ</stp>
        <stp>2020/12/18</stp>
        <tr r="G79" s="8"/>
      </tp>
      <tp>
        <v>20.701186629999999</v>
        <stp/>
        <stp>EM_S_VAL_PE_TTM</stp>
        <stp>2</stp>
        <stp>002202.SZ</stp>
        <stp>2020/10/19</stp>
        <tr r="G35" s="8"/>
      </tp>
      <tp>
        <v>19.159452940000001</v>
        <stp/>
        <stp>EM_S_VAL_PE_TTM</stp>
        <stp>2</stp>
        <stp>002202.SZ</stp>
        <stp>2020/11/19</stp>
        <tr r="G58" s="8"/>
      </tp>
      <tp>
        <v>19.746029839999999</v>
        <stp/>
        <stp>EM_S_VAL_PE_TTM</stp>
        <stp>2</stp>
        <stp>002202.SZ</stp>
        <stp>2020/10/12</stp>
        <tr r="G30" s="8"/>
      </tp>
      <tp>
        <v>18.515041480000001</v>
        <stp/>
        <stp>EM_S_VAL_PE_TTM</stp>
        <stp>2</stp>
        <stp>002202.SZ</stp>
        <stp>2020/11/12</stp>
        <tr r="G53" s="8"/>
      </tp>
      <tp>
        <v>20.03992423</v>
        <stp/>
        <stp>EM_S_VAL_PE_TTM</stp>
        <stp>2</stp>
        <stp>002202.SZ</stp>
        <stp>2020/10/13</stp>
        <tr r="G31" s="8"/>
      </tp>
      <tp>
        <v>18.45217207</v>
        <stp/>
        <stp>EM_S_VAL_PE_TTM</stp>
        <stp>2</stp>
        <stp>002202.SZ</stp>
        <stp>2020/11/13</stp>
        <tr r="G54" s="8"/>
      </tp>
      <tp>
        <v>19.30090912</v>
        <stp/>
        <stp>EM_S_VAL_PE_TTM</stp>
        <stp>2</stp>
        <stp>002202.SZ</stp>
        <stp>2020/11/10</stp>
        <tr r="G51" s="8"/>
      </tp>
      <tp>
        <v>18.845105889999999</v>
        <stp/>
        <stp>EM_S_VAL_PE_TTM</stp>
        <stp>2</stp>
        <stp>002202.SZ</stp>
        <stp>2020/12/10</stp>
        <tr r="G73" s="8"/>
      </tp>
      <tp>
        <v>18.970844710000001</v>
        <stp/>
        <stp>EM_S_VAL_PE_TTM</stp>
        <stp>2</stp>
        <stp>002202.SZ</stp>
        <stp>2020/11/11</stp>
        <tr r="G52" s="8"/>
      </tp>
      <tp>
        <v>18.389302659999998</v>
        <stp/>
        <stp>EM_S_VAL_PE_TTM</stp>
        <stp>2</stp>
        <stp>002202.SZ</stp>
        <stp>2020/12/11</stp>
        <tr r="G74" s="8"/>
      </tp>
      <tp>
        <v>21.36244902</v>
        <stp/>
        <stp>EM_S_VAL_PE_TTM</stp>
        <stp>2</stp>
        <stp>002202.SZ</stp>
        <stp>2020/10/16</stp>
        <tr r="G34" s="8"/>
      </tp>
      <tp>
        <v>18.483606770000002</v>
        <stp/>
        <stp>EM_S_VAL_PE_TTM</stp>
        <stp>2</stp>
        <stp>002202.SZ</stp>
        <stp>2020/11/16</stp>
        <tr r="G55" s="8"/>
      </tp>
      <tp>
        <v>19.929603220000001</v>
        <stp/>
        <stp>EM_S_VAL_PE_TTM</stp>
        <stp>2</stp>
        <stp>002202.SZ</stp>
        <stp>2020/12/16</stp>
        <tr r="G77" s="8"/>
      </tp>
      <tp>
        <v>17.902064719999998</v>
        <stp/>
        <stp>EM_S_VAL_PE_TTM</stp>
        <stp>2</stp>
        <stp>002202.SZ</stp>
        <stp>2020/11/17</stp>
        <tr r="G56" s="8"/>
      </tp>
      <tp>
        <v>20.13392881</v>
        <stp/>
        <stp>EM_S_VAL_PE_TTM</stp>
        <stp>2</stp>
        <stp>002202.SZ</stp>
        <stp>2020/12/17</stp>
        <tr r="G78" s="8"/>
      </tp>
      <tp>
        <v>22.042079820000001</v>
        <stp/>
        <stp>EM_S_VAL_PE_TTM</stp>
        <stp>2</stp>
        <stp>002202.SZ</stp>
        <stp>2020/10/14</stp>
        <tr r="G32" s="8"/>
      </tp>
      <tp>
        <v>19.190887650000001</v>
        <stp/>
        <stp>EM_S_VAL_PE_TTM</stp>
        <stp>2</stp>
        <stp>002202.SZ</stp>
        <stp>2020/12/14</stp>
        <tr r="G75" s="8"/>
      </tp>
      <tp>
        <v>34.238805560000003</v>
        <stp/>
        <stp>EM_S_VAL_PE_TTM</stp>
        <stp>2</stp>
        <stp>300772.SZ</stp>
        <stp>2020/12/31</stp>
        <tr r="N88" s="8"/>
      </tp>
      <tp>
        <v>22.887026209999998</v>
        <stp/>
        <stp>EM_S_VAL_PE_TTM</stp>
        <stp>2</stp>
        <stp>002202.SZ</stp>
        <stp>2020/10/15</stp>
        <tr r="G33" s="8"/>
      </tp>
      <tp>
        <v>19.7724297</v>
        <stp/>
        <stp>EM_S_VAL_PE_TTM</stp>
        <stp>2</stp>
        <stp>002202.SZ</stp>
        <stp>2020/12/15</stp>
        <tr r="G76" s="8"/>
      </tp>
      <tp>
        <v>31.756233559999998</v>
        <stp/>
        <stp>EM_S_VAL_PE_TTM</stp>
        <stp>2</stp>
        <stp>300772.SZ</stp>
        <stp>2020/10/30</stp>
        <tr r="N44" s="8"/>
      </tp>
      <tp>
        <v>32.169995559999997</v>
        <stp/>
        <stp>EM_S_VAL_PE_TTM</stp>
        <stp>2</stp>
        <stp>300772.SZ</stp>
        <stp>2020/11/30</stp>
        <tr r="N65" s="8"/>
      </tp>
      <tp>
        <v>33.018207660000002</v>
        <stp/>
        <stp>EM_S_VAL_PE_TTM</stp>
        <stp>2</stp>
        <stp>300772.SZ</stp>
        <stp>2020/12/30</stp>
        <tr r="N87" s="8"/>
      </tp>
      <tp>
        <v>192.85249324</v>
        <stp/>
        <stp>EM_S_VAL_PE_TTM</stp>
        <stp>2</stp>
        <stp>000862.SZ</stp>
        <stp>2020/10/20</stp>
        <tr r="F36" s="8"/>
      </tp>
      <tp>
        <v>81.12126044</v>
        <stp/>
        <stp>EM_S_VAL_PE_TTM</stp>
        <stp>2</stp>
        <stp>000862.SZ</stp>
        <stp>2020/11/20</stp>
        <tr r="F59" s="8"/>
      </tp>
      <tp>
        <v>99.458252970000004</v>
        <stp/>
        <stp>EM_S_VAL_PE_TTM</stp>
        <stp>2</stp>
        <stp>000862.SZ</stp>
        <stp>2020/12/21</stp>
        <tr r="F80" s="8"/>
      </tp>
      <tp>
        <v>192.85249324</v>
        <stp/>
        <stp>EM_S_VAL_PE_TTM</stp>
        <stp>2</stp>
        <stp>000862.SZ</stp>
        <stp>2020/10/21</stp>
        <tr r="F37" s="8"/>
      </tp>
      <tp>
        <v>93.877429160000005</v>
        <stp/>
        <stp>EM_S_VAL_PE_TTM</stp>
        <stp>2</stp>
        <stp>000862.SZ</stp>
        <stp>2020/12/22</stp>
        <tr r="F81" s="8"/>
      </tp>
      <tp>
        <v>194.72940315</v>
        <stp/>
        <stp>EM_S_VAL_PE_TTM</stp>
        <stp>2</stp>
        <stp>000862.SZ</stp>
        <stp>2020/10/22</stp>
        <tr r="F38" s="8"/>
      </tp>
      <tp>
        <v>99.856883249999996</v>
        <stp/>
        <stp>EM_S_VAL_PE_TTM</stp>
        <stp>2</stp>
        <stp>000862.SZ</stp>
        <stp>2020/12/23</stp>
        <tr r="F82" s="8"/>
      </tp>
      <tp>
        <v>195.19863063</v>
        <stp/>
        <stp>EM_S_VAL_PE_TTM</stp>
        <stp>2</stp>
        <stp>000862.SZ</stp>
        <stp>2020/10/23</stp>
        <tr r="F39" s="8"/>
      </tp>
      <tp>
        <v>82.516466399999999</v>
        <stp/>
        <stp>EM_S_VAL_PE_TTM</stp>
        <stp>2</stp>
        <stp>000862.SZ</stp>
        <stp>2020/11/23</stp>
        <tr r="F60" s="8"/>
      </tp>
      <tp>
        <v>98.660992429999993</v>
        <stp/>
        <stp>EM_S_VAL_PE_TTM</stp>
        <stp>2</stp>
        <stp>000862.SZ</stp>
        <stp>2020/12/24</stp>
        <tr r="F83" s="8"/>
      </tp>
      <tp>
        <v>83.313726939999995</v>
        <stp/>
        <stp>EM_S_VAL_PE_TTM</stp>
        <stp>2</stp>
        <stp>000862.SZ</stp>
        <stp>2020/11/24</stp>
        <tr r="F61" s="8"/>
      </tp>
      <tp>
        <v>101.85003460999999</v>
        <stp/>
        <stp>EM_S_VAL_PE_TTM</stp>
        <stp>2</stp>
        <stp>000862.SZ</stp>
        <stp>2020/12/25</stp>
        <tr r="F84" s="8"/>
      </tp>
      <tp>
        <v>82.317151260000003</v>
        <stp/>
        <stp>EM_S_VAL_PE_TTM</stp>
        <stp>2</stp>
        <stp>000862.SZ</stp>
        <stp>2020/11/25</stp>
        <tr r="F62" s="8"/>
      </tp>
      <tp>
        <v>33.57678636</v>
        <stp/>
        <stp>EM_S_VAL_PE_TTM</stp>
        <stp>2</stp>
        <stp>300772.SZ</stp>
        <stp>2020/10/29</stp>
        <tr r="N43" s="8"/>
      </tp>
      <tp>
        <v>82.117836120000007</v>
        <stp/>
        <stp>EM_S_VAL_PE_TTM</stp>
        <stp>2</stp>
        <stp>000862.SZ</stp>
        <stp>2020/10/26</stp>
        <tr r="F40" s="8"/>
      </tp>
      <tp>
        <v>32.211371759999999</v>
        <stp/>
        <stp>EM_S_VAL_PE_TTM</stp>
        <stp>2</stp>
        <stp>300772.SZ</stp>
        <stp>2020/12/29</stp>
        <tr r="N86" s="8"/>
      </tp>
      <tp>
        <v>84.310302620000002</v>
        <stp/>
        <stp>EM_S_VAL_PE_TTM</stp>
        <stp>2</stp>
        <stp>000862.SZ</stp>
        <stp>2020/11/26</stp>
        <tr r="F63" s="8"/>
      </tp>
      <tp>
        <v>31.632104959999999</v>
        <stp/>
        <stp>EM_S_VAL_PE_TTM</stp>
        <stp>2</stp>
        <stp>300772.SZ</stp>
        <stp>2020/10/28</stp>
        <tr r="N42" s="8"/>
      </tp>
      <tp>
        <v>80.722630170000002</v>
        <stp/>
        <stp>EM_S_VAL_PE_TTM</stp>
        <stp>2</stp>
        <stp>000862.SZ</stp>
        <stp>2020/10/27</stp>
        <tr r="F41" s="8"/>
      </tp>
      <tp>
        <v>35.831789270000002</v>
        <stp/>
        <stp>EM_S_VAL_PE_TTM</stp>
        <stp>2</stp>
        <stp>300772.SZ</stp>
        <stp>2020/12/28</stp>
        <tr r="N85" s="8"/>
      </tp>
      <tp>
        <v>83.513042080000005</v>
        <stp/>
        <stp>EM_S_VAL_PE_TTM</stp>
        <stp>2</stp>
        <stp>000862.SZ</stp>
        <stp>2020/11/27</stp>
        <tr r="F64" s="8"/>
      </tp>
      <tp>
        <v>103.24524056</v>
        <stp/>
        <stp>EM_S_VAL_PE_TTM</stp>
        <stp>2</stp>
        <stp>000862.SZ</stp>
        <stp>2020/12/28</stp>
        <tr r="F85" s="8"/>
      </tp>
      <tp>
        <v>36.611111749999999</v>
        <stp/>
        <stp>EM_S_VAL_PE_TTM</stp>
        <stp>2</stp>
        <stp>300772.SZ</stp>
        <stp>2020/10/27</stp>
        <tr r="N41" s="8"/>
      </tp>
      <tp>
        <v>31.011461959999998</v>
        <stp/>
        <stp>EM_S_VAL_PE_TTM</stp>
        <stp>2</stp>
        <stp>300772.SZ</stp>
        <stp>2020/11/27</stp>
        <tr r="N64" s="8"/>
      </tp>
      <tp>
        <v>80.523315030000006</v>
        <stp/>
        <stp>EM_S_VAL_PE_TTM</stp>
        <stp>2</stp>
        <stp>000862.SZ</stp>
        <stp>2020/10/28</stp>
        <tr r="F42" s="8"/>
      </tp>
      <tp>
        <v>92.880853479999999</v>
        <stp/>
        <stp>EM_S_VAL_PE_TTM</stp>
        <stp>2</stp>
        <stp>000862.SZ</stp>
        <stp>2020/12/29</stp>
        <tr r="F86" s="8"/>
      </tp>
      <tp>
        <v>36.944156300000003</v>
        <stp/>
        <stp>EM_S_VAL_PE_TTM</stp>
        <stp>2</stp>
        <stp>300772.SZ</stp>
        <stp>2020/10/26</stp>
        <tr r="N40" s="8"/>
      </tp>
      <tp>
        <v>30.949397659999999</v>
        <stp/>
        <stp>EM_S_VAL_PE_TTM</stp>
        <stp>2</stp>
        <stp>300772.SZ</stp>
        <stp>2020/11/26</stp>
        <tr r="N63" s="8"/>
      </tp>
      <tp>
        <v>82.317151260000003</v>
        <stp/>
        <stp>EM_S_VAL_PE_TTM</stp>
        <stp>2</stp>
        <stp>000862.SZ</stp>
        <stp>2020/10/29</stp>
        <tr r="F43" s="8"/>
      </tp>
      <tp>
        <v>30.659764259999999</v>
        <stp/>
        <stp>EM_S_VAL_PE_TTM</stp>
        <stp>2</stp>
        <stp>300772.SZ</stp>
        <stp>2020/11/25</stp>
        <tr r="N62" s="8"/>
      </tp>
      <tp>
        <v>35.562843970000003</v>
        <stp/>
        <stp>EM_S_VAL_PE_TTM</stp>
        <stp>2</stp>
        <stp>300772.SZ</stp>
        <stp>2020/12/25</stp>
        <tr r="N84" s="8"/>
      </tp>
      <tp>
        <v>31.135590560000001</v>
        <stp/>
        <stp>EM_S_VAL_PE_TTM</stp>
        <stp>2</stp>
        <stp>300772.SZ</stp>
        <stp>2020/11/24</stp>
        <tr r="N61" s="8"/>
      </tp>
      <tp>
        <v>35.893853569999997</v>
        <stp/>
        <stp>EM_S_VAL_PE_TTM</stp>
        <stp>2</stp>
        <stp>300772.SZ</stp>
        <stp>2020/12/24</stp>
        <tr r="N83" s="8"/>
      </tp>
      <tp>
        <v>34.755577819999999</v>
        <stp/>
        <stp>EM_S_VAL_PE_TTM</stp>
        <stp>2</stp>
        <stp>300772.SZ</stp>
        <stp>2020/10/23</stp>
        <tr r="N39" s="8"/>
      </tp>
      <tp>
        <v>30.763204760000001</v>
        <stp/>
        <stp>EM_S_VAL_PE_TTM</stp>
        <stp>2</stp>
        <stp>300772.SZ</stp>
        <stp>2020/11/23</stp>
        <tr r="N60" s="8"/>
      </tp>
      <tp>
        <v>37.073075269999997</v>
        <stp/>
        <stp>EM_S_VAL_PE_TTM</stp>
        <stp>2</stp>
        <stp>300772.SZ</stp>
        <stp>2020/12/23</stp>
        <tr r="N82" s="8"/>
      </tp>
      <tp>
        <v>34.113277609999997</v>
        <stp/>
        <stp>EM_S_VAL_PE_TTM</stp>
        <stp>2</stp>
        <stp>300772.SZ</stp>
        <stp>2020/10/22</stp>
        <tr r="N38" s="8"/>
      </tp>
      <tp>
        <v>32.459628960000003</v>
        <stp/>
        <stp>EM_S_VAL_PE_TTM</stp>
        <stp>2</stp>
        <stp>300772.SZ</stp>
        <stp>2020/12/22</stp>
        <tr r="N81" s="8"/>
      </tp>
      <tp>
        <v>34.018122030000001</v>
        <stp/>
        <stp>EM_S_VAL_PE_TTM</stp>
        <stp>2</stp>
        <stp>300772.SZ</stp>
        <stp>2020/10/21</stp>
        <tr r="N37" s="8"/>
      </tp>
      <tp>
        <v>34.135365059999998</v>
        <stp/>
        <stp>EM_S_VAL_PE_TTM</stp>
        <stp>2</stp>
        <stp>300772.SZ</stp>
        <stp>2020/12/21</stp>
        <tr r="N80" s="8"/>
      </tp>
      <tp>
        <v>35.159989060000001</v>
        <stp/>
        <stp>EM_S_VAL_PE_TTM</stp>
        <stp>2</stp>
        <stp>300772.SZ</stp>
        <stp>2020/10/20</stp>
        <tr r="N36" s="8"/>
      </tp>
      <tp>
        <v>30.556323760000001</v>
        <stp/>
        <stp>EM_S_VAL_PE_TTM</stp>
        <stp>2</stp>
        <stp>300772.SZ</stp>
        <stp>2020/11/20</stp>
        <tr r="N59" s="8"/>
      </tp>
      <tp>
        <v>14.83706198</v>
        <stp/>
        <stp>EM_S_VAL_PE_TTM</stp>
        <stp>2</stp>
        <stp>002531.SZ</stp>
        <stp>2020/12/31</stp>
        <tr r="I88" s="8"/>
      </tp>
      <tp>
        <v>14.607986199999999</v>
        <stp/>
        <stp>EM_S_VAL_PE_TTM</stp>
        <stp>2</stp>
        <stp>002531.SZ</stp>
        <stp>2020/12/30</stp>
        <tr r="I87" s="8"/>
      </tp>
      <tp>
        <v>13.568334589999999</v>
        <stp/>
        <stp>EM_S_VAL_PE_TTM</stp>
        <stp>2</stp>
        <stp>002531.SZ</stp>
        <stp>2020/11/30</stp>
        <tr r="I65" s="8"/>
      </tp>
      <tp>
        <v>12.61678905</v>
        <stp/>
        <stp>EM_S_VAL_PE_TTM</stp>
        <stp>2</stp>
        <stp>002531.SZ</stp>
        <stp>2020/10/30</stp>
        <tr r="I44" s="8"/>
      </tp>
      <tp>
        <v>14.43177406</v>
        <stp/>
        <stp>EM_S_VAL_PE_TTM</stp>
        <stp>2</stp>
        <stp>002531.SZ</stp>
        <stp>2020/12/29</stp>
        <tr r="I86" s="8"/>
      </tp>
      <tp>
        <v>13.39212245</v>
        <stp/>
        <stp>EM_S_VAL_PE_TTM</stp>
        <stp>2</stp>
        <stp>002531.SZ</stp>
        <stp>2020/10/29</stp>
        <tr r="I43" s="8"/>
      </tp>
      <tp>
        <v>15.841471159999999</v>
        <stp/>
        <stp>EM_S_VAL_PE_TTM</stp>
        <stp>2</stp>
        <stp>002531.SZ</stp>
        <stp>2020/12/28</stp>
        <tr r="I85" s="8"/>
      </tp>
      <tp>
        <v>13.02207696</v>
        <stp/>
        <stp>EM_S_VAL_PE_TTM</stp>
        <stp>2</stp>
        <stp>002531.SZ</stp>
        <stp>2020/10/28</stp>
        <tr r="I42" s="8"/>
      </tp>
      <tp>
        <v>15.85909238</v>
        <stp/>
        <stp>EM_S_VAL_PE_TTM</stp>
        <stp>2</stp>
        <stp>002531.SZ</stp>
        <stp>2020/12/25</stp>
        <tr r="I84" s="8"/>
      </tp>
      <tp>
        <v>13.585955800000001</v>
        <stp/>
        <stp>EM_S_VAL_PE_TTM</stp>
        <stp>2</stp>
        <stp>002531.SZ</stp>
        <stp>2020/11/25</stp>
        <tr r="I62" s="8"/>
      </tp>
      <tp>
        <v>15.27759232</v>
        <stp/>
        <stp>EM_S_VAL_PE_TTM</stp>
        <stp>2</stp>
        <stp>002531.SZ</stp>
        <stp>2020/12/24</stp>
        <tr r="I83" s="8"/>
      </tp>
      <tp>
        <v>13.268773960000001</v>
        <stp/>
        <stp>EM_S_VAL_PE_TTM</stp>
        <stp>2</stp>
        <stp>002531.SZ</stp>
        <stp>2020/11/24</stp>
        <tr r="I61" s="8"/>
      </tp>
      <tp>
        <v>13.85027401</v>
        <stp/>
        <stp>EM_S_VAL_PE_TTM</stp>
        <stp>2</stp>
        <stp>002531.SZ</stp>
        <stp>2020/11/27</stp>
        <tr r="I64" s="8"/>
      </tp>
      <tp>
        <v>12.96921332</v>
        <stp/>
        <stp>EM_S_VAL_PE_TTM</stp>
        <stp>2</stp>
        <stp>002531.SZ</stp>
        <stp>2020/10/27</stp>
        <tr r="I41" s="8"/>
      </tp>
      <tp>
        <v>14.14983464</v>
        <stp/>
        <stp>EM_S_VAL_PE_TTM</stp>
        <stp>2</stp>
        <stp>002531.SZ</stp>
        <stp>2020/11/26</stp>
        <tr r="I63" s="8"/>
      </tp>
      <tp>
        <v>15.13583255</v>
        <stp/>
        <stp>EM_S_VAL_PE_TTM</stp>
        <stp>2</stp>
        <stp>002531.SZ</stp>
        <stp>2020/10/26</stp>
        <tr r="I40" s="8"/>
      </tp>
      <tp>
        <v>14.096971</v>
        <stp/>
        <stp>EM_S_VAL_PE_TTM</stp>
        <stp>2</stp>
        <stp>002531.SZ</stp>
        <stp>2020/12/21</stp>
        <tr r="I80" s="8"/>
      </tp>
      <tp>
        <v>15.28477064</v>
        <stp/>
        <stp>EM_S_VAL_PE_TTM</stp>
        <stp>2</stp>
        <stp>002531.SZ</stp>
        <stp>2020/10/21</stp>
        <tr r="I37" s="8"/>
      </tp>
      <tp>
        <v>13.09256182</v>
        <stp/>
        <stp>EM_S_VAL_PE_TTM</stp>
        <stp>2</stp>
        <stp>002531.SZ</stp>
        <stp>2020/11/20</stp>
        <tr r="I59" s="8"/>
      </tp>
      <tp>
        <v>16.345954469999999</v>
        <stp/>
        <stp>EM_S_VAL_PE_TTM</stp>
        <stp>2</stp>
        <stp>002531.SZ</stp>
        <stp>2020/10/20</stp>
        <tr r="I36" s="8"/>
      </tp>
      <tp>
        <v>14.854683189999999</v>
        <stp/>
        <stp>EM_S_VAL_PE_TTM</stp>
        <stp>2</stp>
        <stp>002531.SZ</stp>
        <stp>2020/12/23</stp>
        <tr r="I82" s="8"/>
      </tp>
      <tp>
        <v>13.16304667</v>
        <stp/>
        <stp>EM_S_VAL_PE_TTM</stp>
        <stp>2</stp>
        <stp>002531.SZ</stp>
        <stp>2020/11/23</stp>
        <tr r="I60" s="8"/>
      </tp>
      <tp>
        <v>14.875190910000001</v>
        <stp/>
        <stp>EM_S_VAL_PE_TTM</stp>
        <stp>2</stp>
        <stp>002531.SZ</stp>
        <stp>2020/10/23</stp>
        <tr r="I39" s="8"/>
      </tp>
      <tp>
        <v>13.49784973</v>
        <stp/>
        <stp>EM_S_VAL_PE_TTM</stp>
        <stp>2</stp>
        <stp>002531.SZ</stp>
        <stp>2020/12/22</stp>
        <tr r="I81" s="8"/>
      </tp>
      <tp>
        <v>14.912425430000001</v>
        <stp/>
        <stp>EM_S_VAL_PE_TTM</stp>
        <stp>2</stp>
        <stp>002531.SZ</stp>
        <stp>2020/10/22</stp>
        <tr r="I38" s="8"/>
      </tp>
      <tp>
        <v>12.828243609999999</v>
        <stp/>
        <stp>EM_S_VAL_PE_TTM</stp>
        <stp>2</stp>
        <stp>002531.SZ</stp>
        <stp>2020/11/19</stp>
        <tr r="I58" s="8"/>
      </tp>
      <tp>
        <v>16.23425091</v>
        <stp/>
        <stp>EM_S_VAL_PE_TTM</stp>
        <stp>2</stp>
        <stp>002531.SZ</stp>
        <stp>2020/10/19</stp>
        <tr r="I35" s="8"/>
      </tp>
      <tp>
        <v>13.85027401</v>
        <stp/>
        <stp>EM_S_VAL_PE_TTM</stp>
        <stp>2</stp>
        <stp>002531.SZ</stp>
        <stp>2020/12/18</stp>
        <tr r="I79" s="8"/>
      </tp>
      <tp>
        <v>12.793001179999999</v>
        <stp/>
        <stp>EM_S_VAL_PE_TTM</stp>
        <stp>2</stp>
        <stp>002531.SZ</stp>
        <stp>2020/11/18</stp>
        <tr r="I57" s="8"/>
      </tp>
      <tp>
        <v>13.30401638</v>
        <stp/>
        <stp>EM_S_VAL_PE_TTM</stp>
        <stp>2</stp>
        <stp>002531.SZ</stp>
        <stp>2020/12/15</stp>
        <tr r="I76" s="8"/>
      </tp>
      <tp>
        <v>17.611928160000001</v>
        <stp/>
        <stp>EM_S_VAL_PE_TTM</stp>
        <stp>2</stp>
        <stp>002531.SZ</stp>
        <stp>2020/10/15</stp>
        <tr r="I33" s="8"/>
      </tp>
      <tp>
        <v>13.35688002</v>
        <stp/>
        <stp>EM_S_VAL_PE_TTM</stp>
        <stp>2</stp>
        <stp>002531.SZ</stp>
        <stp>2020/12/14</stp>
        <tr r="I75" s="8"/>
      </tp>
      <tp>
        <v>17.686397199999998</v>
        <stp/>
        <stp>EM_S_VAL_PE_TTM</stp>
        <stp>2</stp>
        <stp>002531.SZ</stp>
        <stp>2020/10/14</stp>
        <tr r="I32" s="8"/>
      </tp>
      <tp>
        <v>13.709304299999999</v>
        <stp/>
        <stp>EM_S_VAL_PE_TTM</stp>
        <stp>2</stp>
        <stp>002531.SZ</stp>
        <stp>2020/12/17</stp>
        <tr r="I78" s="8"/>
      </tp>
      <tp>
        <v>12.56392541</v>
        <stp/>
        <stp>EM_S_VAL_PE_TTM</stp>
        <stp>2</stp>
        <stp>002531.SZ</stp>
        <stp>2020/11/17</stp>
        <tr r="I56" s="8"/>
      </tp>
      <tp>
        <v>13.779789149999999</v>
        <stp/>
        <stp>EM_S_VAL_PE_TTM</stp>
        <stp>2</stp>
        <stp>002531.SZ</stp>
        <stp>2020/12/16</stp>
        <tr r="I77" s="8"/>
      </tp>
      <tp>
        <v>12.8106224</v>
        <stp/>
        <stp>EM_S_VAL_PE_TTM</stp>
        <stp>2</stp>
        <stp>002531.SZ</stp>
        <stp>2020/11/16</stp>
        <tr r="I55" s="8"/>
      </tp>
      <tp>
        <v>16.699682410000001</v>
        <stp/>
        <stp>EM_S_VAL_PE_TTM</stp>
        <stp>2</stp>
        <stp>002531.SZ</stp>
        <stp>2020/10/16</stp>
        <tr r="I34" s="8"/>
      </tp>
      <tp>
        <v>12.687273899999999</v>
        <stp/>
        <stp>EM_S_VAL_PE_TTM</stp>
        <stp>2</stp>
        <stp>002531.SZ</stp>
        <stp>2020/12/11</stp>
        <tr r="I74" s="8"/>
      </tp>
      <tp>
        <v>12.89872847</v>
        <stp/>
        <stp>EM_S_VAL_PE_TTM</stp>
        <stp>2</stp>
        <stp>002531.SZ</stp>
        <stp>2020/11/11</stp>
        <tr r="I52" s="8"/>
      </tp>
      <tp>
        <v>13.0749406</v>
        <stp/>
        <stp>EM_S_VAL_PE_TTM</stp>
        <stp>2</stp>
        <stp>002531.SZ</stp>
        <stp>2020/12/10</stp>
        <tr r="I73" s="8"/>
      </tp>
      <tp>
        <v>13.39212245</v>
        <stp/>
        <stp>EM_S_VAL_PE_TTM</stp>
        <stp>2</stp>
        <stp>002531.SZ</stp>
        <stp>2020/11/10</stp>
        <tr r="I51" s="8"/>
      </tp>
      <tp>
        <v>12.740137539999999</v>
        <stp/>
        <stp>EM_S_VAL_PE_TTM</stp>
        <stp>2</stp>
        <stp>002531.SZ</stp>
        <stp>2020/11/13</stp>
        <tr r="I54" s="8"/>
      </tp>
      <tp>
        <v>16.085312829999999</v>
        <stp/>
        <stp>EM_S_VAL_PE_TTM</stp>
        <stp>2</stp>
        <stp>002531.SZ</stp>
        <stp>2020/10/13</stp>
        <tr r="I31" s="8"/>
      </tp>
      <tp>
        <v>12.70489512</v>
        <stp/>
        <stp>EM_S_VAL_PE_TTM</stp>
        <stp>2</stp>
        <stp>002531.SZ</stp>
        <stp>2020/11/12</stp>
        <tr r="I53" s="8"/>
      </tp>
      <tp>
        <v>15.7688194</v>
        <stp/>
        <stp>EM_S_VAL_PE_TTM</stp>
        <stp>2</stp>
        <stp>002531.SZ</stp>
        <stp>2020/10/12</stp>
        <tr r="I30" s="8"/>
      </tp>
      <tp>
        <v>589.81944352120001</v>
        <stp/>
        <stp>EM_S_VAL_MV</stp>
        <stp>2</stp>
        <stp>002202.SZ</stp>
        <stp>N</stp>
        <stp>100000000</stp>
        <tr r="G3" s="8"/>
      </tp>
      <tp>
        <v>222.42961825079999</v>
        <stp/>
        <stp>EM_S_VAL_MV</stp>
        <stp>2</stp>
        <stp>002531.SZ</stp>
        <stp>N</stp>
        <stp>100000000</stp>
        <tr r="I3" s="8"/>
      </tp>
      <tp>
        <v>60.400676799999999</v>
        <stp/>
        <stp>EM_S_VAL_MV</stp>
        <stp>2</stp>
        <stp>002487.SZ</stp>
        <stp>N</stp>
        <stp>100000000</stp>
        <tr r="H3" s="8"/>
      </tp>
      <tp>
        <v>325.30846782579999</v>
        <stp/>
        <stp>EM_S_VAL_MV</stp>
        <stp>2</stp>
        <stp>603218.SH</stp>
        <stp>N</stp>
        <stp>100000000</stp>
        <tr r="V3" s="8"/>
      </tp>
      <tp>
        <v>36.402046800000001</v>
        <stp/>
        <stp>EM_S_VAL_MV</stp>
        <stp>2</stp>
        <stp>603507.SH</stp>
        <stp>N</stp>
        <stp>100000000</stp>
        <tr r="W3" s="8"/>
      </tp>
      <tp>
        <v>47.592420397799998</v>
        <stp/>
        <stp>EM_S_VAL_MV</stp>
        <stp>2</stp>
        <stp>000862.SZ</stp>
        <stp>N</stp>
        <stp>100000000</stp>
        <tr r="F3" s="8"/>
      </tp>
      <tp>
        <v>141.45323092230001</v>
        <stp/>
        <stp>EM_S_VAL_MV</stp>
        <stp>2</stp>
        <stp>300185.SZ</stp>
        <stp>N</stp>
        <stp>100000000</stp>
        <tr r="K3" s="8"/>
      </tp>
      <tp>
        <v>59.905466224800001</v>
        <stp/>
        <stp>EM_S_VAL_MV</stp>
        <stp>2</stp>
        <stp>300129.SZ</stp>
        <stp>N</stp>
        <stp>100000000</stp>
        <tr r="J3" s="8"/>
      </tp>
      <tp>
        <v>94.600967327999996</v>
        <stp/>
        <stp>EM_S_VAL_MV</stp>
        <stp>2</stp>
        <stp>600163.SH</stp>
        <stp>N</stp>
        <stp>100000000</stp>
        <tr r="O3" s="8"/>
      </tp>
      <tp>
        <v>79.6253447526</v>
        <stp/>
        <stp>EM_S_VAL_MV</stp>
        <stp>2</stp>
        <stp>300569.SZ</stp>
        <stp>N</stp>
        <stp>100000000</stp>
        <tr r="M3" s="8"/>
      </tp>
      <tp>
        <v>91.168738477199994</v>
        <stp/>
        <stp>EM_S_VAL_MV</stp>
        <stp>2</stp>
        <stp>300443.SZ</stp>
        <stp>N</stp>
        <stp>100000000</stp>
        <tr r="L3" s="8"/>
      </tp>
      <tp>
        <v>233.61301887499999</v>
        <stp/>
        <stp>EM_S_VAL_MV</stp>
        <stp>2</stp>
        <stp>600483.SH</stp>
        <stp>N</stp>
        <stp>100000000</stp>
        <tr r="Q3" s="8"/>
      </tp>
      <tp>
        <v>204.42648629999999</v>
        <stp/>
        <stp>EM_S_VAL_MV</stp>
        <stp>2</stp>
        <stp>600416.SH</stp>
        <stp>N</stp>
        <stp>100000000</stp>
        <tr r="P3" s="8"/>
      </tp>
      <tp>
        <v>124.584490514</v>
        <stp/>
        <stp>EM_S_VAL_MV</stp>
        <stp>2</stp>
        <stp>300772.SZ</stp>
        <stp>N</stp>
        <stp>100000000</stp>
        <tr r="N3" s="8"/>
      </tp>
      <tp>
        <v>226.58995039999999</v>
        <stp/>
        <stp>EM_S_VAL_MV</stp>
        <stp>2</stp>
        <stp>601016.SH</stp>
        <stp>N</stp>
        <stp>100000000</stp>
        <tr r="R3" s="8"/>
      </tp>
      <tp>
        <v>38.996664000000003</v>
        <stp/>
        <stp>EM_S_VAL_MV</stp>
        <stp>2</stp>
        <stp>601218.SH</stp>
        <stp>N</stp>
        <stp>100000000</stp>
        <tr r="S3" s="8"/>
      </tp>
      <tp>
        <v>425.280659216</v>
        <stp/>
        <stp>EM_S_VAL_MV</stp>
        <stp>2</stp>
        <stp>601615.SH</stp>
        <stp>N</stp>
        <stp>100000000</stp>
        <tr r="T3" s="8"/>
      </tp>
      <tp>
        <v>112.41004408480001</v>
        <stp/>
        <stp>EM_S_VAL_MV</stp>
        <stp>2</stp>
        <stp>601619.SH</stp>
        <stp>N</stp>
        <stp>100000000</stp>
        <tr r="U3" s="8"/>
      </tp>
      <tp>
        <v>24.790626830000001</v>
        <stp/>
        <stp>EM_S_VAL_PE_TTM</stp>
        <stp>2</stp>
        <stp>300129.SZ</stp>
        <stp>2020/11/3</stp>
        <tr r="J46" s="8"/>
      </tp>
      <tp>
        <v>23.351360580000001</v>
        <stp/>
        <stp>EM_S_VAL_PE_TTM</stp>
        <stp>2</stp>
        <stp>300129.SZ</stp>
        <stp>2020/11/2</stp>
        <tr r="J45" s="8"/>
      </tp>
      <tp>
        <v>25.143100199999999</v>
        <stp/>
        <stp>EM_S_VAL_PE_TTM</stp>
        <stp>2</stp>
        <stp>300129.SZ</stp>
        <stp>2020/11/5</stp>
        <tr r="J48" s="8"/>
      </tp>
      <tp>
        <v>24.320662339999998</v>
        <stp/>
        <stp>EM_S_VAL_PE_TTM</stp>
        <stp>2</stp>
        <stp>300129.SZ</stp>
        <stp>2020/11/4</stp>
        <tr r="J47" s="8"/>
      </tp>
      <tp>
        <v>23.791952290000001</v>
        <stp/>
        <stp>EM_S_VAL_PE_TTM</stp>
        <stp>2</stp>
        <stp>300129.SZ</stp>
        <stp>2020/11/6</stp>
        <tr r="J49" s="8"/>
      </tp>
      <tp>
        <v>24.643762930000001</v>
        <stp/>
        <stp>EM_S_VAL_PE_TTM</stp>
        <stp>2</stp>
        <stp>300129.SZ</stp>
        <stp>2020/11/9</stp>
        <tr r="J50" s="8"/>
      </tp>
      <tp>
        <v>19.507240639999999</v>
        <stp/>
        <stp>EM_S_VAL_PE_TTM</stp>
        <stp>2</stp>
        <stp>002202.SZ</stp>
        <stp>2020/10/9</stp>
        <tr r="G29" s="8"/>
      </tp>
      <tp>
        <v>21.53797702</v>
        <stp/>
        <stp>EM_S_VAL_PE_TTM</stp>
        <stp>2</stp>
        <stp>601016.SH</stp>
        <stp>2020/9/4</stp>
        <tr r="R10" s="8"/>
      </tp>
      <tp>
        <v>20.766006520000001</v>
        <stp/>
        <stp>EM_S_VAL_PE_TTM</stp>
        <stp>2</stp>
        <stp>601016.SH</stp>
        <stp>2020/9/7</stp>
        <tr r="R11" s="8"/>
      </tp>
      <tp>
        <v>18.14130681</v>
        <stp/>
        <stp>EM_S_VAL_PE_TTM</stp>
        <stp>2</stp>
        <stp>601016.SH</stp>
        <stp>2020/9/1</stp>
        <tr r="R7" s="8"/>
      </tp>
      <tp>
        <v>21.53797702</v>
        <stp/>
        <stp>EM_S_VAL_PE_TTM</stp>
        <stp>2</stp>
        <stp>601016.SH</stp>
        <stp>2020/9/2</stp>
        <tr r="R8" s="8"/>
      </tp>
      <tp>
        <v>21.846765220000002</v>
        <stp/>
        <stp>EM_S_VAL_PE_TTM</stp>
        <stp>2</stp>
        <stp>601016.SH</stp>
        <stp>2020/9/3</stp>
        <tr r="R9" s="8"/>
      </tp>
      <tp>
        <v>22.85032687</v>
        <stp/>
        <stp>EM_S_VAL_PE_TTM</stp>
        <stp>2</stp>
        <stp>601016.SH</stp>
        <stp>2020/9/8</stp>
        <tr r="R12" s="8"/>
      </tp>
      <tp>
        <v>24.00828263</v>
        <stp/>
        <stp>EM_S_VAL_PE_TTM</stp>
        <stp>2</stp>
        <stp>601016.SH</stp>
        <stp>2020/9/9</stp>
        <tr r="R13" s="8"/>
      </tp>
      <tp>
        <v>15.503759029999999</v>
        <stp/>
        <stp>EM_S_VAL_PE_TTM</stp>
        <stp>2</stp>
        <stp>600163.SH</stp>
        <stp>2021/8/2</stp>
        <tr r="O229" s="8"/>
      </tp>
      <tp>
        <v>15.766040670000001</v>
        <stp/>
        <stp>EM_S_VAL_PE_TTM</stp>
        <stp>2</stp>
        <stp>600163.SH</stp>
        <stp>2021/8/3</stp>
        <tr r="O230" s="8"/>
      </tp>
      <tp>
        <v>15.591186240000001</v>
        <stp/>
        <stp>EM_S_VAL_PE_TTM</stp>
        <stp>2</stp>
        <stp>600163.SH</stp>
        <stp>2021/8/4</stp>
        <tr r="O231" s="8"/>
      </tp>
      <tp>
        <v>15.766040670000001</v>
        <stp/>
        <stp>EM_S_VAL_PE_TTM</stp>
        <stp>2</stp>
        <stp>600163.SH</stp>
        <stp>2021/8/5</stp>
        <tr r="O232" s="8"/>
      </tp>
      <tp>
        <v>15.73689826</v>
        <stp/>
        <stp>EM_S_VAL_PE_TTM</stp>
        <stp>2</stp>
        <stp>600163.SH</stp>
        <stp>2021/8/6</stp>
        <tr r="O233" s="8"/>
      </tp>
      <tp>
        <v>15.824325480000001</v>
        <stp/>
        <stp>EM_S_VAL_PE_TTM</stp>
        <stp>2</stp>
        <stp>600163.SH</stp>
        <stp>2021/8/9</stp>
        <tr r="O234" s="8"/>
      </tp>
      <tp>
        <v>35.375506950000002</v>
        <stp/>
        <stp>EM_S_VAL_PE_TTM</stp>
        <stp>2</stp>
        <stp>300185.SZ</stp>
        <stp>2021/8/6</stp>
        <tr r="K233" s="8"/>
      </tp>
      <tp>
        <v>32.497184859999997</v>
        <stp/>
        <stp>EM_S_VAL_PE_TTM</stp>
        <stp>2</stp>
        <stp>300185.SZ</stp>
        <stp>2021/8/4</stp>
        <tr r="K231" s="8"/>
      </tp>
      <tp>
        <v>37.418187140000001</v>
        <stp/>
        <stp>EM_S_VAL_PE_TTM</stp>
        <stp>2</stp>
        <stp>300185.SZ</stp>
        <stp>2021/8/5</stp>
        <tr r="K232" s="8"/>
      </tp>
      <tp>
        <v>32.497184859999997</v>
        <stp/>
        <stp>EM_S_VAL_PE_TTM</stp>
        <stp>2</stp>
        <stp>300185.SZ</stp>
        <stp>2021/8/2</stp>
        <tr r="K229" s="8"/>
      </tp>
      <tp>
        <v>31.56869386</v>
        <stp/>
        <stp>EM_S_VAL_PE_TTM</stp>
        <stp>2</stp>
        <stp>300185.SZ</stp>
        <stp>2021/8/3</stp>
        <tr r="K230" s="8"/>
      </tp>
      <tp>
        <v>33.982770449999997</v>
        <stp/>
        <stp>EM_S_VAL_PE_TTM</stp>
        <stp>2</stp>
        <stp>300185.SZ</stp>
        <stp>2021/8/9</stp>
        <tr r="K234" s="8"/>
      </tp>
      <tp>
        <v>93.877429160000005</v>
        <stp/>
        <stp>EM_S_VAL_PE_TTM</stp>
        <stp>2</stp>
        <stp>000862.SZ</stp>
        <stp>2021/1/5</stp>
        <tr r="F90" s="8"/>
      </tp>
      <tp>
        <v>96.867156199999997</v>
        <stp/>
        <stp>EM_S_VAL_PE_TTM</stp>
        <stp>2</stp>
        <stp>000862.SZ</stp>
        <stp>2021/1/4</stp>
        <tr r="F89" s="8"/>
      </tp>
      <tp>
        <v>86.502769119999996</v>
        <stp/>
        <stp>EM_S_VAL_PE_TTM</stp>
        <stp>2</stp>
        <stp>000862.SZ</stp>
        <stp>2021/1/7</stp>
        <tr r="F92" s="8"/>
      </tp>
      <tp>
        <v>91.684962659999997</v>
        <stp/>
        <stp>EM_S_VAL_PE_TTM</stp>
        <stp>2</stp>
        <stp>000862.SZ</stp>
        <stp>2021/1/6</stp>
        <tr r="F91" s="8"/>
      </tp>
      <tp>
        <v>83.712357209999993</v>
        <stp/>
        <stp>EM_S_VAL_PE_TTM</stp>
        <stp>2</stp>
        <stp>000862.SZ</stp>
        <stp>2021/1/8</stp>
        <tr r="F93" s="8"/>
      </tp>
      <tp>
        <v>14.512975539999999</v>
        <stp/>
        <stp>EM_S_VAL_PE_TTM</stp>
        <stp>2</stp>
        <stp>300129.SZ</stp>
        <stp>2021/8/9</stp>
        <tr r="J234" s="8"/>
      </tp>
      <tp>
        <v>15.61722368</v>
        <stp/>
        <stp>EM_S_VAL_PE_TTM</stp>
        <stp>2</stp>
        <stp>300129.SZ</stp>
        <stp>2021/8/2</stp>
        <tr r="J229" s="8"/>
      </tp>
      <tp>
        <v>14.846002759999999</v>
        <stp/>
        <stp>EM_S_VAL_PE_TTM</stp>
        <stp>2</stp>
        <stp>300129.SZ</stp>
        <stp>2021/8/3</stp>
        <tr r="J230" s="8"/>
      </tp>
      <tp>
        <v>15.424418449999999</v>
        <stp/>
        <stp>EM_S_VAL_PE_TTM</stp>
        <stp>2</stp>
        <stp>300129.SZ</stp>
        <stp>2021/8/6</stp>
        <tr r="J233" s="8"/>
      </tp>
      <tp>
        <v>15.319251960000001</v>
        <stp/>
        <stp>EM_S_VAL_PE_TTM</stp>
        <stp>2</stp>
        <stp>300129.SZ</stp>
        <stp>2021/8/4</stp>
        <tr r="J231" s="8"/>
      </tp>
      <tp>
        <v>14.916113749999999</v>
        <stp/>
        <stp>EM_S_VAL_PE_TTM</stp>
        <stp>2</stp>
        <stp>300129.SZ</stp>
        <stp>2021/8/5</stp>
        <tr r="J232" s="8"/>
      </tp>
      <tp>
        <v>26.513585580000001</v>
        <stp/>
        <stp>EM_S_VAL_PE_TTM</stp>
        <stp>2</stp>
        <stp>300129.SZ</stp>
        <stp>2020/10/9</stp>
        <tr r="J29" s="8"/>
      </tp>
      <tp>
        <v>13.39212245</v>
        <stp/>
        <stp>EM_S_VAL_PE_TTM</stp>
        <stp>2</stp>
        <stp>002531.SZ</stp>
        <stp>2020/12/3</stp>
        <tr r="I68" s="8"/>
      </tp>
      <tp>
        <v>13.515470949999999</v>
        <stp/>
        <stp>EM_S_VAL_PE_TTM</stp>
        <stp>2</stp>
        <stp>002531.SZ</stp>
        <stp>2020/12/2</stp>
        <tr r="I67" s="8"/>
      </tp>
      <tp>
        <v>13.88551644</v>
        <stp/>
        <stp>EM_S_VAL_PE_TTM</stp>
        <stp>2</stp>
        <stp>002531.SZ</stp>
        <stp>2020/12/1</stp>
        <tr r="I66" s="8"/>
      </tp>
      <tp>
        <v>13.409743669999999</v>
        <stp/>
        <stp>EM_S_VAL_PE_TTM</stp>
        <stp>2</stp>
        <stp>002531.SZ</stp>
        <stp>2020/12/7</stp>
        <tr r="I70" s="8"/>
      </tp>
      <tp>
        <v>13.568334589999999</v>
        <stp/>
        <stp>EM_S_VAL_PE_TTM</stp>
        <stp>2</stp>
        <stp>002531.SZ</stp>
        <stp>2020/12/4</stp>
        <tr r="I69" s="8"/>
      </tp>
      <tp>
        <v>12.56392541</v>
        <stp/>
        <stp>EM_S_VAL_PE_TTM</stp>
        <stp>2</stp>
        <stp>002531.SZ</stp>
        <stp>2020/12/9</stp>
        <tr r="I72" s="8"/>
      </tp>
      <tp>
        <v>13.35688002</v>
        <stp/>
        <stp>EM_S_VAL_PE_TTM</stp>
        <stp>2</stp>
        <stp>002531.SZ</stp>
        <stp>2020/12/8</stp>
        <tr r="I71" s="8"/>
      </tp>
      <tp>
        <v>18.53075883</v>
        <stp/>
        <stp>EM_S_VAL_PE_TTM</stp>
        <stp>2</stp>
        <stp>002202.SZ</stp>
        <stp>2020/11/3</stp>
        <tr r="G46" s="8"/>
      </tp>
      <tp>
        <v>18.405020010000001</v>
        <stp/>
        <stp>EM_S_VAL_PE_TTM</stp>
        <stp>2</stp>
        <stp>002202.SZ</stp>
        <stp>2020/11/2</stp>
        <tr r="G45" s="8"/>
      </tp>
      <tp>
        <v>18.216411780000001</v>
        <stp/>
        <stp>EM_S_VAL_PE_TTM</stp>
        <stp>2</stp>
        <stp>002202.SZ</stp>
        <stp>2020/11/6</stp>
        <tr r="G49" s="8"/>
      </tp>
      <tp>
        <v>18.829388529999999</v>
        <stp/>
        <stp>EM_S_VAL_PE_TTM</stp>
        <stp>2</stp>
        <stp>002202.SZ</stp>
        <stp>2020/11/5</stp>
        <tr r="G48" s="8"/>
      </tp>
      <tp>
        <v>18.62506295</v>
        <stp/>
        <stp>EM_S_VAL_PE_TTM</stp>
        <stp>2</stp>
        <stp>002202.SZ</stp>
        <stp>2020/11/4</stp>
        <tr r="G47" s="8"/>
      </tp>
      <tp>
        <v>19.065148820000001</v>
        <stp/>
        <stp>EM_S_VAL_PE_TTM</stp>
        <stp>2</stp>
        <stp>002202.SZ</stp>
        <stp>2020/11/9</stp>
        <tr r="G50" s="8"/>
      </tp>
      <tp>
        <v>26.223948020000002</v>
        <stp/>
        <stp>EM_S_VAL_PE_TTM</stp>
        <stp>2</stp>
        <stp>601016.SH</stp>
        <stp>2021/8/5</stp>
        <tr r="R232" s="8"/>
      </tp>
      <tp>
        <v>26.584828040000001</v>
        <stp/>
        <stp>EM_S_VAL_PE_TTM</stp>
        <stp>2</stp>
        <stp>601016.SH</stp>
        <stp>2021/8/4</stp>
        <tr r="R231" s="8"/>
      </tp>
      <tp>
        <v>26.04350801</v>
        <stp/>
        <stp>EM_S_VAL_PE_TTM</stp>
        <stp>2</stp>
        <stp>601016.SH</stp>
        <stp>2021/8/6</stp>
        <tr r="R233" s="8"/>
      </tp>
      <tp>
        <v>26.103654680000002</v>
        <stp/>
        <stp>EM_S_VAL_PE_TTM</stp>
        <stp>2</stp>
        <stp>601016.SH</stp>
        <stp>2021/8/3</stp>
        <tr r="R230" s="8"/>
      </tp>
      <tp>
        <v>26.223948020000002</v>
        <stp/>
        <stp>EM_S_VAL_PE_TTM</stp>
        <stp>2</stp>
        <stp>601016.SH</stp>
        <stp>2021/8/2</stp>
        <tr r="R229" s="8"/>
      </tp>
      <tp>
        <v>26.40438803</v>
        <stp/>
        <stp>EM_S_VAL_PE_TTM</stp>
        <stp>2</stp>
        <stp>601016.SH</stp>
        <stp>2021/8/9</stp>
        <tr r="R234" s="8"/>
      </tp>
      <tp>
        <v>27.604566510000002</v>
        <stp/>
        <stp>EM_S_VAL_PE_TTM</stp>
        <stp>2</stp>
        <stp>600163.SH</stp>
        <stp>2020/9/1</stp>
        <tr r="O7" s="8"/>
      </tp>
      <tp>
        <v>27.246994409999999</v>
        <stp/>
        <stp>EM_S_VAL_PE_TTM</stp>
        <stp>2</stp>
        <stp>600163.SH</stp>
        <stp>2020/9/3</stp>
        <tr r="O9" s="8"/>
      </tp>
      <tp>
        <v>27.318508829999999</v>
        <stp/>
        <stp>EM_S_VAL_PE_TTM</stp>
        <stp>2</stp>
        <stp>600163.SH</stp>
        <stp>2020/9/2</stp>
        <tr r="O8" s="8"/>
      </tp>
      <tp>
        <v>27.461537669999998</v>
        <stp/>
        <stp>EM_S_VAL_PE_TTM</stp>
        <stp>2</stp>
        <stp>600163.SH</stp>
        <stp>2020/9/4</stp>
        <tr r="O10" s="8"/>
      </tp>
      <tp>
        <v>26.960936719999999</v>
        <stp/>
        <stp>EM_S_VAL_PE_TTM</stp>
        <stp>2</stp>
        <stp>600163.SH</stp>
        <stp>2020/9/7</stp>
        <tr r="O11" s="8"/>
      </tp>
      <tp>
        <v>27.390023249999999</v>
        <stp/>
        <stp>EM_S_VAL_PE_TTM</stp>
        <stp>2</stp>
        <stp>600163.SH</stp>
        <stp>2020/9/9</stp>
        <tr r="O13" s="8"/>
      </tp>
      <tp>
        <v>27.390023249999999</v>
        <stp/>
        <stp>EM_S_VAL_PE_TTM</stp>
        <stp>2</stp>
        <stp>600163.SH</stp>
        <stp>2020/9/8</stp>
        <tr r="O12" s="8"/>
      </tp>
      <tp>
        <v>48.733705059999998</v>
        <stp/>
        <stp>EM_S_VAL_PE_TTM</stp>
        <stp>2</stp>
        <stp>300185.SZ</stp>
        <stp>2020/9/7</stp>
        <tr r="K11" s="8"/>
      </tp>
      <tp>
        <v>40.575160689999997</v>
        <stp/>
        <stp>EM_S_VAL_PE_TTM</stp>
        <stp>2</stp>
        <stp>300185.SZ</stp>
        <stp>2020/9/4</stp>
        <tr r="K10" s="8"/>
      </tp>
      <tp>
        <v>38.834671219999997</v>
        <stp/>
        <stp>EM_S_VAL_PE_TTM</stp>
        <stp>2</stp>
        <stp>300185.SZ</stp>
        <stp>2020/9/3</stp>
        <tr r="K9" s="8"/>
      </tp>
      <tp>
        <v>42.098088969999999</v>
        <stp/>
        <stp>EM_S_VAL_PE_TTM</stp>
        <stp>2</stp>
        <stp>300185.SZ</stp>
        <stp>2020/9/2</stp>
        <tr r="K8" s="8"/>
      </tp>
      <tp>
        <v>42.750772519999998</v>
        <stp/>
        <stp>EM_S_VAL_PE_TTM</stp>
        <stp>2</stp>
        <stp>300185.SZ</stp>
        <stp>2020/9/1</stp>
        <tr r="K7" s="8"/>
      </tp>
      <tp>
        <v>65.703477359999994</v>
        <stp/>
        <stp>EM_S_VAL_PE_TTM</stp>
        <stp>2</stp>
        <stp>300185.SZ</stp>
        <stp>2020/9/9</stp>
        <tr r="K13" s="8"/>
      </tp>
      <tp>
        <v>58.523958309999998</v>
        <stp/>
        <stp>EM_S_VAL_PE_TTM</stp>
        <stp>2</stp>
        <stp>300185.SZ</stp>
        <stp>2020/9/8</stp>
        <tr r="K12" s="8"/>
      </tp>
      <tp>
        <v>24.04254611</v>
        <stp/>
        <stp>EM_S_VAL_PE_TTM</stp>
        <stp>2</stp>
        <stp>300129.SZ</stp>
        <stp>2020/9/9</stp>
        <tr r="J13" s="8"/>
      </tp>
      <tp>
        <v>25.879129500000001</v>
        <stp/>
        <stp>EM_S_VAL_PE_TTM</stp>
        <stp>2</stp>
        <stp>300129.SZ</stp>
        <stp>2020/9/8</stp>
        <tr r="J12" s="8"/>
      </tp>
      <tp>
        <v>20.970443</v>
        <stp/>
        <stp>EM_S_VAL_PE_TTM</stp>
        <stp>2</stp>
        <stp>300129.SZ</stp>
        <stp>2020/9/3</stp>
        <tr r="J9" s="8"/>
      </tp>
      <tp>
        <v>21.905430899999999</v>
        <stp/>
        <stp>EM_S_VAL_PE_TTM</stp>
        <stp>2</stp>
        <stp>300129.SZ</stp>
        <stp>2020/9/2</stp>
        <tr r="J8" s="8"/>
      </tp>
      <tp>
        <v>22.339532429999998</v>
        <stp/>
        <stp>EM_S_VAL_PE_TTM</stp>
        <stp>2</stp>
        <stp>300129.SZ</stp>
        <stp>2020/9/1</stp>
        <tr r="J7" s="8"/>
      </tp>
      <tp>
        <v>23.675229439999999</v>
        <stp/>
        <stp>EM_S_VAL_PE_TTM</stp>
        <stp>2</stp>
        <stp>300129.SZ</stp>
        <stp>2020/9/7</stp>
        <tr r="J11" s="8"/>
      </tp>
      <tp>
        <v>23.00738093</v>
        <stp/>
        <stp>EM_S_VAL_PE_TTM</stp>
        <stp>2</stp>
        <stp>300129.SZ</stp>
        <stp>2020/9/4</stp>
        <tr r="J10" s="8"/>
      </tp>
      <tp>
        <v>12.84586483</v>
        <stp/>
        <stp>EM_S_VAL_PE_TTM</stp>
        <stp>2</stp>
        <stp>002531.SZ</stp>
        <stp>2020/11/3</stp>
        <tr r="I46" s="8"/>
      </tp>
      <tp>
        <v>12.61678905</v>
        <stp/>
        <stp>EM_S_VAL_PE_TTM</stp>
        <stp>2</stp>
        <stp>002531.SZ</stp>
        <stp>2020/11/2</stp>
        <tr r="I45" s="8"/>
      </tp>
      <tp>
        <v>13.09256182</v>
        <stp/>
        <stp>EM_S_VAL_PE_TTM</stp>
        <stp>2</stp>
        <stp>002531.SZ</stp>
        <stp>2020/11/6</stp>
        <tr r="I49" s="8"/>
      </tp>
      <tp>
        <v>13.25115274</v>
        <stp/>
        <stp>EM_S_VAL_PE_TTM</stp>
        <stp>2</stp>
        <stp>002531.SZ</stp>
        <stp>2020/11/5</stp>
        <tr r="I48" s="8"/>
      </tp>
      <tp>
        <v>12.634410259999999</v>
        <stp/>
        <stp>EM_S_VAL_PE_TTM</stp>
        <stp>2</stp>
        <stp>002531.SZ</stp>
        <stp>2020/11/4</stp>
        <tr r="I47" s="8"/>
      </tp>
      <tp>
        <v>13.321637600000001</v>
        <stp/>
        <stp>EM_S_VAL_PE_TTM</stp>
        <stp>2</stp>
        <stp>002531.SZ</stp>
        <stp>2020/11/9</stp>
        <tr r="I50" s="8"/>
      </tp>
      <tp>
        <v>19.410930579999999</v>
        <stp/>
        <stp>EM_S_VAL_PE_TTM</stp>
        <stp>2</stp>
        <stp>002202.SZ</stp>
        <stp>2020/12/3</stp>
        <tr r="G68" s="8"/>
      </tp>
      <tp>
        <v>19.898168519999999</v>
        <stp/>
        <stp>EM_S_VAL_PE_TTM</stp>
        <stp>2</stp>
        <stp>002202.SZ</stp>
        <stp>2020/12/2</stp>
        <tr r="G67" s="8"/>
      </tp>
      <tp>
        <v>20.306819690000001</v>
        <stp/>
        <stp>EM_S_VAL_PE_TTM</stp>
        <stp>2</stp>
        <stp>002202.SZ</stp>
        <stp>2020/12/1</stp>
        <tr r="G66" s="8"/>
      </tp>
      <tp>
        <v>19.48951735</v>
        <stp/>
        <stp>EM_S_VAL_PE_TTM</stp>
        <stp>2</stp>
        <stp>002202.SZ</stp>
        <stp>2020/12/7</stp>
        <tr r="G70" s="8"/>
      </tp>
      <tp>
        <v>19.505234699999999</v>
        <stp/>
        <stp>EM_S_VAL_PE_TTM</stp>
        <stp>2</stp>
        <stp>002202.SZ</stp>
        <stp>2020/12/4</stp>
        <tr r="G69" s="8"/>
      </tp>
      <tp>
        <v>18.499324130000002</v>
        <stp/>
        <stp>EM_S_VAL_PE_TTM</stp>
        <stp>2</stp>
        <stp>002202.SZ</stp>
        <stp>2020/12/9</stp>
        <tr r="G72" s="8"/>
      </tp>
      <tp>
        <v>19.66240823</v>
        <stp/>
        <stp>EM_S_VAL_PE_TTM</stp>
        <stp>2</stp>
        <stp>002202.SZ</stp>
        <stp>2020/12/8</stp>
        <tr r="G71" s="8"/>
      </tp>
      <tp>
        <v>21.847540179999999</v>
        <stp/>
        <stp>EM_S_VAL_PE_TTM</stp>
        <stp>2</stp>
        <stp>601218.SH</stp>
        <stp>2020/9/8</stp>
        <tr r="S12" s="8"/>
      </tp>
      <tp>
        <v>24.51022433</v>
        <stp/>
        <stp>EM_S_VAL_PE_TTM</stp>
        <stp>2</stp>
        <stp>603218.SH</stp>
        <stp>2020/9/8</stp>
        <tr r="V12" s="8"/>
      </tp>
      <tp>
        <v>24.05297011</v>
        <stp/>
        <stp>EM_S_VAL_PE_TTM</stp>
        <stp>2</stp>
        <stp>601218.SH</stp>
        <stp>2020/9/9</stp>
        <tr r="S13" s="8"/>
      </tp>
      <tp>
        <v>24.331751820000001</v>
        <stp/>
        <stp>EM_S_VAL_PE_TTM</stp>
        <stp>2</stp>
        <stp>603218.SH</stp>
        <stp>2020/9/9</stp>
        <tr r="V13" s="8"/>
      </tp>
      <tp>
        <v>23.157014199999999</v>
        <stp/>
        <stp>EM_S_VAL_PE_TTM</stp>
        <stp>2</stp>
        <stp>601218.SH</stp>
        <stp>2020/9/2</stp>
        <tr r="S8" s="8"/>
      </tp>
      <tp>
        <v>24.72439134</v>
        <stp/>
        <stp>EM_S_VAL_PE_TTM</stp>
        <stp>2</stp>
        <stp>603218.SH</stp>
        <stp>2020/9/2</stp>
        <tr r="V8" s="8"/>
      </tp>
      <tp>
        <v>23.019174830000001</v>
        <stp/>
        <stp>EM_S_VAL_PE_TTM</stp>
        <stp>2</stp>
        <stp>601218.SH</stp>
        <stp>2020/9/3</stp>
        <tr r="S9" s="8"/>
      </tp>
      <tp>
        <v>23.665454459999999</v>
        <stp/>
        <stp>EM_S_VAL_PE_TTM</stp>
        <stp>2</stp>
        <stp>603218.SH</stp>
        <stp>2020/9/3</stp>
        <tr r="V9" s="8"/>
      </tp>
      <tp>
        <v>23.363773250000001</v>
        <stp/>
        <stp>EM_S_VAL_PE_TTM</stp>
        <stp>2</stp>
        <stp>601218.SH</stp>
        <stp>2020/9/1</stp>
        <tr r="S7" s="8"/>
      </tp>
      <tp>
        <v>24.450733490000001</v>
        <stp/>
        <stp>EM_S_VAL_PE_TTM</stp>
        <stp>2</stp>
        <stp>603218.SH</stp>
        <stp>2020/9/1</stp>
        <tr r="V7" s="8"/>
      </tp>
      <tp>
        <v>21.158343330000001</v>
        <stp/>
        <stp>EM_S_VAL_PE_TTM</stp>
        <stp>2</stp>
        <stp>601218.SH</stp>
        <stp>2020/9/7</stp>
        <tr r="S11" s="8"/>
      </tp>
      <tp>
        <v>24.034297639999998</v>
        <stp/>
        <stp>EM_S_VAL_PE_TTM</stp>
        <stp>2</stp>
        <stp>603218.SH</stp>
        <stp>2020/9/7</stp>
        <tr r="V11" s="8"/>
      </tp>
      <tp>
        <v>23.294853570000001</v>
        <stp/>
        <stp>EM_S_VAL_PE_TTM</stp>
        <stp>2</stp>
        <stp>601218.SH</stp>
        <stp>2020/9/4</stp>
        <tr r="S10" s="8"/>
      </tp>
      <tp>
        <v>23.73684347</v>
        <stp/>
        <stp>EM_S_VAL_PE_TTM</stp>
        <stp>2</stp>
        <stp>603218.SH</stp>
        <stp>2020/9/4</stp>
        <tr r="V10" s="8"/>
      </tp>
      <tp>
        <v>80.722630170000002</v>
        <stp/>
        <stp>EM_S_VAL_PE_TTM</stp>
        <stp>2</stp>
        <stp>000862.SZ</stp>
        <stp>2021/3/1</stp>
        <tr r="F124" s="8"/>
      </tp>
      <tp>
        <v>83.513042080000005</v>
        <stp/>
        <stp>EM_S_VAL_PE_TTM</stp>
        <stp>2</stp>
        <stp>000862.SZ</stp>
        <stp>2021/3/3</stp>
        <tr r="F126" s="8"/>
      </tp>
      <tp>
        <v>83.313726939999995</v>
        <stp/>
        <stp>EM_S_VAL_PE_TTM</stp>
        <stp>2</stp>
        <stp>000862.SZ</stp>
        <stp>2021/3/2</stp>
        <tr r="F125" s="8"/>
      </tp>
      <tp>
        <v>83.712357209999993</v>
        <stp/>
        <stp>EM_S_VAL_PE_TTM</stp>
        <stp>2</stp>
        <stp>000862.SZ</stp>
        <stp>2021/3/5</stp>
        <tr r="F128" s="8"/>
      </tp>
      <tp>
        <v>83.712357209999993</v>
        <stp/>
        <stp>EM_S_VAL_PE_TTM</stp>
        <stp>2</stp>
        <stp>000862.SZ</stp>
        <stp>2021/3/4</stp>
        <tr r="F127" s="8"/>
      </tp>
      <tp>
        <v>83.911672350000003</v>
        <stp/>
        <stp>EM_S_VAL_PE_TTM</stp>
        <stp>2</stp>
        <stp>000862.SZ</stp>
        <stp>2021/3/9</stp>
        <tr r="F130" s="8"/>
      </tp>
      <tp>
        <v>87.300029660000007</v>
        <stp/>
        <stp>EM_S_VAL_PE_TTM</stp>
        <stp>2</stp>
        <stp>000862.SZ</stp>
        <stp>2021/3/8</stp>
        <tr r="F129" s="8"/>
      </tp>
      <tp>
        <v>19.378661839999999</v>
        <stp/>
        <stp>EM_S_VAL_PE_TTM</stp>
        <stp>2</stp>
        <stp>002202.SZ</stp>
        <stp>2020/9/1</stp>
        <tr r="G7" s="8"/>
      </tp>
      <tp>
        <v>19.19497784</v>
        <stp/>
        <stp>EM_S_VAL_PE_TTM</stp>
        <stp>2</stp>
        <stp>002202.SZ</stp>
        <stp>2020/9/2</stp>
        <tr r="G8" s="8"/>
      </tp>
      <tp>
        <v>18.845978240000001</v>
        <stp/>
        <stp>EM_S_VAL_PE_TTM</stp>
        <stp>2</stp>
        <stp>002202.SZ</stp>
        <stp>2020/9/3</stp>
        <tr r="G9" s="8"/>
      </tp>
      <tp>
        <v>18.827609840000001</v>
        <stp/>
        <stp>EM_S_VAL_PE_TTM</stp>
        <stp>2</stp>
        <stp>002202.SZ</stp>
        <stp>2020/9/4</stp>
        <tr r="G10" s="8"/>
      </tp>
      <tp>
        <v>18.643925840000001</v>
        <stp/>
        <stp>EM_S_VAL_PE_TTM</stp>
        <stp>2</stp>
        <stp>002202.SZ</stp>
        <stp>2020/9/7</stp>
        <tr r="G11" s="8"/>
      </tp>
      <tp>
        <v>19.01129384</v>
        <stp/>
        <stp>EM_S_VAL_PE_TTM</stp>
        <stp>2</stp>
        <stp>002202.SZ</stp>
        <stp>2020/9/8</stp>
        <tr r="G12" s="8"/>
      </tp>
      <tp>
        <v>18.625557440000001</v>
        <stp/>
        <stp>EM_S_VAL_PE_TTM</stp>
        <stp>2</stp>
        <stp>002202.SZ</stp>
        <stp>2020/9/9</stp>
        <tr r="G13" s="8"/>
      </tp>
      <tp>
        <v>21.912094329999999</v>
        <stp/>
        <stp>EM_S_VAL_PE_TTM</stp>
        <stp>2</stp>
        <stp>300129.SZ</stp>
        <stp>2020/12/1</stp>
        <tr r="J66" s="8"/>
      </tp>
      <tp>
        <v>21.089656479999999</v>
        <stp/>
        <stp>EM_S_VAL_PE_TTM</stp>
        <stp>2</stp>
        <stp>300129.SZ</stp>
        <stp>2020/12/3</stp>
        <tr r="J68" s="8"/>
      </tp>
      <tp>
        <v>21.383384280000001</v>
        <stp/>
        <stp>EM_S_VAL_PE_TTM</stp>
        <stp>2</stp>
        <stp>300129.SZ</stp>
        <stp>2020/12/2</stp>
        <tr r="J67" s="8"/>
      </tp>
      <tp>
        <v>20.825301450000001</v>
        <stp/>
        <stp>EM_S_VAL_PE_TTM</stp>
        <stp>2</stp>
        <stp>300129.SZ</stp>
        <stp>2020/12/4</stp>
        <tr r="J69" s="8"/>
      </tp>
      <tp>
        <v>20.32596418</v>
        <stp/>
        <stp>EM_S_VAL_PE_TTM</stp>
        <stp>2</stp>
        <stp>300129.SZ</stp>
        <stp>2020/12/7</stp>
        <tr r="J70" s="8"/>
      </tp>
      <tp>
        <v>19.386035199999998</v>
        <stp/>
        <stp>EM_S_VAL_PE_TTM</stp>
        <stp>2</stp>
        <stp>300129.SZ</stp>
        <stp>2020/12/9</stp>
        <tr r="J72" s="8"/>
      </tp>
      <tp>
        <v>20.208473059999999</v>
        <stp/>
        <stp>EM_S_VAL_PE_TTM</stp>
        <stp>2</stp>
        <stp>300129.SZ</stp>
        <stp>2020/12/8</stp>
        <tr r="J71" s="8"/>
      </tp>
      <tp>
        <v>15.210301599999999</v>
        <stp/>
        <stp>EM_S_VAL_PE_TTM</stp>
        <stp>2</stp>
        <stp>002531.SZ</stp>
        <stp>2020/10/9</stp>
        <tr r="I29" s="8"/>
      </tp>
      <tp>
        <v>12.6819729</v>
        <stp/>
        <stp>EM_S_VAL_PE_TTM</stp>
        <stp>2</stp>
        <stp>600483.SH</stp>
        <stp>2021/8/11</stp>
        <tr r="Q236" s="8"/>
      </tp>
      <tp>
        <v>9.7983492299999995</v>
        <stp/>
        <stp>EM_S_VAL_PE_TTM</stp>
        <stp>2</stp>
        <stp>600483.SH</stp>
        <stp>2021/5/11</stp>
        <tr r="Q171" s="8"/>
      </tp>
      <tp>
        <v>10.0474598</v>
        <stp/>
        <stp>EM_S_VAL_PE_TTM</stp>
        <stp>2</stp>
        <stp>600483.SH</stp>
        <stp>2021/6/11</stp>
        <tr r="Q194" s="8"/>
      </tp>
      <tp>
        <v>12.30407917</v>
        <stp/>
        <stp>EM_S_VAL_PE_TTM</stp>
        <stp>2</stp>
        <stp>600483.SH</stp>
        <stp>2021/1/11</stp>
        <tr r="Q94" s="8"/>
      </tp>
      <tp>
        <v>14.66646237</v>
        <stp/>
        <stp>EM_S_VAL_PE_TTM</stp>
        <stp>2</stp>
        <stp>600483.SH</stp>
        <stp>2021/3/11</stp>
        <tr r="Q132" s="8"/>
      </tp>
      <tp>
        <v>12.855830859999999</v>
        <stp/>
        <stp>EM_S_VAL_PE_TTM</stp>
        <stp>2</stp>
        <stp>600483.SH</stp>
        <stp>2021/8/10</stp>
        <tr r="Q235" s="8"/>
      </tp>
      <tp>
        <v>10.25966511</v>
        <stp/>
        <stp>EM_S_VAL_PE_TTM</stp>
        <stp>2</stp>
        <stp>600483.SH</stp>
        <stp>2021/5/10</stp>
        <tr r="Q170" s="8"/>
      </tp>
      <tp>
        <v>10.00132822</v>
        <stp/>
        <stp>EM_S_VAL_PE_TTM</stp>
        <stp>2</stp>
        <stp>600483.SH</stp>
        <stp>2021/6/10</stp>
        <tr r="Q193" s="8"/>
      </tp>
      <tp>
        <v>14.14148833</v>
        <stp/>
        <stp>EM_S_VAL_PE_TTM</stp>
        <stp>2</stp>
        <stp>600483.SH</stp>
        <stp>2021/3/10</stp>
        <tr r="Q131" s="8"/>
      </tp>
      <tp>
        <v>12.76343146</v>
        <stp/>
        <stp>EM_S_VAL_PE_TTM</stp>
        <stp>2</stp>
        <stp>600483.SH</stp>
        <stp>2021/2/10</stp>
        <tr r="Q116" s="8"/>
      </tp>
      <tp>
        <v>12.401868390000001</v>
        <stp/>
        <stp>EM_S_VAL_PE_TTM</stp>
        <stp>2</stp>
        <stp>600483.SH</stp>
        <stp>2021/8/13</stp>
        <tr r="Q238" s="8"/>
      </tp>
      <tp>
        <v>9.4200702100000004</v>
        <stp/>
        <stp>EM_S_VAL_PE_TTM</stp>
        <stp>2</stp>
        <stp>600483.SH</stp>
        <stp>2021/5/13</stp>
        <tr r="Q173" s="8"/>
      </tp>
      <tp>
        <v>11.441253700000001</v>
        <stp/>
        <stp>EM_S_VAL_PE_TTM</stp>
        <stp>2</stp>
        <stp>600483.SH</stp>
        <stp>2021/4/13</stp>
        <tr r="Q154" s="8"/>
      </tp>
      <tp>
        <v>10.826740210000001</v>
        <stp/>
        <stp>EM_S_VAL_PE_TTM</stp>
        <stp>2</stp>
        <stp>600483.SH</stp>
        <stp>2021/7/13</stp>
        <tr r="Q215" s="8"/>
      </tp>
      <tp>
        <v>12.38610637</v>
        <stp/>
        <stp>EM_S_VAL_PE_TTM</stp>
        <stp>2</stp>
        <stp>600483.SH</stp>
        <stp>2021/1/13</stp>
        <tr r="Q96" s="8"/>
      </tp>
      <tp>
        <v>12.595043909999999</v>
        <stp/>
        <stp>EM_S_VAL_PE_TTM</stp>
        <stp>2</stp>
        <stp>600483.SH</stp>
        <stp>2021/8/12</stp>
        <tr r="Q237" s="8"/>
      </tp>
      <tp>
        <v>9.8721597699999997</v>
        <stp/>
        <stp>EM_S_VAL_PE_TTM</stp>
        <stp>2</stp>
        <stp>600483.SH</stp>
        <stp>2021/5/12</stp>
        <tr r="Q172" s="8"/>
      </tp>
      <tp>
        <v>11.99119902</v>
        <stp/>
        <stp>EM_S_VAL_PE_TTM</stp>
        <stp>2</stp>
        <stp>600483.SH</stp>
        <stp>2021/4/12</stp>
        <tr r="Q153" s="8"/>
      </tp>
      <tp>
        <v>10.32451854</v>
        <stp/>
        <stp>EM_S_VAL_PE_TTM</stp>
        <stp>2</stp>
        <stp>600483.SH</stp>
        <stp>2021/7/12</stp>
        <tr r="Q214" s="8"/>
      </tp>
      <tp>
        <v>12.320484609999999</v>
        <stp/>
        <stp>EM_S_VAL_PE_TTM</stp>
        <stp>2</stp>
        <stp>600483.SH</stp>
        <stp>2021/1/12</stp>
        <tr r="Q95" s="8"/>
      </tp>
      <tp>
        <v>15.47032888</v>
        <stp/>
        <stp>EM_S_VAL_PE_TTM</stp>
        <stp>2</stp>
        <stp>600483.SH</stp>
        <stp>2021/3/12</stp>
        <tr r="Q133" s="8"/>
      </tp>
      <tp>
        <v>11.166281039999999</v>
        <stp/>
        <stp>EM_S_VAL_PE_TTM</stp>
        <stp>2</stp>
        <stp>600483.SH</stp>
        <stp>2021/4/15</stp>
        <tr r="Q156" s="8"/>
      </tp>
      <tp>
        <v>10.672210460000001</v>
        <stp/>
        <stp>EM_S_VAL_PE_TTM</stp>
        <stp>2</stp>
        <stp>600483.SH</stp>
        <stp>2021/7/15</stp>
        <tr r="Q217" s="8"/>
      </tp>
      <tp>
        <v>10.231986149999999</v>
        <stp/>
        <stp>EM_S_VAL_PE_TTM</stp>
        <stp>2</stp>
        <stp>600483.SH</stp>
        <stp>2021/6/15</stp>
        <tr r="Q195" s="8"/>
      </tp>
      <tp>
        <v>12.550160760000001</v>
        <stp/>
        <stp>EM_S_VAL_PE_TTM</stp>
        <stp>2</stp>
        <stp>600483.SH</stp>
        <stp>2021/1/15</stp>
        <tr r="Q98" s="8"/>
      </tp>
      <tp>
        <v>16.471060649999998</v>
        <stp/>
        <stp>EM_S_VAL_PE_TTM</stp>
        <stp>2</stp>
        <stp>600483.SH</stp>
        <stp>2021/3/15</stp>
        <tr r="Q134" s="8"/>
      </tp>
      <tp>
        <v>9.3923912600000001</v>
        <stp/>
        <stp>EM_S_VAL_PE_TTM</stp>
        <stp>2</stp>
        <stp>600483.SH</stp>
        <stp>2021/5/14</stp>
        <tr r="Q174" s="8"/>
      </tp>
      <tp>
        <v>11.190191710000001</v>
        <stp/>
        <stp>EM_S_VAL_PE_TTM</stp>
        <stp>2</stp>
        <stp>600483.SH</stp>
        <stp>2021/4/14</stp>
        <tr r="Q155" s="8"/>
      </tp>
      <tp>
        <v>10.78810777</v>
        <stp/>
        <stp>EM_S_VAL_PE_TTM</stp>
        <stp>2</stp>
        <stp>600483.SH</stp>
        <stp>2021/7/14</stp>
        <tr r="Q216" s="8"/>
      </tp>
      <tp>
        <v>12.41891725</v>
        <stp/>
        <stp>EM_S_VAL_PE_TTM</stp>
        <stp>2</stp>
        <stp>600483.SH</stp>
        <stp>2021/1/14</stp>
        <tr r="Q97" s="8"/>
      </tp>
      <tp>
        <v>11.7547304</v>
        <stp/>
        <stp>EM_S_VAL_PE_TTM</stp>
        <stp>2</stp>
        <stp>600483.SH</stp>
        <stp>2021/8/17</stp>
        <tr r="Q240" s="8"/>
      </tp>
      <tp>
        <v>9.27244913</v>
        <stp/>
        <stp>EM_S_VAL_PE_TTM</stp>
        <stp>2</stp>
        <stp>600483.SH</stp>
        <stp>2021/5/17</stp>
        <tr r="Q175" s="8"/>
      </tp>
      <tp>
        <v>10.16740193</v>
        <stp/>
        <stp>EM_S_VAL_PE_TTM</stp>
        <stp>2</stp>
        <stp>600483.SH</stp>
        <stp>2021/6/17</stp>
        <tr r="Q197" s="8"/>
      </tp>
      <tp>
        <v>15.831248540000001</v>
        <stp/>
        <stp>EM_S_VAL_PE_TTM</stp>
        <stp>2</stp>
        <stp>600483.SH</stp>
        <stp>2021/3/17</stp>
        <tr r="Q136" s="8"/>
      </tp>
      <tp>
        <v>12.19903409</v>
        <stp/>
        <stp>EM_S_VAL_PE_TTM</stp>
        <stp>2</stp>
        <stp>600483.SH</stp>
        <stp>2021/8/16</stp>
        <tr r="Q239" s="8"/>
      </tp>
      <tp>
        <v>11.3336557</v>
        <stp/>
        <stp>EM_S_VAL_PE_TTM</stp>
        <stp>2</stp>
        <stp>600483.SH</stp>
        <stp>2021/4/16</stp>
        <tr r="Q157" s="8"/>
      </tp>
      <tp>
        <v>10.99092806</v>
        <stp/>
        <stp>EM_S_VAL_PE_TTM</stp>
        <stp>2</stp>
        <stp>600483.SH</stp>
        <stp>2021/7/16</stp>
        <tr r="Q218" s="8"/>
      </tp>
      <tp>
        <v>9.89983872</v>
        <stp/>
        <stp>EM_S_VAL_PE_TTM</stp>
        <stp>2</stp>
        <stp>600483.SH</stp>
        <stp>2021/6/16</stp>
        <tr r="Q196" s="8"/>
      </tp>
      <tp>
        <v>16.110140999999999</v>
        <stp/>
        <stp>EM_S_VAL_PE_TTM</stp>
        <stp>2</stp>
        <stp>600483.SH</stp>
        <stp>2021/3/16</stp>
        <tr r="Q135" s="8"/>
      </tp>
      <tp>
        <v>11.68711897</v>
        <stp/>
        <stp>EM_S_VAL_PE_TTM</stp>
        <stp>2</stp>
        <stp>600483.SH</stp>
        <stp>2021/8/19</stp>
        <tr r="Q242" s="8"/>
      </tp>
      <tp>
        <v>9.6507281500000008</v>
        <stp/>
        <stp>EM_S_VAL_PE_TTM</stp>
        <stp>2</stp>
        <stp>600483.SH</stp>
        <stp>2021/5/19</stp>
        <tr r="Q177" s="8"/>
      </tp>
      <tp>
        <v>11.34561104</v>
        <stp/>
        <stp>EM_S_VAL_PE_TTM</stp>
        <stp>2</stp>
        <stp>600483.SH</stp>
        <stp>2021/4/19</stp>
        <tr r="Q158" s="8"/>
      </tp>
      <tp>
        <v>12.09278756</v>
        <stp/>
        <stp>EM_S_VAL_PE_TTM</stp>
        <stp>2</stp>
        <stp>600483.SH</stp>
        <stp>2021/7/19</stp>
        <tr r="Q219" s="8"/>
      </tp>
      <tp>
        <v>12.50094444</v>
        <stp/>
        <stp>EM_S_VAL_PE_TTM</stp>
        <stp>2</stp>
        <stp>600483.SH</stp>
        <stp>2021/1/19</stp>
        <tr r="Q100" s="8"/>
      </tp>
      <tp>
        <v>15.617977829999999</v>
        <stp/>
        <stp>EM_S_VAL_PE_TTM</stp>
        <stp>2</stp>
        <stp>600483.SH</stp>
        <stp>2021/3/19</stp>
        <tr r="Q138" s="8"/>
      </tp>
      <tp>
        <v>13.239189189999999</v>
        <stp/>
        <stp>EM_S_VAL_PE_TTM</stp>
        <stp>2</stp>
        <stp>600483.SH</stp>
        <stp>2021/2/19</stp>
        <tr r="Q118" s="8"/>
      </tp>
      <tp>
        <v>11.909270810000001</v>
        <stp/>
        <stp>EM_S_VAL_PE_TTM</stp>
        <stp>2</stp>
        <stp>600483.SH</stp>
        <stp>2021/8/18</stp>
        <tr r="Q241" s="8"/>
      </tp>
      <tp>
        <v>9.35548599</v>
        <stp/>
        <stp>EM_S_VAL_PE_TTM</stp>
        <stp>2</stp>
        <stp>600483.SH</stp>
        <stp>2021/5/18</stp>
        <tr r="Q176" s="8"/>
      </tp>
      <tp>
        <v>10.0474598</v>
        <stp/>
        <stp>EM_S_VAL_PE_TTM</stp>
        <stp>2</stp>
        <stp>600483.SH</stp>
        <stp>2021/6/18</stp>
        <tr r="Q198" s="8"/>
      </tp>
      <tp>
        <v>12.517349879999999</v>
        <stp/>
        <stp>EM_S_VAL_PE_TTM</stp>
        <stp>2</stp>
        <stp>600483.SH</stp>
        <stp>2021/1/18</stp>
        <tr r="Q99" s="8"/>
      </tp>
      <tp>
        <v>15.913275730000001</v>
        <stp/>
        <stp>EM_S_VAL_PE_TTM</stp>
        <stp>2</stp>
        <stp>600483.SH</stp>
        <stp>2021/3/18</stp>
        <tr r="Q137" s="8"/>
      </tp>
      <tp>
        <v>12.91108041</v>
        <stp/>
        <stp>EM_S_VAL_PE_TTM</stp>
        <stp>2</stp>
        <stp>600483.SH</stp>
        <stp>2021/2/18</stp>
        <tr r="Q117" s="8"/>
      </tp>
      <tp>
        <v>12.349245610000001</v>
        <stp/>
        <stp>EM_S_VAL_PE_TTM</stp>
        <stp>2</stp>
        <stp>600483.SH</stp>
        <stp>2020/9/11</stp>
        <tr r="Q15" s="8"/>
      </tp>
      <tp>
        <v>12.380391250000001</v>
        <stp/>
        <stp>EM_S_VAL_PE_TTM</stp>
        <stp>2</stp>
        <stp>600483.SH</stp>
        <stp>2020/9/10</stp>
        <tr r="Q14" s="8"/>
      </tp>
      <tp>
        <v>12.380391250000001</v>
        <stp/>
        <stp>EM_S_VAL_PE_TTM</stp>
        <stp>2</stp>
        <stp>600483.SH</stp>
        <stp>2020/9/15</stp>
        <tr r="Q17" s="8"/>
      </tp>
      <tp>
        <v>12.30252716</v>
        <stp/>
        <stp>EM_S_VAL_PE_TTM</stp>
        <stp>2</stp>
        <stp>600483.SH</stp>
        <stp>2020/9/14</stp>
        <tr r="Q16" s="8"/>
      </tp>
      <tp>
        <v>12.33367279</v>
        <stp/>
        <stp>EM_S_VAL_PE_TTM</stp>
        <stp>2</stp>
        <stp>600483.SH</stp>
        <stp>2020/9/17</stp>
        <tr r="Q19" s="8"/>
      </tp>
      <tp>
        <v>12.473828170000001</v>
        <stp/>
        <stp>EM_S_VAL_PE_TTM</stp>
        <stp>2</stp>
        <stp>600483.SH</stp>
        <stp>2020/9/16</stp>
        <tr r="Q18" s="8"/>
      </tp>
      <tp>
        <v>12.48940099</v>
        <stp/>
        <stp>EM_S_VAL_PE_TTM</stp>
        <stp>2</stp>
        <stp>600483.SH</stp>
        <stp>2020/9/18</stp>
        <tr r="Q20" s="8"/>
      </tp>
      <tp>
        <v>12.59841072</v>
        <stp/>
        <stp>EM_S_VAL_PE_TTM</stp>
        <stp>2</stp>
        <stp>600483.SH</stp>
        <stp>2020/9/21</stp>
        <tr r="Q21" s="8"/>
      </tp>
      <tp>
        <v>9.2263175400000002</v>
        <stp/>
        <stp>EM_S_VAL_PE_TTM</stp>
        <stp>2</stp>
        <stp>600483.SH</stp>
        <stp>2021/5/31</stp>
        <tr r="Q185" s="8"/>
      </tp>
      <tp>
        <v>16.071361629999998</v>
        <stp/>
        <stp>EM_S_VAL_PE_TTM</stp>
        <stp>2</stp>
        <stp>600483.SH</stp>
        <stp>2021/3/31</stp>
        <tr r="Q146" s="8"/>
      </tp>
      <tp>
        <v>9.6599544700000006</v>
        <stp/>
        <stp>EM_S_VAL_PE_TTM</stp>
        <stp>2</stp>
        <stp>600483.SH</stp>
        <stp>2021/4/30</stp>
        <tr r="Q167" s="8"/>
      </tp>
      <tp>
        <v>11.02066342</v>
        <stp/>
        <stp>EM_S_VAL_PE_TTM</stp>
        <stp>2</stp>
        <stp>600483.SH</stp>
        <stp>2021/7/30</stp>
        <tr r="Q228" s="8"/>
      </tp>
      <tp>
        <v>10.13135636</v>
        <stp/>
        <stp>EM_S_VAL_PE_TTM</stp>
        <stp>2</stp>
        <stp>600483.SH</stp>
        <stp>2021/6/30</stp>
        <tr r="Q206" s="8"/>
      </tp>
      <tp>
        <v>15.50313976</v>
        <stp/>
        <stp>EM_S_VAL_PE_TTM</stp>
        <stp>2</stp>
        <stp>600483.SH</stp>
        <stp>2021/3/30</stp>
        <tr r="Q145" s="8"/>
      </tp>
      <tp>
        <v>12.504973809999999</v>
        <stp/>
        <stp>EM_S_VAL_PE_TTM</stp>
        <stp>2</stp>
        <stp>600483.SH</stp>
        <stp>2020/9/23</stp>
        <tr r="Q23" s="8"/>
      </tp>
      <tp>
        <v>12.48940099</v>
        <stp/>
        <stp>EM_S_VAL_PE_TTM</stp>
        <stp>2</stp>
        <stp>600483.SH</stp>
        <stp>2020/9/22</stp>
        <tr r="Q22" s="8"/>
      </tp>
      <tp>
        <v>12.20909024</v>
        <stp/>
        <stp>EM_S_VAL_PE_TTM</stp>
        <stp>2</stp>
        <stp>600483.SH</stp>
        <stp>2020/9/25</stp>
        <tr r="Q25" s="8"/>
      </tp>
      <tp>
        <v>12.24023588</v>
        <stp/>
        <stp>EM_S_VAL_PE_TTM</stp>
        <stp>2</stp>
        <stp>600483.SH</stp>
        <stp>2020/9/24</stp>
        <tr r="Q24" s="8"/>
      </tp>
      <tp>
        <v>12.255808699999999</v>
        <stp/>
        <stp>EM_S_VAL_PE_TTM</stp>
        <stp>2</stp>
        <stp>600483.SH</stp>
        <stp>2020/9/29</stp>
        <tr r="Q27" s="8"/>
      </tp>
      <tp>
        <v>12.193517419999999</v>
        <stp/>
        <stp>EM_S_VAL_PE_TTM</stp>
        <stp>2</stp>
        <stp>600483.SH</stp>
        <stp>2020/9/28</stp>
        <tr r="Q26" s="8"/>
      </tp>
      <tp>
        <v>12.380391250000001</v>
        <stp/>
        <stp>EM_S_VAL_PE_TTM</stp>
        <stp>2</stp>
        <stp>600483.SH</stp>
        <stp>2020/8/31</stp>
        <tr r="Q6" s="8"/>
      </tp>
      <tp>
        <v>9.1801859500000003</v>
        <stp/>
        <stp>EM_S_VAL_PE_TTM</stp>
        <stp>2</stp>
        <stp>600483.SH</stp>
        <stp>2021/5/21</stp>
        <tr r="Q179" s="8"/>
      </tp>
      <tp>
        <v>11.261923700000001</v>
        <stp/>
        <stp>EM_S_VAL_PE_TTM</stp>
        <stp>2</stp>
        <stp>600483.SH</stp>
        <stp>2021/4/21</stp>
        <tr r="Q160" s="8"/>
      </tp>
      <tp>
        <v>11.77404795</v>
        <stp/>
        <stp>EM_S_VAL_PE_TTM</stp>
        <stp>2</stp>
        <stp>600483.SH</stp>
        <stp>2021/7/21</stp>
        <tr r="Q221" s="8"/>
      </tp>
      <tp>
        <v>10.25043879</v>
        <stp/>
        <stp>EM_S_VAL_PE_TTM</stp>
        <stp>2</stp>
        <stp>600483.SH</stp>
        <stp>2021/6/21</stp>
        <tr r="Q199" s="8"/>
      </tp>
      <tp>
        <v>12.336890049999999</v>
        <stp/>
        <stp>EM_S_VAL_PE_TTM</stp>
        <stp>2</stp>
        <stp>600483.SH</stp>
        <stp>2021/1/21</stp>
        <tr r="Q102" s="8"/>
      </tp>
      <tp>
        <v>12.34925252</v>
        <stp/>
        <stp>EM_S_VAL_PE_TTM</stp>
        <stp>2</stp>
        <stp>600483.SH</stp>
        <stp>2020/9/30</stp>
        <tr r="Q28" s="8"/>
      </tp>
      <tp>
        <v>11.85131816</v>
        <stp/>
        <stp>EM_S_VAL_PE_TTM</stp>
        <stp>2</stp>
        <stp>600483.SH</stp>
        <stp>2021/8/20</stp>
        <tr r="Q243" s="8"/>
      </tp>
      <tp>
        <v>9.4846544300000009</v>
        <stp/>
        <stp>EM_S_VAL_PE_TTM</stp>
        <stp>2</stp>
        <stp>600483.SH</stp>
        <stp>2021/5/20</stp>
        <tr r="Q178" s="8"/>
      </tp>
      <tp>
        <v>11.42929837</v>
        <stp/>
        <stp>EM_S_VAL_PE_TTM</stp>
        <stp>2</stp>
        <stp>600483.SH</stp>
        <stp>2021/4/20</stp>
        <tr r="Q159" s="8"/>
      </tp>
      <tp>
        <v>11.725754070000001</v>
        <stp/>
        <stp>EM_S_VAL_PE_TTM</stp>
        <stp>2</stp>
        <stp>600483.SH</stp>
        <stp>2021/7/20</stp>
        <tr r="Q220" s="8"/>
      </tp>
      <tp>
        <v>12.30407917</v>
        <stp/>
        <stp>EM_S_VAL_PE_TTM</stp>
        <stp>2</stp>
        <stp>600483.SH</stp>
        <stp>2021/1/20</stp>
        <tr r="Q101" s="8"/>
      </tp>
      <tp>
        <v>12.2763043</v>
        <stp/>
        <stp>EM_S_VAL_PE_TTM</stp>
        <stp>2</stp>
        <stp>600483.SH</stp>
        <stp>2021/8/23</stp>
        <tr r="Q244" s="8"/>
      </tp>
      <tp>
        <v>11.381477029999999</v>
        <stp/>
        <stp>EM_S_VAL_PE_TTM</stp>
        <stp>2</stp>
        <stp>600483.SH</stp>
        <stp>2021/4/23</stp>
        <tr r="Q162" s="8"/>
      </tp>
      <tp>
        <v>11.67746019</v>
        <stp/>
        <stp>EM_S_VAL_PE_TTM</stp>
        <stp>2</stp>
        <stp>600483.SH</stp>
        <stp>2021/7/23</stp>
        <tr r="Q223" s="8"/>
      </tp>
      <tp>
        <v>10.518001999999999</v>
        <stp/>
        <stp>EM_S_VAL_PE_TTM</stp>
        <stp>2</stp>
        <stp>600483.SH</stp>
        <stp>2021/6/23</stp>
        <tr r="Q201" s="8"/>
      </tp>
      <tp>
        <v>16.717142240000001</v>
        <stp/>
        <stp>EM_S_VAL_PE_TTM</stp>
        <stp>2</stp>
        <stp>600483.SH</stp>
        <stp>2021/3/23</stp>
        <tr r="Q140" s="8"/>
      </tp>
      <tp>
        <v>13.38683814</v>
        <stp/>
        <stp>EM_S_VAL_PE_TTM</stp>
        <stp>2</stp>
        <stp>600483.SH</stp>
        <stp>2021/2/23</stp>
        <tr r="Q120" s="8"/>
      </tp>
      <tp>
        <v>11.41734303</v>
        <stp/>
        <stp>EM_S_VAL_PE_TTM</stp>
        <stp>2</stp>
        <stp>600483.SH</stp>
        <stp>2021/4/22</stp>
        <tr r="Q161" s="8"/>
      </tp>
      <tp>
        <v>11.86097693</v>
        <stp/>
        <stp>EM_S_VAL_PE_TTM</stp>
        <stp>2</stp>
        <stp>600483.SH</stp>
        <stp>2021/7/22</stp>
        <tr r="Q222" s="8"/>
      </tp>
      <tp>
        <v>10.601038859999999</v>
        <stp/>
        <stp>EM_S_VAL_PE_TTM</stp>
        <stp>2</stp>
        <stp>600483.SH</stp>
        <stp>2021/6/22</stp>
        <tr r="Q200" s="8"/>
      </tp>
      <tp>
        <v>12.41891725</v>
        <stp/>
        <stp>EM_S_VAL_PE_TTM</stp>
        <stp>2</stp>
        <stp>600483.SH</stp>
        <stp>2021/1/22</stp>
        <tr r="Q103" s="8"/>
      </tp>
      <tp>
        <v>16.618709599999999</v>
        <stp/>
        <stp>EM_S_VAL_PE_TTM</stp>
        <stp>2</stp>
        <stp>600483.SH</stp>
        <stp>2021/3/22</stp>
        <tr r="Q139" s="8"/>
      </tp>
      <tp>
        <v>13.28840551</v>
        <stp/>
        <stp>EM_S_VAL_PE_TTM</stp>
        <stp>2</stp>
        <stp>600483.SH</stp>
        <stp>2021/2/22</stp>
        <tr r="Q119" s="8"/>
      </tp>
      <tp>
        <v>12.58538514</v>
        <stp/>
        <stp>EM_S_VAL_PE_TTM</stp>
        <stp>2</stp>
        <stp>600483.SH</stp>
        <stp>2021/8/25</stp>
        <tr r="Q246" s="8"/>
      </tp>
      <tp>
        <v>9.3278070399999997</v>
        <stp/>
        <stp>EM_S_VAL_PE_TTM</stp>
        <stp>2</stp>
        <stp>600483.SH</stp>
        <stp>2021/5/25</stp>
        <tr r="Q181" s="8"/>
      </tp>
      <tp>
        <v>10.287344060000001</v>
        <stp/>
        <stp>EM_S_VAL_PE_TTM</stp>
        <stp>2</stp>
        <stp>600483.SH</stp>
        <stp>2021/6/25</stp>
        <tr r="Q203" s="8"/>
      </tp>
      <tp>
        <v>12.69780971</v>
        <stp/>
        <stp>EM_S_VAL_PE_TTM</stp>
        <stp>2</stp>
        <stp>600483.SH</stp>
        <stp>2021/1/25</stp>
        <tr r="Q104" s="8"/>
      </tp>
      <tp>
        <v>15.55235607</v>
        <stp/>
        <stp>EM_S_VAL_PE_TTM</stp>
        <stp>2</stp>
        <stp>600483.SH</stp>
        <stp>2021/3/25</stp>
        <tr r="Q142" s="8"/>
      </tp>
      <tp>
        <v>13.28840551</v>
        <stp/>
        <stp>EM_S_VAL_PE_TTM</stp>
        <stp>2</stp>
        <stp>600483.SH</stp>
        <stp>2021/2/25</stp>
        <tr r="Q122" s="8"/>
      </tp>
      <tp>
        <v>12.38255084</v>
        <stp/>
        <stp>EM_S_VAL_PE_TTM</stp>
        <stp>2</stp>
        <stp>600483.SH</stp>
        <stp>2021/8/24</stp>
        <tr r="Q245" s="8"/>
      </tp>
      <tp>
        <v>9.6876334199999992</v>
        <stp/>
        <stp>EM_S_VAL_PE_TTM</stp>
        <stp>2</stp>
        <stp>600483.SH</stp>
        <stp>2021/5/24</stp>
        <tr r="Q180" s="8"/>
      </tp>
      <tp>
        <v>10.231986149999999</v>
        <stp/>
        <stp>EM_S_VAL_PE_TTM</stp>
        <stp>2</stp>
        <stp>600483.SH</stp>
        <stp>2021/6/24</stp>
        <tr r="Q202" s="8"/>
      </tp>
      <tp>
        <v>17.274927160000001</v>
        <stp/>
        <stp>EM_S_VAL_PE_TTM</stp>
        <stp>2</stp>
        <stp>600483.SH</stp>
        <stp>2021/3/24</stp>
        <tr r="Q141" s="8"/>
      </tp>
      <tp>
        <v>13.255594629999999</v>
        <stp/>
        <stp>EM_S_VAL_PE_TTM</stp>
        <stp>2</stp>
        <stp>600483.SH</stp>
        <stp>2021/2/24</stp>
        <tr r="Q121" s="8"/>
      </tp>
      <tp>
        <v>11.321912340000001</v>
        <stp/>
        <stp>EM_S_VAL_PE_TTM</stp>
        <stp>2</stp>
        <stp>600483.SH</stp>
        <stp>2021/8/27</stp>
        <tr r="Q250" s="8"/>
        <tr r="Q248" s="8"/>
      </tp>
      <tp>
        <v>9.3278070399999997</v>
        <stp/>
        <stp>EM_S_VAL_PE_TTM</stp>
        <stp>2</stp>
        <stp>600483.SH</stp>
        <stp>2021/5/27</stp>
        <tr r="Q183" s="8"/>
      </tp>
      <tp>
        <v>8.9495280200000007</v>
        <stp/>
        <stp>EM_S_VAL_PE_TTM</stp>
        <stp>2</stp>
        <stp>600483.SH</stp>
        <stp>2021/4/27</stp>
        <tr r="Q164" s="8"/>
      </tp>
      <tp>
        <v>10.991687089999999</v>
        <stp/>
        <stp>EM_S_VAL_PE_TTM</stp>
        <stp>2</stp>
        <stp>600483.SH</stp>
        <stp>2021/7/27</stp>
        <tr r="Q225" s="8"/>
      </tp>
      <tp>
        <v>12.84545866</v>
        <stp/>
        <stp>EM_S_VAL_PE_TTM</stp>
        <stp>2</stp>
        <stp>600483.SH</stp>
        <stp>2021/1/27</stp>
        <tr r="Q106" s="8"/>
      </tp>
      <tp>
        <v>11.059243970000001</v>
        <stp/>
        <stp>EM_S_VAL_PE_TTM</stp>
        <stp>2</stp>
        <stp>600483.SH</stp>
        <stp>2021/8/26</stp>
        <tr r="Q247" s="8"/>
        <tr r="Q249" s="8"/>
      </tp>
      <tp>
        <v>9.2816754499999998</v>
        <stp/>
        <stp>EM_S_VAL_PE_TTM</stp>
        <stp>2</stp>
        <stp>600483.SH</stp>
        <stp>2021/5/26</stp>
        <tr r="Q182" s="8"/>
      </tp>
      <tp>
        <v>11.57276236</v>
        <stp/>
        <stp>EM_S_VAL_PE_TTM</stp>
        <stp>2</stp>
        <stp>600483.SH</stp>
        <stp>2021/4/26</stp>
        <tr r="Q163" s="8"/>
      </tp>
      <tp>
        <v>11.542237330000001</v>
        <stp/>
        <stp>EM_S_VAL_PE_TTM</stp>
        <stp>2</stp>
        <stp>600483.SH</stp>
        <stp>2021/7/26</stp>
        <tr r="Q224" s="8"/>
      </tp>
      <tp>
        <v>12.69780971</v>
        <stp/>
        <stp>EM_S_VAL_PE_TTM</stp>
        <stp>2</stp>
        <stp>600483.SH</stp>
        <stp>2021/1/26</stp>
        <tr r="Q105" s="8"/>
      </tp>
      <tp>
        <v>16.520276970000001</v>
        <stp/>
        <stp>EM_S_VAL_PE_TTM</stp>
        <stp>2</stp>
        <stp>600483.SH</stp>
        <stp>2021/3/26</stp>
        <tr r="Q143" s="8"/>
      </tp>
      <tp>
        <v>13.272000070000001</v>
        <stp/>
        <stp>EM_S_VAL_PE_TTM</stp>
        <stp>2</stp>
        <stp>600483.SH</stp>
        <stp>2021/2/26</stp>
        <tr r="Q123" s="8"/>
      </tp>
      <tp>
        <v>9.5215596999999992</v>
        <stp/>
        <stp>EM_S_VAL_PE_TTM</stp>
        <stp>2</stp>
        <stp>600483.SH</stp>
        <stp>2021/4/29</stp>
        <tr r="Q166" s="8"/>
      </tp>
      <tp>
        <v>10.016150720000001</v>
        <stp/>
        <stp>EM_S_VAL_PE_TTM</stp>
        <stp>2</stp>
        <stp>600483.SH</stp>
        <stp>2021/7/29</stp>
        <tr r="Q227" s="8"/>
      </tp>
      <tp>
        <v>9.8537071399999991</v>
        <stp/>
        <stp>EM_S_VAL_PE_TTM</stp>
        <stp>2</stp>
        <stp>600483.SH</stp>
        <stp>2021/6/29</stp>
        <tr r="Q205" s="8"/>
      </tp>
      <tp>
        <v>12.69780971</v>
        <stp/>
        <stp>EM_S_VAL_PE_TTM</stp>
        <stp>2</stp>
        <stp>600483.SH</stp>
        <stp>2021/1/29</stp>
        <tr r="Q108" s="8"/>
      </tp>
      <tp>
        <v>16.093735559999999</v>
        <stp/>
        <stp>EM_S_VAL_PE_TTM</stp>
        <stp>2</stp>
        <stp>600483.SH</stp>
        <stp>2021/3/29</stp>
        <tr r="Q144" s="8"/>
      </tp>
      <tp>
        <v>9.18941227</v>
        <stp/>
        <stp>EM_S_VAL_PE_TTM</stp>
        <stp>2</stp>
        <stp>600483.SH</stp>
        <stp>2021/5/28</stp>
        <tr r="Q184" s="8"/>
      </tp>
      <tp>
        <v>9.4108438900000007</v>
        <stp/>
        <stp>EM_S_VAL_PE_TTM</stp>
        <stp>2</stp>
        <stp>600483.SH</stp>
        <stp>2021/4/28</stp>
        <tr r="Q165" s="8"/>
      </tp>
      <tp>
        <v>10.08376215</v>
        <stp/>
        <stp>EM_S_VAL_PE_TTM</stp>
        <stp>2</stp>
        <stp>600483.SH</stp>
        <stp>2021/7/28</stp>
        <tr r="Q226" s="8"/>
      </tp>
      <tp>
        <v>10.07513876</v>
        <stp/>
        <stp>EM_S_VAL_PE_TTM</stp>
        <stp>2</stp>
        <stp>600483.SH</stp>
        <stp>2021/6/28</stp>
        <tr r="Q204" s="8"/>
      </tp>
      <tp>
        <v>12.76343146</v>
        <stp/>
        <stp>EM_S_VAL_PE_TTM</stp>
        <stp>2</stp>
        <stp>600483.SH</stp>
        <stp>2021/1/28</stp>
        <tr r="Q107" s="8"/>
      </tp>
      <tp>
        <v>16.272896190000001</v>
        <stp/>
        <stp>EM_S_VAL_PE_TTM</stp>
        <stp>2</stp>
        <stp>601218.SH</stp>
        <stp>2021/8/9</stp>
        <tr r="S234" s="8"/>
      </tp>
      <tp>
        <v>29.035271869999999</v>
        <stp/>
        <stp>EM_S_VAL_PE_TTM</stp>
        <stp>2</stp>
        <stp>603218.SH</stp>
        <stp>2021/8/9</stp>
        <tr r="V234" s="8"/>
      </tp>
      <tp>
        <v>16.191122839999998</v>
        <stp/>
        <stp>EM_S_VAL_PE_TTM</stp>
        <stp>2</stp>
        <stp>601218.SH</stp>
        <stp>2021/8/3</stp>
        <tr r="S230" s="8"/>
      </tp>
      <tp>
        <v>29.043900480000001</v>
        <stp/>
        <stp>EM_S_VAL_PE_TTM</stp>
        <stp>2</stp>
        <stp>603218.SH</stp>
        <stp>2021/8/3</stp>
        <tr r="V230" s="8"/>
      </tp>
      <tp>
        <v>16.35466954</v>
        <stp/>
        <stp>EM_S_VAL_PE_TTM</stp>
        <stp>2</stp>
        <stp>601218.SH</stp>
        <stp>2021/8/2</stp>
        <tr r="S229" s="8"/>
      </tp>
      <tp>
        <v>30.717850779999999</v>
        <stp/>
        <stp>EM_S_VAL_PE_TTM</stp>
        <stp>2</stp>
        <stp>603218.SH</stp>
        <stp>2021/8/2</stp>
        <tr r="V229" s="8"/>
      </tp>
      <tp>
        <v>15.986689480000001</v>
        <stp/>
        <stp>EM_S_VAL_PE_TTM</stp>
        <stp>2</stp>
        <stp>601218.SH</stp>
        <stp>2021/8/6</stp>
        <tr r="S233" s="8"/>
      </tp>
      <tp>
        <v>29.941275900000001</v>
        <stp/>
        <stp>EM_S_VAL_PE_TTM</stp>
        <stp>2</stp>
        <stp>603218.SH</stp>
        <stp>2021/8/6</stp>
        <tr r="V233" s="8"/>
      </tp>
      <tp>
        <v>15.86402945</v>
        <stp/>
        <stp>EM_S_VAL_PE_TTM</stp>
        <stp>2</stp>
        <stp>601218.SH</stp>
        <stp>2021/8/5</stp>
        <tr r="S232" s="8"/>
      </tp>
      <tp>
        <v>31.390882340000001</v>
        <stp/>
        <stp>EM_S_VAL_PE_TTM</stp>
        <stp>2</stp>
        <stp>603218.SH</stp>
        <stp>2021/8/5</stp>
        <tr r="V232" s="8"/>
      </tp>
      <tp>
        <v>16.313782870000001</v>
        <stp/>
        <stp>EM_S_VAL_PE_TTM</stp>
        <stp>2</stp>
        <stp>601218.SH</stp>
        <stp>2021/8/4</stp>
        <tr r="S231" s="8"/>
      </tp>
      <tp>
        <v>31.166538490000001</v>
        <stp/>
        <stp>EM_S_VAL_PE_TTM</stp>
        <stp>2</stp>
        <stp>603218.SH</stp>
        <stp>2021/8/4</stp>
        <tr r="V231" s="8"/>
      </tp>
      <tp>
        <v>86.30345398</v>
        <stp/>
        <stp>EM_S_VAL_PE_TTM</stp>
        <stp>2</stp>
        <stp>000862.SZ</stp>
        <stp>2021/2/1</stp>
        <tr r="F109" s="8"/>
      </tp>
      <tp>
        <v>80.921945309999998</v>
        <stp/>
        <stp>EM_S_VAL_PE_TTM</stp>
        <stp>2</stp>
        <stp>000862.SZ</stp>
        <stp>2021/2/3</stp>
        <tr r="F111" s="8"/>
      </tp>
      <tp>
        <v>82.516466399999999</v>
        <stp/>
        <stp>EM_S_VAL_PE_TTM</stp>
        <stp>2</stp>
        <stp>000862.SZ</stp>
        <stp>2021/2/2</stp>
        <tr r="F110" s="8"/>
      </tp>
      <tp>
        <v>75.141806360000004</v>
        <stp/>
        <stp>EM_S_VAL_PE_TTM</stp>
        <stp>2</stp>
        <stp>000862.SZ</stp>
        <stp>2021/2/5</stp>
        <tr r="F113" s="8"/>
      </tp>
      <tp>
        <v>76.337697169999998</v>
        <stp/>
        <stp>EM_S_VAL_PE_TTM</stp>
        <stp>2</stp>
        <stp>000862.SZ</stp>
        <stp>2021/2/4</stp>
        <tr r="F112" s="8"/>
      </tp>
      <tp>
        <v>76.935642580000007</v>
        <stp/>
        <stp>EM_S_VAL_PE_TTM</stp>
        <stp>2</stp>
        <stp>000862.SZ</stp>
        <stp>2021/2/9</stp>
        <tr r="F115" s="8"/>
      </tp>
      <tp>
        <v>75.9390669</v>
        <stp/>
        <stp>EM_S_VAL_PE_TTM</stp>
        <stp>2</stp>
        <stp>000862.SZ</stp>
        <stp>2021/2/8</stp>
        <tr r="F114" s="8"/>
      </tp>
      <tp>
        <v>19.467111490000001</v>
        <stp/>
        <stp>EM_S_VAL_PE_TTM</stp>
        <stp>2</stp>
        <stp>002202.SZ</stp>
        <stp>2021/8/3</stp>
        <tr r="G230" s="8"/>
      </tp>
      <tp>
        <v>20.147974059999999</v>
        <stp/>
        <stp>EM_S_VAL_PE_TTM</stp>
        <stp>2</stp>
        <stp>002202.SZ</stp>
        <stp>2021/8/2</stp>
        <tr r="G229" s="8"/>
      </tp>
      <tp>
        <v>19.88396612</v>
        <stp/>
        <stp>EM_S_VAL_PE_TTM</stp>
        <stp>2</stp>
        <stp>002202.SZ</stp>
        <stp>2021/8/5</stp>
        <tr r="G232" s="8"/>
      </tp>
      <tp>
        <v>20.189659519999999</v>
        <stp/>
        <stp>EM_S_VAL_PE_TTM</stp>
        <stp>2</stp>
        <stp>002202.SZ</stp>
        <stp>2021/8/4</stp>
        <tr r="G231" s="8"/>
      </tp>
      <tp>
        <v>19.675538800000002</v>
        <stp/>
        <stp>EM_S_VAL_PE_TTM</stp>
        <stp>2</stp>
        <stp>002202.SZ</stp>
        <stp>2021/8/6</stp>
        <tr r="G233" s="8"/>
      </tp>
      <tp>
        <v>19.175313240000001</v>
        <stp/>
        <stp>EM_S_VAL_PE_TTM</stp>
        <stp>2</stp>
        <stp>002202.SZ</stp>
        <stp>2021/8/9</stp>
        <tr r="G234" s="8"/>
      </tp>
      <tp>
        <v>16.875501360000001</v>
        <stp/>
        <stp>EM_S_VAL_PE_TTM</stp>
        <stp>2</stp>
        <stp>300569.SZ</stp>
        <stp>2020/11/3</stp>
        <tr r="M46" s="8"/>
      </tp>
      <tp>
        <v>16.875501360000001</v>
        <stp/>
        <stp>EM_S_VAL_PE_TTM</stp>
        <stp>2</stp>
        <stp>300569.SZ</stp>
        <stp>2020/11/2</stp>
        <tr r="M45" s="8"/>
      </tp>
      <tp>
        <v>16.875501360000001</v>
        <stp/>
        <stp>EM_S_VAL_PE_TTM</stp>
        <stp>2</stp>
        <stp>300569.SZ</stp>
        <stp>2020/11/5</stp>
        <tr r="M48" s="8"/>
      </tp>
      <tp>
        <v>16.875501360000001</v>
        <stp/>
        <stp>EM_S_VAL_PE_TTM</stp>
        <stp>2</stp>
        <stp>300569.SZ</stp>
        <stp>2020/11/4</stp>
        <tr r="M47" s="8"/>
      </tp>
      <tp>
        <v>16.875501360000001</v>
        <stp/>
        <stp>EM_S_VAL_PE_TTM</stp>
        <stp>2</stp>
        <stp>300569.SZ</stp>
        <stp>2020/11/6</stp>
        <tr r="M49" s="8"/>
      </tp>
      <tp>
        <v>18.547377659999999</v>
        <stp/>
        <stp>EM_S_VAL_PE_TTM</stp>
        <stp>2</stp>
        <stp>300569.SZ</stp>
        <stp>2020/11/9</stp>
        <tr r="M50" s="8"/>
      </tp>
      <tp>
        <v>82.317151260000003</v>
        <stp/>
        <stp>EM_S_VAL_PE_TTM</stp>
        <stp>2</stp>
        <stp>000862.SZ</stp>
        <stp>2020/12/1</stp>
        <tr r="F66" s="8"/>
      </tp>
      <tp>
        <v>82.715781530000001</v>
        <stp/>
        <stp>EM_S_VAL_PE_TTM</stp>
        <stp>2</stp>
        <stp>000862.SZ</stp>
        <stp>2020/12/3</stp>
        <tr r="F68" s="8"/>
      </tp>
      <tp>
        <v>84.110987480000006</v>
        <stp/>
        <stp>EM_S_VAL_PE_TTM</stp>
        <stp>2</stp>
        <stp>000862.SZ</stp>
        <stp>2020/12/2</stp>
        <tr r="F67" s="8"/>
      </tp>
      <tp>
        <v>83.712357209999993</v>
        <stp/>
        <stp>EM_S_VAL_PE_TTM</stp>
        <stp>2</stp>
        <stp>000862.SZ</stp>
        <stp>2020/12/4</stp>
        <tr r="F69" s="8"/>
      </tp>
      <tp>
        <v>84.509617759999998</v>
        <stp/>
        <stp>EM_S_VAL_PE_TTM</stp>
        <stp>2</stp>
        <stp>000862.SZ</stp>
        <stp>2020/12/7</stp>
        <tr r="F70" s="8"/>
      </tp>
      <tp>
        <v>87.300029660000007</v>
        <stp/>
        <stp>EM_S_VAL_PE_TTM</stp>
        <stp>2</stp>
        <stp>000862.SZ</stp>
        <stp>2020/12/9</stp>
        <tr r="F72" s="8"/>
      </tp>
      <tp>
        <v>33.09035506</v>
        <stp/>
        <stp>EM_S_VAL_PE_TTM</stp>
        <stp>2</stp>
        <stp>300772.SZ</stp>
        <stp>2020/10/9</stp>
        <tr r="N29" s="8"/>
      </tp>
      <tp>
        <v>85.904823710000002</v>
        <stp/>
        <stp>EM_S_VAL_PE_TTM</stp>
        <stp>2</stp>
        <stp>000862.SZ</stp>
        <stp>2020/12/8</stp>
        <tr r="F71" s="8"/>
      </tp>
      <tp>
        <v>12.24023588</v>
        <stp/>
        <stp>EM_S_VAL_PE_TTM</stp>
        <stp>2</stp>
        <stp>600483.SH</stp>
        <stp>2020/9/1</stp>
        <tr r="Q7" s="8"/>
      </tp>
      <tp>
        <v>12.36481843</v>
        <stp/>
        <stp>EM_S_VAL_PE_TTM</stp>
        <stp>2</stp>
        <stp>600483.SH</stp>
        <stp>2020/9/3</stp>
        <tr r="Q9" s="8"/>
      </tp>
      <tp>
        <v>12.27138152</v>
        <stp/>
        <stp>EM_S_VAL_PE_TTM</stp>
        <stp>2</stp>
        <stp>600483.SH</stp>
        <stp>2020/9/2</stp>
        <tr r="Q8" s="8"/>
      </tp>
      <tp>
        <v>12.33367279</v>
        <stp/>
        <stp>EM_S_VAL_PE_TTM</stp>
        <stp>2</stp>
        <stp>600483.SH</stp>
        <stp>2020/9/4</stp>
        <tr r="Q10" s="8"/>
      </tp>
      <tp>
        <v>12.411536890000001</v>
        <stp/>
        <stp>EM_S_VAL_PE_TTM</stp>
        <stp>2</stp>
        <stp>600483.SH</stp>
        <stp>2020/9/7</stp>
        <tr r="Q11" s="8"/>
      </tp>
      <tp>
        <v>12.504973809999999</v>
        <stp/>
        <stp>EM_S_VAL_PE_TTM</stp>
        <stp>2</stp>
        <stp>600483.SH</stp>
        <stp>2020/9/9</stp>
        <tr r="Q13" s="8"/>
      </tp>
      <tp>
        <v>12.660702000000001</v>
        <stp/>
        <stp>EM_S_VAL_PE_TTM</stp>
        <stp>2</stp>
        <stp>600483.SH</stp>
        <stp>2020/9/8</stp>
        <tr r="Q12" s="8"/>
      </tp>
      <tp>
        <v>-15.64943993</v>
        <stp/>
        <stp>EM_S_VAL_PE_TTM</stp>
        <stp>2</stp>
        <stp>600416.SH</stp>
        <stp>2020/9/4</stp>
        <tr r="P10" s="8"/>
      </tp>
      <tp>
        <v>-14.870181369999999</v>
        <stp/>
        <stp>EM_S_VAL_PE_TTM</stp>
        <stp>2</stp>
        <stp>600416.SH</stp>
        <stp>2020/9/7</stp>
        <tr r="P11" s="8"/>
      </tp>
      <tp>
        <v>-16.38049693</v>
        <stp/>
        <stp>EM_S_VAL_PE_TTM</stp>
        <stp>2</stp>
        <stp>600416.SH</stp>
        <stp>2020/9/1</stp>
        <tr r="P7" s="8"/>
      </tp>
      <tp>
        <v>-16.51706802</v>
        <stp/>
        <stp>EM_S_VAL_PE_TTM</stp>
        <stp>2</stp>
        <stp>600416.SH</stp>
        <stp>2020/9/2</stp>
        <tr r="P8" s="8"/>
      </tp>
      <tp>
        <v>-16.13145553</v>
        <stp/>
        <stp>EM_S_VAL_PE_TTM</stp>
        <stp>2</stp>
        <stp>600416.SH</stp>
        <stp>2020/9/3</stp>
        <tr r="P9" s="8"/>
      </tp>
      <tp>
        <v>-14.99068527</v>
        <stp/>
        <stp>EM_S_VAL_PE_TTM</stp>
        <stp>2</stp>
        <stp>600416.SH</stp>
        <stp>2020/9/8</stp>
        <tr r="P12" s="8"/>
      </tp>
      <tp>
        <v>-14.452434520000001</v>
        <stp/>
        <stp>EM_S_VAL_PE_TTM</stp>
        <stp>2</stp>
        <stp>600416.SH</stp>
        <stp>2020/9/9</stp>
        <tr r="P13" s="8"/>
      </tp>
      <tp>
        <v>35.779937830000001</v>
        <stp/>
        <stp>EM_S_VAL_PE_TTM</stp>
        <stp>2</stp>
        <stp>603507.SH</stp>
        <stp>2021/8/4</stp>
        <tr r="W231" s="8"/>
      </tp>
      <tp>
        <v>35.457216819999999</v>
        <stp/>
        <stp>EM_S_VAL_PE_TTM</stp>
        <stp>2</stp>
        <stp>603507.SH</stp>
        <stp>2021/8/5</stp>
        <tr r="W232" s="8"/>
      </tp>
      <tp>
        <v>35.499310870000002</v>
        <stp/>
        <stp>EM_S_VAL_PE_TTM</stp>
        <stp>2</stp>
        <stp>603507.SH</stp>
        <stp>2021/8/6</stp>
        <tr r="W233" s="8"/>
      </tp>
      <tp>
        <v>34.629367279999997</v>
        <stp/>
        <stp>EM_S_VAL_PE_TTM</stp>
        <stp>2</stp>
        <stp>603507.SH</stp>
        <stp>2021/8/2</stp>
        <tr r="W229" s="8"/>
      </tp>
      <tp>
        <v>35.316903340000003</v>
        <stp/>
        <stp>EM_S_VAL_PE_TTM</stp>
        <stp>2</stp>
        <stp>603507.SH</stp>
        <stp>2021/8/3</stp>
        <tr r="W230" s="8"/>
      </tp>
      <tp>
        <v>35.639624349999998</v>
        <stp/>
        <stp>EM_S_VAL_PE_TTM</stp>
        <stp>2</stp>
        <stp>603507.SH</stp>
        <stp>2021/8/9</stp>
        <tr r="W234" s="8"/>
      </tp>
      <tp>
        <v>17.76470943</v>
        <stp/>
        <stp>EM_S_VAL_PE_TTM</stp>
        <stp>2</stp>
        <stp>002487.SZ</stp>
        <stp>2020/9/4</stp>
        <tr r="H10" s="8"/>
      </tp>
      <tp>
        <v>18.953051670000001</v>
        <stp/>
        <stp>EM_S_VAL_PE_TTM</stp>
        <stp>2</stp>
        <stp>002487.SZ</stp>
        <stp>2020/9/7</stp>
        <tr r="H11" s="8"/>
      </tp>
      <tp>
        <v>16.898629490000001</v>
        <stp/>
        <stp>EM_S_VAL_PE_TTM</stp>
        <stp>2</stp>
        <stp>002487.SZ</stp>
        <stp>2020/9/1</stp>
        <tr r="H7" s="8"/>
      </tp>
      <tp>
        <v>16.79792252</v>
        <stp/>
        <stp>EM_S_VAL_PE_TTM</stp>
        <stp>2</stp>
        <stp>002487.SZ</stp>
        <stp>2020/9/3</stp>
        <tr r="H9" s="8"/>
      </tp>
      <tp>
        <v>16.858346709999999</v>
        <stp/>
        <stp>EM_S_VAL_PE_TTM</stp>
        <stp>2</stp>
        <stp>002487.SZ</stp>
        <stp>2020/9/2</stp>
        <tr r="H8" s="8"/>
      </tp>
      <tp>
        <v>16.81806392</v>
        <stp/>
        <stp>EM_S_VAL_PE_TTM</stp>
        <stp>2</stp>
        <stp>002487.SZ</stp>
        <stp>2020/9/9</stp>
        <tr r="H13" s="8"/>
      </tp>
      <tp>
        <v>18.44951683</v>
        <stp/>
        <stp>EM_S_VAL_PE_TTM</stp>
        <stp>2</stp>
        <stp>002487.SZ</stp>
        <stp>2020/9/8</stp>
        <tr r="H12" s="8"/>
      </tp>
      <tp>
        <v>21.314512369999999</v>
        <stp/>
        <stp>EM_S_VAL_PE_TTM</stp>
        <stp>2</stp>
        <stp>300443.SZ</stp>
        <stp>2020/9/1</stp>
        <tr r="L7" s="8"/>
      </tp>
      <tp>
        <v>20.671469680000001</v>
        <stp/>
        <stp>EM_S_VAL_PE_TTM</stp>
        <stp>2</stp>
        <stp>300443.SZ</stp>
        <stp>2020/9/3</stp>
        <tr r="L9" s="8"/>
      </tp>
      <tp>
        <v>21.44782609</v>
        <stp/>
        <stp>EM_S_VAL_PE_TTM</stp>
        <stp>2</stp>
        <stp>300443.SZ</stp>
        <stp>2020/9/2</stp>
        <tr r="L8" s="8"/>
      </tp>
      <tp>
        <v>19.973533110000002</v>
        <stp/>
        <stp>EM_S_VAL_PE_TTM</stp>
        <stp>2</stp>
        <stp>300443.SZ</stp>
        <stp>2020/9/4</stp>
        <tr r="L10" s="8"/>
      </tp>
      <tp>
        <v>19.330490430000001</v>
        <stp/>
        <stp>EM_S_VAL_PE_TTM</stp>
        <stp>2</stp>
        <stp>300443.SZ</stp>
        <stp>2020/9/7</stp>
        <tr r="L11" s="8"/>
      </tp>
      <tp>
        <v>18.334558470000001</v>
        <stp/>
        <stp>EM_S_VAL_PE_TTM</stp>
        <stp>2</stp>
        <stp>300443.SZ</stp>
        <stp>2020/9/9</stp>
        <tr r="L13" s="8"/>
      </tp>
      <tp>
        <v>19.761799539999998</v>
        <stp/>
        <stp>EM_S_VAL_PE_TTM</stp>
        <stp>2</stp>
        <stp>300443.SZ</stp>
        <stp>2020/9/8</stp>
        <tr r="L12" s="8"/>
      </tp>
      <tp>
        <v>37.304226589999999</v>
        <stp/>
        <stp>EM_S_VAL_PE_TTM</stp>
        <stp>2</stp>
        <stp>000862.SZ</stp>
        <stp>2021/5/7</stp>
        <tr r="F169" s="8"/>
      </tp>
      <tp>
        <v>36.288685030000003</v>
        <stp/>
        <stp>EM_S_VAL_PE_TTM</stp>
        <stp>2</stp>
        <stp>000862.SZ</stp>
        <stp>2021/5/6</stp>
        <tr r="F168" s="8"/>
      </tp>
      <tp>
        <v>18.025125580000001</v>
        <stp/>
        <stp>EM_S_VAL_PE_TTM</stp>
        <stp>2</stp>
        <stp>300569.SZ</stp>
        <stp>2021/8/9</stp>
        <tr r="M234" s="8"/>
      </tp>
      <tp>
        <v>18.523436960000002</v>
        <stp/>
        <stp>EM_S_VAL_PE_TTM</stp>
        <stp>2</stp>
        <stp>300569.SZ</stp>
        <stp>2021/8/2</stp>
        <tr r="M229" s="8"/>
      </tp>
      <tp>
        <v>17.715828859999998</v>
        <stp/>
        <stp>EM_S_VAL_PE_TTM</stp>
        <stp>2</stp>
        <stp>300569.SZ</stp>
        <stp>2021/8/3</stp>
        <tr r="M230" s="8"/>
      </tp>
      <tp>
        <v>19.0389315</v>
        <stp/>
        <stp>EM_S_VAL_PE_TTM</stp>
        <stp>2</stp>
        <stp>300569.SZ</stp>
        <stp>2021/8/6</stp>
        <tr r="M233" s="8"/>
      </tp>
      <tp>
        <v>18.798367379999998</v>
        <stp/>
        <stp>EM_S_VAL_PE_TTM</stp>
        <stp>2</stp>
        <stp>300569.SZ</stp>
        <stp>2021/8/4</stp>
        <tr r="M231" s="8"/>
      </tp>
      <tp>
        <v>19.348228219999999</v>
        <stp/>
        <stp>EM_S_VAL_PE_TTM</stp>
        <stp>2</stp>
        <stp>300569.SZ</stp>
        <stp>2021/8/5</stp>
        <tr r="M232" s="8"/>
      </tp>
      <tp>
        <v>13.99767544</v>
        <stp/>
        <stp>EM_S_VAL_PE_TTM</stp>
        <stp>2</stp>
        <stp>002531.SZ</stp>
        <stp>2021/8/2</stp>
        <tr r="I229" s="8"/>
      </tp>
      <tp>
        <v>13.10529176</v>
        <stp/>
        <stp>EM_S_VAL_PE_TTM</stp>
        <stp>2</stp>
        <stp>002531.SZ</stp>
        <stp>2021/8/3</stp>
        <tr r="I230" s="8"/>
      </tp>
      <tp>
        <v>14.39287393</v>
        <stp/>
        <stp>EM_S_VAL_PE_TTM</stp>
        <stp>2</stp>
        <stp>002531.SZ</stp>
        <stp>2021/8/6</stp>
        <tr r="I233" s="8"/>
      </tp>
      <tp>
        <v>13.78095369</v>
        <stp/>
        <stp>EM_S_VAL_PE_TTM</stp>
        <stp>2</stp>
        <stp>002531.SZ</stp>
        <stp>2021/8/4</stp>
        <tr r="I231" s="8"/>
      </tp>
      <tp>
        <v>13.653470309999999</v>
        <stp/>
        <stp>EM_S_VAL_PE_TTM</stp>
        <stp>2</stp>
        <stp>002531.SZ</stp>
        <stp>2021/8/5</stp>
        <tr r="I232" s="8"/>
      </tp>
      <tp>
        <v>13.79370203</v>
        <stp/>
        <stp>EM_S_VAL_PE_TTM</stp>
        <stp>2</stp>
        <stp>002531.SZ</stp>
        <stp>2021/8/9</stp>
        <tr r="I234" s="8"/>
      </tp>
      <tp>
        <v>21.545594000000001</v>
        <stp/>
        <stp>EM_S_VAL_PE_TTM</stp>
        <stp>2</stp>
        <stp>300569.SZ</stp>
        <stp>2020/10/9</stp>
        <tr r="M29" s="8"/>
      </tp>
      <tp>
        <v>32.273436060000002</v>
        <stp/>
        <stp>EM_S_VAL_PE_TTM</stp>
        <stp>2</stp>
        <stp>300772.SZ</stp>
        <stp>2020/11/3</stp>
        <tr r="N46" s="8"/>
      </tp>
      <tp>
        <v>32.583757560000002</v>
        <stp/>
        <stp>EM_S_VAL_PE_TTM</stp>
        <stp>2</stp>
        <stp>300772.SZ</stp>
        <stp>2020/11/2</stp>
        <tr r="N45" s="8"/>
      </tp>
      <tp>
        <v>33.535410159999998</v>
        <stp/>
        <stp>EM_S_VAL_PE_TTM</stp>
        <stp>2</stp>
        <stp>300772.SZ</stp>
        <stp>2020/11/5</stp>
        <tr r="N48" s="8"/>
      </tp>
      <tp>
        <v>33.43196966</v>
        <stp/>
        <stp>EM_S_VAL_PE_TTM</stp>
        <stp>2</stp>
        <stp>300772.SZ</stp>
        <stp>2020/11/4</stp>
        <tr r="N47" s="8"/>
      </tp>
      <tp>
        <v>32.914767159999997</v>
        <stp/>
        <stp>EM_S_VAL_PE_TTM</stp>
        <stp>2</stp>
        <stp>300772.SZ</stp>
        <stp>2020/11/6</stp>
        <tr r="N49" s="8"/>
      </tp>
      <tp>
        <v>33.14233626</v>
        <stp/>
        <stp>EM_S_VAL_PE_TTM</stp>
        <stp>2</stp>
        <stp>300772.SZ</stp>
        <stp>2020/11/9</stp>
        <tr r="N50" s="8"/>
      </tp>
      <tp>
        <v>21.496355210000001</v>
        <stp/>
        <stp>EM_S_VAL_PE_TTM</stp>
        <stp>2</stp>
        <stp>300443.SZ</stp>
        <stp>2020/12/1</stp>
        <tr r="L66" s="8"/>
      </tp>
      <tp>
        <v>21.9920236</v>
        <stp/>
        <stp>EM_S_VAL_PE_TTM</stp>
        <stp>2</stp>
        <stp>300443.SZ</stp>
        <stp>2020/12/3</stp>
        <tr r="L68" s="8"/>
      </tp>
      <tp>
        <v>21.385482020000001</v>
        <stp/>
        <stp>EM_S_VAL_PE_TTM</stp>
        <stp>2</stp>
        <stp>300443.SZ</stp>
        <stp>2020/12/2</stp>
        <tr r="L67" s="8"/>
      </tp>
      <tp>
        <v>21.77027721</v>
        <stp/>
        <stp>EM_S_VAL_PE_TTM</stp>
        <stp>2</stp>
        <stp>300443.SZ</stp>
        <stp>2020/12/4</stp>
        <tr r="L69" s="8"/>
      </tp>
      <tp>
        <v>21.196345399999998</v>
        <stp/>
        <stp>EM_S_VAL_PE_TTM</stp>
        <stp>2</stp>
        <stp>300443.SZ</stp>
        <stp>2020/12/7</stp>
        <tr r="L70" s="8"/>
      </tp>
      <tp>
        <v>20.152833009999998</v>
        <stp/>
        <stp>EM_S_VAL_PE_TTM</stp>
        <stp>2</stp>
        <stp>300443.SZ</stp>
        <stp>2020/12/9</stp>
        <tr r="L72" s="8"/>
      </tp>
      <tp>
        <v>21.300696640000002</v>
        <stp/>
        <stp>EM_S_VAL_PE_TTM</stp>
        <stp>2</stp>
        <stp>300443.SZ</stp>
        <stp>2020/12/8</stp>
        <tr r="L71" s="8"/>
      </tp>
      <tp>
        <v>12.12176389</v>
        <stp/>
        <stp>EM_S_VAL_PE_TTM</stp>
        <stp>2</stp>
        <stp>600483.SH</stp>
        <stp>2021/8/2</stp>
        <tr r="Q229" s="8"/>
      </tp>
      <tp>
        <v>12.633679020000001</v>
        <stp/>
        <stp>EM_S_VAL_PE_TTM</stp>
        <stp>2</stp>
        <stp>600483.SH</stp>
        <stp>2021/8/3</stp>
        <tr r="Q230" s="8"/>
      </tp>
      <tp>
        <v>12.595043909999999</v>
        <stp/>
        <stp>EM_S_VAL_PE_TTM</stp>
        <stp>2</stp>
        <stp>600483.SH</stp>
        <stp>2021/8/4</stp>
        <tr r="Q231" s="8"/>
      </tp>
      <tp>
        <v>12.759243100000001</v>
        <stp/>
        <stp>EM_S_VAL_PE_TTM</stp>
        <stp>2</stp>
        <stp>600483.SH</stp>
        <stp>2021/8/5</stp>
        <tr r="Q232" s="8"/>
      </tp>
      <tp>
        <v>13.18422925</v>
        <stp/>
        <stp>EM_S_VAL_PE_TTM</stp>
        <stp>2</stp>
        <stp>600483.SH</stp>
        <stp>2021/8/6</stp>
        <tr r="Q233" s="8"/>
      </tp>
      <tp>
        <v>13.164911699999999</v>
        <stp/>
        <stp>EM_S_VAL_PE_TTM</stp>
        <stp>2</stp>
        <stp>600483.SH</stp>
        <stp>2021/8/9</stp>
        <tr r="Q234" s="8"/>
      </tp>
      <tp>
        <v>101.71196594</v>
        <stp/>
        <stp>EM_S_VAL_PE_TTM</stp>
        <stp>2</stp>
        <stp>600416.SH</stp>
        <stp>2021/8/5</stp>
        <tr r="P232" s="8"/>
      </tp>
      <tp>
        <v>92.477247809999994</v>
        <stp/>
        <stp>EM_S_VAL_PE_TTM</stp>
        <stp>2</stp>
        <stp>600416.SH</stp>
        <stp>2021/8/4</stp>
        <tr r="P231" s="8"/>
      </tp>
      <tp>
        <v>97.875005590000001</v>
        <stp/>
        <stp>EM_S_VAL_PE_TTM</stp>
        <stp>2</stp>
        <stp>600416.SH</stp>
        <stp>2021/8/6</stp>
        <tr r="P233" s="8"/>
      </tp>
      <tp>
        <v>89.940951979999994</v>
        <stp/>
        <stp>EM_S_VAL_PE_TTM</stp>
        <stp>2</stp>
        <stp>600416.SH</stp>
        <stp>2021/8/3</stp>
        <tr r="P230" s="8"/>
      </tp>
      <tp>
        <v>94.038045240000002</v>
        <stp/>
        <stp>EM_S_VAL_PE_TTM</stp>
        <stp>2</stp>
        <stp>600416.SH</stp>
        <stp>2021/8/2</stp>
        <tr r="P229" s="8"/>
      </tp>
      <tp>
        <v>98.525337859999993</v>
        <stp/>
        <stp>EM_S_VAL_PE_TTM</stp>
        <stp>2</stp>
        <stp>600416.SH</stp>
        <stp>2021/8/9</stp>
        <tr r="P234" s="8"/>
      </tp>
      <tp>
        <v>47.508273420000002</v>
        <stp/>
        <stp>EM_S_VAL_PE_TTM</stp>
        <stp>2</stp>
        <stp>603507.SH</stp>
        <stp>2020/9/4</stp>
        <tr r="W10" s="8"/>
      </tp>
      <tp>
        <v>46.590172950000003</v>
        <stp/>
        <stp>EM_S_VAL_PE_TTM</stp>
        <stp>2</stp>
        <stp>603507.SH</stp>
        <stp>2020/9/7</stp>
        <tr r="W11" s="8"/>
      </tp>
      <tp>
        <v>49.467801280000003</v>
        <stp/>
        <stp>EM_S_VAL_PE_TTM</stp>
        <stp>2</stp>
        <stp>603507.SH</stp>
        <stp>2020/9/1</stp>
        <tr r="W7" s="8"/>
      </tp>
      <tp>
        <v>47.61789735</v>
        <stp/>
        <stp>EM_S_VAL_PE_TTM</stp>
        <stp>2</stp>
        <stp>603507.SH</stp>
        <stp>2020/9/3</stp>
        <tr r="W9" s="8"/>
      </tp>
      <tp>
        <v>49.180038449999998</v>
        <stp/>
        <stp>EM_S_VAL_PE_TTM</stp>
        <stp>2</stp>
        <stp>603507.SH</stp>
        <stp>2020/9/2</stp>
        <tr r="W8" s="8"/>
      </tp>
      <tp>
        <v>45.35690366</v>
        <stp/>
        <stp>EM_S_VAL_PE_TTM</stp>
        <stp>2</stp>
        <stp>603507.SH</stp>
        <stp>2020/9/9</stp>
        <tr r="W13" s="8"/>
      </tp>
      <tp>
        <v>46.343519090000001</v>
        <stp/>
        <stp>EM_S_VAL_PE_TTM</stp>
        <stp>2</stp>
        <stp>603507.SH</stp>
        <stp>2020/9/8</stp>
        <tr r="W12" s="8"/>
      </tp>
      <tp>
        <v>10.510104589999999</v>
        <stp/>
        <stp>EM_S_VAL_PE_TTM</stp>
        <stp>2</stp>
        <stp>002487.SZ</stp>
        <stp>2021/8/4</stp>
        <tr r="H231" s="8"/>
      </tp>
      <tp>
        <v>10.306464249999999</v>
        <stp/>
        <stp>EM_S_VAL_PE_TTM</stp>
        <stp>2</stp>
        <stp>002487.SZ</stp>
        <stp>2021/8/5</stp>
        <tr r="H232" s="8"/>
      </tp>
      <tp>
        <v>10.38565771</v>
        <stp/>
        <stp>EM_S_VAL_PE_TTM</stp>
        <stp>2</stp>
        <stp>002487.SZ</stp>
        <stp>2021/8/6</stp>
        <tr r="H233" s="8"/>
      </tp>
      <tp>
        <v>10.71374494</v>
        <stp/>
        <stp>EM_S_VAL_PE_TTM</stp>
        <stp>2</stp>
        <stp>002487.SZ</stp>
        <stp>2021/8/2</stp>
        <tr r="H229" s="8"/>
      </tp>
      <tp>
        <v>10.35171766</v>
        <stp/>
        <stp>EM_S_VAL_PE_TTM</stp>
        <stp>2</stp>
        <stp>002487.SZ</stp>
        <stp>2021/8/3</stp>
        <tr r="H230" s="8"/>
      </tp>
      <tp>
        <v>10.306464249999999</v>
        <stp/>
        <stp>EM_S_VAL_PE_TTM</stp>
        <stp>2</stp>
        <stp>002487.SZ</stp>
        <stp>2021/8/9</stp>
        <tr r="H234" s="8"/>
      </tp>
      <tp>
        <v>16.925655030000001</v>
        <stp/>
        <stp>EM_S_VAL_PE_TTM</stp>
        <stp>2</stp>
        <stp>300443.SZ</stp>
        <stp>2021/8/2</stp>
        <tr r="L229" s="8"/>
      </tp>
      <tp>
        <v>15.39218185</v>
        <stp/>
        <stp>EM_S_VAL_PE_TTM</stp>
        <stp>2</stp>
        <stp>300443.SZ</stp>
        <stp>2021/8/3</stp>
        <tr r="L230" s="8"/>
      </tp>
      <tp>
        <v>16.04180882</v>
        <stp/>
        <stp>EM_S_VAL_PE_TTM</stp>
        <stp>2</stp>
        <stp>300443.SZ</stp>
        <stp>2021/8/4</stp>
        <tr r="L231" s="8"/>
      </tp>
      <tp>
        <v>15.418697229999999</v>
        <stp/>
        <stp>EM_S_VAL_PE_TTM</stp>
        <stp>2</stp>
        <stp>300443.SZ</stp>
        <stp>2021/8/5</stp>
        <tr r="L232" s="8"/>
      </tp>
      <tp>
        <v>15.237508760000001</v>
        <stp/>
        <stp>EM_S_VAL_PE_TTM</stp>
        <stp>2</stp>
        <stp>300443.SZ</stp>
        <stp>2021/8/6</stp>
        <tr r="L233" s="8"/>
      </tp>
      <tp>
        <v>15.10493183</v>
        <stp/>
        <stp>EM_S_VAL_PE_TTM</stp>
        <stp>2</stp>
        <stp>300443.SZ</stp>
        <stp>2021/8/9</stp>
        <tr r="L234" s="8"/>
      </tp>
      <tp>
        <v>108.69460092</v>
        <stp/>
        <stp>EM_S_VAL_PE_TTM</stp>
        <stp>2</stp>
        <stp>000862.SZ</stp>
        <stp>2021/4/1</stp>
        <tr r="F147" s="8"/>
      </tp>
      <tp>
        <v>119.60523320999999</v>
        <stp/>
        <stp>EM_S_VAL_PE_TTM</stp>
        <stp>2</stp>
        <stp>000862.SZ</stp>
        <stp>2021/4/2</stp>
        <tr r="F148" s="8"/>
      </tp>
      <tp>
        <v>144.72027356999999</v>
        <stp/>
        <stp>EM_S_VAL_PE_TTM</stp>
        <stp>2</stp>
        <stp>000862.SZ</stp>
        <stp>2021/4/7</stp>
        <tr r="F150" s="8"/>
      </tp>
      <tp>
        <v>131.54517043000001</v>
        <stp/>
        <stp>EM_S_VAL_PE_TTM</stp>
        <stp>2</stp>
        <stp>000862.SZ</stp>
        <stp>2021/4/6</stp>
        <tr r="F149" s="8"/>
      </tp>
      <tp>
        <v>123.10486998</v>
        <stp/>
        <stp>EM_S_VAL_PE_TTM</stp>
        <stp>2</stp>
        <stp>000862.SZ</stp>
        <stp>2021/4/9</stp>
        <tr r="F152" s="8"/>
      </tp>
      <tp>
        <v>135.25066819</v>
        <stp/>
        <stp>EM_S_VAL_PE_TTM</stp>
        <stp>2</stp>
        <stp>000862.SZ</stp>
        <stp>2021/4/8</stp>
        <tr r="F151" s="8"/>
      </tp>
      <tp>
        <v>15.04299177</v>
        <stp/>
        <stp>EM_S_VAL_PE_TTM</stp>
        <stp>2</stp>
        <stp>300569.SZ</stp>
        <stp>2020/9/9</stp>
        <tr r="M13" s="8"/>
      </tp>
      <tp>
        <v>14.93995758</v>
        <stp/>
        <stp>EM_S_VAL_PE_TTM</stp>
        <stp>2</stp>
        <stp>300569.SZ</stp>
        <stp>2020/9/8</stp>
        <tr r="M12" s="8"/>
      </tp>
      <tp>
        <v>13.520375400000001</v>
        <stp/>
        <stp>EM_S_VAL_PE_TTM</stp>
        <stp>2</stp>
        <stp>300569.SZ</stp>
        <stp>2020/9/3</stp>
        <tr r="M9" s="8"/>
      </tp>
      <tp>
        <v>14.85981988</v>
        <stp/>
        <stp>EM_S_VAL_PE_TTM</stp>
        <stp>2</stp>
        <stp>300569.SZ</stp>
        <stp>2020/9/2</stp>
        <tr r="M8" s="8"/>
      </tp>
      <tp>
        <v>14.13858055</v>
        <stp/>
        <stp>EM_S_VAL_PE_TTM</stp>
        <stp>2</stp>
        <stp>300569.SZ</stp>
        <stp>2020/9/1</stp>
        <tr r="M7" s="8"/>
      </tp>
      <tp>
        <v>14.34464893</v>
        <stp/>
        <stp>EM_S_VAL_PE_TTM</stp>
        <stp>2</stp>
        <stp>300569.SZ</stp>
        <stp>2020/9/7</stp>
        <tr r="M11" s="8"/>
      </tp>
      <tp>
        <v>13.737892029999999</v>
        <stp/>
        <stp>EM_S_VAL_PE_TTM</stp>
        <stp>2</stp>
        <stp>300569.SZ</stp>
        <stp>2020/9/4</stp>
        <tr r="M10" s="8"/>
      </tp>
      <tp>
        <v>12.25015722</v>
        <stp/>
        <stp>EM_S_VAL_PE_TTM</stp>
        <stp>2</stp>
        <stp>002531.SZ</stp>
        <stp>2020/9/3</stp>
        <tr r="I9" s="8"/>
      </tp>
      <tp>
        <v>12.80867503</v>
        <stp/>
        <stp>EM_S_VAL_PE_TTM</stp>
        <stp>2</stp>
        <stp>002531.SZ</stp>
        <stp>2020/9/2</stp>
        <tr r="I8" s="8"/>
      </tp>
      <tp>
        <v>12.827292290000001</v>
        <stp/>
        <stp>EM_S_VAL_PE_TTM</stp>
        <stp>2</stp>
        <stp>002531.SZ</stp>
        <stp>2020/9/1</stp>
        <tr r="I7" s="8"/>
      </tp>
      <tp>
        <v>12.361860780000001</v>
        <stp/>
        <stp>EM_S_VAL_PE_TTM</stp>
        <stp>2</stp>
        <stp>002531.SZ</stp>
        <stp>2020/9/7</stp>
        <tr r="I11" s="8"/>
      </tp>
      <tp>
        <v>12.436329819999999</v>
        <stp/>
        <stp>EM_S_VAL_PE_TTM</stp>
        <stp>2</stp>
        <stp>002531.SZ</stp>
        <stp>2020/9/4</stp>
        <tr r="I10" s="8"/>
      </tp>
      <tp>
        <v>11.952281060000001</v>
        <stp/>
        <stp>EM_S_VAL_PE_TTM</stp>
        <stp>2</stp>
        <stp>002531.SZ</stp>
        <stp>2020/9/9</stp>
        <tr r="I13" s="8"/>
      </tp>
      <tp>
        <v>12.436329819999999</v>
        <stp/>
        <stp>EM_S_VAL_PE_TTM</stp>
        <stp>2</stp>
        <stp>002531.SZ</stp>
        <stp>2020/9/8</stp>
        <tr r="I12" s="8"/>
      </tp>
      <tp>
        <v>31.838985959999999</v>
        <stp/>
        <stp>EM_S_VAL_PE_TTM</stp>
        <stp>2</stp>
        <stp>300772.SZ</stp>
        <stp>2020/12/1</stp>
        <tr r="N66" s="8"/>
      </tp>
      <tp>
        <v>30.845957160000001</v>
        <stp/>
        <stp>EM_S_VAL_PE_TTM</stp>
        <stp>2</stp>
        <stp>300772.SZ</stp>
        <stp>2020/12/3</stp>
        <tr r="N68" s="8"/>
      </tp>
      <tp>
        <v>31.79760976</v>
        <stp/>
        <stp>EM_S_VAL_PE_TTM</stp>
        <stp>2</stp>
        <stp>300772.SZ</stp>
        <stp>2020/12/2</stp>
        <tr r="N67" s="8"/>
      </tp>
      <tp>
        <v>30.37013086</v>
        <stp/>
        <stp>EM_S_VAL_PE_TTM</stp>
        <stp>2</stp>
        <stp>300772.SZ</stp>
        <stp>2020/12/4</stp>
        <tr r="N69" s="8"/>
      </tp>
      <tp>
        <v>30.494259459999999</v>
        <stp/>
        <stp>EM_S_VAL_PE_TTM</stp>
        <stp>2</stp>
        <stp>300772.SZ</stp>
        <stp>2020/12/7</stp>
        <tr r="N70" s="8"/>
      </tp>
      <tp>
        <v>203.17549774</v>
        <stp/>
        <stp>EM_S_VAL_PE_TTM</stp>
        <stp>2</stp>
        <stp>000862.SZ</stp>
        <stp>2020/10/9</stp>
        <tr r="F29" s="8"/>
      </tp>
      <tp>
        <v>30.763204760000001</v>
        <stp/>
        <stp>EM_S_VAL_PE_TTM</stp>
        <stp>2</stp>
        <stp>300772.SZ</stp>
        <stp>2020/12/9</stp>
        <tr r="N72" s="8"/>
      </tp>
      <tp>
        <v>30.535635660000001</v>
        <stp/>
        <stp>EM_S_VAL_PE_TTM</stp>
        <stp>2</stp>
        <stp>300772.SZ</stp>
        <stp>2020/12/8</stp>
        <tr r="N71" s="8"/>
      </tp>
      <tp>
        <v>18.269071159999999</v>
        <stp/>
        <stp>EM_S_VAL_PE_TTM</stp>
        <stp>2</stp>
        <stp>300443.SZ</stp>
        <stp>2020/11/3</stp>
        <tr r="L46" s="8"/>
      </tp>
      <tp>
        <v>18.381769980000001</v>
        <stp/>
        <stp>EM_S_VAL_PE_TTM</stp>
        <stp>2</stp>
        <stp>300443.SZ</stp>
        <stp>2020/11/2</stp>
        <tr r="L45" s="8"/>
      </tp>
      <tp>
        <v>19.761515859999999</v>
        <stp/>
        <stp>EM_S_VAL_PE_TTM</stp>
        <stp>2</stp>
        <stp>300443.SZ</stp>
        <stp>2020/11/5</stp>
        <tr r="L48" s="8"/>
      </tp>
      <tp>
        <v>19.226715760000001</v>
        <stp/>
        <stp>EM_S_VAL_PE_TTM</stp>
        <stp>2</stp>
        <stp>300443.SZ</stp>
        <stp>2020/11/4</stp>
        <tr r="L47" s="8"/>
      </tp>
      <tp>
        <v>19.44194019</v>
        <stp/>
        <stp>EM_S_VAL_PE_TTM</stp>
        <stp>2</stp>
        <stp>300443.SZ</stp>
        <stp>2020/11/6</stp>
        <tr r="L49" s="8"/>
      </tp>
      <tp>
        <v>20.185442770000002</v>
        <stp/>
        <stp>EM_S_VAL_PE_TTM</stp>
        <stp>2</stp>
        <stp>300443.SZ</stp>
        <stp>2020/11/9</stp>
        <tr r="L50" s="8"/>
      </tp>
      <tp>
        <v>21.878871669999999</v>
        <stp/>
        <stp>EM_S_VAL_PE_TTM</stp>
        <stp>2</stp>
        <stp>601615.SH</stp>
        <stp>2020/9/7</stp>
        <tr r="T11" s="8"/>
      </tp>
      <tp>
        <v>26.46716528</v>
        <stp/>
        <stp>EM_S_VAL_PE_TTM</stp>
        <stp>2</stp>
        <stp>601619.SH</stp>
        <stp>2020/9/9</stp>
        <tr r="U13" s="8"/>
      </tp>
      <tp>
        <v>24.301285530000001</v>
        <stp/>
        <stp>EM_S_VAL_PE_TTM</stp>
        <stp>2</stp>
        <stp>601615.SH</stp>
        <stp>2020/9/4</stp>
        <tr r="T10" s="8"/>
      </tp>
      <tp>
        <v>26.305780120000001</v>
        <stp/>
        <stp>EM_S_VAL_PE_TTM</stp>
        <stp>2</stp>
        <stp>601619.SH</stp>
        <stp>2020/9/8</stp>
        <tr r="U12" s="8"/>
      </tp>
      <tp>
        <v>24.656161449999999</v>
        <stp/>
        <stp>EM_S_VAL_PE_TTM</stp>
        <stp>2</stp>
        <stp>601615.SH</stp>
        <stp>2020/9/3</stp>
        <tr r="T9" s="8"/>
      </tp>
      <tp>
        <v>24.609873279999999</v>
        <stp/>
        <stp>EM_S_VAL_PE_TTM</stp>
        <stp>2</stp>
        <stp>601615.SH</stp>
        <stp>2020/9/2</stp>
        <tr r="T8" s="8"/>
      </tp>
      <tp>
        <v>24.887602260000001</v>
        <stp/>
        <stp>EM_S_VAL_PE_TTM</stp>
        <stp>2</stp>
        <stp>601615.SH</stp>
        <stp>2020/9/1</stp>
        <tr r="T7" s="8"/>
      </tp>
      <tp>
        <v>25.74093208</v>
        <stp/>
        <stp>EM_S_VAL_PE_TTM</stp>
        <stp>2</stp>
        <stp>601619.SH</stp>
        <stp>2020/9/3</stp>
        <tr r="U9" s="8"/>
      </tp>
      <tp>
        <v>26.225087550000001</v>
        <stp/>
        <stp>EM_S_VAL_PE_TTM</stp>
        <stp>2</stp>
        <stp>601619.SH</stp>
        <stp>2020/9/2</stp>
        <tr r="U8" s="8"/>
      </tp>
      <tp>
        <v>26.305780120000001</v>
        <stp/>
        <stp>EM_S_VAL_PE_TTM</stp>
        <stp>2</stp>
        <stp>601619.SH</stp>
        <stp>2020/9/1</stp>
        <tr r="U7" s="8"/>
      </tp>
      <tp>
        <v>25.498854349999998</v>
        <stp/>
        <stp>EM_S_VAL_PE_TTM</stp>
        <stp>2</stp>
        <stp>601619.SH</stp>
        <stp>2020/9/7</stp>
        <tr r="U11" s="8"/>
      </tp>
      <tp>
        <v>20.49022678</v>
        <stp/>
        <stp>EM_S_VAL_PE_TTM</stp>
        <stp>2</stp>
        <stp>601615.SH</stp>
        <stp>2020/9/9</stp>
        <tr r="T13" s="8"/>
      </tp>
      <tp>
        <v>21.44684882</v>
        <stp/>
        <stp>EM_S_VAL_PE_TTM</stp>
        <stp>2</stp>
        <stp>601615.SH</stp>
        <stp>2020/9/8</stp>
        <tr r="T12" s="8"/>
      </tp>
      <tp>
        <v>25.821624660000001</v>
        <stp/>
        <stp>EM_S_VAL_PE_TTM</stp>
        <stp>2</stp>
        <stp>601619.SH</stp>
        <stp>2020/9/4</stp>
        <tr r="U10" s="8"/>
      </tp>
      <tp>
        <v>36.22098226</v>
        <stp/>
        <stp>EM_S_VAL_PE_TTM</stp>
        <stp>2</stp>
        <stp>000862.SZ</stp>
        <stp>2021/7/1</stp>
        <tr r="F207" s="8"/>
      </tp>
      <tp>
        <v>36.424090569999997</v>
        <stp/>
        <stp>EM_S_VAL_PE_TTM</stp>
        <stp>2</stp>
        <stp>000862.SZ</stp>
        <stp>2021/7/2</stp>
        <tr r="F208" s="8"/>
      </tp>
      <tp>
        <v>36.559496109999998</v>
        <stp/>
        <stp>EM_S_VAL_PE_TTM</stp>
        <stp>2</stp>
        <stp>000862.SZ</stp>
        <stp>2021/7/5</stp>
        <tr r="F209" s="8"/>
      </tp>
      <tp>
        <v>37.845848760000003</v>
        <stp/>
        <stp>EM_S_VAL_PE_TTM</stp>
        <stp>2</stp>
        <stp>000862.SZ</stp>
        <stp>2021/7/7</stp>
        <tr r="F211" s="8"/>
      </tp>
      <tp>
        <v>37.57503767</v>
        <stp/>
        <stp>EM_S_VAL_PE_TTM</stp>
        <stp>2</stp>
        <stp>000862.SZ</stp>
        <stp>2021/7/6</stp>
        <tr r="F210" s="8"/>
      </tp>
      <tp>
        <v>39.199904170000003</v>
        <stp/>
        <stp>EM_S_VAL_PE_TTM</stp>
        <stp>2</stp>
        <stp>000862.SZ</stp>
        <stp>2021/7/9</stp>
        <tr r="F213" s="8"/>
      </tp>
      <tp>
        <v>38.996795859999999</v>
        <stp/>
        <stp>EM_S_VAL_PE_TTM</stp>
        <stp>2</stp>
        <stp>000862.SZ</stp>
        <stp>2021/7/8</stp>
        <tr r="F212" s="8"/>
      </tp>
      <tp>
        <v>45.600733089999999</v>
        <stp/>
        <stp>EM_S_VAL_PE_TTM</stp>
        <stp>2</stp>
        <stp>300772.SZ</stp>
        <stp>2021/8/3</stp>
        <tr r="N230" s="8"/>
      </tp>
      <tp>
        <v>44.381703590000001</v>
        <stp/>
        <stp>EM_S_VAL_PE_TTM</stp>
        <stp>2</stp>
        <stp>300772.SZ</stp>
        <stp>2021/8/2</stp>
        <tr r="N229" s="8"/>
      </tp>
      <tp>
        <v>41.627599910000001</v>
        <stp/>
        <stp>EM_S_VAL_PE_TTM</stp>
        <stp>2</stp>
        <stp>300772.SZ</stp>
        <stp>2021/8/5</stp>
        <tr r="N232" s="8"/>
      </tp>
      <tp>
        <v>44.848245740000003</v>
        <stp/>
        <stp>EM_S_VAL_PE_TTM</stp>
        <stp>2</stp>
        <stp>300772.SZ</stp>
        <stp>2021/8/4</stp>
        <tr r="N231" s="8"/>
      </tp>
      <tp>
        <v>43.448619280000003</v>
        <stp/>
        <stp>EM_S_VAL_PE_TTM</stp>
        <stp>2</stp>
        <stp>300772.SZ</stp>
        <stp>2021/8/6</stp>
        <tr r="N233" s="8"/>
      </tp>
      <tp>
        <v>45.071271899999999</v>
        <stp/>
        <stp>EM_S_VAL_PE_TTM</stp>
        <stp>2</stp>
        <stp>300772.SZ</stp>
        <stp>2021/8/9</stp>
        <tr r="N234" s="8"/>
      </tp>
      <tp>
        <v>18.30704544</v>
        <stp/>
        <stp>EM_S_VAL_PE_TTM</stp>
        <stp>2</stp>
        <stp>300569.SZ</stp>
        <stp>2020/12/1</stp>
        <tr r="M66" s="8"/>
      </tp>
      <tp>
        <v>17.659193380000001</v>
        <stp/>
        <stp>EM_S_VAL_PE_TTM</stp>
        <stp>2</stp>
        <stp>300569.SZ</stp>
        <stp>2020/12/3</stp>
        <tr r="M68" s="8"/>
      </tp>
      <tp>
        <v>17.55470111</v>
        <stp/>
        <stp>EM_S_VAL_PE_TTM</stp>
        <stp>2</stp>
        <stp>300569.SZ</stp>
        <stp>2020/12/2</stp>
        <tr r="M67" s="8"/>
      </tp>
      <tp>
        <v>17.512904200000001</v>
        <stp/>
        <stp>EM_S_VAL_PE_TTM</stp>
        <stp>2</stp>
        <stp>300569.SZ</stp>
        <stp>2020/12/4</stp>
        <tr r="M69" s="8"/>
      </tp>
      <tp>
        <v>17.29347044</v>
        <stp/>
        <stp>EM_S_VAL_PE_TTM</stp>
        <stp>2</stp>
        <stp>300569.SZ</stp>
        <stp>2020/12/7</stp>
        <tr r="M70" s="8"/>
      </tp>
      <tp>
        <v>16.979993629999999</v>
        <stp/>
        <stp>EM_S_VAL_PE_TTM</stp>
        <stp>2</stp>
        <stp>300569.SZ</stp>
        <stp>2020/12/9</stp>
        <tr r="M72" s="8"/>
      </tp>
      <tp>
        <v>16.94864595</v>
        <stp/>
        <stp>EM_S_VAL_PE_TTM</stp>
        <stp>2</stp>
        <stp>300569.SZ</stp>
        <stp>2020/12/8</stp>
        <tr r="M71" s="8"/>
      </tp>
      <tp>
        <v>79.52673935</v>
        <stp/>
        <stp>EM_S_VAL_PE_TTM</stp>
        <stp>2</stp>
        <stp>000862.SZ</stp>
        <stp>2020/11/3</stp>
        <tr r="F46" s="8"/>
      </tp>
      <tp>
        <v>78.131533399999995</v>
        <stp/>
        <stp>EM_S_VAL_PE_TTM</stp>
        <stp>2</stp>
        <stp>000862.SZ</stp>
        <stp>2020/11/2</stp>
        <tr r="F45" s="8"/>
      </tp>
      <tp>
        <v>80.124684759999994</v>
        <stp/>
        <stp>EM_S_VAL_PE_TTM</stp>
        <stp>2</stp>
        <stp>000862.SZ</stp>
        <stp>2020/11/5</stp>
        <tr r="F48" s="8"/>
      </tp>
      <tp>
        <v>79.128109080000002</v>
        <stp/>
        <stp>EM_S_VAL_PE_TTM</stp>
        <stp>2</stp>
        <stp>000862.SZ</stp>
        <stp>2020/11/4</stp>
        <tr r="F47" s="8"/>
      </tp>
      <tp>
        <v>79.52673935</v>
        <stp/>
        <stp>EM_S_VAL_PE_TTM</stp>
        <stp>2</stp>
        <stp>000862.SZ</stp>
        <stp>2020/11/6</stp>
        <tr r="F49" s="8"/>
      </tp>
      <tp>
        <v>80.722630170000002</v>
        <stp/>
        <stp>EM_S_VAL_PE_TTM</stp>
        <stp>2</stp>
        <stp>000862.SZ</stp>
        <stp>2020/11/9</stp>
        <tr r="F50" s="8"/>
      </tp>
      <tp>
        <v>25.682497420000001</v>
        <stp/>
        <stp>EM_S_VAL_PE_TTM</stp>
        <stp>2</stp>
        <stp>300443.SZ</stp>
        <stp>2020/10/9</stp>
        <tr r="L29" s="8"/>
      </tp>
      <tp>
        <v>26.67294059</v>
        <stp/>
        <stp>EM_S_VAL_PE_TTM</stp>
        <stp>2</stp>
        <stp>601615.SH</stp>
        <stp>2021/8/6</stp>
        <tr r="T233" s="8"/>
      </tp>
      <tp>
        <v>27.50194664</v>
        <stp/>
        <stp>EM_S_VAL_PE_TTM</stp>
        <stp>2</stp>
        <stp>601615.SH</stp>
        <stp>2021/8/4</stp>
        <tr r="T231" s="8"/>
      </tp>
      <tp>
        <v>27.054546550000001</v>
        <stp/>
        <stp>EM_S_VAL_PE_TTM</stp>
        <stp>2</stp>
        <stp>601615.SH</stp>
        <stp>2021/8/5</stp>
        <tr r="T232" s="8"/>
      </tp>
      <tp>
        <v>37.314556269999997</v>
        <stp/>
        <stp>EM_S_VAL_PE_TTM</stp>
        <stp>2</stp>
        <stp>601619.SH</stp>
        <stp>2021/8/9</stp>
        <tr r="U234" s="8"/>
      </tp>
      <tp>
        <v>28.278317380000001</v>
        <stp/>
        <stp>EM_S_VAL_PE_TTM</stp>
        <stp>2</stp>
        <stp>601615.SH</stp>
        <stp>2021/8/2</stp>
        <tr r="T229" s="8"/>
      </tp>
      <tp>
        <v>26.64662294</v>
        <stp/>
        <stp>EM_S_VAL_PE_TTM</stp>
        <stp>2</stp>
        <stp>601615.SH</stp>
        <stp>2021/8/3</stp>
        <tr r="T230" s="8"/>
      </tp>
      <tp>
        <v>38.8298682</v>
        <stp/>
        <stp>EM_S_VAL_PE_TTM</stp>
        <stp>2</stp>
        <stp>601619.SH</stp>
        <stp>2021/8/2</stp>
        <tr r="U229" s="8"/>
      </tp>
      <tp>
        <v>37.88279824</v>
        <stp/>
        <stp>EM_S_VAL_PE_TTM</stp>
        <stp>2</stp>
        <stp>601619.SH</stp>
        <stp>2021/8/3</stp>
        <tr r="U230" s="8"/>
      </tp>
      <tp>
        <v>37.788091250000001</v>
        <stp/>
        <stp>EM_S_VAL_PE_TTM</stp>
        <stp>2</stp>
        <stp>601619.SH</stp>
        <stp>2021/8/6</stp>
        <tr r="U233" s="8"/>
      </tp>
      <tp>
        <v>38.356333220000003</v>
        <stp/>
        <stp>EM_S_VAL_PE_TTM</stp>
        <stp>2</stp>
        <stp>601619.SH</stp>
        <stp>2021/8/4</stp>
        <tr r="U231" s="8"/>
      </tp>
      <tp>
        <v>25.686028629999999</v>
        <stp/>
        <stp>EM_S_VAL_PE_TTM</stp>
        <stp>2</stp>
        <stp>601615.SH</stp>
        <stp>2021/8/9</stp>
        <tr r="T234" s="8"/>
      </tp>
      <tp>
        <v>37.693384250000001</v>
        <stp/>
        <stp>EM_S_VAL_PE_TTM</stp>
        <stp>2</stp>
        <stp>601619.SH</stp>
        <stp>2021/8/5</stp>
        <tr r="U232" s="8"/>
      </tp>
      <tp>
        <v>39.673823560000002</v>
        <stp/>
        <stp>EM_S_VAL_PE_TTM</stp>
        <stp>2</stp>
        <stp>000862.SZ</stp>
        <stp>2021/6/1</stp>
        <tr r="F186" s="8"/>
      </tp>
      <tp>
        <v>37.642740439999997</v>
        <stp/>
        <stp>EM_S_VAL_PE_TTM</stp>
        <stp>2</stp>
        <stp>000862.SZ</stp>
        <stp>2021/6/3</stp>
        <tr r="F188" s="8"/>
      </tp>
      <tp>
        <v>39.538418020000002</v>
        <stp/>
        <stp>EM_S_VAL_PE_TTM</stp>
        <stp>2</stp>
        <stp>000862.SZ</stp>
        <stp>2021/6/2</stp>
        <tr r="F187" s="8"/>
      </tp>
      <tp>
        <v>37.778145989999999</v>
        <stp/>
        <stp>EM_S_VAL_PE_TTM</stp>
        <stp>2</stp>
        <stp>000862.SZ</stp>
        <stp>2021/6/4</stp>
        <tr r="F189" s="8"/>
      </tp>
      <tp>
        <v>37.101118280000001</v>
        <stp/>
        <stp>EM_S_VAL_PE_TTM</stp>
        <stp>2</stp>
        <stp>000862.SZ</stp>
        <stp>2021/6/7</stp>
        <tr r="F190" s="8"/>
      </tp>
      <tp>
        <v>36.8303072</v>
        <stp/>
        <stp>EM_S_VAL_PE_TTM</stp>
        <stp>2</stp>
        <stp>000862.SZ</stp>
        <stp>2021/6/9</stp>
        <tr r="F192" s="8"/>
      </tp>
      <tp>
        <v>36.491793340000001</v>
        <stp/>
        <stp>EM_S_VAL_PE_TTM</stp>
        <stp>2</stp>
        <stp>000862.SZ</stp>
        <stp>2021/6/8</stp>
        <tr r="F191" s="8"/>
      </tp>
      <tp>
        <v>34.327377679999998</v>
        <stp/>
        <stp>EM_S_VAL_PE_TTM</stp>
        <stp>2</stp>
        <stp>300772.SZ</stp>
        <stp>2020/9/1</stp>
        <tr r="N7" s="8"/>
      </tp>
      <tp>
        <v>35.136200160000001</v>
        <stp/>
        <stp>EM_S_VAL_PE_TTM</stp>
        <stp>2</stp>
        <stp>300772.SZ</stp>
        <stp>2020/9/2</stp>
        <tr r="N8" s="8"/>
      </tp>
      <tp>
        <v>34.374955470000003</v>
        <stp/>
        <stp>EM_S_VAL_PE_TTM</stp>
        <stp>2</stp>
        <stp>300772.SZ</stp>
        <stp>2020/9/3</stp>
        <tr r="N9" s="8"/>
      </tp>
      <tp>
        <v>35.041044579999998</v>
        <stp/>
        <stp>EM_S_VAL_PE_TTM</stp>
        <stp>2</stp>
        <stp>300772.SZ</stp>
        <stp>2020/9/4</stp>
        <tr r="N10" s="8"/>
      </tp>
      <tp>
        <v>35.159989060000001</v>
        <stp/>
        <stp>EM_S_VAL_PE_TTM</stp>
        <stp>2</stp>
        <stp>300772.SZ</stp>
        <stp>2020/9/7</stp>
        <tr r="N11" s="8"/>
      </tp>
      <tp>
        <v>34.755577819999999</v>
        <stp/>
        <stp>EM_S_VAL_PE_TTM</stp>
        <stp>2</stp>
        <stp>300772.SZ</stp>
        <stp>2020/9/8</stp>
        <tr r="N12" s="8"/>
      </tp>
      <tp>
        <v>34.184644300000002</v>
        <stp/>
        <stp>EM_S_VAL_PE_TTM</stp>
        <stp>2</stp>
        <stp>300772.SZ</stp>
        <stp>2020/9/9</stp>
        <tr r="N13" s="8"/>
      </tp>
      <tp>
        <v>19.22935111</v>
        <stp/>
        <stp>EM_S_VAL_PE_TTM</stp>
        <stp>2</stp>
        <stp>002487.SZ</stp>
        <stp>2020/10/9</stp>
        <tr r="H29" s="8"/>
      </tp>
      <tp>
        <v>9.9736492600000002</v>
        <stp/>
        <stp>EM_S_VAL_PE_TTM</stp>
        <stp>2</stp>
        <stp>600483.SH</stp>
        <stp>2021/5/6</stp>
        <tr r="Q168" s="8"/>
      </tp>
      <tp>
        <v>9.4938807500000006</v>
        <stp/>
        <stp>EM_S_VAL_PE_TTM</stp>
        <stp>2</stp>
        <stp>600483.SH</stp>
        <stp>2021/5/7</stp>
        <tr r="Q169" s="8"/>
      </tp>
      <tp>
        <v>26.316979320000002</v>
        <stp/>
        <stp>EM_S_VAL_PE_TTM</stp>
        <stp>2</stp>
        <stp>601016.SH</stp>
        <stp>2021/1/5</stp>
        <tr r="R90" s="8"/>
      </tp>
      <tp>
        <v>21.198868910000002</v>
        <stp/>
        <stp>EM_S_VAL_PE_TTM</stp>
        <stp>2</stp>
        <stp>601615.SH</stp>
        <stp>2021/7/6</stp>
        <tr r="T210" s="8"/>
      </tp>
      <tp>
        <v>27.034063230000001</v>
        <stp/>
        <stp>EM_S_VAL_PE_TTM</stp>
        <stp>2</stp>
        <stp>601016.SH</stp>
        <stp>2021/1/4</stp>
        <tr r="R89" s="8"/>
      </tp>
      <tp>
        <v>21.817333739999999</v>
        <stp/>
        <stp>EM_S_VAL_PE_TTM</stp>
        <stp>2</stp>
        <stp>601615.SH</stp>
        <stp>2021/7/7</stp>
        <tr r="T211" s="8"/>
      </tp>
      <tp>
        <v>29.400440119999999</v>
        <stp/>
        <stp>EM_S_VAL_PE_TTM</stp>
        <stp>2</stp>
        <stp>601016.SH</stp>
        <stp>2021/1/7</stp>
        <tr r="R92" s="8"/>
      </tp>
      <tp>
        <v>19.90001788</v>
        <stp/>
        <stp>EM_S_VAL_PE_TTM</stp>
        <stp>2</stp>
        <stp>601218.SH</stp>
        <stp>2021/3/9</stp>
        <tr r="S130" s="8"/>
      </tp>
      <tp>
        <v>35.893951340000001</v>
        <stp/>
        <stp>EM_S_VAL_PE_TTM</stp>
        <stp>2</stp>
        <stp>601619.SH</stp>
        <stp>2021/7/8</stp>
        <tr r="U212" s="8"/>
      </tp>
      <tp>
        <v>103.27276338</v>
        <stp/>
        <stp>EM_S_VAL_PE_TTM</stp>
        <stp>2</stp>
        <stp>600416.SH</stp>
        <stp>2021/5/7</stp>
        <tr r="P169" s="8"/>
      </tp>
      <tp>
        <v>34.664188340000003</v>
        <stp/>
        <stp>EM_S_VAL_PE_TTM</stp>
        <stp>2</stp>
        <stp>603218.SH</stp>
        <stp>2021/3/9</stp>
        <tr r="V130" s="8"/>
      </tp>
      <tp>
        <v>28.970189770000001</v>
        <stp/>
        <stp>EM_S_VAL_PE_TTM</stp>
        <stp>2</stp>
        <stp>601016.SH</stp>
        <stp>2021/1/6</stp>
        <tr r="R91" s="8"/>
      </tp>
      <tp>
        <v>20.986993640000001</v>
        <stp/>
        <stp>EM_S_VAL_PE_TTM</stp>
        <stp>2</stp>
        <stp>601218.SH</stp>
        <stp>2021/3/8</stp>
        <tr r="S129" s="8"/>
      </tp>
      <tp>
        <v>21.21202774</v>
        <stp/>
        <stp>EM_S_VAL_PE_TTM</stp>
        <stp>2</stp>
        <stp>601615.SH</stp>
        <stp>2021/7/5</stp>
        <tr r="T209" s="8"/>
      </tp>
      <tp>
        <v>36.84102129</v>
        <stp/>
        <stp>EM_S_VAL_PE_TTM</stp>
        <stp>2</stp>
        <stp>601619.SH</stp>
        <stp>2021/7/9</stp>
        <tr r="U213" s="8"/>
      </tp>
      <tp>
        <v>105.41885984</v>
        <stp/>
        <stp>EM_S_VAL_PE_TTM</stp>
        <stp>2</stp>
        <stp>600416.SH</stp>
        <stp>2021/5/6</stp>
        <tr r="P168" s="8"/>
      </tp>
      <tp>
        <v>35.719722419999997</v>
        <stp/>
        <stp>EM_S_VAL_PE_TTM</stp>
        <stp>2</stp>
        <stp>603218.SH</stp>
        <stp>2021/3/8</stp>
        <tr r="V129" s="8"/>
      </tp>
      <tp>
        <v>20.65935704</v>
        <stp/>
        <stp>EM_S_VAL_PE_TTM</stp>
        <stp>2</stp>
        <stp>601615.SH</stp>
        <stp>2021/7/2</stp>
        <tr r="T208" s="8"/>
      </tp>
      <tp>
        <v>20.461974649999998</v>
        <stp/>
        <stp>EM_S_VAL_PE_TTM</stp>
        <stp>2</stp>
        <stp>601615.SH</stp>
        <stp>2021/7/1</stp>
        <tr r="T207" s="8"/>
      </tp>
      <tp>
        <v>19.272916469999998</v>
        <stp/>
        <stp>EM_S_VAL_PE_TTM</stp>
        <stp>2</stp>
        <stp>601218.SH</stp>
        <stp>2021/3/3</stp>
        <tr r="S126" s="8"/>
      </tp>
      <tp>
        <v>34.757467390000002</v>
        <stp/>
        <stp>EM_S_VAL_PE_TTM</stp>
        <stp>2</stp>
        <stp>601619.SH</stp>
        <stp>2021/7/2</stp>
        <tr r="U208" s="8"/>
      </tp>
      <tp>
        <v>41.39041082</v>
        <stp/>
        <stp>EM_S_VAL_PE_TTM</stp>
        <stp>2</stp>
        <stp>603218.SH</stp>
        <stp>2021/3/3</stp>
        <tr r="V126" s="8"/>
      </tp>
      <tp>
        <v>19.523757029999999</v>
        <stp/>
        <stp>EM_S_VAL_PE_TTM</stp>
        <stp>2</stp>
        <stp>601218.SH</stp>
        <stp>2021/3/2</stp>
        <tr r="S125" s="8"/>
      </tp>
      <tp>
        <v>41.480243510000001</v>
        <stp/>
        <stp>EM_S_VAL_PE_TTM</stp>
        <stp>2</stp>
        <stp>603218.SH</stp>
        <stp>2021/3/2</stp>
        <tr r="V125" s="8"/>
      </tp>
      <tp>
        <v>19.231109709999998</v>
        <stp/>
        <stp>EM_S_VAL_PE_TTM</stp>
        <stp>2</stp>
        <stp>601218.SH</stp>
        <stp>2021/3/1</stp>
        <tr r="S124" s="8"/>
      </tp>
      <tp>
        <v>41.031080070000002</v>
        <stp/>
        <stp>EM_S_VAL_PE_TTM</stp>
        <stp>2</stp>
        <stp>603218.SH</stp>
        <stp>2021/3/1</stp>
        <tr r="V124" s="8"/>
      </tp>
      <tp>
        <v>34.568053399999997</v>
        <stp/>
        <stp>EM_S_VAL_PE_TTM</stp>
        <stp>2</stp>
        <stp>601619.SH</stp>
        <stp>2021/7/1</stp>
        <tr r="U207" s="8"/>
      </tp>
      <tp>
        <v>35.893951340000001</v>
        <stp/>
        <stp>EM_S_VAL_PE_TTM</stp>
        <stp>2</stp>
        <stp>601619.SH</stp>
        <stp>2021/7/6</stp>
        <tr r="U210" s="8"/>
      </tp>
      <tp>
        <v>28.683356209999999</v>
        <stp/>
        <stp>EM_S_VAL_PE_TTM</stp>
        <stp>2</stp>
        <stp>601016.SH</stp>
        <stp>2021/1/8</stp>
        <tr r="R93" s="8"/>
      </tp>
      <tp>
        <v>35.704537340000002</v>
        <stp/>
        <stp>EM_S_VAL_PE_TTM</stp>
        <stp>2</stp>
        <stp>601619.SH</stp>
        <stp>2021/7/7</stp>
        <tr r="U211" s="8"/>
      </tp>
      <tp>
        <v>20.861573360000001</v>
        <stp/>
        <stp>EM_S_VAL_PE_TTM</stp>
        <stp>2</stp>
        <stp>601218.SH</stp>
        <stp>2021/3/5</stp>
        <tr r="S128" s="8"/>
      </tp>
      <tp>
        <v>22.106827920000001</v>
        <stp/>
        <stp>EM_S_VAL_PE_TTM</stp>
        <stp>2</stp>
        <stp>601615.SH</stp>
        <stp>2021/7/8</stp>
        <tr r="T212" s="8"/>
      </tp>
      <tp>
        <v>39.571298900000002</v>
        <stp/>
        <stp>EM_S_VAL_PE_TTM</stp>
        <stp>2</stp>
        <stp>603218.SH</stp>
        <stp>2021/3/5</stp>
        <tr r="V128" s="8"/>
      </tp>
      <tp>
        <v>18.980269150000002</v>
        <stp/>
        <stp>EM_S_VAL_PE_TTM</stp>
        <stp>2</stp>
        <stp>601218.SH</stp>
        <stp>2021/3/4</stp>
        <tr r="S127" s="8"/>
      </tp>
      <tp>
        <v>22.159463219999999</v>
        <stp/>
        <stp>EM_S_VAL_PE_TTM</stp>
        <stp>2</stp>
        <stp>601615.SH</stp>
        <stp>2021/7/9</stp>
        <tr r="T213" s="8"/>
      </tp>
      <tp>
        <v>34.662760390000003</v>
        <stp/>
        <stp>EM_S_VAL_PE_TTM</stp>
        <stp>2</stp>
        <stp>601619.SH</stp>
        <stp>2021/7/5</stp>
        <tr r="U209" s="8"/>
      </tp>
      <tp>
        <v>40.301189489999999</v>
        <stp/>
        <stp>EM_S_VAL_PE_TTM</stp>
        <stp>2</stp>
        <stp>603218.SH</stp>
        <stp>2021/3/4</stp>
        <tr r="V127" s="8"/>
      </tp>
      <tp>
        <v>27.161593589999999</v>
        <stp/>
        <stp>EM_S_VAL_PE_TTM</stp>
        <stp>2</stp>
        <stp>603507.SH</stp>
        <stp>2021/4/6</stp>
        <tr r="W149" s="8"/>
      </tp>
      <tp>
        <v>27.041527599999998</v>
        <stp/>
        <stp>EM_S_VAL_PE_TTM</stp>
        <stp>2</stp>
        <stp>603507.SH</stp>
        <stp>2021/4/7</stp>
        <tr r="W150" s="8"/>
      </tp>
      <tp>
        <v>26.681329649999999</v>
        <stp/>
        <stp>EM_S_VAL_PE_TTM</stp>
        <stp>2</stp>
        <stp>603507.SH</stp>
        <stp>2021/4/1</stp>
        <tr r="W147" s="8"/>
      </tp>
      <tp>
        <v>26.841417629999999</v>
        <stp/>
        <stp>EM_S_VAL_PE_TTM</stp>
        <stp>2</stp>
        <stp>603507.SH</stp>
        <stp>2021/4/2</stp>
        <tr r="W148" s="8"/>
      </tp>
      <tp>
        <v>26.65464832</v>
        <stp/>
        <stp>EM_S_VAL_PE_TTM</stp>
        <stp>2</stp>
        <stp>603507.SH</stp>
        <stp>2021/4/8</stp>
        <tr r="W151" s="8"/>
      </tp>
      <tp>
        <v>26.25442838</v>
        <stp/>
        <stp>EM_S_VAL_PE_TTM</stp>
        <stp>2</stp>
        <stp>603507.SH</stp>
        <stp>2021/4/9</stp>
        <tr r="W152" s="8"/>
      </tp>
      <tp>
        <v>8.5197824099999995</v>
        <stp/>
        <stp>EM_S_VAL_PE_TTM</stp>
        <stp>2</stp>
        <stp>002487.SZ</stp>
        <stp>2021/5/6</stp>
        <tr r="H168" s="8"/>
      </tp>
      <tp>
        <v>8.5197824099999995</v>
        <stp/>
        <stp>EM_S_VAL_PE_TTM</stp>
        <stp>2</stp>
        <stp>002487.SZ</stp>
        <stp>2021/5/7</stp>
        <tr r="H169" s="8"/>
      </tp>
      <tp>
        <v>11.64467389</v>
        <stp/>
        <stp>EM_S_VAL_PE_TTM</stp>
        <stp>2</stp>
        <stp>300443.SZ</stp>
        <stp>2021/5/6</stp>
        <tr r="L168" s="8"/>
      </tp>
      <tp>
        <v>11.09227001</v>
        <stp/>
        <stp>EM_S_VAL_PE_TTM</stp>
        <stp>2</stp>
        <stp>300443.SZ</stp>
        <stp>2021/5/7</stp>
        <tr r="L169" s="8"/>
      </tp>
      <tp>
        <v>193.79094818999999</v>
        <stp/>
        <stp>EM_S_VAL_PE_TTM</stp>
        <stp>2</stp>
        <stp>000862.SZ</stp>
        <stp>2020/9/1</stp>
        <tr r="F7" s="8"/>
      </tp>
      <tp>
        <v>192.85249324</v>
        <stp/>
        <stp>EM_S_VAL_PE_TTM</stp>
        <stp>2</stp>
        <stp>000862.SZ</stp>
        <stp>2020/9/2</stp>
        <tr r="F8" s="8"/>
      </tp>
      <tp>
        <v>190.97558333000001</v>
        <stp/>
        <stp>EM_S_VAL_PE_TTM</stp>
        <stp>2</stp>
        <stp>000862.SZ</stp>
        <stp>2020/9/3</stp>
        <tr r="F9" s="8"/>
      </tp>
      <tp>
        <v>190.03712837</v>
        <stp/>
        <stp>EM_S_VAL_PE_TTM</stp>
        <stp>2</stp>
        <stp>000862.SZ</stp>
        <stp>2020/9/4</stp>
        <tr r="F10" s="8"/>
      </tp>
      <tp>
        <v>190.03712837</v>
        <stp/>
        <stp>EM_S_VAL_PE_TTM</stp>
        <stp>2</stp>
        <stp>000862.SZ</stp>
        <stp>2020/9/7</stp>
        <tr r="F11" s="8"/>
      </tp>
      <tp>
        <v>195.66785809999999</v>
        <stp/>
        <stp>EM_S_VAL_PE_TTM</stp>
        <stp>2</stp>
        <stp>000862.SZ</stp>
        <stp>2020/9/8</stp>
        <tr r="F12" s="8"/>
      </tp>
      <tp>
        <v>194.26017567</v>
        <stp/>
        <stp>EM_S_VAL_PE_TTM</stp>
        <stp>2</stp>
        <stp>000862.SZ</stp>
        <stp>2020/9/9</stp>
        <tr r="F13" s="8"/>
      </tp>
      <tp>
        <v>14.648758880000001</v>
        <stp/>
        <stp>EM_S_VAL_PE_TTM</stp>
        <stp>2</stp>
        <stp>300569.SZ</stp>
        <stp>2021/4/8</stp>
        <tr r="M151" s="8"/>
      </tp>
      <tp>
        <v>14.574183379999999</v>
        <stp/>
        <stp>EM_S_VAL_PE_TTM</stp>
        <stp>2</stp>
        <stp>300569.SZ</stp>
        <stp>2021/4/9</stp>
        <tr r="M152" s="8"/>
      </tp>
      <tp>
        <v>15.20274831</v>
        <stp/>
        <stp>EM_S_VAL_PE_TTM</stp>
        <stp>2</stp>
        <stp>300569.SZ</stp>
        <stp>2021/4/2</stp>
        <tr r="M148" s="8"/>
      </tp>
      <tp>
        <v>15.42647481</v>
        <stp/>
        <stp>EM_S_VAL_PE_TTM</stp>
        <stp>2</stp>
        <stp>300569.SZ</stp>
        <stp>2021/4/1</stp>
        <tr r="M147" s="8"/>
      </tp>
      <tp>
        <v>15.383860240000001</v>
        <stp/>
        <stp>EM_S_VAL_PE_TTM</stp>
        <stp>2</stp>
        <stp>300569.SZ</stp>
        <stp>2021/4/6</stp>
        <tr r="M149" s="8"/>
      </tp>
      <tp>
        <v>15.085558239999999</v>
        <stp/>
        <stp>EM_S_VAL_PE_TTM</stp>
        <stp>2</stp>
        <stp>300569.SZ</stp>
        <stp>2021/4/7</stp>
        <tr r="M150" s="8"/>
      </tp>
      <tp>
        <v>23.17580641</v>
        <stp/>
        <stp>EM_S_VAL_PE_TTM</stp>
        <stp>2</stp>
        <stp>300772.SZ</stp>
        <stp>2021/6/1</stp>
        <tr r="N186" s="8"/>
      </tp>
      <tp>
        <v>24.469670440000002</v>
        <stp/>
        <stp>EM_S_VAL_PE_TTM</stp>
        <stp>2</stp>
        <stp>300772.SZ</stp>
        <stp>2021/6/3</stp>
        <tr r="N188" s="8"/>
      </tp>
      <tp>
        <v>24.156868150000001</v>
        <stp/>
        <stp>EM_S_VAL_PE_TTM</stp>
        <stp>2</stp>
        <stp>300772.SZ</stp>
        <stp>2021/6/2</stp>
        <tr r="N187" s="8"/>
      </tp>
      <tp>
        <v>24.185304720000001</v>
        <stp/>
        <stp>EM_S_VAL_PE_TTM</stp>
        <stp>2</stp>
        <stp>300772.SZ</stp>
        <stp>2021/6/4</stp>
        <tr r="N189" s="8"/>
      </tp>
      <tp>
        <v>25.009965319999999</v>
        <stp/>
        <stp>EM_S_VAL_PE_TTM</stp>
        <stp>2</stp>
        <stp>300772.SZ</stp>
        <stp>2021/6/7</stp>
        <tr r="N190" s="8"/>
      </tp>
      <tp>
        <v>24.028903570000001</v>
        <stp/>
        <stp>EM_S_VAL_PE_TTM</stp>
        <stp>2</stp>
        <stp>300772.SZ</stp>
        <stp>2021/6/9</stp>
        <tr r="N192" s="8"/>
      </tp>
      <tp>
        <v>24.128431580000001</v>
        <stp/>
        <stp>EM_S_VAL_PE_TTM</stp>
        <stp>2</stp>
        <stp>300772.SZ</stp>
        <stp>2021/6/8</stp>
        <tr r="N191" s="8"/>
      </tp>
      <tp>
        <v>14.72698926</v>
        <stp/>
        <stp>EM_S_VAL_PE_TTM</stp>
        <stp>2</stp>
        <stp>002531.SZ</stp>
        <stp>2021/4/2</stp>
        <tr r="I148" s="8"/>
      </tp>
      <tp>
        <v>15.072153070000001</v>
        <stp/>
        <stp>EM_S_VAL_PE_TTM</stp>
        <stp>2</stp>
        <stp>002531.SZ</stp>
        <stp>2021/4/1</stp>
        <tr r="I147" s="8"/>
      </tp>
      <tp>
        <v>14.743425630000001</v>
        <stp/>
        <stp>EM_S_VAL_PE_TTM</stp>
        <stp>2</stp>
        <stp>002531.SZ</stp>
        <stp>2021/4/6</stp>
        <tr r="I149" s="8"/>
      </tp>
      <tp>
        <v>14.72698926</v>
        <stp/>
        <stp>EM_S_VAL_PE_TTM</stp>
        <stp>2</stp>
        <stp>002531.SZ</stp>
        <stp>2021/4/7</stp>
        <tr r="I150" s="8"/>
      </tp>
      <tp>
        <v>14.4146982</v>
        <stp/>
        <stp>EM_S_VAL_PE_TTM</stp>
        <stp>2</stp>
        <stp>002531.SZ</stp>
        <stp>2021/4/8</stp>
        <tr r="I151" s="8"/>
      </tp>
      <tp>
        <v>14.08597076</v>
        <stp/>
        <stp>EM_S_VAL_PE_TTM</stp>
        <stp>2</stp>
        <stp>002531.SZ</stp>
        <stp>2021/4/9</stp>
        <tr r="I152" s="8"/>
      </tp>
      <tp>
        <v>24.141853749999999</v>
        <stp/>
        <stp>EM_S_VAL_PE_TTM</stp>
        <stp>2</stp>
        <stp>002202.SZ</stp>
        <stp>2021/3/1</stp>
        <tr r="G124" s="8"/>
      </tp>
      <tp>
        <v>24.236157859999999</v>
        <stp/>
        <stp>EM_S_VAL_PE_TTM</stp>
        <stp>2</stp>
        <stp>002202.SZ</stp>
        <stp>2021/3/3</stp>
        <tr r="G126" s="8"/>
      </tp>
      <tp>
        <v>25.33637255</v>
        <stp/>
        <stp>EM_S_VAL_PE_TTM</stp>
        <stp>2</stp>
        <stp>002202.SZ</stp>
        <stp>2021/3/2</stp>
        <tr r="G125" s="8"/>
      </tp>
      <tp>
        <v>22.004293780000001</v>
        <stp/>
        <stp>EM_S_VAL_PE_TTM</stp>
        <stp>2</stp>
        <stp>002202.SZ</stp>
        <stp>2021/3/5</stp>
        <tr r="G128" s="8"/>
      </tp>
      <tp>
        <v>22.77444406</v>
        <stp/>
        <stp>EM_S_VAL_PE_TTM</stp>
        <stp>2</stp>
        <stp>002202.SZ</stp>
        <stp>2021/3/4</stp>
        <tr r="G127" s="8"/>
      </tp>
      <tp>
        <v>20.79405762</v>
        <stp/>
        <stp>EM_S_VAL_PE_TTM</stp>
        <stp>2</stp>
        <stp>002202.SZ</stp>
        <stp>2021/3/9</stp>
        <tr r="G130" s="8"/>
      </tp>
      <tp>
        <v>20.71547086</v>
        <stp/>
        <stp>EM_S_VAL_PE_TTM</stp>
        <stp>2</stp>
        <stp>002202.SZ</stp>
        <stp>2021/3/8</stp>
        <tr r="G129" s="8"/>
      </tp>
      <tp>
        <v>34.207778670000003</v>
        <stp/>
        <stp>EM_S_VAL_PE_TTM</stp>
        <stp>2</stp>
        <stp>300185.SZ</stp>
        <stp>2020/12/1</stp>
        <tr r="K66" s="8"/>
      </tp>
      <tp>
        <v>33.620880509999999</v>
        <stp/>
        <stp>EM_S_VAL_PE_TTM</stp>
        <stp>2</stp>
        <stp>300185.SZ</stp>
        <stp>2020/12/3</stp>
        <tr r="K68" s="8"/>
      </tp>
      <tp>
        <v>34.375463860000004</v>
        <stp/>
        <stp>EM_S_VAL_PE_TTM</stp>
        <stp>2</stp>
        <stp>300185.SZ</stp>
        <stp>2020/12/2</stp>
        <tr r="K67" s="8"/>
      </tp>
      <tp>
        <v>33.453195319999999</v>
        <stp/>
        <stp>EM_S_VAL_PE_TTM</stp>
        <stp>2</stp>
        <stp>300185.SZ</stp>
        <stp>2020/12/4</stp>
        <tr r="K69" s="8"/>
      </tp>
      <tp>
        <v>32.279398989999997</v>
        <stp/>
        <stp>EM_S_VAL_PE_TTM</stp>
        <stp>2</stp>
        <stp>300185.SZ</stp>
        <stp>2020/12/7</stp>
        <tr r="K70" s="8"/>
      </tp>
      <tp>
        <v>32.447084179999997</v>
        <stp/>
        <stp>EM_S_VAL_PE_TTM</stp>
        <stp>2</stp>
        <stp>300185.SZ</stp>
        <stp>2020/12/9</stp>
        <tr r="K72" s="8"/>
      </tp>
      <tp>
        <v>32.279398989999997</v>
        <stp/>
        <stp>EM_S_VAL_PE_TTM</stp>
        <stp>2</stp>
        <stp>300185.SZ</stp>
        <stp>2020/12/8</stp>
        <tr r="K71" s="8"/>
      </tp>
      <tp>
        <v>15.041934599999999</v>
        <stp/>
        <stp>EM_S_VAL_PE_TTM</stp>
        <stp>2</stp>
        <stp>002487.SZ</stp>
        <stp>2020/11/3</stp>
        <tr r="H46" s="8"/>
      </tp>
      <tp>
        <v>15.08656942</v>
        <stp/>
        <stp>EM_S_VAL_PE_TTM</stp>
        <stp>2</stp>
        <stp>002487.SZ</stp>
        <stp>2020/11/2</stp>
        <tr r="H45" s="8"/>
      </tp>
      <tp>
        <v>14.2533861</v>
        <stp/>
        <stp>EM_S_VAL_PE_TTM</stp>
        <stp>2</stp>
        <stp>002487.SZ</stp>
        <stp>2020/11/6</stp>
        <tr r="H49" s="8"/>
      </tp>
      <tp>
        <v>14.878273589999999</v>
        <stp/>
        <stp>EM_S_VAL_PE_TTM</stp>
        <stp>2</stp>
        <stp>002487.SZ</stp>
        <stp>2020/11/5</stp>
        <tr r="H48" s="8"/>
      </tp>
      <tp>
        <v>14.595586389999999</v>
        <stp/>
        <stp>EM_S_VAL_PE_TTM</stp>
        <stp>2</stp>
        <stp>002487.SZ</stp>
        <stp>2020/11/4</stp>
        <tr r="H47" s="8"/>
      </tp>
      <tp>
        <v>14.34265574</v>
        <stp/>
        <stp>EM_S_VAL_PE_TTM</stp>
        <stp>2</stp>
        <stp>002487.SZ</stp>
        <stp>2020/11/9</stp>
        <tr r="H50" s="8"/>
      </tp>
      <tp>
        <v>12.708519000000001</v>
        <stp/>
        <stp>EM_S_VAL_PE_TTM</stp>
        <stp>2</stp>
        <stp>600483.SH</stp>
        <stp>2021/4/1</stp>
        <tr r="Q147" s="8"/>
      </tp>
      <tp>
        <v>12.68460833</v>
        <stp/>
        <stp>EM_S_VAL_PE_TTM</stp>
        <stp>2</stp>
        <stp>600483.SH</stp>
        <stp>2021/4/2</stp>
        <tr r="Q148" s="8"/>
      </tp>
      <tp>
        <v>12.266171679999999</v>
        <stp/>
        <stp>EM_S_VAL_PE_TTM</stp>
        <stp>2</stp>
        <stp>600483.SH</stp>
        <stp>2021/4/6</stp>
        <tr r="Q149" s="8"/>
      </tp>
      <tp>
        <v>12.29008234</v>
        <stp/>
        <stp>EM_S_VAL_PE_TTM</stp>
        <stp>2</stp>
        <stp>600483.SH</stp>
        <stp>2021/4/7</stp>
        <tr r="Q150" s="8"/>
      </tp>
      <tp>
        <v>12.062931020000001</v>
        <stp/>
        <stp>EM_S_VAL_PE_TTM</stp>
        <stp>2</stp>
        <stp>600483.SH</stp>
        <stp>2021/4/8</stp>
        <tr r="Q151" s="8"/>
      </tp>
      <tp>
        <v>11.94337769</v>
        <stp/>
        <stp>EM_S_VAL_PE_TTM</stp>
        <stp>2</stp>
        <stp>600483.SH</stp>
        <stp>2021/4/9</stp>
        <tr r="Q152" s="8"/>
      </tp>
      <tp>
        <v>18.7250096</v>
        <stp/>
        <stp>EM_S_VAL_PE_TTM</stp>
        <stp>2</stp>
        <stp>601615.SH</stp>
        <stp>2021/6/7</stp>
        <tr r="T190" s="8"/>
      </tp>
      <tp>
        <v>17.098964939999998</v>
        <stp/>
        <stp>EM_S_VAL_PE_TTM</stp>
        <stp>2</stp>
        <stp>601218.SH</stp>
        <stp>2021/2/9</stp>
        <tr r="S115" s="8"/>
      </tp>
      <tp>
        <v>19.422427389999999</v>
        <stp/>
        <stp>EM_S_VAL_PE_TTM</stp>
        <stp>2</stp>
        <stp>601615.SH</stp>
        <stp>2021/6/4</stp>
        <tr r="T189" s="8"/>
      </tp>
      <tp>
        <v>29.490651280000002</v>
        <stp/>
        <stp>EM_S_VAL_PE_TTM</stp>
        <stp>2</stp>
        <stp>601619.SH</stp>
        <stp>2021/6/8</stp>
        <tr r="U191" s="8"/>
      </tp>
      <tp>
        <v>313.36286839000002</v>
        <stp/>
        <stp>EM_S_VAL_PE_TTM</stp>
        <stp>2</stp>
        <stp>600416.SH</stp>
        <stp>2021/4/7</stp>
        <tr r="P150" s="8"/>
      </tp>
      <tp>
        <v>44.557013060000003</v>
        <stp/>
        <stp>EM_S_VAL_PE_TTM</stp>
        <stp>2</stp>
        <stp>603218.SH</stp>
        <stp>2021/2/9</stp>
        <tr r="V115" s="8"/>
      </tp>
      <tp>
        <v>16.09560269</v>
        <stp/>
        <stp>EM_S_VAL_PE_TTM</stp>
        <stp>2</stp>
        <stp>601218.SH</stp>
        <stp>2021/2/8</stp>
        <tr r="S114" s="8"/>
      </tp>
      <tp>
        <v>29.66515218</v>
        <stp/>
        <stp>EM_S_VAL_PE_TTM</stp>
        <stp>2</stp>
        <stp>601619.SH</stp>
        <stp>2021/6/9</stp>
        <tr r="U192" s="8"/>
      </tp>
      <tp>
        <v>315.35783278000002</v>
        <stp/>
        <stp>EM_S_VAL_PE_TTM</stp>
        <stp>2</stp>
        <stp>600416.SH</stp>
        <stp>2021/4/6</stp>
        <tr r="P149" s="8"/>
      </tp>
      <tp>
        <v>42.771588399999999</v>
        <stp/>
        <stp>EM_S_VAL_PE_TTM</stp>
        <stp>2</stp>
        <stp>603218.SH</stp>
        <stp>2021/2/8</stp>
        <tr r="V114" s="8"/>
      </tp>
      <tp>
        <v>19.567174470000001</v>
        <stp/>
        <stp>EM_S_VAL_PE_TTM</stp>
        <stp>2</stp>
        <stp>601615.SH</stp>
        <stp>2021/6/2</stp>
        <tr r="T187" s="8"/>
      </tp>
      <tp>
        <v>293.25976566999998</v>
        <stp/>
        <stp>EM_S_VAL_PE_TTM</stp>
        <stp>2</stp>
        <stp>600416.SH</stp>
        <stp>2021/4/1</stp>
        <tr r="P147" s="8"/>
      </tp>
      <tp>
        <v>19.514539169999999</v>
        <stp/>
        <stp>EM_S_VAL_PE_TTM</stp>
        <stp>2</stp>
        <stp>601615.SH</stp>
        <stp>2021/6/3</stp>
        <tr r="T188" s="8"/>
      </tp>
      <tp>
        <v>20.369862869999999</v>
        <stp/>
        <stp>EM_S_VAL_PE_TTM</stp>
        <stp>2</stp>
        <stp>601615.SH</stp>
        <stp>2021/6/1</stp>
        <tr r="T186" s="8"/>
      </tp>
      <tp>
        <v>322.57039635000001</v>
        <stp/>
        <stp>EM_S_VAL_PE_TTM</stp>
        <stp>2</stp>
        <stp>600416.SH</stp>
        <stp>2021/4/2</stp>
        <tr r="P148" s="8"/>
      </tp>
      <tp>
        <v>21.346496689999999</v>
        <stp/>
        <stp>EM_S_VAL_PE_TTM</stp>
        <stp>2</stp>
        <stp>601218.SH</stp>
        <stp>2021/2/3</stp>
        <tr r="S111" s="8"/>
      </tp>
      <tp>
        <v>29.839653070000001</v>
        <stp/>
        <stp>EM_S_VAL_PE_TTM</stp>
        <stp>2</stp>
        <stp>601619.SH</stp>
        <stp>2021/6/2</stp>
        <tr r="U187" s="8"/>
      </tp>
      <tp>
        <v>43.770977049999999</v>
        <stp/>
        <stp>EM_S_VAL_PE_TTM</stp>
        <stp>2</stp>
        <stp>603218.SH</stp>
        <stp>2021/2/3</stp>
        <tr r="V111" s="8"/>
      </tp>
      <tp>
        <v>19.397044940000001</v>
        <stp/>
        <stp>EM_S_VAL_PE_TTM</stp>
        <stp>2</stp>
        <stp>601218.SH</stp>
        <stp>2021/2/2</stp>
        <tr r="S110" s="8"/>
      </tp>
      <tp>
        <v>29.577901730000001</v>
        <stp/>
        <stp>EM_S_VAL_PE_TTM</stp>
        <stp>2</stp>
        <stp>601619.SH</stp>
        <stp>2021/6/3</stp>
        <tr r="U188" s="8"/>
      </tp>
      <tp>
        <v>44.83774021</v>
        <stp/>
        <stp>EM_S_VAL_PE_TTM</stp>
        <stp>2</stp>
        <stp>603218.SH</stp>
        <stp>2021/2/2</stp>
        <tr r="V110" s="8"/>
      </tp>
      <tp>
        <v>21.443969280000001</v>
        <stp/>
        <stp>EM_S_VAL_PE_TTM</stp>
        <stp>2</stp>
        <stp>601218.SH</stp>
        <stp>2021/2/1</stp>
        <tr r="S109" s="8"/>
      </tp>
      <tp>
        <v>45.747296169999998</v>
        <stp/>
        <stp>EM_S_VAL_PE_TTM</stp>
        <stp>2</stp>
        <stp>603218.SH</stp>
        <stp>2021/2/1</stp>
        <tr r="V109" s="8"/>
      </tp>
      <tp>
        <v>30.014146239999999</v>
        <stp/>
        <stp>EM_S_VAL_PE_TTM</stp>
        <stp>2</stp>
        <stp>601619.SH</stp>
        <stp>2021/6/1</stp>
        <tr r="U186" s="8"/>
      </tp>
      <tp>
        <v>312.59557439000002</v>
        <stp/>
        <stp>EM_S_VAL_PE_TTM</stp>
        <stp>2</stp>
        <stp>600416.SH</stp>
        <stp>2021/4/9</stp>
        <tr r="P152" s="8"/>
      </tp>
      <tp>
        <v>29.752402620000002</v>
        <stp/>
        <stp>EM_S_VAL_PE_TTM</stp>
        <stp>2</stp>
        <stp>601619.SH</stp>
        <stp>2021/6/7</stp>
        <tr r="U190" s="8"/>
      </tp>
      <tp>
        <v>322.26347874999999</v>
        <stp/>
        <stp>EM_S_VAL_PE_TTM</stp>
        <stp>2</stp>
        <stp>600416.SH</stp>
        <stp>2021/4/8</stp>
        <tr r="P151" s="8"/>
      </tp>
      <tp>
        <v>16.973544660000002</v>
        <stp/>
        <stp>EM_S_VAL_PE_TTM</stp>
        <stp>2</stp>
        <stp>601218.SH</stp>
        <stp>2021/2/5</stp>
        <tr r="S113" s="8"/>
      </tp>
      <tp>
        <v>18.51446838</v>
        <stp/>
        <stp>EM_S_VAL_PE_TTM</stp>
        <stp>2</stp>
        <stp>601615.SH</stp>
        <stp>2021/6/8</stp>
        <tr r="T191" s="8"/>
      </tp>
      <tp>
        <v>29.403400829999999</v>
        <stp/>
        <stp>EM_S_VAL_PE_TTM</stp>
        <stp>2</stp>
        <stp>601619.SH</stp>
        <stp>2021/6/4</stp>
        <tr r="U189" s="8"/>
      </tp>
      <tp>
        <v>42.333654039999999</v>
        <stp/>
        <stp>EM_S_VAL_PE_TTM</stp>
        <stp>2</stp>
        <stp>603218.SH</stp>
        <stp>2021/2/5</stp>
        <tr r="V113" s="8"/>
      </tp>
      <tp>
        <v>21.980068509999999</v>
        <stp/>
        <stp>EM_S_VAL_PE_TTM</stp>
        <stp>2</stp>
        <stp>601218.SH</stp>
        <stp>2021/2/4</stp>
        <tr r="S112" s="8"/>
      </tp>
      <tp>
        <v>19.027662599999999</v>
        <stp/>
        <stp>EM_S_VAL_PE_TTM</stp>
        <stp>2</stp>
        <stp>601615.SH</stp>
        <stp>2021/6/9</stp>
        <tr r="T192" s="8"/>
      </tp>
      <tp>
        <v>42.490861250000002</v>
        <stp/>
        <stp>EM_S_VAL_PE_TTM</stp>
        <stp>2</stp>
        <stp>603218.SH</stp>
        <stp>2021/2/4</stp>
        <tr r="V112" s="8"/>
      </tp>
      <tp>
        <v>28.918608580000001</v>
        <stp/>
        <stp>EM_S_VAL_PE_TTM</stp>
        <stp>2</stp>
        <stp>603507.SH</stp>
        <stp>2021/5/6</stp>
        <tr r="W168" s="8"/>
      </tp>
      <tp>
        <v>28.483636780000001</v>
        <stp/>
        <stp>EM_S_VAL_PE_TTM</stp>
        <stp>2</stp>
        <stp>603507.SH</stp>
        <stp>2021/5/7</stp>
        <tr r="W169" s="8"/>
      </tp>
      <tp>
        <v>28.772958150000001</v>
        <stp/>
        <stp>EM_S_VAL_PE_TTM</stp>
        <stp>2</stp>
        <stp>600163.SH</stp>
        <stp>2021/1/4</stp>
        <tr r="O89" s="8"/>
      </tp>
      <tp>
        <v>27.18912559</v>
        <stp/>
        <stp>EM_S_VAL_PE_TTM</stp>
        <stp>2</stp>
        <stp>600163.SH</stp>
        <stp>2021/1/5</stp>
        <tr r="O90" s="8"/>
      </tp>
      <tp>
        <v>26.9251535</v>
        <stp/>
        <stp>EM_S_VAL_PE_TTM</stp>
        <stp>2</stp>
        <stp>600163.SH</stp>
        <stp>2021/1/6</stp>
        <tr r="O91" s="8"/>
      </tp>
      <tp>
        <v>26.529195359999999</v>
        <stp/>
        <stp>EM_S_VAL_PE_TTM</stp>
        <stp>2</stp>
        <stp>600163.SH</stp>
        <stp>2021/1/7</stp>
        <tr r="O92" s="8"/>
      </tp>
      <tp>
        <v>25.869265129999999</v>
        <stp/>
        <stp>EM_S_VAL_PE_TTM</stp>
        <stp>2</stp>
        <stp>600163.SH</stp>
        <stp>2021/1/8</stp>
        <tr r="O93" s="8"/>
      </tp>
      <tp>
        <v>32.530926780000001</v>
        <stp/>
        <stp>EM_S_VAL_PE_TTM</stp>
        <stp>2</stp>
        <stp>300185.SZ</stp>
        <stp>2021/1/6</stp>
        <tr r="K91" s="8"/>
      </tp>
      <tp>
        <v>31.021760069999999</v>
        <stp/>
        <stp>EM_S_VAL_PE_TTM</stp>
        <stp>2</stp>
        <stp>300185.SZ</stp>
        <stp>2021/1/7</stp>
        <tr r="K92" s="8"/>
      </tp>
      <tp>
        <v>33.369352720000002</v>
        <stp/>
        <stp>EM_S_VAL_PE_TTM</stp>
        <stp>2</stp>
        <stp>300185.SZ</stp>
        <stp>2021/1/4</stp>
        <tr r="K89" s="8"/>
      </tp>
      <tp>
        <v>32.447084179999997</v>
        <stp/>
        <stp>EM_S_VAL_PE_TTM</stp>
        <stp>2</stp>
        <stp>300185.SZ</stp>
        <stp>2021/1/5</stp>
        <tr r="K90" s="8"/>
      </tp>
      <tp>
        <v>29.847963740000001</v>
        <stp/>
        <stp>EM_S_VAL_PE_TTM</stp>
        <stp>2</stp>
        <stp>300185.SZ</stp>
        <stp>2021/1/8</stp>
        <tr r="K93" s="8"/>
      </tp>
      <tp>
        <v>13.34581141</v>
        <stp/>
        <stp>EM_S_VAL_PE_TTM</stp>
        <stp>2</stp>
        <stp>002487.SZ</stp>
        <stp>2021/4/6</stp>
        <tr r="H149" s="8"/>
      </tp>
      <tp>
        <v>13.717768250000001</v>
        <stp/>
        <stp>EM_S_VAL_PE_TTM</stp>
        <stp>2</stp>
        <stp>002487.SZ</stp>
        <stp>2021/4/7</stp>
        <tr r="H150" s="8"/>
      </tp>
      <tp>
        <v>13.50947242</v>
        <stp/>
        <stp>EM_S_VAL_PE_TTM</stp>
        <stp>2</stp>
        <stp>002487.SZ</stp>
        <stp>2021/4/1</stp>
        <tr r="H147" s="8"/>
      </tp>
      <tp>
        <v>13.241663490000001</v>
        <stp/>
        <stp>EM_S_VAL_PE_TTM</stp>
        <stp>2</stp>
        <stp>002487.SZ</stp>
        <stp>2021/4/2</stp>
        <tr r="H148" s="8"/>
      </tp>
      <tp>
        <v>13.464837599999999</v>
        <stp/>
        <stp>EM_S_VAL_PE_TTM</stp>
        <stp>2</stp>
        <stp>002487.SZ</stp>
        <stp>2021/4/8</stp>
        <tr r="H151" s="8"/>
      </tp>
      <tp>
        <v>13.52435069</v>
        <stp/>
        <stp>EM_S_VAL_PE_TTM</stp>
        <stp>2</stp>
        <stp>002487.SZ</stp>
        <stp>2021/4/9</stp>
        <tr r="H152" s="8"/>
      </tp>
      <tp>
        <v>15.397536629999999</v>
        <stp/>
        <stp>EM_S_VAL_PE_TTM</stp>
        <stp>2</stp>
        <stp>300443.SZ</stp>
        <stp>2021/4/1</stp>
        <tr r="L147" s="8"/>
      </tp>
      <tp>
        <v>15.207072309999999</v>
        <stp/>
        <stp>EM_S_VAL_PE_TTM</stp>
        <stp>2</stp>
        <stp>300443.SZ</stp>
        <stp>2021/4/2</stp>
        <tr r="L148" s="8"/>
      </tp>
      <tp>
        <v>15.42259773</v>
        <stp/>
        <stp>EM_S_VAL_PE_TTM</stp>
        <stp>2</stp>
        <stp>300443.SZ</stp>
        <stp>2021/4/6</stp>
        <tr r="L149" s="8"/>
      </tp>
      <tp>
        <v>15.171986779999999</v>
        <stp/>
        <stp>EM_S_VAL_PE_TTM</stp>
        <stp>2</stp>
        <stp>300443.SZ</stp>
        <stp>2021/4/7</stp>
        <tr r="L150" s="8"/>
      </tp>
      <tp>
        <v>15.08176684</v>
        <stp/>
        <stp>EM_S_VAL_PE_TTM</stp>
        <stp>2</stp>
        <stp>300443.SZ</stp>
        <stp>2021/4/8</stp>
        <tr r="L151" s="8"/>
      </tp>
      <tp>
        <v>14.610618260000001</v>
        <stp/>
        <stp>EM_S_VAL_PE_TTM</stp>
        <stp>2</stp>
        <stp>300443.SZ</stp>
        <stp>2021/4/9</stp>
        <tr r="L152" s="8"/>
      </tp>
      <tp>
        <v>41.908014989999998</v>
        <stp/>
        <stp>EM_S_VAL_PE_TTM</stp>
        <stp>2</stp>
        <stp>000862.SZ</stp>
        <stp>2021/8/3</stp>
        <tr r="F230" s="8"/>
      </tp>
      <tp>
        <v>43.262070399999999</v>
        <stp/>
        <stp>EM_S_VAL_PE_TTM</stp>
        <stp>2</stp>
        <stp>000862.SZ</stp>
        <stp>2021/8/2</stp>
        <tr r="F229" s="8"/>
      </tp>
      <tp>
        <v>41.298690059999998</v>
        <stp/>
        <stp>EM_S_VAL_PE_TTM</stp>
        <stp>2</stp>
        <stp>000862.SZ</stp>
        <stp>2021/8/5</stp>
        <tr r="F232" s="8"/>
      </tp>
      <tp>
        <v>42.246528840000003</v>
        <stp/>
        <stp>EM_S_VAL_PE_TTM</stp>
        <stp>2</stp>
        <stp>000862.SZ</stp>
        <stp>2021/8/4</stp>
        <tr r="F231" s="8"/>
      </tp>
      <tp>
        <v>41.704906680000001</v>
        <stp/>
        <stp>EM_S_VAL_PE_TTM</stp>
        <stp>2</stp>
        <stp>000862.SZ</stp>
        <stp>2021/8/6</stp>
        <tr r="F233" s="8"/>
      </tp>
      <tp>
        <v>41.163284509999997</v>
        <stp/>
        <stp>EM_S_VAL_PE_TTM</stp>
        <stp>2</stp>
        <stp>000862.SZ</stp>
        <stp>2021/8/9</stp>
        <tr r="F234" s="8"/>
      </tp>
      <tp>
        <v>11.77013932</v>
        <stp/>
        <stp>EM_S_VAL_PE_TTM</stp>
        <stp>2</stp>
        <stp>300569.SZ</stp>
        <stp>2021/5/6</stp>
        <tr r="M168" s="8"/>
      </tp>
      <tp>
        <v>11.45788802</v>
        <stp/>
        <stp>EM_S_VAL_PE_TTM</stp>
        <stp>2</stp>
        <stp>300569.SZ</stp>
        <stp>2021/5/7</stp>
        <tr r="M169" s="8"/>
      </tp>
      <tp>
        <v>25.55178261</v>
        <stp/>
        <stp>EM_S_VAL_PE_TTM</stp>
        <stp>2</stp>
        <stp>300772.SZ</stp>
        <stp>2021/7/1</stp>
        <tr r="N207" s="8"/>
      </tp>
      <tp>
        <v>24.869264210000001</v>
        <stp/>
        <stp>EM_S_VAL_PE_TTM</stp>
        <stp>2</stp>
        <stp>300772.SZ</stp>
        <stp>2021/7/2</stp>
        <tr r="N208" s="8"/>
      </tp>
      <tp>
        <v>25.35271474</v>
        <stp/>
        <stp>EM_S_VAL_PE_TTM</stp>
        <stp>2</stp>
        <stp>300772.SZ</stp>
        <stp>2021/7/5</stp>
        <tr r="N209" s="8"/>
      </tp>
      <tp>
        <v>27.258078609999998</v>
        <stp/>
        <stp>EM_S_VAL_PE_TTM</stp>
        <stp>2</stp>
        <stp>300772.SZ</stp>
        <stp>2021/7/7</stp>
        <tr r="N211" s="8"/>
      </tp>
      <tp>
        <v>27.698871740000001</v>
        <stp/>
        <stp>EM_S_VAL_PE_TTM</stp>
        <stp>2</stp>
        <stp>300772.SZ</stp>
        <stp>2021/7/6</stp>
        <tr r="N210" s="8"/>
      </tp>
      <tp>
        <v>28.36717101</v>
        <stp/>
        <stp>EM_S_VAL_PE_TTM</stp>
        <stp>2</stp>
        <stp>300772.SZ</stp>
        <stp>2021/7/9</stp>
        <tr r="N213" s="8"/>
      </tp>
      <tp>
        <v>28.736868479999998</v>
        <stp/>
        <stp>EM_S_VAL_PE_TTM</stp>
        <stp>2</stp>
        <stp>300772.SZ</stp>
        <stp>2021/7/8</stp>
        <tr r="N212" s="8"/>
      </tp>
      <tp>
        <v>10.92532591</v>
        <stp/>
        <stp>EM_S_VAL_PE_TTM</stp>
        <stp>2</stp>
        <stp>002531.SZ</stp>
        <stp>2021/5/6</stp>
        <tr r="I168" s="8"/>
      </tp>
      <tp>
        <v>10.63211413</v>
        <stp/>
        <stp>EM_S_VAL_PE_TTM</stp>
        <stp>2</stp>
        <stp>002531.SZ</stp>
        <stp>2021/5/7</stp>
        <tr r="I169" s="8"/>
      </tp>
      <tp>
        <v>20.03223637</v>
        <stp/>
        <stp>EM_S_VAL_PE_TTM</stp>
        <stp>2</stp>
        <stp>300129.SZ</stp>
        <stp>2021/1/8</stp>
        <tr r="J93" s="8"/>
      </tp>
      <tp>
        <v>22.734532189999999</v>
        <stp/>
        <stp>EM_S_VAL_PE_TTM</stp>
        <stp>2</stp>
        <stp>300129.SZ</stp>
        <stp>2021/1/6</stp>
        <tr r="J91" s="8"/>
      </tp>
      <tp>
        <v>21.089656479999999</v>
        <stp/>
        <stp>EM_S_VAL_PE_TTM</stp>
        <stp>2</stp>
        <stp>300129.SZ</stp>
        <stp>2021/1/7</stp>
        <tr r="J92" s="8"/>
      </tp>
      <tp>
        <v>23.909443410000002</v>
        <stp/>
        <stp>EM_S_VAL_PE_TTM</stp>
        <stp>2</stp>
        <stp>300129.SZ</stp>
        <stp>2021/1/4</stp>
        <tr r="J89" s="8"/>
      </tp>
      <tp>
        <v>23.880070629999999</v>
        <stp/>
        <stp>EM_S_VAL_PE_TTM</stp>
        <stp>2</stp>
        <stp>300129.SZ</stp>
        <stp>2021/1/5</stp>
        <tr r="J90" s="8"/>
      </tp>
      <tp>
        <v>22.554401120000001</v>
        <stp/>
        <stp>EM_S_VAL_PE_TTM</stp>
        <stp>2</stp>
        <stp>002202.SZ</stp>
        <stp>2021/2/1</stp>
        <tr r="G109" s="8"/>
      </tp>
      <tp>
        <v>22.365792890000002</v>
        <stp/>
        <stp>EM_S_VAL_PE_TTM</stp>
        <stp>2</stp>
        <stp>002202.SZ</stp>
        <stp>2021/2/3</stp>
        <tr r="G111" s="8"/>
      </tp>
      <tp>
        <v>23.198812579999998</v>
        <stp/>
        <stp>EM_S_VAL_PE_TTM</stp>
        <stp>2</stp>
        <stp>002202.SZ</stp>
        <stp>2021/2/2</stp>
        <tr r="G110" s="8"/>
      </tp>
      <tp>
        <v>21.37559967</v>
        <stp/>
        <stp>EM_S_VAL_PE_TTM</stp>
        <stp>2</stp>
        <stp>002202.SZ</stp>
        <stp>2021/2/5</stp>
        <tr r="G113" s="8"/>
      </tp>
      <tp>
        <v>22.585835830000001</v>
        <stp/>
        <stp>EM_S_VAL_PE_TTM</stp>
        <stp>2</stp>
        <stp>002202.SZ</stp>
        <stp>2021/2/4</stp>
        <tr r="G112" s="8"/>
      </tp>
      <tp>
        <v>23.528876990000001</v>
        <stp/>
        <stp>EM_S_VAL_PE_TTM</stp>
        <stp>2</stp>
        <stp>002202.SZ</stp>
        <stp>2021/2/9</stp>
        <tr r="G115" s="8"/>
      </tp>
      <tp>
        <v>22.460097009999998</v>
        <stp/>
        <stp>EM_S_VAL_PE_TTM</stp>
        <stp>2</stp>
        <stp>002202.SZ</stp>
        <stp>2021/2/8</stp>
        <tr r="G114" s="8"/>
      </tp>
      <tp>
        <v>37.142269489999997</v>
        <stp/>
        <stp>EM_S_VAL_PE_TTM</stp>
        <stp>2</stp>
        <stp>300185.SZ</stp>
        <stp>2020/11/3</stp>
        <tr r="K46" s="8"/>
      </tp>
      <tp>
        <v>36.303843540000003</v>
        <stp/>
        <stp>EM_S_VAL_PE_TTM</stp>
        <stp>2</stp>
        <stp>300185.SZ</stp>
        <stp>2020/11/2</stp>
        <tr r="K45" s="8"/>
      </tp>
      <tp>
        <v>35.381574999999998</v>
        <stp/>
        <stp>EM_S_VAL_PE_TTM</stp>
        <stp>2</stp>
        <stp>300185.SZ</stp>
        <stp>2020/11/5</stp>
        <tr r="K48" s="8"/>
      </tp>
      <tp>
        <v>36.38768614</v>
        <stp/>
        <stp>EM_S_VAL_PE_TTM</stp>
        <stp>2</stp>
        <stp>300185.SZ</stp>
        <stp>2020/11/4</stp>
        <tr r="K47" s="8"/>
      </tp>
      <tp>
        <v>33.704723100000002</v>
        <stp/>
        <stp>EM_S_VAL_PE_TTM</stp>
        <stp>2</stp>
        <stp>300185.SZ</stp>
        <stp>2020/11/6</stp>
        <tr r="K49" s="8"/>
      </tp>
      <tp>
        <v>35.465417590000001</v>
        <stp/>
        <stp>EM_S_VAL_PE_TTM</stp>
        <stp>2</stp>
        <stp>300185.SZ</stp>
        <stp>2020/11/9</stp>
        <tr r="K50" s="8"/>
      </tp>
      <tp>
        <v>13.49459414</v>
        <stp/>
        <stp>EM_S_VAL_PE_TTM</stp>
        <stp>2</stp>
        <stp>002487.SZ</stp>
        <stp>2020/12/3</stp>
        <tr r="H68" s="8"/>
      </tp>
      <tp>
        <v>13.464837599999999</v>
        <stp/>
        <stp>EM_S_VAL_PE_TTM</stp>
        <stp>2</stp>
        <stp>002487.SZ</stp>
        <stp>2020/12/2</stp>
        <tr r="H67" s="8"/>
      </tp>
      <tp>
        <v>13.61362033</v>
        <stp/>
        <stp>EM_S_VAL_PE_TTM</stp>
        <stp>2</stp>
        <stp>002487.SZ</stp>
        <stp>2020/12/1</stp>
        <tr r="H66" s="8"/>
      </tp>
      <tp>
        <v>13.06312421</v>
        <stp/>
        <stp>EM_S_VAL_PE_TTM</stp>
        <stp>2</stp>
        <stp>002487.SZ</stp>
        <stp>2020/12/7</stp>
        <tr r="H70" s="8"/>
      </tp>
      <tp>
        <v>13.44995932</v>
        <stp/>
        <stp>EM_S_VAL_PE_TTM</stp>
        <stp>2</stp>
        <stp>002487.SZ</stp>
        <stp>2020/12/4</stp>
        <tr r="H69" s="8"/>
      </tp>
      <tp>
        <v>12.6762891</v>
        <stp/>
        <stp>EM_S_VAL_PE_TTM</stp>
        <stp>2</stp>
        <stp>002487.SZ</stp>
        <stp>2020/12/9</stp>
        <tr r="H72" s="8"/>
      </tp>
      <tp>
        <v>13.06312421</v>
        <stp/>
        <stp>EM_S_VAL_PE_TTM</stp>
        <stp>2</stp>
        <stp>002487.SZ</stp>
        <stp>2020/12/8</stp>
        <tr r="H71" s="8"/>
      </tp>
      <tp>
        <v>22.15555342</v>
        <stp/>
        <stp>EM_S_VAL_PE_TTM</stp>
        <stp>2</stp>
        <stp>601016.SH</stp>
        <stp>2020/9/10</stp>
        <tr r="R14" s="8"/>
      </tp>
      <tp>
        <v>-13.062622859999999</v>
        <stp/>
        <stp>EM_S_VAL_PE_TTM</stp>
        <stp>2</stp>
        <stp>600416.SH</stp>
        <stp>2020/9/11</stp>
        <tr r="P15" s="8"/>
      </tp>
      <tp>
        <v>28.37042916</v>
        <stp/>
        <stp>EM_S_VAL_PE_TTM</stp>
        <stp>2</stp>
        <stp>601615.SH</stp>
        <stp>2021/7/30</stp>
        <tr r="T228" s="8"/>
      </tp>
      <tp>
        <v>21.30413952</v>
        <stp/>
        <stp>EM_S_VAL_PE_TTM</stp>
        <stp>2</stp>
        <stp>601615.SH</stp>
        <stp>2021/6/30</stp>
        <tr r="T206" s="8"/>
      </tp>
      <tp>
        <v>23.343757579999998</v>
        <stp/>
        <stp>EM_S_VAL_PE_TTM</stp>
        <stp>2</stp>
        <stp>601615.SH</stp>
        <stp>2021/4/30</stp>
        <tr r="T167" s="8"/>
      </tp>
      <tp>
        <v>30.6500536</v>
        <stp/>
        <stp>EM_S_VAL_PE_TTM</stp>
        <stp>2</stp>
        <stp>601615.SH</stp>
        <stp>2021/3/30</stp>
        <tr r="T145" s="8"/>
      </tp>
      <tp>
        <v>23.54510033</v>
        <stp/>
        <stp>EM_S_VAL_PE_TTM</stp>
        <stp>2</stp>
        <stp>601016.SH</stp>
        <stp>2020/9/11</stp>
        <tr r="R15" s="8"/>
      </tp>
      <tp>
        <v>-13.729411109999999</v>
        <stp/>
        <stp>EM_S_VAL_PE_TTM</stp>
        <stp>2</stp>
        <stp>600416.SH</stp>
        <stp>2020/9/10</stp>
        <tr r="P14" s="8"/>
      </tp>
      <tp>
        <v>24.471008789999999</v>
        <stp/>
        <stp>EM_S_VAL_PE_TTM</stp>
        <stp>2</stp>
        <stp>601615.SH</stp>
        <stp>2020/9/21</stp>
        <tr r="T21" s="8"/>
      </tp>
      <tp>
        <v>20.63303939</v>
        <stp/>
        <stp>EM_S_VAL_PE_TTM</stp>
        <stp>2</stp>
        <stp>601615.SH</stp>
        <stp>2021/5/31</stp>
        <tr r="T185" s="8"/>
      </tp>
      <tp>
        <v>30.08118309</v>
        <stp/>
        <stp>EM_S_VAL_PE_TTM</stp>
        <stp>2</stp>
        <stp>601615.SH</stp>
        <stp>2021/3/31</stp>
        <tr r="T146" s="8"/>
      </tp>
      <tp>
        <v>24.069844719999999</v>
        <stp/>
        <stp>EM_S_VAL_PE_TTM</stp>
        <stp>2</stp>
        <stp>601615.SH</stp>
        <stp>2020/9/22</stp>
        <tr r="T22" s="8"/>
      </tp>
      <tp>
        <v>24.116132879999999</v>
        <stp/>
        <stp>EM_S_VAL_PE_TTM</stp>
        <stp>2</stp>
        <stp>601615.SH</stp>
        <stp>2020/9/23</stp>
        <tr r="T23" s="8"/>
      </tp>
      <tp>
        <v>23.467903280000002</v>
        <stp/>
        <stp>EM_S_VAL_PE_TTM</stp>
        <stp>2</stp>
        <stp>601016.SH</stp>
        <stp>2020/9/14</stp>
        <tr r="R16" s="8"/>
      </tp>
      <tp>
        <v>-13.41610097</v>
        <stp/>
        <stp>EM_S_VAL_PE_TTM</stp>
        <stp>2</stp>
        <stp>600416.SH</stp>
        <stp>2020/9/15</stp>
        <tr r="P17" s="8"/>
      </tp>
      <tp>
        <v>23.483527989999999</v>
        <stp/>
        <stp>EM_S_VAL_PE_TTM</stp>
        <stp>2</stp>
        <stp>601615.SH</stp>
        <stp>2020/9/24</stp>
        <tr r="T24" s="8"/>
      </tp>
      <tp>
        <v>22.773129820000001</v>
        <stp/>
        <stp>EM_S_VAL_PE_TTM</stp>
        <stp>2</stp>
        <stp>601016.SH</stp>
        <stp>2020/9/15</stp>
        <tr r="R17" s="8"/>
      </tp>
      <tp>
        <v>-13.11885801</v>
        <stp/>
        <stp>EM_S_VAL_PE_TTM</stp>
        <stp>2</stp>
        <stp>600416.SH</stp>
        <stp>2020/9/14</stp>
        <tr r="P16" s="8"/>
      </tp>
      <tp>
        <v>23.79211574</v>
        <stp/>
        <stp>EM_S_VAL_PE_TTM</stp>
        <stp>2</stp>
        <stp>601615.SH</stp>
        <stp>2020/9/25</stp>
        <tr r="T25" s="8"/>
      </tp>
      <tp>
        <v>22.61873572</v>
        <stp/>
        <stp>EM_S_VAL_PE_TTM</stp>
        <stp>2</stp>
        <stp>601016.SH</stp>
        <stp>2020/9/16</stp>
        <tr r="R18" s="8"/>
      </tp>
      <tp>
        <v>-13.400033779999999</v>
        <stp/>
        <stp>EM_S_VAL_PE_TTM</stp>
        <stp>2</stp>
        <stp>600416.SH</stp>
        <stp>2020/9/17</stp>
        <tr r="P19" s="8"/>
      </tp>
      <tp>
        <v>21.923962270000001</v>
        <stp/>
        <stp>EM_S_VAL_PE_TTM</stp>
        <stp>2</stp>
        <stp>601016.SH</stp>
        <stp>2020/9/17</stp>
        <tr r="R19" s="8"/>
      </tp>
      <tp>
        <v>-13.36789941</v>
        <stp/>
        <stp>EM_S_VAL_PE_TTM</stp>
        <stp>2</stp>
        <stp>600416.SH</stp>
        <stp>2020/9/16</stp>
        <tr r="P18" s="8"/>
      </tp>
      <tp>
        <v>22.232750469999999</v>
        <stp/>
        <stp>EM_S_VAL_PE_TTM</stp>
        <stp>2</stp>
        <stp>601016.SH</stp>
        <stp>2020/9/18</stp>
        <tr r="R20" s="8"/>
      </tp>
      <tp>
        <v>23.54524554</v>
        <stp/>
        <stp>EM_S_VAL_PE_TTM</stp>
        <stp>2</stp>
        <stp>601615.SH</stp>
        <stp>2020/9/28</stp>
        <tr r="T26" s="8"/>
      </tp>
      <tp>
        <v>-14.066822030000001</v>
        <stp/>
        <stp>EM_S_VAL_PE_TTM</stp>
        <stp>2</stp>
        <stp>600416.SH</stp>
        <stp>2020/9/18</stp>
        <tr r="P20" s="8"/>
      </tp>
      <tp>
        <v>23.730398189999999</v>
        <stp/>
        <stp>EM_S_VAL_PE_TTM</stp>
        <stp>2</stp>
        <stp>601615.SH</stp>
        <stp>2020/9/29</stp>
        <tr r="T27" s="8"/>
      </tp>
      <tp>
        <v>27.005854729999999</v>
        <stp/>
        <stp>EM_S_VAL_PE_TTM</stp>
        <stp>2</stp>
        <stp>601016.SH</stp>
        <stp>2021/8/10</stp>
        <tr r="R235" s="8"/>
      </tp>
      <tp>
        <v>102.23223175</v>
        <stp/>
        <stp>EM_S_VAL_PE_TTM</stp>
        <stp>2</stp>
        <stp>600416.SH</stp>
        <stp>2021/8/11</stp>
        <tr r="P236" s="8"/>
      </tp>
      <tp>
        <v>26.12848486</v>
        <stp/>
        <stp>EM_S_VAL_PE_TTM</stp>
        <stp>2</stp>
        <stp>601615.SH</stp>
        <stp>2020/9/30</stp>
        <tr r="T28" s="8"/>
      </tp>
      <tp>
        <v>19.778679759999999</v>
        <stp/>
        <stp>EM_S_VAL_PE_TTM</stp>
        <stp>2</stp>
        <stp>601615.SH</stp>
        <stp>2021/8/20</stp>
        <tr r="T243" s="8"/>
      </tp>
      <tp>
        <v>101.25673336</v>
        <stp/>
        <stp>EM_S_VAL_PE_TTM</stp>
        <stp>2</stp>
        <stp>600416.SH</stp>
        <stp>2021/5/11</stp>
        <tr r="P171" s="8"/>
      </tp>
      <tp>
        <v>23.81747532</v>
        <stp/>
        <stp>EM_S_VAL_PE_TTM</stp>
        <stp>2</stp>
        <stp>601615.SH</stp>
        <stp>2021/7/20</stp>
        <tr r="T220" s="8"/>
      </tp>
      <tp>
        <v>28.477561819999998</v>
        <stp/>
        <stp>EM_S_VAL_PE_TTM</stp>
        <stp>2</stp>
        <stp>601016.SH</stp>
        <stp>2021/3/10</stp>
        <tr r="R131" s="8"/>
      </tp>
      <tp>
        <v>20.304068740000002</v>
        <stp/>
        <stp>EM_S_VAL_PE_TTM</stp>
        <stp>2</stp>
        <stp>601615.SH</stp>
        <stp>2021/5/20</stp>
        <tr r="T178" s="8"/>
      </tp>
      <tp>
        <v>99.305736569999993</v>
        <stp/>
        <stp>EM_S_VAL_PE_TTM</stp>
        <stp>2</stp>
        <stp>600416.SH</stp>
        <stp>2021/6/11</stp>
        <tr r="P194" s="8"/>
      </tp>
      <tp>
        <v>26.325720610000001</v>
        <stp/>
        <stp>EM_S_VAL_PE_TTM</stp>
        <stp>2</stp>
        <stp>601016.SH</stp>
        <stp>2021/2/10</stp>
        <tr r="R116" s="8"/>
      </tp>
      <tp>
        <v>24.09428106</v>
        <stp/>
        <stp>EM_S_VAL_PE_TTM</stp>
        <stp>2</stp>
        <stp>601615.SH</stp>
        <stp>2021/4/20</stp>
        <tr r="T159" s="8"/>
      </tp>
      <tp>
        <v>-35.86368916</v>
        <stp/>
        <stp>EM_S_VAL_PE_TTM</stp>
        <stp>2</stp>
        <stp>600416.SH</stp>
        <stp>2021/1/11</stp>
        <tr r="P94" s="8"/>
      </tp>
      <tp>
        <v>25.452168409999999</v>
        <stp/>
        <stp>EM_S_VAL_PE_TTM</stp>
        <stp>2</stp>
        <stp>601016.SH</stp>
        <stp>2021/5/10</stp>
        <tr r="R170" s="8"/>
      </tp>
      <tp>
        <v>-34.135008050000003</v>
        <stp/>
        <stp>EM_S_VAL_PE_TTM</stp>
        <stp>2</stp>
        <stp>600416.SH</stp>
        <stp>2021/3/11</stp>
        <tr r="P132" s="8"/>
      </tp>
      <tp>
        <v>32.52869759</v>
        <stp/>
        <stp>EM_S_VAL_PE_TTM</stp>
        <stp>2</stp>
        <stp>601615.SH</stp>
        <stp>2021/1/20</stp>
        <tr r="T101" s="8"/>
      </tp>
      <tp>
        <v>25.002256339999999</v>
        <stp/>
        <stp>EM_S_VAL_PE_TTM</stp>
        <stp>2</stp>
        <stp>601016.SH</stp>
        <stp>2021/6/10</stp>
        <tr r="R193" s="8"/>
      </tp>
      <tp>
        <v>27.847908109999999</v>
        <stp/>
        <stp>EM_S_VAL_PE_TTM</stp>
        <stp>2</stp>
        <stp>601016.SH</stp>
        <stp>2021/8/11</stp>
        <tr r="R236" s="8"/>
      </tp>
      <tp>
        <v>100.93156723</v>
        <stp/>
        <stp>EM_S_VAL_PE_TTM</stp>
        <stp>2</stp>
        <stp>600416.SH</stp>
        <stp>2021/8/10</stp>
        <tr r="P235" s="8"/>
      </tp>
      <tp>
        <v>24.37843247</v>
        <stp/>
        <stp>EM_S_VAL_PE_TTM</stp>
        <stp>2</stp>
        <stp>601615.SH</stp>
        <stp>2020/8/31</stp>
        <tr r="T6" s="8"/>
      </tp>
      <tp>
        <v>100.6064011</v>
        <stp/>
        <stp>EM_S_VAL_PE_TTM</stp>
        <stp>2</stp>
        <stp>600416.SH</stp>
        <stp>2021/5/10</stp>
        <tr r="P170" s="8"/>
      </tp>
      <tp>
        <v>26.818938060000001</v>
        <stp/>
        <stp>EM_S_VAL_PE_TTM</stp>
        <stp>2</stp>
        <stp>601016.SH</stp>
        <stp>2021/1/11</stp>
        <tr r="R94" s="8"/>
      </tp>
      <tp>
        <v>24.054334189999999</v>
        <stp/>
        <stp>EM_S_VAL_PE_TTM</stp>
        <stp>2</stp>
        <stp>601615.SH</stp>
        <stp>2021/7/21</stp>
        <tr r="T221" s="8"/>
      </tp>
      <tp>
        <v>20.856739430000001</v>
        <stp/>
        <stp>EM_S_VAL_PE_TTM</stp>
        <stp>2</stp>
        <stp>601615.SH</stp>
        <stp>2021/6/21</stp>
        <tr r="T199" s="8"/>
      </tp>
      <tp>
        <v>29.45115367</v>
        <stp/>
        <stp>EM_S_VAL_PE_TTM</stp>
        <stp>2</stp>
        <stp>601016.SH</stp>
        <stp>2021/3/11</stp>
        <tr r="R132" s="8"/>
      </tp>
      <tp>
        <v>20.054051040000001</v>
        <stp/>
        <stp>EM_S_VAL_PE_TTM</stp>
        <stp>2</stp>
        <stp>601615.SH</stp>
        <stp>2021/5/21</stp>
        <tr r="T179" s="8"/>
      </tp>
      <tp>
        <v>102.75249757</v>
        <stp/>
        <stp>EM_S_VAL_PE_TTM</stp>
        <stp>2</stp>
        <stp>600416.SH</stp>
        <stp>2021/6/10</stp>
        <tr r="P193" s="8"/>
      </tp>
      <tp>
        <v>23.73932701</v>
        <stp/>
        <stp>EM_S_VAL_PE_TTM</stp>
        <stp>2</stp>
        <stp>601615.SH</stp>
        <stp>2021/4/21</stp>
        <tr r="T160" s="8"/>
      </tp>
      <tp>
        <v>26.673358310000001</v>
        <stp/>
        <stp>EM_S_VAL_PE_TTM</stp>
        <stp>2</stp>
        <stp>601016.SH</stp>
        <stp>2021/5/11</stp>
        <tr r="R171" s="8"/>
      </tp>
      <tp>
        <v>-33.66579832</v>
        <stp/>
        <stp>EM_S_VAL_PE_TTM</stp>
        <stp>2</stp>
        <stp>600416.SH</stp>
        <stp>2021/3/10</stp>
        <tr r="P131" s="8"/>
      </tp>
      <tp>
        <v>35.776596079999997</v>
        <stp/>
        <stp>EM_S_VAL_PE_TTM</stp>
        <stp>2</stp>
        <stp>601615.SH</stp>
        <stp>2021/1/21</stp>
        <tr r="T102" s="8"/>
      </tp>
      <tp>
        <v>-29.699617589999999</v>
        <stp/>
        <stp>EM_S_VAL_PE_TTM</stp>
        <stp>2</stp>
        <stp>600416.SH</stp>
        <stp>2021/2/10</stp>
        <tr r="P116" s="8"/>
      </tp>
      <tp>
        <v>25.25934895</v>
        <stp/>
        <stp>EM_S_VAL_PE_TTM</stp>
        <stp>2</stp>
        <stp>601016.SH</stp>
        <stp>2021/6/11</stp>
        <tr r="R194" s="8"/>
      </tp>
      <tp>
        <v>27.246441409999999</v>
        <stp/>
        <stp>EM_S_VAL_PE_TTM</stp>
        <stp>2</stp>
        <stp>601016.SH</stp>
        <stp>2021/8/12</stp>
        <tr r="R237" s="8"/>
      </tp>
      <tp>
        <v>106.19925856</v>
        <stp/>
        <stp>EM_S_VAL_PE_TTM</stp>
        <stp>2</stp>
        <stp>600416.SH</stp>
        <stp>2021/8/13</stp>
        <tr r="P238" s="8"/>
      </tp>
      <tp>
        <v>97.940038819999998</v>
        <stp/>
        <stp>EM_S_VAL_PE_TTM</stp>
        <stp>2</stp>
        <stp>600416.SH</stp>
        <stp>2021/5/13</stp>
        <tr r="P173" s="8"/>
      </tp>
      <tp>
        <v>29.673407780000002</v>
        <stp/>
        <stp>EM_S_VAL_PE_TTM</stp>
        <stp>2</stp>
        <stp>601016.SH</stp>
        <stp>2021/1/12</stp>
        <tr r="R95" s="8"/>
      </tp>
      <tp>
        <v>24.488575449999999</v>
        <stp/>
        <stp>EM_S_VAL_PE_TTM</stp>
        <stp>2</stp>
        <stp>601615.SH</stp>
        <stp>2021/7/22</stp>
        <tr r="T222" s="8"/>
      </tp>
      <tp>
        <v>115.88920928</v>
        <stp/>
        <stp>EM_S_VAL_PE_TTM</stp>
        <stp>2</stp>
        <stp>600416.SH</stp>
        <stp>2021/4/13</stp>
        <tr r="P154" s="8"/>
      </tp>
      <tp>
        <v>20.304068740000002</v>
        <stp/>
        <stp>EM_S_VAL_PE_TTM</stp>
        <stp>2</stp>
        <stp>601615.SH</stp>
        <stp>2021/6/22</stp>
        <tr r="T200" s="8"/>
      </tp>
      <tp>
        <v>87.469689380000005</v>
        <stp/>
        <stp>EM_S_VAL_PE_TTM</stp>
        <stp>2</stp>
        <stp>600416.SH</stp>
        <stp>2021/7/13</stp>
        <tr r="P215" s="8"/>
      </tp>
      <tp>
        <v>31.154939420000002</v>
        <stp/>
        <stp>EM_S_VAL_PE_TTM</stp>
        <stp>2</stp>
        <stp>601016.SH</stp>
        <stp>2021/3/12</stp>
        <tr r="R133" s="8"/>
      </tp>
      <tp>
        <v>23.668336199999999</v>
        <stp/>
        <stp>EM_S_VAL_PE_TTM</stp>
        <stp>2</stp>
        <stp>601615.SH</stp>
        <stp>2021/4/22</stp>
        <tr r="T161" s="8"/>
      </tp>
      <tp>
        <v>-35.511456500000001</v>
        <stp/>
        <stp>EM_S_VAL_PE_TTM</stp>
        <stp>2</stp>
        <stp>600416.SH</stp>
        <stp>2021/1/13</stp>
        <tr r="P96" s="8"/>
      </tp>
      <tp>
        <v>26.351992540000001</v>
        <stp/>
        <stp>EM_S_VAL_PE_TTM</stp>
        <stp>2</stp>
        <stp>601016.SH</stp>
        <stp>2021/5/12</stp>
        <tr r="R172" s="8"/>
      </tp>
      <tp>
        <v>32.580765640000003</v>
        <stp/>
        <stp>EM_S_VAL_PE_TTM</stp>
        <stp>2</stp>
        <stp>601615.SH</stp>
        <stp>2021/3/22</stp>
        <tr r="T139" s="8"/>
      </tp>
      <tp>
        <v>35.292704809999996</v>
        <stp/>
        <stp>EM_S_VAL_PE_TTM</stp>
        <stp>2</stp>
        <stp>601016.SH</stp>
        <stp>2021/4/12</stp>
        <tr r="R153" s="8"/>
      </tp>
      <tp>
        <v>37.932192659999998</v>
        <stp/>
        <stp>EM_S_VAL_PE_TTM</stp>
        <stp>2</stp>
        <stp>601615.SH</stp>
        <stp>2021/2/22</stp>
        <tr r="T119" s="8"/>
      </tp>
      <tp>
        <v>24.038159050000001</v>
        <stp/>
        <stp>EM_S_VAL_PE_TTM</stp>
        <stp>2</stp>
        <stp>601016.SH</stp>
        <stp>2021/7/12</stp>
        <tr r="R214" s="8"/>
      </tp>
      <tp>
        <v>37.102268930000001</v>
        <stp/>
        <stp>EM_S_VAL_PE_TTM</stp>
        <stp>2</stp>
        <stp>601615.SH</stp>
        <stp>2021/1/22</stp>
        <tr r="T103" s="8"/>
      </tp>
      <tp>
        <v>26.76526805</v>
        <stp/>
        <stp>EM_S_VAL_PE_TTM</stp>
        <stp>2</stp>
        <stp>601016.SH</stp>
        <stp>2021/8/13</stp>
        <tr r="R238" s="8"/>
      </tp>
      <tp>
        <v>103.72799596</v>
        <stp/>
        <stp>EM_S_VAL_PE_TTM</stp>
        <stp>2</stp>
        <stp>600416.SH</stp>
        <stp>2021/8/12</stp>
        <tr r="P237" s="8"/>
      </tp>
      <tp>
        <v>21.755512750000001</v>
        <stp/>
        <stp>EM_S_VAL_PE_TTM</stp>
        <stp>2</stp>
        <stp>601615.SH</stp>
        <stp>2021/8/23</stp>
        <tr r="T244" s="8"/>
      </tp>
      <tp>
        <v>99.305736569999993</v>
        <stp/>
        <stp>EM_S_VAL_PE_TTM</stp>
        <stp>2</stp>
        <stp>600416.SH</stp>
        <stp>2021/5/12</stp>
        <tr r="P172" s="8"/>
      </tp>
      <tp>
        <v>29.83555754</v>
        <stp/>
        <stp>EM_S_VAL_PE_TTM</stp>
        <stp>2</stp>
        <stp>601016.SH</stp>
        <stp>2021/1/13</stp>
        <tr r="R96" s="8"/>
      </tp>
      <tp>
        <v>25.26494619</v>
        <stp/>
        <stp>EM_S_VAL_PE_TTM</stp>
        <stp>2</stp>
        <stp>601615.SH</stp>
        <stp>2021/7/23</stp>
        <tr r="T223" s="8"/>
      </tp>
      <tp>
        <v>281.28997930999998</v>
        <stp/>
        <stp>EM_S_VAL_PE_TTM</stp>
        <stp>2</stp>
        <stp>600416.SH</stp>
        <stp>2021/4/12</stp>
        <tr r="P153" s="8"/>
      </tp>
      <tp>
        <v>20.65935704</v>
        <stp/>
        <stp>EM_S_VAL_PE_TTM</stp>
        <stp>2</stp>
        <stp>601615.SH</stp>
        <stp>2021/6/23</stp>
        <tr r="T201" s="8"/>
      </tp>
      <tp>
        <v>89.485719399999994</v>
        <stp/>
        <stp>EM_S_VAL_PE_TTM</stp>
        <stp>2</stp>
        <stp>600416.SH</stp>
        <stp>2021/7/12</stp>
        <tr r="P214" s="8"/>
      </tp>
      <tp>
        <v>23.938101280000001</v>
        <stp/>
        <stp>EM_S_VAL_PE_TTM</stp>
        <stp>2</stp>
        <stp>601615.SH</stp>
        <stp>2021/4/23</stp>
        <tr r="T162" s="8"/>
      </tp>
      <tp>
        <v>-35.847678590000001</v>
        <stp/>
        <stp>EM_S_VAL_PE_TTM</stp>
        <stp>2</stp>
        <stp>600416.SH</stp>
        <stp>2021/1/12</stp>
        <tr r="P95" s="8"/>
      </tp>
      <tp>
        <v>25.773534170000001</v>
        <stp/>
        <stp>EM_S_VAL_PE_TTM</stp>
        <stp>2</stp>
        <stp>601016.SH</stp>
        <stp>2021/5/13</stp>
        <tr r="R173" s="8"/>
      </tp>
      <tp>
        <v>32.632481140000003</v>
        <stp/>
        <stp>EM_S_VAL_PE_TTM</stp>
        <stp>2</stp>
        <stp>601615.SH</stp>
        <stp>2021/3/23</stp>
        <tr r="T140" s="8"/>
      </tp>
      <tp>
        <v>33.264388449999998</v>
        <stp/>
        <stp>EM_S_VAL_PE_TTM</stp>
        <stp>2</stp>
        <stp>601016.SH</stp>
        <stp>2021/4/13</stp>
        <tr r="R154" s="8"/>
      </tp>
      <tp>
        <v>38.635571069999997</v>
        <stp/>
        <stp>EM_S_VAL_PE_TTM</stp>
        <stp>2</stp>
        <stp>601615.SH</stp>
        <stp>2021/2/23</stp>
        <tr r="T120" s="8"/>
      </tp>
      <tp>
        <v>-35.835893329999998</v>
        <stp/>
        <stp>EM_S_VAL_PE_TTM</stp>
        <stp>2</stp>
        <stp>600416.SH</stp>
        <stp>2021/3/12</stp>
        <tr r="P133" s="8"/>
      </tp>
      <tp>
        <v>23.697787890000001</v>
        <stp/>
        <stp>EM_S_VAL_PE_TTM</stp>
        <stp>2</stp>
        <stp>601016.SH</stp>
        <stp>2021/7/13</stp>
        <tr r="R215" s="8"/>
      </tp>
      <tp>
        <v>22.30405803</v>
        <stp/>
        <stp>EM_S_VAL_PE_TTM</stp>
        <stp>2</stp>
        <stp>601615.SH</stp>
        <stp>2021/8/24</stp>
        <tr r="T245" s="8"/>
      </tp>
      <tp>
        <v>27.9708352</v>
        <stp/>
        <stp>EM_S_VAL_PE_TTM</stp>
        <stp>2</stp>
        <stp>601016.SH</stp>
        <stp>2021/1/14</stp>
        <tr r="R97" s="8"/>
      </tp>
      <tp>
        <v>116.34444186</v>
        <stp/>
        <stp>EM_S_VAL_PE_TTM</stp>
        <stp>2</stp>
        <stp>600416.SH</stp>
        <stp>2021/4/15</stp>
        <tr r="P156" s="8"/>
      </tp>
      <tp>
        <v>21.646269</v>
        <stp/>
        <stp>EM_S_VAL_PE_TTM</stp>
        <stp>2</stp>
        <stp>601615.SH</stp>
        <stp>2021/6/24</stp>
        <tr r="T202" s="8"/>
      </tp>
      <tp>
        <v>85.583725819999998</v>
        <stp/>
        <stp>EM_S_VAL_PE_TTM</stp>
        <stp>2</stp>
        <stp>600416.SH</stp>
        <stp>2021/7/15</stp>
        <tr r="P217" s="8"/>
      </tp>
      <tp>
        <v>19.685603910000001</v>
        <stp/>
        <stp>EM_S_VAL_PE_TTM</stp>
        <stp>2</stp>
        <stp>601615.SH</stp>
        <stp>2021/5/24</stp>
        <tr r="T180" s="8"/>
      </tp>
      <tp>
        <v>97.094606880000001</v>
        <stp/>
        <stp>EM_S_VAL_PE_TTM</stp>
        <stp>2</stp>
        <stp>600416.SH</stp>
        <stp>2021/6/15</stp>
        <tr r="P195" s="8"/>
      </tp>
      <tp>
        <v>-33.029817299999998</v>
        <stp/>
        <stp>EM_S_VAL_PE_TTM</stp>
        <stp>2</stp>
        <stp>600416.SH</stp>
        <stp>2021/1/15</stp>
        <tr r="P98" s="8"/>
      </tp>
      <tp>
        <v>26.159173089999999</v>
        <stp/>
        <stp>EM_S_VAL_PE_TTM</stp>
        <stp>2</stp>
        <stp>601016.SH</stp>
        <stp>2021/5/14</stp>
        <tr r="R174" s="8"/>
      </tp>
      <tp>
        <v>31.408547609999999</v>
        <stp/>
        <stp>EM_S_VAL_PE_TTM</stp>
        <stp>2</stp>
        <stp>601615.SH</stp>
        <stp>2021/3/24</stp>
        <tr r="T141" s="8"/>
      </tp>
      <tp>
        <v>33.020990480000002</v>
        <stp/>
        <stp>EM_S_VAL_PE_TTM</stp>
        <stp>2</stp>
        <stp>601016.SH</stp>
        <stp>2021/4/14</stp>
        <tr r="R155" s="8"/>
      </tp>
      <tp>
        <v>37.027849000000003</v>
        <stp/>
        <stp>EM_S_VAL_PE_TTM</stp>
        <stp>2</stp>
        <stp>601615.SH</stp>
        <stp>2021/2/24</stp>
        <tr r="T121" s="8"/>
      </tp>
      <tp>
        <v>-36.813413609999998</v>
        <stp/>
        <stp>EM_S_VAL_PE_TTM</stp>
        <stp>2</stp>
        <stp>600416.SH</stp>
        <stp>2021/3/15</stp>
        <tr r="P134" s="8"/>
      </tp>
      <tp>
        <v>23.457201210000001</v>
        <stp/>
        <stp>EM_S_VAL_PE_TTM</stp>
        <stp>2</stp>
        <stp>601016.SH</stp>
        <stp>2021/7/14</stp>
        <tr r="R216" s="8"/>
      </tp>
      <tp>
        <v>22.821553569999999</v>
        <stp/>
        <stp>EM_S_VAL_PE_TTM</stp>
        <stp>2</stp>
        <stp>601615.SH</stp>
        <stp>2021/8/25</stp>
        <tr r="T246" s="8"/>
      </tp>
      <tp>
        <v>100.15116851000001</v>
        <stp/>
        <stp>EM_S_VAL_PE_TTM</stp>
        <stp>2</stp>
        <stp>600416.SH</stp>
        <stp>2021/5/14</stp>
        <tr r="P174" s="8"/>
      </tp>
      <tp>
        <v>28.943733810000001</v>
        <stp/>
        <stp>EM_S_VAL_PE_TTM</stp>
        <stp>2</stp>
        <stp>601016.SH</stp>
        <stp>2021/1/15</stp>
        <tr r="R98" s="8"/>
      </tp>
      <tp>
        <v>114.39344507</v>
        <stp/>
        <stp>EM_S_VAL_PE_TTM</stp>
        <stp>2</stp>
        <stp>600416.SH</stp>
        <stp>2021/4/14</stp>
        <tr r="P155" s="8"/>
      </tp>
      <tp>
        <v>21.475204260000002</v>
        <stp/>
        <stp>EM_S_VAL_PE_TTM</stp>
        <stp>2</stp>
        <stp>601615.SH</stp>
        <stp>2021/6/25</stp>
        <tr r="T203" s="8"/>
      </tp>
      <tp>
        <v>85.973925179999995</v>
        <stp/>
        <stp>EM_S_VAL_PE_TTM</stp>
        <stp>2</stp>
        <stp>600416.SH</stp>
        <stp>2021/7/14</stp>
        <tr r="P216" s="8"/>
      </tp>
      <tp>
        <v>32.128531279999997</v>
        <stp/>
        <stp>EM_S_VAL_PE_TTM</stp>
        <stp>2</stp>
        <stp>601016.SH</stp>
        <stp>2021/3/15</stp>
        <tr r="R134" s="8"/>
      </tp>
      <tp>
        <v>19.869827470000001</v>
        <stp/>
        <stp>EM_S_VAL_PE_TTM</stp>
        <stp>2</stp>
        <stp>601615.SH</stp>
        <stp>2021/5/25</stp>
        <tr r="T181" s="8"/>
      </tp>
      <tp>
        <v>-33.734282620000002</v>
        <stp/>
        <stp>EM_S_VAL_PE_TTM</stp>
        <stp>2</stp>
        <stp>600416.SH</stp>
        <stp>2021/1/14</stp>
        <tr r="P97" s="8"/>
      </tp>
      <tp>
        <v>31.029300599999999</v>
        <stp/>
        <stp>EM_S_VAL_PE_TTM</stp>
        <stp>2</stp>
        <stp>601615.SH</stp>
        <stp>2021/3/25</stp>
        <tr r="T142" s="8"/>
      </tp>
      <tp>
        <v>26.351992540000001</v>
        <stp/>
        <stp>EM_S_VAL_PE_TTM</stp>
        <stp>2</stp>
        <stp>601016.SH</stp>
        <stp>2021/4/15</stp>
        <tr r="R156" s="8"/>
      </tp>
      <tp>
        <v>35.185667449999997</v>
        <stp/>
        <stp>EM_S_VAL_PE_TTM</stp>
        <stp>2</stp>
        <stp>601615.SH</stp>
        <stp>2021/2/25</stp>
        <tr r="T122" s="8"/>
      </tp>
      <tp>
        <v>23.336907870000001</v>
        <stp/>
        <stp>EM_S_VAL_PE_TTM</stp>
        <stp>2</stp>
        <stp>601016.SH</stp>
        <stp>2021/7/15</stp>
        <tr r="R217" s="8"/>
      </tp>
      <tp>
        <v>37.930814460000001</v>
        <stp/>
        <stp>EM_S_VAL_PE_TTM</stp>
        <stp>2</stp>
        <stp>601615.SH</stp>
        <stp>2021/1/25</stp>
        <tr r="T104" s="8"/>
      </tp>
      <tp>
        <v>24.423797969999999</v>
        <stp/>
        <stp>EM_S_VAL_PE_TTM</stp>
        <stp>2</stp>
        <stp>601016.SH</stp>
        <stp>2021/6/15</stp>
        <tr r="R195" s="8"/>
      </tp>
      <tp>
        <v>26.344241360000002</v>
        <stp/>
        <stp>EM_S_VAL_PE_TTM</stp>
        <stp>2</stp>
        <stp>601016.SH</stp>
        <stp>2021/8/16</stp>
        <tr r="R239" s="8"/>
      </tp>
      <tp>
        <v>106.32932501000001</v>
        <stp/>
        <stp>EM_S_VAL_PE_TTM</stp>
        <stp>2</stp>
        <stp>600416.SH</stp>
        <stp>2021/8/17</stp>
        <tr r="P240" s="8"/>
      </tp>
      <tp>
        <v>22.573155710000002</v>
        <stp/>
        <stp>EM_S_VAL_PE_TTM</stp>
        <stp>2</stp>
        <stp>601615.SH</stp>
        <stp>2021/8/26</stp>
        <tr r="T247" s="8"/>
        <tr r="T249" s="8"/>
      </tp>
      <tp>
        <v>99.956068830000007</v>
        <stp/>
        <stp>EM_S_VAL_PE_TTM</stp>
        <stp>2</stp>
        <stp>600416.SH</stp>
        <stp>2021/5/17</stp>
        <tr r="P175" s="8"/>
      </tp>
      <tp>
        <v>24.449098970000001</v>
        <stp/>
        <stp>EM_S_VAL_PE_TTM</stp>
        <stp>2</stp>
        <stp>601615.SH</stp>
        <stp>2021/7/26</stp>
        <tr r="T224" s="8"/>
      </tp>
      <tp>
        <v>34.400245609999999</v>
        <stp/>
        <stp>EM_S_VAL_PE_TTM</stp>
        <stp>2</stp>
        <stp>601016.SH</stp>
        <stp>2021/3/16</stp>
        <tr r="R135" s="8"/>
      </tp>
      <tp>
        <v>19.580333299999999</v>
        <stp/>
        <stp>EM_S_VAL_PE_TTM</stp>
        <stp>2</stp>
        <stp>601615.SH</stp>
        <stp>2021/5/26</stp>
        <tr r="T182" s="8"/>
      </tp>
      <tp>
        <v>92.282148129999996</v>
        <stp/>
        <stp>EM_S_VAL_PE_TTM</stp>
        <stp>2</stp>
        <stp>600416.SH</stp>
        <stp>2021/6/17</stp>
        <tr r="P197" s="8"/>
      </tp>
      <tp>
        <v>23.554750899999998</v>
        <stp/>
        <stp>EM_S_VAL_PE_TTM</stp>
        <stp>2</stp>
        <stp>601615.SH</stp>
        <stp>2021/4/26</stp>
        <tr r="T163" s="8"/>
      </tp>
      <tp>
        <v>32.718673639999999</v>
        <stp/>
        <stp>EM_S_VAL_PE_TTM</stp>
        <stp>2</stp>
        <stp>601615.SH</stp>
        <stp>2021/3/26</stp>
        <tr r="T143" s="8"/>
      </tp>
      <tp>
        <v>26.287719389999999</v>
        <stp/>
        <stp>EM_S_VAL_PE_TTM</stp>
        <stp>2</stp>
        <stp>601016.SH</stp>
        <stp>2021/4/16</stp>
        <tr r="R157" s="8"/>
      </tp>
      <tp>
        <v>34.348312210000003</v>
        <stp/>
        <stp>EM_S_VAL_PE_TTM</stp>
        <stp>2</stp>
        <stp>601615.SH</stp>
        <stp>2021/2/26</stp>
        <tr r="T123" s="8"/>
      </tp>
      <tp>
        <v>281.90381451000002</v>
        <stp/>
        <stp>EM_S_VAL_PE_TTM</stp>
        <stp>2</stp>
        <stp>600416.SH</stp>
        <stp>2021/3/17</stp>
        <tr r="P136" s="8"/>
      </tp>
      <tp>
        <v>23.577494550000001</v>
        <stp/>
        <stp>EM_S_VAL_PE_TTM</stp>
        <stp>2</stp>
        <stp>601016.SH</stp>
        <stp>2021/7/16</stp>
        <tr r="R218" s="8"/>
      </tp>
      <tp>
        <v>38.229090849999999</v>
        <stp/>
        <stp>EM_S_VAL_PE_TTM</stp>
        <stp>2</stp>
        <stp>601615.SH</stp>
        <stp>2021/1/26</stp>
        <tr r="T105" s="8"/>
      </tp>
      <tp>
        <v>23.845339589999998</v>
        <stp/>
        <stp>EM_S_VAL_PE_TTM</stp>
        <stp>2</stp>
        <stp>601016.SH</stp>
        <stp>2021/6/16</stp>
        <tr r="R196" s="8"/>
      </tp>
      <tp>
        <v>25.622481319999999</v>
        <stp/>
        <stp>EM_S_VAL_PE_TTM</stp>
        <stp>2</stp>
        <stp>601016.SH</stp>
        <stp>2021/8/17</stp>
        <tr r="R240" s="8"/>
      </tp>
      <tp>
        <v>110.62151795</v>
        <stp/>
        <stp>EM_S_VAL_PE_TTM</stp>
        <stp>2</stp>
        <stp>600416.SH</stp>
        <stp>2021/8/16</stp>
        <tr r="P239" s="8"/>
      </tp>
      <tp>
        <v>22.5628058</v>
        <stp/>
        <stp>EM_S_VAL_PE_TTM</stp>
        <stp>2</stp>
        <stp>601615.SH</stp>
        <stp>2021/8/27</stp>
        <tr r="T248" s="8"/>
        <tr r="T250" s="8"/>
      </tp>
      <tp>
        <v>25.370216800000001</v>
        <stp/>
        <stp>EM_S_VAL_PE_TTM</stp>
        <stp>2</stp>
        <stp>601615.SH</stp>
        <stp>2021/7/27</stp>
        <tr r="T225" s="8"/>
      </tp>
      <tp>
        <v>118.23040543</v>
        <stp/>
        <stp>EM_S_VAL_PE_TTM</stp>
        <stp>2</stp>
        <stp>600416.SH</stp>
        <stp>2021/4/16</stp>
        <tr r="P157" s="8"/>
      </tp>
      <tp>
        <v>88.510221000000001</v>
        <stp/>
        <stp>EM_S_VAL_PE_TTM</stp>
        <stp>2</stp>
        <stp>600416.SH</stp>
        <stp>2021/7/16</stp>
        <tr r="P218" s="8"/>
      </tp>
      <tp>
        <v>32.453061900000002</v>
        <stp/>
        <stp>EM_S_VAL_PE_TTM</stp>
        <stp>2</stp>
        <stp>601016.SH</stp>
        <stp>2021/3/17</stp>
        <tr r="R136" s="8"/>
      </tp>
      <tp>
        <v>20.264592260000001</v>
        <stp/>
        <stp>EM_S_VAL_PE_TTM</stp>
        <stp>2</stp>
        <stp>601615.SH</stp>
        <stp>2021/5/27</stp>
        <tr r="T183" s="8"/>
      </tp>
      <tp>
        <v>93.452746200000007</v>
        <stp/>
        <stp>EM_S_VAL_PE_TTM</stp>
        <stp>2</stp>
        <stp>600416.SH</stp>
        <stp>2021/6/16</stp>
        <tr r="P196" s="8"/>
      </tp>
      <tp>
        <v>23.75352517</v>
        <stp/>
        <stp>EM_S_VAL_PE_TTM</stp>
        <stp>2</stp>
        <stp>601615.SH</stp>
        <stp>2021/4/27</stp>
        <tr r="T164" s="8"/>
      </tp>
      <tp>
        <v>26.866177759999999</v>
        <stp/>
        <stp>EM_S_VAL_PE_TTM</stp>
        <stp>2</stp>
        <stp>601016.SH</stp>
        <stp>2021/5/17</stp>
        <tr r="R175" s="8"/>
      </tp>
      <tp>
        <v>-37.810484289999998</v>
        <stp/>
        <stp>EM_S_VAL_PE_TTM</stp>
        <stp>2</stp>
        <stp>600416.SH</stp>
        <stp>2021/3/16</stp>
        <tr r="P135" s="8"/>
      </tp>
      <tp>
        <v>39.239916399999998</v>
        <stp/>
        <stp>EM_S_VAL_PE_TTM</stp>
        <stp>2</stp>
        <stp>601615.SH</stp>
        <stp>2021/1/27</stp>
        <tr r="T106" s="8"/>
      </tp>
      <tp>
        <v>24.166705360000002</v>
        <stp/>
        <stp>EM_S_VAL_PE_TTM</stp>
        <stp>2</stp>
        <stp>601016.SH</stp>
        <stp>2021/6/17</stp>
        <tr r="R197" s="8"/>
      </tp>
      <tp>
        <v>25.863067999999998</v>
        <stp/>
        <stp>EM_S_VAL_PE_TTM</stp>
        <stp>2</stp>
        <stp>601016.SH</stp>
        <stp>2021/8/18</stp>
        <tr r="R241" s="8"/>
      </tp>
      <tp>
        <v>111.46694989</v>
        <stp/>
        <stp>EM_S_VAL_PE_TTM</stp>
        <stp>2</stp>
        <stp>600416.SH</stp>
        <stp>2021/8/19</stp>
        <tr r="P242" s="8"/>
      </tp>
      <tp>
        <v>103.0776637</v>
        <stp/>
        <stp>EM_S_VAL_PE_TTM</stp>
        <stp>2</stp>
        <stp>600416.SH</stp>
        <stp>2021/5/19</stp>
        <tr r="P177" s="8"/>
      </tp>
      <tp>
        <v>28.781584039999998</v>
        <stp/>
        <stp>EM_S_VAL_PE_TTM</stp>
        <stp>2</stp>
        <stp>601016.SH</stp>
        <stp>2021/1/18</stp>
        <tr r="R99" s="8"/>
      </tp>
      <tp>
        <v>25.17283441</v>
        <stp/>
        <stp>EM_S_VAL_PE_TTM</stp>
        <stp>2</stp>
        <stp>601615.SH</stp>
        <stp>2021/7/28</stp>
        <tr r="T226" s="8"/>
      </tp>
      <tp>
        <v>119.79120286</v>
        <stp/>
        <stp>EM_S_VAL_PE_TTM</stp>
        <stp>2</stp>
        <stp>600416.SH</stp>
        <stp>2021/4/19</stp>
        <tr r="P158" s="8"/>
      </tp>
      <tp>
        <v>21.791016089999999</v>
        <stp/>
        <stp>EM_S_VAL_PE_TTM</stp>
        <stp>2</stp>
        <stp>601615.SH</stp>
        <stp>2021/6/28</stp>
        <tr r="T204" s="8"/>
      </tp>
      <tp>
        <v>86.624257439999994</v>
        <stp/>
        <stp>EM_S_VAL_PE_TTM</stp>
        <stp>2</stp>
        <stp>600416.SH</stp>
        <stp>2021/7/19</stp>
        <tr r="P219" s="8"/>
      </tp>
      <tp>
        <v>31.885133320000001</v>
        <stp/>
        <stp>EM_S_VAL_PE_TTM</stp>
        <stp>2</stp>
        <stp>601016.SH</stp>
        <stp>2021/3/18</stp>
        <tr r="R137" s="8"/>
      </tp>
      <tp>
        <v>20.001415739999999</v>
        <stp/>
        <stp>EM_S_VAL_PE_TTM</stp>
        <stp>2</stp>
        <stp>601615.SH</stp>
        <stp>2021/5/28</stp>
        <tr r="T184" s="8"/>
      </tp>
      <tp>
        <v>26.89624706</v>
        <stp/>
        <stp>EM_S_VAL_PE_TTM</stp>
        <stp>2</stp>
        <stp>601016.SH</stp>
        <stp>2021/2/18</stp>
        <tr r="R117" s="8"/>
      </tp>
      <tp>
        <v>25.17334138</v>
        <stp/>
        <stp>EM_S_VAL_PE_TTM</stp>
        <stp>2</stp>
        <stp>601615.SH</stp>
        <stp>2021/4/28</stp>
        <tr r="T165" s="8"/>
      </tp>
      <tp>
        <v>-31.668918380000001</v>
        <stp/>
        <stp>EM_S_VAL_PE_TTM</stp>
        <stp>2</stp>
        <stp>600416.SH</stp>
        <stp>2021/1/19</stp>
        <tr r="P100" s="8"/>
      </tp>
      <tp>
        <v>26.801904610000001</v>
        <stp/>
        <stp>EM_S_VAL_PE_TTM</stp>
        <stp>2</stp>
        <stp>601016.SH</stp>
        <stp>2021/5/18</stp>
        <tr r="R176" s="8"/>
      </tp>
      <tp>
        <v>287.42833129000002</v>
        <stp/>
        <stp>EM_S_VAL_PE_TTM</stp>
        <stp>2</stp>
        <stp>600416.SH</stp>
        <stp>2021/3/19</stp>
        <tr r="P138" s="8"/>
      </tp>
      <tp>
        <v>35.312610579999998</v>
        <stp/>
        <stp>EM_S_VAL_PE_TTM</stp>
        <stp>2</stp>
        <stp>601615.SH</stp>
        <stp>2021/1/28</stp>
        <tr r="T107" s="8"/>
      </tp>
      <tp>
        <v>-31.172590540000002</v>
        <stp/>
        <stp>EM_S_VAL_PE_TTM</stp>
        <stp>2</stp>
        <stp>600416.SH</stp>
        <stp>2021/2/19</stp>
        <tr r="P118" s="8"/>
      </tp>
      <tp>
        <v>24.166705360000002</v>
        <stp/>
        <stp>EM_S_VAL_PE_TTM</stp>
        <stp>2</stp>
        <stp>601016.SH</stp>
        <stp>2021/6/18</stp>
        <tr r="R198" s="8"/>
      </tp>
      <tp>
        <v>25.68262799</v>
        <stp/>
        <stp>EM_S_VAL_PE_TTM</stp>
        <stp>2</stp>
        <stp>601016.SH</stp>
        <stp>2021/8/19</stp>
        <tr r="R242" s="8"/>
      </tp>
      <tp>
        <v>110.68655117</v>
        <stp/>
        <stp>EM_S_VAL_PE_TTM</stp>
        <stp>2</stp>
        <stp>600416.SH</stp>
        <stp>2021/8/18</stp>
        <tr r="P241" s="8"/>
      </tp>
      <tp>
        <v>102.55739789</v>
        <stp/>
        <stp>EM_S_VAL_PE_TTM</stp>
        <stp>2</stp>
        <stp>600416.SH</stp>
        <stp>2021/5/18</stp>
        <tr r="P176" s="8"/>
      </tp>
      <tp>
        <v>27.322236119999999</v>
        <stp/>
        <stp>EM_S_VAL_PE_TTM</stp>
        <stp>2</stp>
        <stp>601016.SH</stp>
        <stp>2021/1/19</stp>
        <tr r="R100" s="8"/>
      </tp>
      <tp>
        <v>27.436152509999999</v>
        <stp/>
        <stp>EM_S_VAL_PE_TTM</stp>
        <stp>2</stp>
        <stp>601615.SH</stp>
        <stp>2021/7/29</stp>
        <tr r="T227" s="8"/>
      </tp>
      <tp>
        <v>21.593633700000002</v>
        <stp/>
        <stp>EM_S_VAL_PE_TTM</stp>
        <stp>2</stp>
        <stp>601615.SH</stp>
        <stp>2021/6/29</stp>
        <tr r="T205" s="8"/>
      </tp>
      <tp>
        <v>35.049306850000001</v>
        <stp/>
        <stp>EM_S_VAL_PE_TTM</stp>
        <stp>2</stp>
        <stp>601016.SH</stp>
        <stp>2021/3/19</stp>
        <tr r="R138" s="8"/>
      </tp>
      <tp>
        <v>98.005072049999995</v>
        <stp/>
        <stp>EM_S_VAL_PE_TTM</stp>
        <stp>2</stp>
        <stp>600416.SH</stp>
        <stp>2021/6/18</stp>
        <tr r="P198" s="8"/>
      </tp>
      <tp>
        <v>27.385269739999998</v>
        <stp/>
        <stp>EM_S_VAL_PE_TTM</stp>
        <stp>2</stp>
        <stp>601016.SH</stp>
        <stp>2021/2/19</stp>
        <tr r="R118" s="8"/>
      </tp>
      <tp>
        <v>24.988765269999998</v>
        <stp/>
        <stp>EM_S_VAL_PE_TTM</stp>
        <stp>2</stp>
        <stp>601615.SH</stp>
        <stp>2021/4/29</stp>
        <tr r="T166" s="8"/>
      </tp>
      <tp>
        <v>-33.221944200000003</v>
        <stp/>
        <stp>EM_S_VAL_PE_TTM</stp>
        <stp>2</stp>
        <stp>600416.SH</stp>
        <stp>2021/1/18</stp>
        <tr r="P99" s="8"/>
      </tp>
      <tp>
        <v>26.99472407</v>
        <stp/>
        <stp>EM_S_VAL_PE_TTM</stp>
        <stp>2</stp>
        <stp>601016.SH</stp>
        <stp>2021/5/19</stp>
        <tr r="R177" s="8"/>
      </tp>
      <tp>
        <v>31.977418119999999</v>
        <stp/>
        <stp>EM_S_VAL_PE_TTM</stp>
        <stp>2</stp>
        <stp>601615.SH</stp>
        <stp>2021/3/29</stp>
        <tr r="T144" s="8"/>
      </tp>
      <tp>
        <v>26.801904610000001</v>
        <stp/>
        <stp>EM_S_VAL_PE_TTM</stp>
        <stp>2</stp>
        <stp>601016.SH</stp>
        <stp>2021/4/19</stp>
        <tr r="R158" s="8"/>
      </tp>
      <tp>
        <v>284.3591553</v>
        <stp/>
        <stp>EM_S_VAL_PE_TTM</stp>
        <stp>2</stp>
        <stp>600416.SH</stp>
        <stp>2021/3/18</stp>
        <tr r="P137" s="8"/>
      </tp>
      <tp>
        <v>23.397054539999999</v>
        <stp/>
        <stp>EM_S_VAL_PE_TTM</stp>
        <stp>2</stp>
        <stp>601016.SH</stp>
        <stp>2021/7/19</stp>
        <tr r="R219" s="8"/>
      </tp>
      <tp>
        <v>33.473239499999998</v>
        <stp/>
        <stp>EM_S_VAL_PE_TTM</stp>
        <stp>2</stp>
        <stp>601615.SH</stp>
        <stp>2021/1/29</stp>
        <tr r="T108" s="8"/>
      </tp>
      <tp>
        <v>-31.172590540000002</v>
        <stp/>
        <stp>EM_S_VAL_PE_TTM</stp>
        <stp>2</stp>
        <stp>600416.SH</stp>
        <stp>2021/2/18</stp>
        <tr r="P117" s="8"/>
      </tp>
      <tp>
        <v>21.383582919999998</v>
        <stp/>
        <stp>EM_S_VAL_PE_TTM</stp>
        <stp>2</stp>
        <stp>601016.SH</stp>
        <stp>2020/9/30</stp>
        <tr r="R28" s="8"/>
      </tp>
      <tp>
        <v>26.223948020000002</v>
        <stp/>
        <stp>EM_S_VAL_PE_TTM</stp>
        <stp>2</stp>
        <stp>601016.SH</stp>
        <stp>2021/8/20</stp>
        <tr r="R243" s="8"/>
      </tp>
      <tp>
        <v>-16.25195944</v>
        <stp/>
        <stp>EM_S_VAL_PE_TTM</stp>
        <stp>2</stp>
        <stp>600416.SH</stp>
        <stp>2020/8/31</stp>
        <tr r="P6" s="8"/>
      </tp>
      <tp>
        <v>26.211038089999999</v>
        <stp/>
        <stp>EM_S_VAL_PE_TTM</stp>
        <stp>2</stp>
        <stp>601615.SH</stp>
        <stp>2021/8/10</stp>
        <tr r="T235" s="8"/>
      </tp>
      <tp>
        <v>103.40282983</v>
        <stp/>
        <stp>EM_S_VAL_PE_TTM</stp>
        <stp>2</stp>
        <stp>600416.SH</stp>
        <stp>2021/5/21</stp>
        <tr r="P179" s="8"/>
      </tp>
      <tp>
        <v>27.24116124</v>
        <stp/>
        <stp>EM_S_VAL_PE_TTM</stp>
        <stp>2</stp>
        <stp>601016.SH</stp>
        <stp>2021/1/20</stp>
        <tr r="R101" s="8"/>
      </tp>
      <tp>
        <v>111.07675053</v>
        <stp/>
        <stp>EM_S_VAL_PE_TTM</stp>
        <stp>2</stp>
        <stp>600416.SH</stp>
        <stp>2021/4/21</stp>
        <tr r="P160" s="8"/>
      </tp>
      <tp>
        <v>20.040892209999999</v>
        <stp/>
        <stp>EM_S_VAL_PE_TTM</stp>
        <stp>2</stp>
        <stp>601615.SH</stp>
        <stp>2021/6/10</stp>
        <tr r="T193" s="8"/>
      </tp>
      <tp>
        <v>90.071018440000003</v>
        <stp/>
        <stp>EM_S_VAL_PE_TTM</stp>
        <stp>2</stp>
        <stp>600416.SH</stp>
        <stp>2021/7/21</stp>
        <tr r="P221" s="8"/>
      </tp>
      <tp>
        <v>20.646198219999999</v>
        <stp/>
        <stp>EM_S_VAL_PE_TTM</stp>
        <stp>2</stp>
        <stp>601615.SH</stp>
        <stp>2021/5/10</stp>
        <tr r="T170" s="8"/>
      </tp>
      <tp>
        <v>103.59792951</v>
        <stp/>
        <stp>EM_S_VAL_PE_TTM</stp>
        <stp>2</stp>
        <stp>600416.SH</stp>
        <stp>2021/6/21</stp>
        <tr r="P199" s="8"/>
      </tp>
      <tp>
        <v>-33.494123989999999</v>
        <stp/>
        <stp>EM_S_VAL_PE_TTM</stp>
        <stp>2</stp>
        <stp>600416.SH</stp>
        <stp>2021/1/21</stp>
        <tr r="P102" s="8"/>
      </tp>
      <tp>
        <v>26.287719389999999</v>
        <stp/>
        <stp>EM_S_VAL_PE_TTM</stp>
        <stp>2</stp>
        <stp>601016.SH</stp>
        <stp>2021/5/20</stp>
        <tr r="R178" s="8"/>
      </tp>
      <tp>
        <v>28.891037499999999</v>
        <stp/>
        <stp>EM_S_VAL_PE_TTM</stp>
        <stp>2</stp>
        <stp>601615.SH</stp>
        <stp>2021/3/10</stp>
        <tr r="T131" s="8"/>
      </tp>
      <tp>
        <v>27.058997219999998</v>
        <stp/>
        <stp>EM_S_VAL_PE_TTM</stp>
        <stp>2</stp>
        <stp>601016.SH</stp>
        <stp>2021/4/20</stp>
        <tr r="R159" s="8"/>
      </tp>
      <tp>
        <v>35.130330559999997</v>
        <stp/>
        <stp>EM_S_VAL_PE_TTM</stp>
        <stp>2</stp>
        <stp>601615.SH</stp>
        <stp>2021/2/10</stp>
        <tr r="T116" s="8"/>
      </tp>
      <tp>
        <v>23.457201210000001</v>
        <stp/>
        <stp>EM_S_VAL_PE_TTM</stp>
        <stp>2</stp>
        <stp>601016.SH</stp>
        <stp>2021/7/20</stp>
        <tr r="R220" s="8"/>
      </tp>
      <tp>
        <v>18.269968559999999</v>
        <stp/>
        <stp>EM_S_VAL_PE_TTM</stp>
        <stp>2</stp>
        <stp>601016.SH</stp>
        <stp>2020/8/31</stp>
        <tr r="R6" s="8"/>
      </tp>
      <tp>
        <v>-14.307829829999999</v>
        <stp/>
        <stp>EM_S_VAL_PE_TTM</stp>
        <stp>2</stp>
        <stp>600416.SH</stp>
        <stp>2020/9/30</stp>
        <tr r="P28" s="8"/>
      </tp>
      <tp>
        <v>111.53198312000001</v>
        <stp/>
        <stp>EM_S_VAL_PE_TTM</stp>
        <stp>2</stp>
        <stp>600416.SH</stp>
        <stp>2021/8/20</stp>
        <tr r="P243" s="8"/>
      </tp>
      <tp>
        <v>26.81631307</v>
        <stp/>
        <stp>EM_S_VAL_PE_TTM</stp>
        <stp>2</stp>
        <stp>601615.SH</stp>
        <stp>2021/8/11</stp>
        <tr r="T236" s="8"/>
      </tp>
      <tp>
        <v>103.40282983</v>
        <stp/>
        <stp>EM_S_VAL_PE_TTM</stp>
        <stp>2</stp>
        <stp>600416.SH</stp>
        <stp>2021/5/20</stp>
        <tr r="P178" s="8"/>
      </tp>
      <tp>
        <v>27.484385889999999</v>
        <stp/>
        <stp>EM_S_VAL_PE_TTM</stp>
        <stp>2</stp>
        <stp>601016.SH</stp>
        <stp>2021/1/21</stp>
        <tr r="R102" s="8"/>
      </tp>
      <tp>
        <v>118.16537219999999</v>
        <stp/>
        <stp>EM_S_VAL_PE_TTM</stp>
        <stp>2</stp>
        <stp>600416.SH</stp>
        <stp>2021/4/20</stp>
        <tr r="P159" s="8"/>
      </tp>
      <tp>
        <v>20.027733390000002</v>
        <stp/>
        <stp>EM_S_VAL_PE_TTM</stp>
        <stp>2</stp>
        <stp>601615.SH</stp>
        <stp>2021/6/11</stp>
        <tr r="T194" s="8"/>
      </tp>
      <tp>
        <v>89.225586489999998</v>
        <stp/>
        <stp>EM_S_VAL_PE_TTM</stp>
        <stp>2</stp>
        <stp>600416.SH</stp>
        <stp>2021/7/20</stp>
        <tr r="P220" s="8"/>
      </tp>
      <tp>
        <v>20.50145113</v>
        <stp/>
        <stp>EM_S_VAL_PE_TTM</stp>
        <stp>2</stp>
        <stp>601615.SH</stp>
        <stp>2021/5/11</stp>
        <tr r="T171" s="8"/>
      </tp>
      <tp>
        <v>-31.893066430000001</v>
        <stp/>
        <stp>EM_S_VAL_PE_TTM</stp>
        <stp>2</stp>
        <stp>600416.SH</stp>
        <stp>2021/1/20</stp>
        <tr r="P101" s="8"/>
      </tp>
      <tp>
        <v>27.637455589999998</v>
        <stp/>
        <stp>EM_S_VAL_PE_TTM</stp>
        <stp>2</stp>
        <stp>601016.SH</stp>
        <stp>2021/5/21</stp>
        <tr r="R179" s="8"/>
      </tp>
      <tp>
        <v>30.062295769999999</v>
        <stp/>
        <stp>EM_S_VAL_PE_TTM</stp>
        <stp>2</stp>
        <stp>601615.SH</stp>
        <stp>2021/3/11</stp>
        <tr r="T132" s="8"/>
      </tp>
      <tp>
        <v>26.351992540000001</v>
        <stp/>
        <stp>EM_S_VAL_PE_TTM</stp>
        <stp>2</stp>
        <stp>601016.SH</stp>
        <stp>2021/4/21</stp>
        <tr r="R160" s="8"/>
      </tp>
      <tp>
        <v>23.757934559999999</v>
        <stp/>
        <stp>EM_S_VAL_PE_TTM</stp>
        <stp>2</stp>
        <stp>601016.SH</stp>
        <stp>2021/7/21</stp>
        <tr r="R221" s="8"/>
      </tp>
      <tp>
        <v>29.777926430000001</v>
        <stp/>
        <stp>EM_S_VAL_PE_TTM</stp>
        <stp>2</stp>
        <stp>601615.SH</stp>
        <stp>2021/1/11</stp>
        <tr r="T94" s="8"/>
      </tp>
      <tp>
        <v>24.423797969999999</v>
        <stp/>
        <stp>EM_S_VAL_PE_TTM</stp>
        <stp>2</stp>
        <stp>601016.SH</stp>
        <stp>2021/6/21</stp>
        <tr r="R199" s="8"/>
      </tp>
      <tp>
        <v>115.23887702</v>
        <stp/>
        <stp>EM_S_VAL_PE_TTM</stp>
        <stp>2</stp>
        <stp>600416.SH</stp>
        <stp>2021/8/23</stp>
        <tr r="P244" s="8"/>
      </tp>
      <tp>
        <v>26.47420112</v>
        <stp/>
        <stp>EM_S_VAL_PE_TTM</stp>
        <stp>2</stp>
        <stp>601615.SH</stp>
        <stp>2021/8/12</stp>
        <tr r="T237" s="8"/>
      </tp>
      <tp>
        <v>27.88976031</v>
        <stp/>
        <stp>EM_S_VAL_PE_TTM</stp>
        <stp>2</stp>
        <stp>601016.SH</stp>
        <stp>2021/1/22</stp>
        <tr r="R103" s="8"/>
      </tp>
      <tp>
        <v>23.0542634</v>
        <stp/>
        <stp>EM_S_VAL_PE_TTM</stp>
        <stp>2</stp>
        <stp>601615.SH</stp>
        <stp>2021/7/12</stp>
        <tr r="T214" s="8"/>
      </tp>
      <tp>
        <v>109.32085342000001</v>
        <stp/>
        <stp>EM_S_VAL_PE_TTM</stp>
        <stp>2</stp>
        <stp>600416.SH</stp>
        <stp>2021/4/23</stp>
        <tr r="P162" s="8"/>
      </tp>
      <tp>
        <v>93.647845880000006</v>
        <stp/>
        <stp>EM_S_VAL_PE_TTM</stp>
        <stp>2</stp>
        <stp>600416.SH</stp>
        <stp>2021/7/23</stp>
        <tr r="P223" s="8"/>
      </tp>
      <tp>
        <v>38.538010999999997</v>
        <stp/>
        <stp>EM_S_VAL_PE_TTM</stp>
        <stp>2</stp>
        <stp>601016.SH</stp>
        <stp>2021/3/22</stp>
        <tr r="R139" s="8"/>
      </tp>
      <tp>
        <v>20.159321649999999</v>
        <stp/>
        <stp>EM_S_VAL_PE_TTM</stp>
        <stp>2</stp>
        <stp>601615.SH</stp>
        <stp>2021/5/12</stp>
        <tr r="T172" s="8"/>
      </tp>
      <tp>
        <v>102.62243110999999</v>
        <stp/>
        <stp>EM_S_VAL_PE_TTM</stp>
        <stp>2</stp>
        <stp>600416.SH</stp>
        <stp>2021/6/23</stp>
        <tr r="P201" s="8"/>
      </tp>
      <tp>
        <v>27.955796190000001</v>
        <stp/>
        <stp>EM_S_VAL_PE_TTM</stp>
        <stp>2</stp>
        <stp>601016.SH</stp>
        <stp>2021/2/22</stp>
        <tr r="R119" s="8"/>
      </tp>
      <tp>
        <v>23.83871414</v>
        <stp/>
        <stp>EM_S_VAL_PE_TTM</stp>
        <stp>2</stp>
        <stp>601615.SH</stp>
        <stp>2021/4/12</stp>
        <tr r="T153" s="8"/>
      </tp>
      <tp>
        <v>30.877084140000001</v>
        <stp/>
        <stp>EM_S_VAL_PE_TTM</stp>
        <stp>2</stp>
        <stp>601615.SH</stp>
        <stp>2021/3/12</stp>
        <tr r="T133" s="8"/>
      </tp>
      <tp>
        <v>26.159173089999999</v>
        <stp/>
        <stp>EM_S_VAL_PE_TTM</stp>
        <stp>2</stp>
        <stp>601016.SH</stp>
        <stp>2021/4/22</stp>
        <tr r="R161" s="8"/>
      </tp>
      <tp>
        <v>293.10630687000003</v>
        <stp/>
        <stp>EM_S_VAL_PE_TTM</stp>
        <stp>2</stp>
        <stp>600416.SH</stp>
        <stp>2021/3/23</stp>
        <tr r="P140" s="8"/>
      </tp>
      <tp>
        <v>24.29925459</v>
        <stp/>
        <stp>EM_S_VAL_PE_TTM</stp>
        <stp>2</stp>
        <stp>601016.SH</stp>
        <stp>2021/7/22</stp>
        <tr r="R222" s="8"/>
      </tp>
      <tp>
        <v>30.772181069999998</v>
        <stp/>
        <stp>EM_S_VAL_PE_TTM</stp>
        <stp>2</stp>
        <stp>601615.SH</stp>
        <stp>2021/1/12</stp>
        <tr r="T95" s="8"/>
      </tp>
      <tp>
        <v>-30.8683896</v>
        <stp/>
        <stp>EM_S_VAL_PE_TTM</stp>
        <stp>2</stp>
        <stp>600416.SH</stp>
        <stp>2021/2/23</stp>
        <tr r="P120" s="8"/>
      </tp>
      <tp>
        <v>24.937983190000001</v>
        <stp/>
        <stp>EM_S_VAL_PE_TTM</stp>
        <stp>2</stp>
        <stp>601016.SH</stp>
        <stp>2021/6/22</stp>
        <tr r="R200" s="8"/>
      </tp>
      <tp>
        <v>27.005854729999999</v>
        <stp/>
        <stp>EM_S_VAL_PE_TTM</stp>
        <stp>2</stp>
        <stp>601016.SH</stp>
        <stp>2021/8/23</stp>
        <tr r="R244" s="8"/>
      </tp>
      <tp>
        <v>26.34261961</v>
        <stp/>
        <stp>EM_S_VAL_PE_TTM</stp>
        <stp>2</stp>
        <stp>601615.SH</stp>
        <stp>2021/8/13</stp>
        <tr r="T238" s="8"/>
      </tp>
      <tp>
        <v>24.514893099999998</v>
        <stp/>
        <stp>EM_S_VAL_PE_TTM</stp>
        <stp>2</stp>
        <stp>601615.SH</stp>
        <stp>2021/7/13</stp>
        <tr r="T215" s="8"/>
      </tp>
      <tp>
        <v>109.5159531</v>
        <stp/>
        <stp>EM_S_VAL_PE_TTM</stp>
        <stp>2</stp>
        <stp>600416.SH</stp>
        <stp>2021/4/22</stp>
        <tr r="P161" s="8"/>
      </tp>
      <tp>
        <v>89.160553269999994</v>
        <stp/>
        <stp>EM_S_VAL_PE_TTM</stp>
        <stp>2</stp>
        <stp>600416.SH</stp>
        <stp>2021/7/22</stp>
        <tr r="P222" s="8"/>
      </tp>
      <tp>
        <v>37.888949770000004</v>
        <stp/>
        <stp>EM_S_VAL_PE_TTM</stp>
        <stp>2</stp>
        <stp>601016.SH</stp>
        <stp>2021/3/23</stp>
        <tr r="R140" s="8"/>
      </tp>
      <tp>
        <v>20.146162820000001</v>
        <stp/>
        <stp>EM_S_VAL_PE_TTM</stp>
        <stp>2</stp>
        <stp>601615.SH</stp>
        <stp>2021/5/13</stp>
        <tr r="T173" s="8"/>
      </tp>
      <tp>
        <v>102.68746434000001</v>
        <stp/>
        <stp>EM_S_VAL_PE_TTM</stp>
        <stp>2</stp>
        <stp>600416.SH</stp>
        <stp>2021/6/22</stp>
        <tr r="P200" s="8"/>
      </tp>
      <tp>
        <v>30.15639822</v>
        <stp/>
        <stp>EM_S_VAL_PE_TTM</stp>
        <stp>2</stp>
        <stp>601016.SH</stp>
        <stp>2021/2/23</stp>
        <tr r="R120" s="8"/>
      </tp>
      <tp>
        <v>23.455363760000001</v>
        <stp/>
        <stp>EM_S_VAL_PE_TTM</stp>
        <stp>2</stp>
        <stp>601615.SH</stp>
        <stp>2021/4/13</stp>
        <tr r="T154" s="8"/>
      </tp>
      <tp>
        <v>-33.269975930000001</v>
        <stp/>
        <stp>EM_S_VAL_PE_TTM</stp>
        <stp>2</stp>
        <stp>600416.SH</stp>
        <stp>2021/1/22</stp>
        <tr r="P103" s="8"/>
      </tp>
      <tp>
        <v>26.223446240000001</v>
        <stp/>
        <stp>EM_S_VAL_PE_TTM</stp>
        <stp>2</stp>
        <stp>601016.SH</stp>
        <stp>2021/4/23</stp>
        <tr r="R162" s="8"/>
      </tp>
      <tp>
        <v>297.71007085000002</v>
        <stp/>
        <stp>EM_S_VAL_PE_TTM</stp>
        <stp>2</stp>
        <stp>600416.SH</stp>
        <stp>2021/3/22</stp>
        <tr r="P139" s="8"/>
      </tp>
      <tp>
        <v>24.17896125</v>
        <stp/>
        <stp>EM_S_VAL_PE_TTM</stp>
        <stp>2</stp>
        <stp>601016.SH</stp>
        <stp>2021/7/23</stp>
        <tr r="R223" s="8"/>
      </tp>
      <tp>
        <v>31.501301130000002</v>
        <stp/>
        <stp>EM_S_VAL_PE_TTM</stp>
        <stp>2</stp>
        <stp>601615.SH</stp>
        <stp>2021/1/13</stp>
        <tr r="T96" s="8"/>
      </tp>
      <tp>
        <v>-31.076527080000002</v>
        <stp/>
        <stp>EM_S_VAL_PE_TTM</stp>
        <stp>2</stp>
        <stp>600416.SH</stp>
        <stp>2021/2/22</stp>
        <tr r="P119" s="8"/>
      </tp>
      <tp>
        <v>24.80943688</v>
        <stp/>
        <stp>EM_S_VAL_PE_TTM</stp>
        <stp>2</stp>
        <stp>601016.SH</stp>
        <stp>2021/6/23</stp>
        <tr r="R201" s="8"/>
      </tp>
      <tp>
        <v>26.945708060000001</v>
        <stp/>
        <stp>EM_S_VAL_PE_TTM</stp>
        <stp>2</stp>
        <stp>601016.SH</stp>
        <stp>2021/8/24</stp>
        <tr r="R245" s="8"/>
      </tp>
      <tp>
        <v>115.95424251</v>
        <stp/>
        <stp>EM_S_VAL_PE_TTM</stp>
        <stp>2</stp>
        <stp>600416.SH</stp>
        <stp>2021/8/25</stp>
        <tr r="P246" s="8"/>
      </tp>
      <tp>
        <v>102.42733143</v>
        <stp/>
        <stp>EM_S_VAL_PE_TTM</stp>
        <stp>2</stp>
        <stp>600416.SH</stp>
        <stp>2021/5/25</stp>
        <tr r="P181" s="8"/>
      </tp>
      <tp>
        <v>24.001698879999999</v>
        <stp/>
        <stp>EM_S_VAL_PE_TTM</stp>
        <stp>2</stp>
        <stp>601615.SH</stp>
        <stp>2021/7/14</stp>
        <tr r="T216" s="8"/>
      </tp>
      <tp>
        <v>41.702184539999998</v>
        <stp/>
        <stp>EM_S_VAL_PE_TTM</stp>
        <stp>2</stp>
        <stp>601016.SH</stp>
        <stp>2021/3/24</stp>
        <tr r="R141" s="8"/>
      </tp>
      <tp>
        <v>20.251433429999999</v>
        <stp/>
        <stp>EM_S_VAL_PE_TTM</stp>
        <stp>2</stp>
        <stp>601615.SH</stp>
        <stp>2021/5/14</stp>
        <tr r="T174" s="8"/>
      </tp>
      <tp>
        <v>100.67143432</v>
        <stp/>
        <stp>EM_S_VAL_PE_TTM</stp>
        <stp>2</stp>
        <stp>600416.SH</stp>
        <stp>2021/6/25</stp>
        <tr r="P203" s="8"/>
      </tp>
      <tp>
        <v>29.341360430000002</v>
        <stp/>
        <stp>EM_S_VAL_PE_TTM</stp>
        <stp>2</stp>
        <stp>601016.SH</stp>
        <stp>2021/2/24</stp>
        <tr r="R121" s="8"/>
      </tp>
      <tp>
        <v>23.9664976</v>
        <stp/>
        <stp>EM_S_VAL_PE_TTM</stp>
        <stp>2</stp>
        <stp>601615.SH</stp>
        <stp>2021/4/14</stp>
        <tr r="T155" s="8"/>
      </tp>
      <tp>
        <v>-32.98178557</v>
        <stp/>
        <stp>EM_S_VAL_PE_TTM</stp>
        <stp>2</stp>
        <stp>600416.SH</stp>
        <stp>2021/1/25</stp>
        <tr r="P104" s="8"/>
      </tp>
      <tp>
        <v>27.380362980000001</v>
        <stp/>
        <stp>EM_S_VAL_PE_TTM</stp>
        <stp>2</stp>
        <stp>601016.SH</stp>
        <stp>2021/5/24</stp>
        <tr r="R180" s="8"/>
      </tp>
      <tp>
        <v>292.33901286999998</v>
        <stp/>
        <stp>EM_S_VAL_PE_TTM</stp>
        <stp>2</stp>
        <stp>600416.SH</stp>
        <stp>2021/3/25</stp>
        <tr r="P142" s="8"/>
      </tp>
      <tp>
        <v>30.208770099999999</v>
        <stp/>
        <stp>EM_S_VAL_PE_TTM</stp>
        <stp>2</stp>
        <stp>601615.SH</stp>
        <stp>2021/1/14</stp>
        <tr r="T97" s="8"/>
      </tp>
      <tp>
        <v>-31.476791469999998</v>
        <stp/>
        <stp>EM_S_VAL_PE_TTM</stp>
        <stp>2</stp>
        <stp>600416.SH</stp>
        <stp>2021/2/25</stp>
        <tr r="P122" s="8"/>
      </tp>
      <tp>
        <v>25.38789525</v>
        <stp/>
        <stp>EM_S_VAL_PE_TTM</stp>
        <stp>2</stp>
        <stp>601016.SH</stp>
        <stp>2021/6/24</stp>
        <tr r="R202" s="8"/>
      </tp>
      <tp>
        <v>27.126148069999999</v>
        <stp/>
        <stp>EM_S_VAL_PE_TTM</stp>
        <stp>2</stp>
        <stp>601016.SH</stp>
        <stp>2021/8/25</stp>
        <tr r="R246" s="8"/>
      </tp>
      <tp>
        <v>117.77517284</v>
        <stp/>
        <stp>EM_S_VAL_PE_TTM</stp>
        <stp>2</stp>
        <stp>600416.SH</stp>
        <stp>2021/8/24</stp>
        <tr r="P245" s="8"/>
      </tp>
      <tp>
        <v>101.32176659</v>
        <stp/>
        <stp>EM_S_VAL_PE_TTM</stp>
        <stp>2</stp>
        <stp>600416.SH</stp>
        <stp>2021/5/24</stp>
        <tr r="P180" s="8"/>
      </tp>
      <tp>
        <v>30.403081740000001</v>
        <stp/>
        <stp>EM_S_VAL_PE_TTM</stp>
        <stp>2</stp>
        <stp>601016.SH</stp>
        <stp>2021/1/25</stp>
        <tr r="R104" s="8"/>
      </tp>
      <tp>
        <v>24.212240099999999</v>
        <stp/>
        <stp>EM_S_VAL_PE_TTM</stp>
        <stp>2</stp>
        <stp>601615.SH</stp>
        <stp>2021/7/15</stp>
        <tr r="T217" s="8"/>
      </tp>
      <tp>
        <v>20.146162820000001</v>
        <stp/>
        <stp>EM_S_VAL_PE_TTM</stp>
        <stp>2</stp>
        <stp>601615.SH</stp>
        <stp>2021/6/15</stp>
        <tr r="T195" s="8"/>
      </tp>
      <tp>
        <v>37.564419149999999</v>
        <stp/>
        <stp>EM_S_VAL_PE_TTM</stp>
        <stp>2</stp>
        <stp>601016.SH</stp>
        <stp>2021/3/25</stp>
        <tr r="R142" s="8"/>
      </tp>
      <tp>
        <v>100.41130142</v>
        <stp/>
        <stp>EM_S_VAL_PE_TTM</stp>
        <stp>2</stp>
        <stp>600416.SH</stp>
        <stp>2021/6/24</stp>
        <tr r="P202" s="8"/>
      </tp>
      <tp>
        <v>27.711284849999998</v>
        <stp/>
        <stp>EM_S_VAL_PE_TTM</stp>
        <stp>2</stp>
        <stp>601016.SH</stp>
        <stp>2021/2/25</stp>
        <tr r="R122" s="8"/>
      </tp>
      <tp>
        <v>23.355976630000001</v>
        <stp/>
        <stp>EM_S_VAL_PE_TTM</stp>
        <stp>2</stp>
        <stp>601615.SH</stp>
        <stp>2021/4/15</stp>
        <tr r="T156" s="8"/>
      </tp>
      <tp>
        <v>26.930450919999998</v>
        <stp/>
        <stp>EM_S_VAL_PE_TTM</stp>
        <stp>2</stp>
        <stp>601016.SH</stp>
        <stp>2021/5/25</stp>
        <tr r="R181" s="8"/>
      </tp>
      <tp>
        <v>30.045321019999999</v>
        <stp/>
        <stp>EM_S_VAL_PE_TTM</stp>
        <stp>2</stp>
        <stp>601615.SH</stp>
        <stp>2021/3/15</stp>
        <tr r="T134" s="8"/>
      </tp>
      <tp>
        <v>286.96795488999999</v>
        <stp/>
        <stp>EM_S_VAL_PE_TTM</stp>
        <stp>2</stp>
        <stp>600416.SH</stp>
        <stp>2021/3/24</stp>
        <tr r="P141" s="8"/>
      </tp>
      <tp>
        <v>31.186453830000001</v>
        <stp/>
        <stp>EM_S_VAL_PE_TTM</stp>
        <stp>2</stp>
        <stp>601615.SH</stp>
        <stp>2021/1/15</stp>
        <tr r="T98" s="8"/>
      </tp>
      <tp>
        <v>-31.060516509999999</v>
        <stp/>
        <stp>EM_S_VAL_PE_TTM</stp>
        <stp>2</stp>
        <stp>600416.SH</stp>
        <stp>2021/2/24</stp>
        <tr r="P121" s="8"/>
      </tp>
      <tp>
        <v>24.937983190000001</v>
        <stp/>
        <stp>EM_S_VAL_PE_TTM</stp>
        <stp>2</stp>
        <stp>601016.SH</stp>
        <stp>2021/6/25</stp>
        <tr r="R203" s="8"/>
      </tp>
      <tp>
        <v>26.705121380000001</v>
        <stp/>
        <stp>EM_S_VAL_PE_TTM</stp>
        <stp>2</stp>
        <stp>601016.SH</stp>
        <stp>2021/8/26</stp>
        <tr r="R249" s="8"/>
        <tr r="R247" s="8"/>
      </tp>
      <tp>
        <v>115.10881055999999</v>
        <stp/>
        <stp>EM_S_VAL_PE_TTM</stp>
        <stp>2</stp>
        <stp>600416.SH</stp>
        <stp>2021/8/27</stp>
        <tr r="P250" s="8"/>
        <tr r="P248" s="8"/>
      </tp>
      <tp>
        <v>25.461023449999999</v>
        <stp/>
        <stp>EM_S_VAL_PE_TTM</stp>
        <stp>2</stp>
        <stp>601615.SH</stp>
        <stp>2021/8/16</stp>
        <tr r="T239" s="8"/>
      </tp>
      <tp>
        <v>99.760969160000002</v>
        <stp/>
        <stp>EM_S_VAL_PE_TTM</stp>
        <stp>2</stp>
        <stp>600416.SH</stp>
        <stp>2021/5/27</stp>
        <tr r="P183" s="8"/>
      </tp>
      <tp>
        <v>29.430183119999999</v>
        <stp/>
        <stp>EM_S_VAL_PE_TTM</stp>
        <stp>2</stp>
        <stp>601016.SH</stp>
        <stp>2021/1/26</stp>
        <tr r="R105" s="8"/>
      </tp>
      <tp>
        <v>23.475345839999999</v>
        <stp/>
        <stp>EM_S_VAL_PE_TTM</stp>
        <stp>2</stp>
        <stp>601615.SH</stp>
        <stp>2021/7/16</stp>
        <tr r="T218" s="8"/>
      </tp>
      <tp>
        <v>109.38588665</v>
        <stp/>
        <stp>EM_S_VAL_PE_TTM</stp>
        <stp>2</stp>
        <stp>600416.SH</stp>
        <stp>2021/4/27</stp>
        <tr r="P164" s="8"/>
      </tp>
      <tp>
        <v>20.211956950000001</v>
        <stp/>
        <stp>EM_S_VAL_PE_TTM</stp>
        <stp>2</stp>
        <stp>601615.SH</stp>
        <stp>2021/6/16</stp>
        <tr r="T196" s="8"/>
      </tp>
      <tp>
        <v>91.371682960000001</v>
        <stp/>
        <stp>EM_S_VAL_PE_TTM</stp>
        <stp>2</stp>
        <stp>600416.SH</stp>
        <stp>2021/7/27</stp>
        <tr r="P225" s="8"/>
      </tp>
      <tp>
        <v>38.132347729999999</v>
        <stp/>
        <stp>EM_S_VAL_PE_TTM</stp>
        <stp>2</stp>
        <stp>601016.SH</stp>
        <stp>2021/3/26</stp>
        <tr r="R143" s="8"/>
      </tp>
      <tp>
        <v>28.770833979999999</v>
        <stp/>
        <stp>EM_S_VAL_PE_TTM</stp>
        <stp>2</stp>
        <stp>601016.SH</stp>
        <stp>2021/2/26</stp>
        <tr r="R123" s="8"/>
      </tp>
      <tp>
        <v>23.824515980000001</v>
        <stp/>
        <stp>EM_S_VAL_PE_TTM</stp>
        <stp>2</stp>
        <stp>601615.SH</stp>
        <stp>2021/4/16</stp>
        <tr r="T157" s="8"/>
      </tp>
      <tp>
        <v>-30.660252119999999</v>
        <stp/>
        <stp>EM_S_VAL_PE_TTM</stp>
        <stp>2</stp>
        <stp>600416.SH</stp>
        <stp>2021/1/27</stp>
        <tr r="P106" s="8"/>
      </tp>
      <tp>
        <v>26.673358310000001</v>
        <stp/>
        <stp>EM_S_VAL_PE_TTM</stp>
        <stp>2</stp>
        <stp>601016.SH</stp>
        <stp>2021/5/26</stp>
        <tr r="R182" s="8"/>
      </tp>
      <tp>
        <v>29.40028023</v>
        <stp/>
        <stp>EM_S_VAL_PE_TTM</stp>
        <stp>2</stp>
        <stp>601615.SH</stp>
        <stp>2021/3/16</stp>
        <tr r="T135" s="8"/>
      </tp>
      <tp>
        <v>25.773534170000001</v>
        <stp/>
        <stp>EM_S_VAL_PE_TTM</stp>
        <stp>2</stp>
        <stp>601016.SH</stp>
        <stp>2021/4/26</stp>
        <tr r="R163" s="8"/>
      </tp>
      <tp>
        <v>23.336907870000001</v>
        <stp/>
        <stp>EM_S_VAL_PE_TTM</stp>
        <stp>2</stp>
        <stp>601016.SH</stp>
        <stp>2021/7/26</stp>
        <tr r="R224" s="8"/>
      </tp>
      <tp>
        <v>27.186294740000001</v>
        <stp/>
        <stp>EM_S_VAL_PE_TTM</stp>
        <stp>2</stp>
        <stp>601016.SH</stp>
        <stp>2021/8/27</stp>
        <tr r="R248" s="8"/>
        <tr r="R250" s="8"/>
      </tp>
      <tp>
        <v>115.36894347</v>
        <stp/>
        <stp>EM_S_VAL_PE_TTM</stp>
        <stp>2</stp>
        <stp>600416.SH</stp>
        <stp>2021/8/26</stp>
        <tr r="P247" s="8"/>
        <tr r="P249" s="8"/>
      </tp>
      <tp>
        <v>23.65835667</v>
        <stp/>
        <stp>EM_S_VAL_PE_TTM</stp>
        <stp>2</stp>
        <stp>601615.SH</stp>
        <stp>2021/8/17</stp>
        <tr r="T240" s="8"/>
      </tp>
      <tp>
        <v>100.93156723</v>
        <stp/>
        <stp>EM_S_VAL_PE_TTM</stp>
        <stp>2</stp>
        <stp>600416.SH</stp>
        <stp>2021/5/26</stp>
        <tr r="P182" s="8"/>
      </tp>
      <tp>
        <v>30.970605930000001</v>
        <stp/>
        <stp>EM_S_VAL_PE_TTM</stp>
        <stp>2</stp>
        <stp>601016.SH</stp>
        <stp>2021/1/27</stp>
        <tr r="R106" s="8"/>
      </tp>
      <tp>
        <v>112.37741506</v>
        <stp/>
        <stp>EM_S_VAL_PE_TTM</stp>
        <stp>2</stp>
        <stp>600416.SH</stp>
        <stp>2021/4/26</stp>
        <tr r="P163" s="8"/>
      </tp>
      <tp>
        <v>20.56724526</v>
        <stp/>
        <stp>EM_S_VAL_PE_TTM</stp>
        <stp>2</stp>
        <stp>601615.SH</stp>
        <stp>2021/6/17</stp>
        <tr r="T197" s="8"/>
      </tp>
      <tp>
        <v>94.428244599999999</v>
        <stp/>
        <stp>EM_S_VAL_PE_TTM</stp>
        <stp>2</stp>
        <stp>600416.SH</stp>
        <stp>2021/7/26</stp>
        <tr r="P224" s="8"/>
      </tp>
      <tp>
        <v>22.014716140000001</v>
        <stp/>
        <stp>EM_S_VAL_PE_TTM</stp>
        <stp>2</stp>
        <stp>601615.SH</stp>
        <stp>2021/5/17</stp>
        <tr r="T175" s="8"/>
      </tp>
      <tp>
        <v>-31.332696290000001</v>
        <stp/>
        <stp>EM_S_VAL_PE_TTM</stp>
        <stp>2</stp>
        <stp>600416.SH</stp>
        <stp>2021/1/26</stp>
        <tr r="P105" s="8"/>
      </tp>
      <tp>
        <v>26.609085149999999</v>
        <stp/>
        <stp>EM_S_VAL_PE_TTM</stp>
        <stp>2</stp>
        <stp>601016.SH</stp>
        <stp>2021/5/27</stp>
        <tr r="R183" s="8"/>
      </tp>
      <tp>
        <v>29.85859868</v>
        <stp/>
        <stp>EM_S_VAL_PE_TTM</stp>
        <stp>2</stp>
        <stp>601615.SH</stp>
        <stp>2021/3/17</stp>
        <tr r="T136" s="8"/>
      </tp>
      <tp>
        <v>24.552344269999999</v>
        <stp/>
        <stp>EM_S_VAL_PE_TTM</stp>
        <stp>2</stp>
        <stp>601016.SH</stp>
        <stp>2021/4/27</stp>
        <tr r="R164" s="8"/>
      </tp>
      <tp>
        <v>298.17044725</v>
        <stp/>
        <stp>EM_S_VAL_PE_TTM</stp>
        <stp>2</stp>
        <stp>600416.SH</stp>
        <stp>2021/3/26</stp>
        <tr r="P143" s="8"/>
      </tp>
      <tp>
        <v>23.938374570000001</v>
        <stp/>
        <stp>EM_S_VAL_PE_TTM</stp>
        <stp>2</stp>
        <stp>601016.SH</stp>
        <stp>2021/7/27</stp>
        <tr r="R225" s="8"/>
      </tp>
      <tp>
        <v>-30.40408291</v>
        <stp/>
        <stp>EM_S_VAL_PE_TTM</stp>
        <stp>2</stp>
        <stp>600416.SH</stp>
        <stp>2021/2/26</stp>
        <tr r="P123" s="8"/>
      </tp>
      <tp>
        <v>23.632040369999999</v>
        <stp/>
        <stp>EM_S_VAL_PE_TTM</stp>
        <stp>2</stp>
        <stp>601615.SH</stp>
        <stp>2021/8/18</stp>
        <tr r="T241" s="8"/>
      </tp>
      <tp>
        <v>30.48415662</v>
        <stp/>
        <stp>EM_S_VAL_PE_TTM</stp>
        <stp>2</stp>
        <stp>601016.SH</stp>
        <stp>2021/1/28</stp>
        <tr r="R107" s="8"/>
      </tp>
      <tp>
        <v>105.22376017000001</v>
        <stp/>
        <stp>EM_S_VAL_PE_TTM</stp>
        <stp>2</stp>
        <stp>600416.SH</stp>
        <stp>2021/4/29</stp>
        <tr r="P166" s="8"/>
      </tp>
      <tp>
        <v>20.580404089999998</v>
        <stp/>
        <stp>EM_S_VAL_PE_TTM</stp>
        <stp>2</stp>
        <stp>601615.SH</stp>
        <stp>2021/6/18</stp>
        <tr r="T198" s="8"/>
      </tp>
      <tp>
        <v>90.851417150000003</v>
        <stp/>
        <stp>EM_S_VAL_PE_TTM</stp>
        <stp>2</stp>
        <stp>600416.SH</stp>
        <stp>2021/7/29</stp>
        <tr r="P227" s="8"/>
      </tp>
      <tp>
        <v>20.251433429999999</v>
        <stp/>
        <stp>EM_S_VAL_PE_TTM</stp>
        <stp>2</stp>
        <stp>601615.SH</stp>
        <stp>2021/5/18</stp>
        <tr r="T176" s="8"/>
      </tp>
      <tp>
        <v>95.403742989999998</v>
        <stp/>
        <stp>EM_S_VAL_PE_TTM</stp>
        <stp>2</stp>
        <stp>600416.SH</stp>
        <stp>2021/6/29</stp>
        <tr r="P205" s="8"/>
      </tp>
      <tp>
        <v>-28.018507159999999</v>
        <stp/>
        <stp>EM_S_VAL_PE_TTM</stp>
        <stp>2</stp>
        <stp>600416.SH</stp>
        <stp>2021/1/29</stp>
        <tr r="P108" s="8"/>
      </tp>
      <tp>
        <v>26.09489993</v>
        <stp/>
        <stp>EM_S_VAL_PE_TTM</stp>
        <stp>2</stp>
        <stp>601016.SH</stp>
        <stp>2021/5/28</stp>
        <tr r="R184" s="8"/>
      </tp>
      <tp>
        <v>31.46026311</v>
        <stp/>
        <stp>EM_S_VAL_PE_TTM</stp>
        <stp>2</stp>
        <stp>601615.SH</stp>
        <stp>2021/3/18</stp>
        <tr r="T137" s="8"/>
      </tp>
      <tp>
        <v>24.745163730000002</v>
        <stp/>
        <stp>EM_S_VAL_PE_TTM</stp>
        <stp>2</stp>
        <stp>601016.SH</stp>
        <stp>2021/4/28</stp>
        <tr r="R165" s="8"/>
      </tp>
      <tp>
        <v>36.47257433</v>
        <stp/>
        <stp>EM_S_VAL_PE_TTM</stp>
        <stp>2</stp>
        <stp>601615.SH</stp>
        <stp>2021/2/18</stp>
        <tr r="T117" s="8"/>
      </tp>
      <tp>
        <v>289.26983688000001</v>
        <stp/>
        <stp>EM_S_VAL_PE_TTM</stp>
        <stp>2</stp>
        <stp>600416.SH</stp>
        <stp>2021/3/29</stp>
        <tr r="P144" s="8"/>
      </tp>
      <tp>
        <v>22.374561159999999</v>
        <stp/>
        <stp>EM_S_VAL_PE_TTM</stp>
        <stp>2</stp>
        <stp>601016.SH</stp>
        <stp>2021/7/28</stp>
        <tr r="R226" s="8"/>
      </tp>
      <tp>
        <v>33.406955859999997</v>
        <stp/>
        <stp>EM_S_VAL_PE_TTM</stp>
        <stp>2</stp>
        <stp>601615.SH</stp>
        <stp>2021/1/18</stp>
        <tr r="T99" s="8"/>
      </tp>
      <tp>
        <v>24.80943688</v>
        <stp/>
        <stp>EM_S_VAL_PE_TTM</stp>
        <stp>2</stp>
        <stp>601016.SH</stp>
        <stp>2021/6/28</stp>
        <tr r="R204" s="8"/>
      </tp>
      <tp>
        <v>24.2767898</v>
        <stp/>
        <stp>EM_S_VAL_PE_TTM</stp>
        <stp>2</stp>
        <stp>601615.SH</stp>
        <stp>2021/8/19</stp>
        <tr r="T242" s="8"/>
      </tp>
      <tp>
        <v>99.305736569999993</v>
        <stp/>
        <stp>EM_S_VAL_PE_TTM</stp>
        <stp>2</stp>
        <stp>600416.SH</stp>
        <stp>2021/5/28</stp>
        <tr r="P184" s="8"/>
      </tp>
      <tp>
        <v>28.619434269999999</v>
        <stp/>
        <stp>EM_S_VAL_PE_TTM</stp>
        <stp>2</stp>
        <stp>601016.SH</stp>
        <stp>2021/1/29</stp>
        <tr r="R108" s="8"/>
      </tp>
      <tp>
        <v>23.620092920000001</v>
        <stp/>
        <stp>EM_S_VAL_PE_TTM</stp>
        <stp>2</stp>
        <stp>601615.SH</stp>
        <stp>2021/7/19</stp>
        <tr r="T219" s="8"/>
      </tp>
      <tp>
        <v>108.08522212</v>
        <stp/>
        <stp>EM_S_VAL_PE_TTM</stp>
        <stp>2</stp>
        <stp>600416.SH</stp>
        <stp>2021/4/28</stp>
        <tr r="P165" s="8"/>
      </tp>
      <tp>
        <v>85.843858729999994</v>
        <stp/>
        <stp>EM_S_VAL_PE_TTM</stp>
        <stp>2</stp>
        <stp>600416.SH</stp>
        <stp>2021/7/28</stp>
        <tr r="P226" s="8"/>
      </tp>
      <tp>
        <v>38.213480390000001</v>
        <stp/>
        <stp>EM_S_VAL_PE_TTM</stp>
        <stp>2</stp>
        <stp>601016.SH</stp>
        <stp>2021/3/29</stp>
        <tr r="R144" s="8"/>
      </tp>
      <tp>
        <v>20.172480480000001</v>
        <stp/>
        <stp>EM_S_VAL_PE_TTM</stp>
        <stp>2</stp>
        <stp>601615.SH</stp>
        <stp>2021/5/19</stp>
        <tr r="T177" s="8"/>
      </tp>
      <tp>
        <v>100.15116851000001</v>
        <stp/>
        <stp>EM_S_VAL_PE_TTM</stp>
        <stp>2</stp>
        <stp>600416.SH</stp>
        <stp>2021/6/28</stp>
        <tr r="P204" s="8"/>
      </tp>
      <tp>
        <v>24.32145165</v>
        <stp/>
        <stp>EM_S_VAL_PE_TTM</stp>
        <stp>2</stp>
        <stp>601615.SH</stp>
        <stp>2021/4/19</stp>
        <tr r="T158" s="8"/>
      </tp>
      <tp>
        <v>-29.491480110000001</v>
        <stp/>
        <stp>EM_S_VAL_PE_TTM</stp>
        <stp>2</stp>
        <stp>600416.SH</stp>
        <stp>2021/1/28</stp>
        <tr r="P107" s="8"/>
      </tp>
      <tp>
        <v>31.873987119999999</v>
        <stp/>
        <stp>EM_S_VAL_PE_TTM</stp>
        <stp>2</stp>
        <stp>601615.SH</stp>
        <stp>2021/3/19</stp>
        <tr r="T138" s="8"/>
      </tp>
      <tp>
        <v>24.616617420000001</v>
        <stp/>
        <stp>EM_S_VAL_PE_TTM</stp>
        <stp>2</stp>
        <stp>601016.SH</stp>
        <stp>2021/4/29</stp>
        <tr r="R166" s="8"/>
      </tp>
      <tp>
        <v>38.917876720000002</v>
        <stp/>
        <stp>EM_S_VAL_PE_TTM</stp>
        <stp>2</stp>
        <stp>601615.SH</stp>
        <stp>2021/2/19</stp>
        <tr r="T118" s="8"/>
      </tp>
      <tp>
        <v>22.855734510000001</v>
        <stp/>
        <stp>EM_S_VAL_PE_TTM</stp>
        <stp>2</stp>
        <stp>601016.SH</stp>
        <stp>2021/7/29</stp>
        <tr r="R227" s="8"/>
      </tp>
      <tp>
        <v>31.89900299</v>
        <stp/>
        <stp>EM_S_VAL_PE_TTM</stp>
        <stp>2</stp>
        <stp>601615.SH</stp>
        <stp>2021/1/19</stp>
        <tr r="T100" s="8"/>
      </tp>
      <tp>
        <v>24.23097851</v>
        <stp/>
        <stp>EM_S_VAL_PE_TTM</stp>
        <stp>2</stp>
        <stp>601016.SH</stp>
        <stp>2021/6/29</stp>
        <tr r="R205" s="8"/>
      </tp>
      <tp>
        <v>-14.4765353</v>
        <stp/>
        <stp>EM_S_VAL_PE_TTM</stp>
        <stp>2</stp>
        <stp>600416.SH</stp>
        <stp>2020/9/21</stp>
        <tr r="P21" s="8"/>
      </tp>
      <tp>
        <v>20.536514950000001</v>
        <stp/>
        <stp>EM_S_VAL_PE_TTM</stp>
        <stp>2</stp>
        <stp>601615.SH</stp>
        <stp>2020/9/10</stp>
        <tr r="T14" s="8"/>
      </tp>
      <tp>
        <v>101.32176659</v>
        <stp/>
        <stp>EM_S_VAL_PE_TTM</stp>
        <stp>2</stp>
        <stp>600416.SH</stp>
        <stp>2021/5/31</stp>
        <tr r="P185" s="8"/>
      </tp>
      <tp>
        <v>35.860633399999998</v>
        <stp/>
        <stp>EM_S_VAL_PE_TTM</stp>
        <stp>2</stp>
        <stp>601016.SH</stp>
        <stp>2021/3/30</stp>
        <tr r="R145" s="8"/>
      </tp>
      <tp>
        <v>24.166705360000002</v>
        <stp/>
        <stp>EM_S_VAL_PE_TTM</stp>
        <stp>2</stp>
        <stp>601016.SH</stp>
        <stp>2021/4/30</stp>
        <tr r="R167" s="8"/>
      </tp>
      <tp>
        <v>303.38804642999997</v>
        <stp/>
        <stp>EM_S_VAL_PE_TTM</stp>
        <stp>2</stp>
        <stp>600416.SH</stp>
        <stp>2021/3/31</stp>
        <tr r="P146" s="8"/>
      </tp>
      <tp>
        <v>25.14130797</v>
        <stp/>
        <stp>EM_S_VAL_PE_TTM</stp>
        <stp>2</stp>
        <stp>601016.SH</stp>
        <stp>2021/7/30</stp>
        <tr r="R228" s="8"/>
      </tp>
      <tp>
        <v>24.038159050000001</v>
        <stp/>
        <stp>EM_S_VAL_PE_TTM</stp>
        <stp>2</stp>
        <stp>601016.SH</stp>
        <stp>2021/6/30</stp>
        <tr r="R206" s="8"/>
      </tp>
      <tp>
        <v>22.38714457</v>
        <stp/>
        <stp>EM_S_VAL_PE_TTM</stp>
        <stp>2</stp>
        <stp>601016.SH</stp>
        <stp>2020/9/21</stp>
        <tr r="R21" s="8"/>
      </tp>
      <tp>
        <v>21.80172473</v>
        <stp/>
        <stp>EM_S_VAL_PE_TTM</stp>
        <stp>2</stp>
        <stp>601615.SH</stp>
        <stp>2020/9/11</stp>
        <tr r="T15" s="8"/>
      </tp>
      <tp>
        <v>102.42733143</v>
        <stp/>
        <stp>EM_S_VAL_PE_TTM</stp>
        <stp>2</stp>
        <stp>600416.SH</stp>
        <stp>2021/4/30</stp>
        <tr r="P167" s="8"/>
      </tp>
      <tp>
        <v>91.956981999999996</v>
        <stp/>
        <stp>EM_S_VAL_PE_TTM</stp>
        <stp>2</stp>
        <stp>600416.SH</stp>
        <stp>2021/7/30</stp>
        <tr r="P228" s="8"/>
      </tp>
      <tp>
        <v>34.887041539999998</v>
        <stp/>
        <stp>EM_S_VAL_PE_TTM</stp>
        <stp>2</stp>
        <stp>601016.SH</stp>
        <stp>2021/3/31</stp>
        <tr r="R146" s="8"/>
      </tp>
      <tp>
        <v>94.88347718</v>
        <stp/>
        <stp>EM_S_VAL_PE_TTM</stp>
        <stp>2</stp>
        <stp>600416.SH</stp>
        <stp>2021/6/30</stp>
        <tr r="P206" s="8"/>
      </tp>
      <tp>
        <v>26.159173089999999</v>
        <stp/>
        <stp>EM_S_VAL_PE_TTM</stp>
        <stp>2</stp>
        <stp>601016.SH</stp>
        <stp>2021/5/31</stp>
        <tr r="R185" s="8"/>
      </tp>
      <tp>
        <v>303.38804642999997</v>
        <stp/>
        <stp>EM_S_VAL_PE_TTM</stp>
        <stp>2</stp>
        <stp>600416.SH</stp>
        <stp>2021/3/30</stp>
        <tr r="P145" s="8"/>
      </tp>
      <tp>
        <v>21.846765220000002</v>
        <stp/>
        <stp>EM_S_VAL_PE_TTM</stp>
        <stp>2</stp>
        <stp>601016.SH</stp>
        <stp>2020/9/22</stp>
        <tr r="R22" s="8"/>
      </tp>
      <tp>
        <v>-13.954351730000001</v>
        <stp/>
        <stp>EM_S_VAL_PE_TTM</stp>
        <stp>2</stp>
        <stp>600416.SH</stp>
        <stp>2020/9/23</stp>
        <tr r="P23" s="8"/>
      </tp>
      <tp>
        <v>22.15555342</v>
        <stp/>
        <stp>EM_S_VAL_PE_TTM</stp>
        <stp>2</stp>
        <stp>601016.SH</stp>
        <stp>2020/9/23</stp>
        <tr r="R23" s="8"/>
      </tp>
      <tp>
        <v>-14.24356109</v>
        <stp/>
        <stp>EM_S_VAL_PE_TTM</stp>
        <stp>2</stp>
        <stp>600416.SH</stp>
        <stp>2020/9/22</stp>
        <tr r="P22" s="8"/>
      </tp>
      <tp>
        <v>21.151991769999999</v>
        <stp/>
        <stp>EM_S_VAL_PE_TTM</stp>
        <stp>2</stp>
        <stp>601016.SH</stp>
        <stp>2020/9/24</stp>
        <tr r="R24" s="8"/>
      </tp>
      <tp>
        <v>-13.335765029999999</v>
        <stp/>
        <stp>EM_S_VAL_PE_TTM</stp>
        <stp>2</stp>
        <stp>600416.SH</stp>
        <stp>2020/9/25</stp>
        <tr r="P25" s="8"/>
      </tp>
      <tp>
        <v>22.897211259999999</v>
        <stp/>
        <stp>EM_S_VAL_PE_TTM</stp>
        <stp>2</stp>
        <stp>601615.SH</stp>
        <stp>2020/9/14</stp>
        <tr r="T16" s="8"/>
      </tp>
      <tp>
        <v>20.84320357</v>
        <stp/>
        <stp>EM_S_VAL_PE_TTM</stp>
        <stp>2</stp>
        <stp>601016.SH</stp>
        <stp>2020/9/25</stp>
        <tr r="R25" s="8"/>
      </tp>
      <tp>
        <v>-13.28756347</v>
        <stp/>
        <stp>EM_S_VAL_PE_TTM</stp>
        <stp>2</stp>
        <stp>600416.SH</stp>
        <stp>2020/9/24</stp>
        <tr r="P24" s="8"/>
      </tp>
      <tp>
        <v>22.835493700000001</v>
        <stp/>
        <stp>EM_S_VAL_PE_TTM</stp>
        <stp>2</stp>
        <stp>601615.SH</stp>
        <stp>2020/9/15</stp>
        <tr r="T17" s="8"/>
      </tp>
      <tp>
        <v>23.097793289999998</v>
        <stp/>
        <stp>EM_S_VAL_PE_TTM</stp>
        <stp>2</stp>
        <stp>601615.SH</stp>
        <stp>2020/9/16</stp>
        <tr r="T18" s="8"/>
      </tp>
      <tp>
        <v>23.930980229999999</v>
        <stp/>
        <stp>EM_S_VAL_PE_TTM</stp>
        <stp>2</stp>
        <stp>601615.SH</stp>
        <stp>2020/9/17</stp>
        <tr r="T19" s="8"/>
      </tp>
      <tp>
        <v>20.688809469999999</v>
        <stp/>
        <stp>EM_S_VAL_PE_TTM</stp>
        <stp>2</stp>
        <stp>601016.SH</stp>
        <stp>2020/9/28</stp>
        <tr r="R26" s="8"/>
      </tp>
      <tp>
        <v>-13.825814230000001</v>
        <stp/>
        <stp>EM_S_VAL_PE_TTM</stp>
        <stp>2</stp>
        <stp>600416.SH</stp>
        <stp>2020/9/29</stp>
        <tr r="P27" s="8"/>
      </tp>
      <tp>
        <v>24.82588471</v>
        <stp/>
        <stp>EM_S_VAL_PE_TTM</stp>
        <stp>2</stp>
        <stp>601615.SH</stp>
        <stp>2020/9/18</stp>
        <tr r="T20" s="8"/>
      </tp>
      <tp>
        <v>20.688809469999999</v>
        <stp/>
        <stp>EM_S_VAL_PE_TTM</stp>
        <stp>2</stp>
        <stp>601016.SH</stp>
        <stp>2020/9/29</stp>
        <tr r="R27" s="8"/>
      </tp>
      <tp>
        <v>-13.255429100000001</v>
        <stp/>
        <stp>EM_S_VAL_PE_TTM</stp>
        <stp>2</stp>
        <stp>600416.SH</stp>
        <stp>2020/9/28</stp>
        <tr r="P26" s="8"/>
      </tp>
      <tp>
        <v>25.775962230000001</v>
        <stp/>
        <stp>EM_S_VAL_PE_TTM</stp>
        <stp>2</stp>
        <stp>601218.SH</stp>
        <stp>2020/9/30</stp>
        <tr r="S28" s="8"/>
      </tp>
      <tp>
        <v>17.66762701</v>
        <stp/>
        <stp>EM_S_VAL_PE_TTM</stp>
        <stp>2</stp>
        <stp>601218.SH</stp>
        <stp>2021/8/20</stp>
        <tr r="S243" s="8"/>
      </tp>
      <tp>
        <v>38.640454210000001</v>
        <stp/>
        <stp>EM_S_VAL_PE_TTM</stp>
        <stp>2</stp>
        <stp>601619.SH</stp>
        <stp>2021/7/30</stp>
        <tr r="U228" s="8"/>
      </tp>
      <tp>
        <v>38.358557619999999</v>
        <stp/>
        <stp>EM_S_VAL_PE_TTM</stp>
        <stp>2</stp>
        <stp>603218.SH</stp>
        <stp>2021/3/22</stp>
        <tr r="V139" s="8"/>
      </tp>
      <tp>
        <v>36.083365329999999</v>
        <stp/>
        <stp>EM_S_VAL_PE_TTM</stp>
        <stp>2</stp>
        <stp>601619.SH</stp>
        <stp>2021/6/30</stp>
        <tr r="U206" s="8"/>
      </tp>
      <tp>
        <v>42.591923020000003</v>
        <stp/>
        <stp>EM_S_VAL_PE_TTM</stp>
        <stp>2</stp>
        <stp>603218.SH</stp>
        <stp>2021/2/22</stp>
        <tr r="V119" s="8"/>
      </tp>
      <tp>
        <v>19.153363469999999</v>
        <stp/>
        <stp>EM_S_VAL_PE_TTM</stp>
        <stp>2</stp>
        <stp>601218.SH</stp>
        <stp>2021/1/20</stp>
        <tr r="S101" s="8"/>
      </tp>
      <tp>
        <v>51.900835280000003</v>
        <stp/>
        <stp>EM_S_VAL_PE_TTM</stp>
        <stp>2</stp>
        <stp>603218.SH</stp>
        <stp>2021/1/22</stp>
        <tr r="V103" s="8"/>
      </tp>
      <tp>
        <v>28.382963549999999</v>
        <stp/>
        <stp>EM_S_VAL_PE_TTM</stp>
        <stp>2</stp>
        <stp>601619.SH</stp>
        <stp>2021/4/30</stp>
        <tr r="U167" s="8"/>
      </tp>
      <tp>
        <v>14.47388254</v>
        <stp/>
        <stp>EM_S_VAL_PE_TTM</stp>
        <stp>2</stp>
        <stp>601218.SH</stp>
        <stp>2021/7/20</stp>
        <tr r="S220" s="8"/>
      </tp>
      <tp>
        <v>29.44488853</v>
        <stp/>
        <stp>EM_S_VAL_PE_TTM</stp>
        <stp>2</stp>
        <stp>601619.SH</stp>
        <stp>2021/3/30</stp>
        <tr r="U145" s="8"/>
      </tp>
      <tp>
        <v>22.934844770000002</v>
        <stp/>
        <stp>EM_S_VAL_PE_TTM</stp>
        <stp>2</stp>
        <stp>603218.SH</stp>
        <stp>2021/7/22</stp>
        <tr r="V222" s="8"/>
      </tp>
      <tp>
        <v>24.444851480000001</v>
        <stp/>
        <stp>EM_S_VAL_PE_TTM</stp>
        <stp>2</stp>
        <stp>603218.SH</stp>
        <stp>2021/6/22</stp>
        <tr r="V200" s="8"/>
      </tp>
      <tp>
        <v>14.71920259</v>
        <stp/>
        <stp>EM_S_VAL_PE_TTM</stp>
        <stp>2</stp>
        <stp>601218.SH</stp>
        <stp>2021/5/20</stp>
        <tr r="S178" s="8"/>
      </tp>
      <tp>
        <v>17.349805499999999</v>
        <stp/>
        <stp>EM_S_VAL_PE_TTM</stp>
        <stp>2</stp>
        <stp>601218.SH</stp>
        <stp>2021/4/20</stp>
        <tr r="S159" s="8"/>
      </tp>
      <tp>
        <v>39.750964269999997</v>
        <stp/>
        <stp>EM_S_VAL_PE_TTM</stp>
        <stp>2</stp>
        <stp>603218.SH</stp>
        <stp>2021/4/22</stp>
        <tr r="V161" s="8"/>
      </tp>
      <tp>
        <v>23.363773250000001</v>
        <stp/>
        <stp>EM_S_VAL_PE_TTM</stp>
        <stp>2</stp>
        <stp>601218.SH</stp>
        <stp>2020/8/31</stp>
        <tr r="S6" s="8"/>
      </tp>
      <tp>
        <v>32.62477354</v>
        <stp/>
        <stp>EM_S_VAL_PE_TTM</stp>
        <stp>2</stp>
        <stp>603218.SH</stp>
        <stp>2021/8/23</stp>
        <tr r="V244" s="8"/>
      </tp>
      <tp>
        <v>25.498854349999998</v>
        <stp/>
        <stp>EM_S_VAL_PE_TTM</stp>
        <stp>2</stp>
        <stp>601619.SH</stp>
        <stp>2020/9/21</stp>
        <tr r="U21" s="8"/>
      </tp>
      <tp>
        <v>37.864477829999998</v>
        <stp/>
        <stp>EM_S_VAL_PE_TTM</stp>
        <stp>2</stp>
        <stp>603218.SH</stp>
        <stp>2021/3/23</stp>
        <tr r="V140" s="8"/>
      </tp>
      <tp>
        <v>43.793435219999999</v>
        <stp/>
        <stp>EM_S_VAL_PE_TTM</stp>
        <stp>2</stp>
        <stp>603218.SH</stp>
        <stp>2021/2/23</stp>
        <tr r="V120" s="8"/>
      </tp>
      <tp>
        <v>19.6894627</v>
        <stp/>
        <stp>EM_S_VAL_PE_TTM</stp>
        <stp>2</stp>
        <stp>601218.SH</stp>
        <stp>2021/1/21</stp>
        <tr r="S102" s="8"/>
      </tp>
      <tp>
        <v>30.101396659999999</v>
        <stp/>
        <stp>EM_S_VAL_PE_TTM</stp>
        <stp>2</stp>
        <stp>601619.SH</stp>
        <stp>2021/5/31</stp>
        <tr r="U185" s="8"/>
      </tp>
      <tp>
        <v>14.84186261</v>
        <stp/>
        <stp>EM_S_VAL_PE_TTM</stp>
        <stp>2</stp>
        <stp>601218.SH</stp>
        <stp>2021/7/21</stp>
        <tr r="S221" s="8"/>
      </tp>
      <tp>
        <v>29.804101370000001</v>
        <stp/>
        <stp>EM_S_VAL_PE_TTM</stp>
        <stp>2</stp>
        <stp>601619.SH</stp>
        <stp>2021/3/31</stp>
        <tr r="U146" s="8"/>
      </tp>
      <tp>
        <v>24.073821259999999</v>
        <stp/>
        <stp>EM_S_VAL_PE_TTM</stp>
        <stp>2</stp>
        <stp>603218.SH</stp>
        <stp>2021/7/23</stp>
        <tr r="V223" s="8"/>
      </tp>
      <tp>
        <v>14.26944917</v>
        <stp/>
        <stp>EM_S_VAL_PE_TTM</stp>
        <stp>2</stp>
        <stp>601218.SH</stp>
        <stp>2021/6/21</stp>
        <tr r="S199" s="8"/>
      </tp>
      <tp>
        <v>24.151478740000002</v>
        <stp/>
        <stp>EM_S_VAL_PE_TTM</stp>
        <stp>2</stp>
        <stp>603218.SH</stp>
        <stp>2021/6/23</stp>
        <tr r="V201" s="8"/>
      </tp>
      <tp>
        <v>14.92363595</v>
        <stp/>
        <stp>EM_S_VAL_PE_TTM</stp>
        <stp>2</stp>
        <stp>601218.SH</stp>
        <stp>2021/5/21</stp>
        <tr r="S179" s="8"/>
      </tp>
      <tp>
        <v>17.057158179999998</v>
        <stp/>
        <stp>EM_S_VAL_PE_TTM</stp>
        <stp>2</stp>
        <stp>601218.SH</stp>
        <stp>2021/4/21</stp>
        <tr r="S160" s="8"/>
      </tp>
      <tp>
        <v>29.811846750000001</v>
        <stp/>
        <stp>EM_S_VAL_PE_TTM</stp>
        <stp>2</stp>
        <stp>603218.SH</stp>
        <stp>2021/4/23</stp>
        <tr r="V162" s="8"/>
      </tp>
      <tp>
        <v>26.97314493</v>
        <stp/>
        <stp>EM_S_VAL_PE_TTM</stp>
        <stp>2</stp>
        <stp>603218.SH</stp>
        <stp>2020/9/30</stp>
        <tr r="V28" s="8"/>
      </tp>
      <tp>
        <v>30.450363880000001</v>
        <stp/>
        <stp>EM_S_VAL_PE_TTM</stp>
        <stp>2</stp>
        <stp>603218.SH</stp>
        <stp>2021/8/20</stp>
        <tr r="V243" s="8"/>
      </tp>
      <tp>
        <v>25.095391469999999</v>
        <stp/>
        <stp>EM_S_VAL_PE_TTM</stp>
        <stp>2</stp>
        <stp>601619.SH</stp>
        <stp>2020/9/22</stp>
        <tr r="U22" s="8"/>
      </tp>
      <tp>
        <v>22.19938969</v>
        <stp/>
        <stp>EM_S_VAL_PE_TTM</stp>
        <stp>2</stp>
        <stp>601218.SH</stp>
        <stp>2021/3/22</stp>
        <tr r="S139" s="8"/>
      </tp>
      <tp>
        <v>17.976906899999999</v>
        <stp/>
        <stp>EM_S_VAL_PE_TTM</stp>
        <stp>2</stp>
        <stp>601218.SH</stp>
        <stp>2021/2/22</stp>
        <tr r="S119" s="8"/>
      </tp>
      <tp>
        <v>20.371770810000001</v>
        <stp/>
        <stp>EM_S_VAL_PE_TTM</stp>
        <stp>2</stp>
        <stp>601218.SH</stp>
        <stp>2021/1/22</stp>
        <tr r="S103" s="8"/>
      </tp>
      <tp>
        <v>46.275063209999999</v>
        <stp/>
        <stp>EM_S_VAL_PE_TTM</stp>
        <stp>2</stp>
        <stp>603218.SH</stp>
        <stp>2021/1/20</stp>
        <tr r="V101" s="8"/>
      </tp>
      <tp>
        <v>15.168956</v>
        <stp/>
        <stp>EM_S_VAL_PE_TTM</stp>
        <stp>2</stp>
        <stp>601218.SH</stp>
        <stp>2021/7/22</stp>
        <tr r="S222" s="8"/>
      </tp>
      <tp>
        <v>22.4343854</v>
        <stp/>
        <stp>EM_S_VAL_PE_TTM</stp>
        <stp>2</stp>
        <stp>603218.SH</stp>
        <stp>2021/7/20</stp>
        <tr r="V220" s="8"/>
      </tp>
      <tp>
        <v>14.92363595</v>
        <stp/>
        <stp>EM_S_VAL_PE_TTM</stp>
        <stp>2</stp>
        <stp>601218.SH</stp>
        <stp>2021/6/22</stp>
        <tr r="S200" s="8"/>
      </tp>
      <tp>
        <v>22.089241009999999</v>
        <stp/>
        <stp>EM_S_VAL_PE_TTM</stp>
        <stp>2</stp>
        <stp>603218.SH</stp>
        <stp>2021/5/20</stp>
        <tr r="V178" s="8"/>
      </tp>
      <tp>
        <v>17.140771699999998</v>
        <stp/>
        <stp>EM_S_VAL_PE_TTM</stp>
        <stp>2</stp>
        <stp>601218.SH</stp>
        <stp>2021/4/22</stp>
        <tr r="S161" s="8"/>
      </tp>
      <tp>
        <v>38.897553739999999</v>
        <stp/>
        <stp>EM_S_VAL_PE_TTM</stp>
        <stp>2</stp>
        <stp>603218.SH</stp>
        <stp>2021/4/20</stp>
        <tr r="V159" s="8"/>
      </tp>
      <tp>
        <v>18.820866370000001</v>
        <stp/>
        <stp>EM_S_VAL_PE_TTM</stp>
        <stp>2</stp>
        <stp>601218.SH</stp>
        <stp>2021/8/23</stp>
        <tr r="S244" s="8"/>
      </tp>
      <tp>
        <v>24.426937160000001</v>
        <stp/>
        <stp>EM_S_VAL_PE_TTM</stp>
        <stp>2</stp>
        <stp>603218.SH</stp>
        <stp>2020/8/31</stp>
        <tr r="V6" s="8"/>
      </tp>
      <tp>
        <v>25.579546929999999</v>
        <stp/>
        <stp>EM_S_VAL_PE_TTM</stp>
        <stp>2</stp>
        <stp>601619.SH</stp>
        <stp>2020/9/23</stp>
        <tr r="U23" s="8"/>
      </tp>
      <tp>
        <v>21.61409505</v>
        <stp/>
        <stp>EM_S_VAL_PE_TTM</stp>
        <stp>2</stp>
        <stp>601218.SH</stp>
        <stp>2021/3/23</stp>
        <tr r="S140" s="8"/>
      </tp>
      <tp>
        <v>19.063882670000002</v>
        <stp/>
        <stp>EM_S_VAL_PE_TTM</stp>
        <stp>2</stp>
        <stp>601218.SH</stp>
        <stp>2021/2/23</stp>
        <tr r="S120" s="8"/>
      </tp>
      <tp>
        <v>50.901446630000002</v>
        <stp/>
        <stp>EM_S_VAL_PE_TTM</stp>
        <stp>2</stp>
        <stp>603218.SH</stp>
        <stp>2021/1/21</stp>
        <tr r="V102" s="8"/>
      </tp>
      <tp>
        <v>15.37338937</v>
        <stp/>
        <stp>EM_S_VAL_PE_TTM</stp>
        <stp>2</stp>
        <stp>601218.SH</stp>
        <stp>2021/7/23</stp>
        <tr r="S223" s="8"/>
      </tp>
      <tp>
        <v>22.753643960000002</v>
        <stp/>
        <stp>EM_S_VAL_PE_TTM</stp>
        <stp>2</stp>
        <stp>603218.SH</stp>
        <stp>2021/7/21</stp>
        <tr r="V221" s="8"/>
      </tp>
      <tp>
        <v>14.67831591</v>
        <stp/>
        <stp>EM_S_VAL_PE_TTM</stp>
        <stp>2</stp>
        <stp>601218.SH</stp>
        <stp>2021/6/23</stp>
        <tr r="S201" s="8"/>
      </tp>
      <tp>
        <v>24.85902475</v>
        <stp/>
        <stp>EM_S_VAL_PE_TTM</stp>
        <stp>2</stp>
        <stp>603218.SH</stp>
        <stp>2021/6/21</stp>
        <tr r="V199" s="8"/>
      </tp>
      <tp>
        <v>21.752725229999999</v>
        <stp/>
        <stp>EM_S_VAL_PE_TTM</stp>
        <stp>2</stp>
        <stp>603218.SH</stp>
        <stp>2021/5/21</stp>
        <tr r="V179" s="8"/>
      </tp>
      <tp>
        <v>16.848124380000002</v>
        <stp/>
        <stp>EM_S_VAL_PE_TTM</stp>
        <stp>2</stp>
        <stp>601218.SH</stp>
        <stp>2021/4/23</stp>
        <tr r="S162" s="8"/>
      </tp>
      <tp>
        <v>37.842019659999998</v>
        <stp/>
        <stp>EM_S_VAL_PE_TTM</stp>
        <stp>2</stp>
        <stp>603218.SH</stp>
        <stp>2021/4/21</stp>
        <tr r="V160" s="8"/>
      </tp>
      <tp>
        <v>18.63634807</v>
        <stp/>
        <stp>EM_S_VAL_PE_TTM</stp>
        <stp>2</stp>
        <stp>601218.SH</stp>
        <stp>2021/8/24</stp>
        <tr r="S245" s="8"/>
      </tp>
      <tp>
        <v>34.726028900000003</v>
        <stp/>
        <stp>EM_S_VAL_PE_TTM</stp>
        <stp>2</stp>
        <stp>603218.SH</stp>
        <stp>2021/8/26</stp>
        <tr r="V249" s="8"/>
        <tr r="V247" s="8"/>
      </tp>
      <tp>
        <v>24.77262116</v>
        <stp/>
        <stp>EM_S_VAL_PE_TTM</stp>
        <stp>2</stp>
        <stp>601619.SH</stp>
        <stp>2020/9/24</stp>
        <tr r="U24" s="8"/>
      </tp>
      <tp>
        <v>20.401699000000001</v>
        <stp/>
        <stp>EM_S_VAL_PE_TTM</stp>
        <stp>2</stp>
        <stp>601218.SH</stp>
        <stp>2021/3/24</stp>
        <tr r="S141" s="8"/>
      </tp>
      <tp>
        <v>37.875706919999999</v>
        <stp/>
        <stp>EM_S_VAL_PE_TTM</stp>
        <stp>2</stp>
        <stp>603218.SH</stp>
        <stp>2021/3/26</stp>
        <tr r="V143" s="8"/>
      </tp>
      <tp>
        <v>18.604008310000001</v>
        <stp/>
        <stp>EM_S_VAL_PE_TTM</stp>
        <stp>2</stp>
        <stp>601218.SH</stp>
        <stp>2021/2/24</stp>
        <tr r="S121" s="8"/>
      </tp>
      <tp>
        <v>40.177669539999997</v>
        <stp/>
        <stp>EM_S_VAL_PE_TTM</stp>
        <stp>2</stp>
        <stp>603218.SH</stp>
        <stp>2021/2/26</stp>
        <tr r="V123" s="8"/>
      </tp>
      <tp>
        <v>49.958203410000003</v>
        <stp/>
        <stp>EM_S_VAL_PE_TTM</stp>
        <stp>2</stp>
        <stp>603218.SH</stp>
        <stp>2021/1/26</stp>
        <tr r="V105" s="8"/>
      </tp>
      <tp>
        <v>23.314503599999998</v>
        <stp/>
        <stp>EM_S_VAL_PE_TTM</stp>
        <stp>2</stp>
        <stp>603218.SH</stp>
        <stp>2021/7/26</stp>
        <tr r="V224" s="8"/>
      </tp>
      <tp>
        <v>15.04629598</v>
        <stp/>
        <stp>EM_S_VAL_PE_TTM</stp>
        <stp>2</stp>
        <stp>601218.SH</stp>
        <stp>2021/6/24</stp>
        <tr r="S202" s="8"/>
      </tp>
      <tp>
        <v>15.087182650000001</v>
        <stp/>
        <stp>EM_S_VAL_PE_TTM</stp>
        <stp>2</stp>
        <stp>601218.SH</stp>
        <stp>2021/5/24</stp>
        <tr r="S180" s="8"/>
      </tp>
      <tp>
        <v>22.063355179999999</v>
        <stp/>
        <stp>EM_S_VAL_PE_TTM</stp>
        <stp>2</stp>
        <stp>603218.SH</stp>
        <stp>2021/5/26</stp>
        <tr r="V182" s="8"/>
      </tp>
      <tp>
        <v>30.05344783</v>
        <stp/>
        <stp>EM_S_VAL_PE_TTM</stp>
        <stp>2</stp>
        <stp>603218.SH</stp>
        <stp>2021/4/26</stp>
        <tr r="V163" s="8"/>
      </tp>
      <tp>
        <v>18.63634807</v>
        <stp/>
        <stp>EM_S_VAL_PE_TTM</stp>
        <stp>2</stp>
        <stp>601218.SH</stp>
        <stp>2021/8/25</stp>
        <tr r="S246" s="8"/>
      </tp>
      <tp>
        <v>31.258074740000001</v>
        <stp/>
        <stp>EM_S_VAL_PE_TTM</stp>
        <stp>2</stp>
        <stp>603218.SH</stp>
        <stp>2021/8/27</stp>
        <tr r="V250" s="8"/>
        <tr r="V248" s="8"/>
      </tp>
      <tp>
        <v>24.77262116</v>
        <stp/>
        <stp>EM_S_VAL_PE_TTM</stp>
        <stp>2</stp>
        <stp>601619.SH</stp>
        <stp>2020/9/25</stp>
        <tr r="U25" s="8"/>
      </tp>
      <tp>
        <v>18.394974510000001</v>
        <stp/>
        <stp>EM_S_VAL_PE_TTM</stp>
        <stp>2</stp>
        <stp>601218.SH</stp>
        <stp>2021/3/25</stp>
        <tr r="S142" s="8"/>
      </tp>
      <tp>
        <v>18.269554230000001</v>
        <stp/>
        <stp>EM_S_VAL_PE_TTM</stp>
        <stp>2</stp>
        <stp>601218.SH</stp>
        <stp>2021/2/25</stp>
        <tr r="S122" s="8"/>
      </tp>
      <tp>
        <v>21.005342630000001</v>
        <stp/>
        <stp>EM_S_VAL_PE_TTM</stp>
        <stp>2</stp>
        <stp>601218.SH</stp>
        <stp>2021/1/25</stp>
        <tr r="S104" s="8"/>
      </tp>
      <tp>
        <v>49.464123620000002</v>
        <stp/>
        <stp>EM_S_VAL_PE_TTM</stp>
        <stp>2</stp>
        <stp>603218.SH</stp>
        <stp>2021/1/27</stp>
        <tr r="V106" s="8"/>
      </tp>
      <tp>
        <v>25.64422824</v>
        <stp/>
        <stp>EM_S_VAL_PE_TTM</stp>
        <stp>2</stp>
        <stp>603218.SH</stp>
        <stp>2021/7/27</stp>
        <tr r="V225" s="8"/>
      </tp>
      <tp>
        <v>14.882749280000001</v>
        <stp/>
        <stp>EM_S_VAL_PE_TTM</stp>
        <stp>2</stp>
        <stp>601218.SH</stp>
        <stp>2021/6/25</stp>
        <tr r="S203" s="8"/>
      </tp>
      <tp>
        <v>15.0054093</v>
        <stp/>
        <stp>EM_S_VAL_PE_TTM</stp>
        <stp>2</stp>
        <stp>601218.SH</stp>
        <stp>2021/5/25</stp>
        <tr r="S181" s="8"/>
      </tp>
      <tp>
        <v>22.86581589</v>
        <stp/>
        <stp>EM_S_VAL_PE_TTM</stp>
        <stp>2</stp>
        <stp>603218.SH</stp>
        <stp>2021/5/27</stp>
        <tr r="V183" s="8"/>
      </tp>
      <tp>
        <v>29.552988460000002</v>
        <stp/>
        <stp>EM_S_VAL_PE_TTM</stp>
        <stp>2</stp>
        <stp>603218.SH</stp>
        <stp>2021/4/27</stp>
        <tr r="V164" s="8"/>
      </tp>
      <tp>
        <v>18.54408892</v>
        <stp/>
        <stp>EM_S_VAL_PE_TTM</stp>
        <stp>2</stp>
        <stp>601218.SH</stp>
        <stp>2021/8/26</stp>
        <tr r="S247" s="8"/>
        <tr r="S249" s="8"/>
      </tp>
      <tp>
        <v>34.409915120000001</v>
        <stp/>
        <stp>EM_S_VAL_PE_TTM</stp>
        <stp>2</stp>
        <stp>603218.SH</stp>
        <stp>2021/8/24</stp>
        <tr r="V245" s="8"/>
      </tp>
      <tp>
        <v>19.440143509999999</v>
        <stp/>
        <stp>EM_S_VAL_PE_TTM</stp>
        <stp>2</stp>
        <stp>601218.SH</stp>
        <stp>2021/3/26</stp>
        <tr r="S143" s="8"/>
      </tp>
      <tp>
        <v>35.95553322</v>
        <stp/>
        <stp>EM_S_VAL_PE_TTM</stp>
        <stp>2</stp>
        <stp>603218.SH</stp>
        <stp>2021/3/24</stp>
        <tr r="V141" s="8"/>
      </tp>
      <tp>
        <v>18.478588030000001</v>
        <stp/>
        <stp>EM_S_VAL_PE_TTM</stp>
        <stp>2</stp>
        <stp>601218.SH</stp>
        <stp>2021/2/26</stp>
        <tr r="S123" s="8"/>
      </tp>
      <tp>
        <v>42.311195869999999</v>
        <stp/>
        <stp>EM_S_VAL_PE_TTM</stp>
        <stp>2</stp>
        <stp>603218.SH</stp>
        <stp>2021/2/24</stp>
        <tr r="V121" s="8"/>
      </tp>
      <tp>
        <v>20.61545228</v>
        <stp/>
        <stp>EM_S_VAL_PE_TTM</stp>
        <stp>2</stp>
        <stp>601218.SH</stp>
        <stp>2021/1/26</stp>
        <tr r="S105" s="8"/>
      </tp>
      <tp>
        <v>15.33250269</v>
        <stp/>
        <stp>EM_S_VAL_PE_TTM</stp>
        <stp>2</stp>
        <stp>601218.SH</stp>
        <stp>2021/7/26</stp>
        <tr r="S224" s="8"/>
      </tp>
      <tp>
        <v>24.962568059999999</v>
        <stp/>
        <stp>EM_S_VAL_PE_TTM</stp>
        <stp>2</stp>
        <stp>603218.SH</stp>
        <stp>2021/6/24</stp>
        <tr r="V202" s="8"/>
      </tp>
      <tp>
        <v>15.04629598</v>
        <stp/>
        <stp>EM_S_VAL_PE_TTM</stp>
        <stp>2</stp>
        <stp>601218.SH</stp>
        <stp>2021/5/26</stp>
        <tr r="S182" s="8"/>
      </tp>
      <tp>
        <v>23.090159740000001</v>
        <stp/>
        <stp>EM_S_VAL_PE_TTM</stp>
        <stp>2</stp>
        <stp>603218.SH</stp>
        <stp>2021/5/24</stp>
        <tr r="V180" s="8"/>
      </tp>
      <tp>
        <v>16.764510860000001</v>
        <stp/>
        <stp>EM_S_VAL_PE_TTM</stp>
        <stp>2</stp>
        <stp>601218.SH</stp>
        <stp>2021/4/26</stp>
        <tr r="S163" s="8"/>
      </tp>
      <tp>
        <v>18.405700199999998</v>
        <stp/>
        <stp>EM_S_VAL_PE_TTM</stp>
        <stp>2</stp>
        <stp>601218.SH</stp>
        <stp>2021/8/27</stp>
        <tr r="S250" s="8"/>
        <tr r="S248" s="8"/>
      </tp>
      <tp>
        <v>34.251858230000003</v>
        <stp/>
        <stp>EM_S_VAL_PE_TTM</stp>
        <stp>2</stp>
        <stp>603218.SH</stp>
        <stp>2021/8/25</stp>
        <tr r="V246" s="8"/>
      </tp>
      <tp>
        <v>35.326704409999998</v>
        <stp/>
        <stp>EM_S_VAL_PE_TTM</stp>
        <stp>2</stp>
        <stp>603218.SH</stp>
        <stp>2021/3/25</stp>
        <tr r="V142" s="8"/>
      </tp>
      <tp>
        <v>40.200127709999997</v>
        <stp/>
        <stp>EM_S_VAL_PE_TTM</stp>
        <stp>2</stp>
        <stp>603218.SH</stp>
        <stp>2021/2/25</stp>
        <tr r="V122" s="8"/>
      </tp>
      <tp>
        <v>21.833859629999999</v>
        <stp/>
        <stp>EM_S_VAL_PE_TTM</stp>
        <stp>2</stp>
        <stp>601218.SH</stp>
        <stp>2021/1/27</stp>
        <tr r="S106" s="8"/>
      </tp>
      <tp>
        <v>47.600095359999997</v>
        <stp/>
        <stp>EM_S_VAL_PE_TTM</stp>
        <stp>2</stp>
        <stp>603218.SH</stp>
        <stp>2021/1/25</stp>
        <tr r="V104" s="8"/>
      </tp>
      <tp>
        <v>15.45516271</v>
        <stp/>
        <stp>EM_S_VAL_PE_TTM</stp>
        <stp>2</stp>
        <stp>601218.SH</stp>
        <stp>2021/7/27</stp>
        <tr r="S225" s="8"/>
      </tp>
      <tp>
        <v>24.358565380000002</v>
        <stp/>
        <stp>EM_S_VAL_PE_TTM</stp>
        <stp>2</stp>
        <stp>603218.SH</stp>
        <stp>2021/6/25</stp>
        <tr r="V203" s="8"/>
      </tp>
      <tp>
        <v>15.04629598</v>
        <stp/>
        <stp>EM_S_VAL_PE_TTM</stp>
        <stp>2</stp>
        <stp>601218.SH</stp>
        <stp>2021/5/27</stp>
        <tr r="S183" s="8"/>
      </tp>
      <tp>
        <v>22.624214819999999</v>
        <stp/>
        <stp>EM_S_VAL_PE_TTM</stp>
        <stp>2</stp>
        <stp>603218.SH</stp>
        <stp>2021/5/25</stp>
        <tr r="V181" s="8"/>
      </tp>
      <tp>
        <v>16.430056780000001</v>
        <stp/>
        <stp>EM_S_VAL_PE_TTM</stp>
        <stp>2</stp>
        <stp>601218.SH</stp>
        <stp>2021/4/27</stp>
        <tr r="S164" s="8"/>
      </tp>
      <tp>
        <v>24.77262116</v>
        <stp/>
        <stp>EM_S_VAL_PE_TTM</stp>
        <stp>2</stp>
        <stp>601619.SH</stp>
        <stp>2020/9/28</stp>
        <tr r="U26" s="8"/>
      </tp>
      <tp>
        <v>21.931332220000002</v>
        <stp/>
        <stp>EM_S_VAL_PE_TTM</stp>
        <stp>2</stp>
        <stp>601218.SH</stp>
        <stp>2021/1/28</stp>
        <tr r="S107" s="8"/>
      </tp>
      <tp>
        <v>15.49604939</v>
        <stp/>
        <stp>EM_S_VAL_PE_TTM</stp>
        <stp>2</stp>
        <stp>601218.SH</stp>
        <stp>2021/7/28</stp>
        <tr r="S226" s="8"/>
      </tp>
      <tp>
        <v>14.67831591</v>
        <stp/>
        <stp>EM_S_VAL_PE_TTM</stp>
        <stp>2</stp>
        <stp>601218.SH</stp>
        <stp>2021/6/28</stp>
        <tr r="S204" s="8"/>
      </tp>
      <tp>
        <v>14.84186261</v>
        <stp/>
        <stp>EM_S_VAL_PE_TTM</stp>
        <stp>2</stp>
        <stp>601218.SH</stp>
        <stp>2021/5/28</stp>
        <tr r="S184" s="8"/>
      </tp>
      <tp>
        <v>16.513670300000001</v>
        <stp/>
        <stp>EM_S_VAL_PE_TTM</stp>
        <stp>2</stp>
        <stp>601218.SH</stp>
        <stp>2021/4/28</stp>
        <tr r="S165" s="8"/>
      </tp>
      <tp>
        <v>24.611236000000002</v>
        <stp/>
        <stp>EM_S_VAL_PE_TTM</stp>
        <stp>2</stp>
        <stp>601619.SH</stp>
        <stp>2020/9/29</stp>
        <tr r="U27" s="8"/>
      </tp>
      <tp>
        <v>19.063882670000002</v>
        <stp/>
        <stp>EM_S_VAL_PE_TTM</stp>
        <stp>2</stp>
        <stp>601218.SH</stp>
        <stp>2021/3/29</stp>
        <tr r="S144" s="8"/>
      </tp>
      <tp>
        <v>21.10281522</v>
        <stp/>
        <stp>EM_S_VAL_PE_TTM</stp>
        <stp>2</stp>
        <stp>601218.SH</stp>
        <stp>2021/1/29</stp>
        <tr r="S108" s="8"/>
      </tp>
      <tp>
        <v>15.53693606</v>
        <stp/>
        <stp>EM_S_VAL_PE_TTM</stp>
        <stp>2</stp>
        <stp>601218.SH</stp>
        <stp>2021/7/29</stp>
        <tr r="S227" s="8"/>
      </tp>
      <tp>
        <v>14.47388254</v>
        <stp/>
        <stp>EM_S_VAL_PE_TTM</stp>
        <stp>2</stp>
        <stp>601218.SH</stp>
        <stp>2021/6/29</stp>
        <tr r="S205" s="8"/>
      </tp>
      <tp>
        <v>16.38825001</v>
        <stp/>
        <stp>EM_S_VAL_PE_TTM</stp>
        <stp>2</stp>
        <stp>601218.SH</stp>
        <stp>2021/4/29</stp>
        <tr r="S166" s="8"/>
      </tp>
      <tp>
        <v>45.79221252</v>
        <stp/>
        <stp>EM_S_VAL_PE_TTM</stp>
        <stp>2</stp>
        <stp>603218.SH</stp>
        <stp>2021/1/28</stp>
        <tr r="V107" s="8"/>
      </tp>
      <tp>
        <v>25.920343750000001</v>
        <stp/>
        <stp>EM_S_VAL_PE_TTM</stp>
        <stp>2</stp>
        <stp>603218.SH</stp>
        <stp>2021/7/28</stp>
        <tr r="V226" s="8"/>
      </tp>
      <tp>
        <v>24.160107350000001</v>
        <stp/>
        <stp>EM_S_VAL_PE_TTM</stp>
        <stp>2</stp>
        <stp>603218.SH</stp>
        <stp>2021/6/28</stp>
        <tr r="V204" s="8"/>
      </tp>
      <tp>
        <v>22.365356519999999</v>
        <stp/>
        <stp>EM_S_VAL_PE_TTM</stp>
        <stp>2</stp>
        <stp>603218.SH</stp>
        <stp>2021/5/28</stp>
        <tr r="V184" s="8"/>
      </tp>
      <tp>
        <v>28.733270529999999</v>
        <stp/>
        <stp>EM_S_VAL_PE_TTM</stp>
        <stp>2</stp>
        <stp>603218.SH</stp>
        <stp>2021/4/28</stp>
        <tr r="V165" s="8"/>
      </tp>
      <tp>
        <v>38.830179229999999</v>
        <stp/>
        <stp>EM_S_VAL_PE_TTM</stp>
        <stp>2</stp>
        <stp>603218.SH</stp>
        <stp>2021/3/29</stp>
        <tr r="V144" s="8"/>
      </tp>
      <tp>
        <v>44.950031070000001</v>
        <stp/>
        <stp>EM_S_VAL_PE_TTM</stp>
        <stp>2</stp>
        <stp>603218.SH</stp>
        <stp>2021/1/29</stp>
        <tr r="V108" s="8"/>
      </tp>
      <tp>
        <v>28.508926679999998</v>
        <stp/>
        <stp>EM_S_VAL_PE_TTM</stp>
        <stp>2</stp>
        <stp>603218.SH</stp>
        <stp>2021/7/29</stp>
        <tr r="V227" s="8"/>
      </tp>
      <tp>
        <v>23.167817230000001</v>
        <stp/>
        <stp>EM_S_VAL_PE_TTM</stp>
        <stp>2</stp>
        <stp>603218.SH</stp>
        <stp>2021/6/29</stp>
        <tr r="V205" s="8"/>
      </tp>
      <tp>
        <v>27.395836020000001</v>
        <stp/>
        <stp>EM_S_VAL_PE_TTM</stp>
        <stp>2</stp>
        <stp>603218.SH</stp>
        <stp>2021/4/29</stp>
        <tr r="V166" s="8"/>
      </tp>
      <tp>
        <v>26.68758892</v>
        <stp/>
        <stp>EM_S_VAL_PE_TTM</stp>
        <stp>2</stp>
        <stp>603218.SH</stp>
        <stp>2020/9/22</stp>
        <tr r="V22" s="8"/>
      </tp>
      <tp>
        <v>25.25677662</v>
        <stp/>
        <stp>EM_S_VAL_PE_TTM</stp>
        <stp>2</stp>
        <stp>601619.SH</stp>
        <stp>2020/9/30</stp>
        <tr r="U28" s="8"/>
      </tp>
      <tp>
        <v>41.197976670000003</v>
        <stp/>
        <stp>EM_S_VAL_PE_TTM</stp>
        <stp>2</stp>
        <stp>601619.SH</stp>
        <stp>2021/8/20</stp>
        <tr r="U243" s="8"/>
      </tp>
      <tp>
        <v>18.478588030000001</v>
        <stp/>
        <stp>EM_S_VAL_PE_TTM</stp>
        <stp>2</stp>
        <stp>601218.SH</stp>
        <stp>2021/3/30</stp>
        <tr r="S145" s="8"/>
      </tp>
      <tp>
        <v>36.272779319999998</v>
        <stp/>
        <stp>EM_S_VAL_PE_TTM</stp>
        <stp>2</stp>
        <stp>601619.SH</stp>
        <stp>2021/7/20</stp>
        <tr r="U220" s="8"/>
      </tp>
      <tp>
        <v>30.537648789999999</v>
        <stp/>
        <stp>EM_S_VAL_PE_TTM</stp>
        <stp>2</stp>
        <stp>601619.SH</stp>
        <stp>2021/5/20</stp>
        <tr r="U178" s="8"/>
      </tp>
      <tp>
        <v>30.634299179999999</v>
        <stp/>
        <stp>EM_S_VAL_PE_TTM</stp>
        <stp>2</stp>
        <stp>601619.SH</stp>
        <stp>2021/4/20</stp>
        <tr r="U159" s="8"/>
      </tp>
      <tp>
        <v>16.35466954</v>
        <stp/>
        <stp>EM_S_VAL_PE_TTM</stp>
        <stp>2</stp>
        <stp>601218.SH</stp>
        <stp>2021/7/30</stp>
        <tr r="S228" s="8"/>
      </tp>
      <tp>
        <v>14.392109189999999</v>
        <stp/>
        <stp>EM_S_VAL_PE_TTM</stp>
        <stp>2</stp>
        <stp>601218.SH</stp>
        <stp>2021/6/30</stp>
        <tr r="S206" s="8"/>
      </tp>
      <tp>
        <v>25.568390600000001</v>
        <stp/>
        <stp>EM_S_VAL_PE_TTM</stp>
        <stp>2</stp>
        <stp>601619.SH</stp>
        <stp>2021/1/20</stp>
        <tr r="U101" s="8"/>
      </tp>
      <tp>
        <v>15.45516271</v>
        <stp/>
        <stp>EM_S_VAL_PE_TTM</stp>
        <stp>2</stp>
        <stp>601218.SH</stp>
        <stp>2021/4/30</stp>
        <tr r="S167" s="8"/>
      </tp>
      <tp>
        <v>24.60432759</v>
        <stp/>
        <stp>EM_S_VAL_PE_TTM</stp>
        <stp>2</stp>
        <stp>601218.SH</stp>
        <stp>2020/9/21</stp>
        <tr r="S21" s="8"/>
      </tp>
      <tp>
        <v>26.866061429999998</v>
        <stp/>
        <stp>EM_S_VAL_PE_TTM</stp>
        <stp>2</stp>
        <stp>603218.SH</stp>
        <stp>2020/9/23</stp>
        <tr r="V23" s="8"/>
      </tp>
      <tp>
        <v>26.305780120000001</v>
        <stp/>
        <stp>EM_S_VAL_PE_TTM</stp>
        <stp>2</stp>
        <stp>601619.SH</stp>
        <stp>2020/8/31</stp>
        <tr r="U6" s="8"/>
      </tp>
      <tp>
        <v>18.562201550000001</v>
        <stp/>
        <stp>EM_S_VAL_PE_TTM</stp>
        <stp>2</stp>
        <stp>601218.SH</stp>
        <stp>2021/3/31</stp>
        <tr r="S146" s="8"/>
      </tp>
      <tp>
        <v>37.503970260000003</v>
        <stp/>
        <stp>EM_S_VAL_PE_TTM</stp>
        <stp>2</stp>
        <stp>601619.SH</stp>
        <stp>2021/7/21</stp>
        <tr r="U221" s="8"/>
      </tp>
      <tp>
        <v>37.517692459999999</v>
        <stp/>
        <stp>EM_S_VAL_PE_TTM</stp>
        <stp>2</stp>
        <stp>601619.SH</stp>
        <stp>2021/6/21</stp>
        <tr r="U199" s="8"/>
      </tp>
      <tp>
        <v>31.14840177</v>
        <stp/>
        <stp>EM_S_VAL_PE_TTM</stp>
        <stp>2</stp>
        <stp>601619.SH</stp>
        <stp>2021/5/21</stp>
        <tr r="U179" s="8"/>
      </tp>
      <tp>
        <v>30.05316071</v>
        <stp/>
        <stp>EM_S_VAL_PE_TTM</stp>
        <stp>2</stp>
        <stp>601619.SH</stp>
        <stp>2021/4/21</stp>
        <tr r="U160" s="8"/>
      </tp>
      <tp>
        <v>14.67831591</v>
        <stp/>
        <stp>EM_S_VAL_PE_TTM</stp>
        <stp>2</stp>
        <stp>601218.SH</stp>
        <stp>2021/5/31</stp>
        <tr r="S185" s="8"/>
      </tp>
      <tp>
        <v>25.650869279999998</v>
        <stp/>
        <stp>EM_S_VAL_PE_TTM</stp>
        <stp>2</stp>
        <stp>601619.SH</stp>
        <stp>2021/1/21</stp>
        <tr r="U102" s="8"/>
      </tp>
      <tp>
        <v>23.570532310000001</v>
        <stp/>
        <stp>EM_S_VAL_PE_TTM</stp>
        <stp>2</stp>
        <stp>601218.SH</stp>
        <stp>2020/9/22</stp>
        <tr r="S22" s="8"/>
      </tp>
      <tp>
        <v>37.788091250000001</v>
        <stp/>
        <stp>EM_S_VAL_PE_TTM</stp>
        <stp>2</stp>
        <stp>601619.SH</stp>
        <stp>2021/7/22</stp>
        <tr r="U222" s="8"/>
      </tp>
      <tp>
        <v>39.110906380000003</v>
        <stp/>
        <stp>EM_S_VAL_PE_TTM</stp>
        <stp>2</stp>
        <stp>603218.SH</stp>
        <stp>2021/3/30</stp>
        <tr r="V145" s="8"/>
      </tp>
      <tp>
        <v>42.243120359999999</v>
        <stp/>
        <stp>EM_S_VAL_PE_TTM</stp>
        <stp>2</stp>
        <stp>601619.SH</stp>
        <stp>2021/6/22</stp>
        <tr r="U200" s="8"/>
      </tp>
      <tp>
        <v>29.804101370000001</v>
        <stp/>
        <stp>EM_S_VAL_PE_TTM</stp>
        <stp>2</stp>
        <stp>601619.SH</stp>
        <stp>2021/4/22</stp>
        <tr r="U161" s="8"/>
      </tp>
      <tp>
        <v>32.744035709999999</v>
        <stp/>
        <stp>EM_S_VAL_PE_TTM</stp>
        <stp>2</stp>
        <stp>601619.SH</stp>
        <stp>2021/3/22</stp>
        <tr r="U139" s="8"/>
      </tp>
      <tp>
        <v>30.027562</v>
        <stp/>
        <stp>EM_S_VAL_PE_TTM</stp>
        <stp>2</stp>
        <stp>603218.SH</stp>
        <stp>2021/7/30</stp>
        <tr r="V228" s="8"/>
      </tp>
      <tp>
        <v>26.888049469999999</v>
        <stp/>
        <stp>EM_S_VAL_PE_TTM</stp>
        <stp>2</stp>
        <stp>601619.SH</stp>
        <stp>2021/2/22</stp>
        <tr r="U119" s="8"/>
      </tp>
      <tp>
        <v>23.366275259999998</v>
        <stp/>
        <stp>EM_S_VAL_PE_TTM</stp>
        <stp>2</stp>
        <stp>603218.SH</stp>
        <stp>2021/6/30</stp>
        <tr r="V206" s="8"/>
      </tp>
      <tp>
        <v>25.155997209999999</v>
        <stp/>
        <stp>EM_S_VAL_PE_TTM</stp>
        <stp>2</stp>
        <stp>601619.SH</stp>
        <stp>2021/1/22</stp>
        <tr r="U103" s="8"/>
      </tp>
      <tp>
        <v>24.798624480000001</v>
        <stp/>
        <stp>EM_S_VAL_PE_TTM</stp>
        <stp>2</stp>
        <stp>603218.SH</stp>
        <stp>2021/4/30</stp>
        <tr r="V167" s="8"/>
      </tp>
      <tp>
        <v>24.190809479999999</v>
        <stp/>
        <stp>EM_S_VAL_PE_TTM</stp>
        <stp>2</stp>
        <stp>601218.SH</stp>
        <stp>2020/9/23</stp>
        <tr r="S23" s="8"/>
      </tp>
      <tp>
        <v>27.53235879</v>
        <stp/>
        <stp>EM_S_VAL_PE_TTM</stp>
        <stp>2</stp>
        <stp>603218.SH</stp>
        <stp>2020/9/21</stp>
        <tr r="V21" s="8"/>
      </tp>
      <tp>
        <v>30.846811169999999</v>
        <stp/>
        <stp>EM_S_VAL_PE_TTM</stp>
        <stp>2</stp>
        <stp>601619.SH</stp>
        <stp>2021/8/23</stp>
        <tr r="U244" s="8"/>
      </tp>
      <tp>
        <v>37.125142279999999</v>
        <stp/>
        <stp>EM_S_VAL_PE_TTM</stp>
        <stp>2</stp>
        <stp>601619.SH</stp>
        <stp>2021/7/23</stp>
        <tr r="U223" s="8"/>
      </tp>
      <tp>
        <v>38.583139340000002</v>
        <stp/>
        <stp>EM_S_VAL_PE_TTM</stp>
        <stp>2</stp>
        <stp>603218.SH</stp>
        <stp>2021/3/31</stp>
        <tr r="V146" s="8"/>
      </tp>
      <tp>
        <v>40.069536990000003</v>
        <stp/>
        <stp>EM_S_VAL_PE_TTM</stp>
        <stp>2</stp>
        <stp>601619.SH</stp>
        <stp>2021/6/23</stp>
        <tr r="U201" s="8"/>
      </tp>
      <tp>
        <v>28.641824440000001</v>
        <stp/>
        <stp>EM_S_VAL_PE_TTM</stp>
        <stp>2</stp>
        <stp>601619.SH</stp>
        <stp>2021/4/23</stp>
        <tr r="U162" s="8"/>
      </tp>
      <tp>
        <v>30.599590039999999</v>
        <stp/>
        <stp>EM_S_VAL_PE_TTM</stp>
        <stp>2</stp>
        <stp>601619.SH</stp>
        <stp>2021/3/23</stp>
        <tr r="U140" s="8"/>
      </tp>
      <tp>
        <v>27.135485509999999</v>
        <stp/>
        <stp>EM_S_VAL_PE_TTM</stp>
        <stp>2</stp>
        <stp>601619.SH</stp>
        <stp>2021/2/23</stp>
        <tr r="U120" s="8"/>
      </tp>
      <tp>
        <v>23.512961619999999</v>
        <stp/>
        <stp>EM_S_VAL_PE_TTM</stp>
        <stp>2</stp>
        <stp>603218.SH</stp>
        <stp>2021/5/31</stp>
        <tr r="V185" s="8"/>
      </tp>
      <tp>
        <v>23.019174830000001</v>
        <stp/>
        <stp>EM_S_VAL_PE_TTM</stp>
        <stp>2</stp>
        <stp>601218.SH</stp>
        <stp>2020/9/24</stp>
        <tr r="S24" s="8"/>
      </tp>
      <tp>
        <v>30.492250120000001</v>
        <stp/>
        <stp>EM_S_VAL_PE_TTM</stp>
        <stp>2</stp>
        <stp>601619.SH</stp>
        <stp>2021/8/24</stp>
        <tr r="U245" s="8"/>
      </tp>
      <tp>
        <v>38.084960860000002</v>
        <stp/>
        <stp>EM_S_VAL_PE_TTM</stp>
        <stp>2</stp>
        <stp>601619.SH</stp>
        <stp>2021/6/24</stp>
        <tr r="U202" s="8"/>
      </tp>
      <tp>
        <v>30.886650490000001</v>
        <stp/>
        <stp>EM_S_VAL_PE_TTM</stp>
        <stp>2</stp>
        <stp>601619.SH</stp>
        <stp>2021/5/24</stp>
        <tr r="U180" s="8"/>
      </tp>
      <tp>
        <v>31.094462119999999</v>
        <stp/>
        <stp>EM_S_VAL_PE_TTM</stp>
        <stp>2</stp>
        <stp>601619.SH</stp>
        <stp>2021/3/24</stp>
        <tr r="U141" s="8"/>
      </tp>
      <tp>
        <v>27.547878910000001</v>
        <stp/>
        <stp>EM_S_VAL_PE_TTM</stp>
        <stp>2</stp>
        <stp>601619.SH</stp>
        <stp>2021/2/24</stp>
        <tr r="U121" s="8"/>
      </tp>
      <tp>
        <v>22.674576399999999</v>
        <stp/>
        <stp>EM_S_VAL_PE_TTM</stp>
        <stp>2</stp>
        <stp>601218.SH</stp>
        <stp>2020/9/25</stp>
        <tr r="S25" s="8"/>
      </tp>
      <tp>
        <v>33.541475140000003</v>
        <stp/>
        <stp>EM_S_VAL_PE_TTM</stp>
        <stp>2</stp>
        <stp>601619.SH</stp>
        <stp>2021/8/25</stp>
        <tr r="U246" s="8"/>
      </tp>
      <tp>
        <v>36.950917359999998</v>
        <stp/>
        <stp>EM_S_VAL_PE_TTM</stp>
        <stp>2</stp>
        <stp>601619.SH</stp>
        <stp>2021/6/25</stp>
        <tr r="U203" s="8"/>
      </tp>
      <tp>
        <v>30.71214964</v>
        <stp/>
        <stp>EM_S_VAL_PE_TTM</stp>
        <stp>2</stp>
        <stp>601619.SH</stp>
        <stp>2021/5/25</stp>
        <tr r="U181" s="8"/>
      </tp>
      <tp>
        <v>29.279931170000001</v>
        <stp/>
        <stp>EM_S_VAL_PE_TTM</stp>
        <stp>2</stp>
        <stp>601619.SH</stp>
        <stp>2021/3/25</stp>
        <tr r="U142" s="8"/>
      </tp>
      <tp>
        <v>26.558134760000002</v>
        <stp/>
        <stp>EM_S_VAL_PE_TTM</stp>
        <stp>2</stp>
        <stp>601619.SH</stp>
        <stp>2021/2/25</stp>
        <tr r="U122" s="8"/>
      </tp>
      <tp>
        <v>27.71283627</v>
        <stp/>
        <stp>EM_S_VAL_PE_TTM</stp>
        <stp>2</stp>
        <stp>601619.SH</stp>
        <stp>2021/1/25</stp>
        <tr r="U104" s="8"/>
      </tp>
      <tp>
        <v>25.878513550000001</v>
        <stp/>
        <stp>EM_S_VAL_PE_TTM</stp>
        <stp>2</stp>
        <stp>603218.SH</stp>
        <stp>2020/9/24</stp>
        <tr r="V24" s="8"/>
      </tp>
      <tp>
        <v>33.186914090000002</v>
        <stp/>
        <stp>EM_S_VAL_PE_TTM</stp>
        <stp>2</stp>
        <stp>601619.SH</stp>
        <stp>2021/8/26</stp>
        <tr r="U249" s="8"/>
        <tr r="U247" s="8"/>
      </tp>
      <tp>
        <v>36.651607300000002</v>
        <stp/>
        <stp>EM_S_VAL_PE_TTM</stp>
        <stp>2</stp>
        <stp>601619.SH</stp>
        <stp>2021/7/26</stp>
        <tr r="U224" s="8"/>
      </tp>
      <tp>
        <v>30.799400070000001</v>
        <stp/>
        <stp>EM_S_VAL_PE_TTM</stp>
        <stp>2</stp>
        <stp>601619.SH</stp>
        <stp>2021/5/26</stp>
        <tr r="U182" s="8"/>
      </tp>
      <tp>
        <v>27.977666190000001</v>
        <stp/>
        <stp>EM_S_VAL_PE_TTM</stp>
        <stp>2</stp>
        <stp>601619.SH</stp>
        <stp>2021/4/26</stp>
        <tr r="U163" s="8"/>
      </tp>
      <tp>
        <v>30.517111360000001</v>
        <stp/>
        <stp>EM_S_VAL_PE_TTM</stp>
        <stp>2</stp>
        <stp>601619.SH</stp>
        <stp>2021/3/26</stp>
        <tr r="U143" s="8"/>
      </tp>
      <tp>
        <v>26.72309211</v>
        <stp/>
        <stp>EM_S_VAL_PE_TTM</stp>
        <stp>2</stp>
        <stp>601619.SH</stp>
        <stp>2021/2/26</stp>
        <tr r="U123" s="8"/>
      </tp>
      <tp>
        <v>30.517111360000001</v>
        <stp/>
        <stp>EM_S_VAL_PE_TTM</stp>
        <stp>2</stp>
        <stp>601619.SH</stp>
        <stp>2021/1/26</stp>
        <tr r="U105" s="8"/>
      </tp>
      <tp>
        <v>25.759531880000001</v>
        <stp/>
        <stp>EM_S_VAL_PE_TTM</stp>
        <stp>2</stp>
        <stp>603218.SH</stp>
        <stp>2020/9/25</stp>
        <tr r="V25" s="8"/>
      </tp>
      <tp>
        <v>33.754211759999997</v>
        <stp/>
        <stp>EM_S_VAL_PE_TTM</stp>
        <stp>2</stp>
        <stp>601619.SH</stp>
        <stp>2021/8/27</stp>
        <tr r="U248" s="8"/>
        <tr r="U250" s="8"/>
      </tp>
      <tp>
        <v>37.125142279999999</v>
        <stp/>
        <stp>EM_S_VAL_PE_TTM</stp>
        <stp>2</stp>
        <stp>601619.SH</stp>
        <stp>2021/7/27</stp>
        <tr r="U225" s="8"/>
      </tp>
      <tp>
        <v>30.62489922</v>
        <stp/>
        <stp>EM_S_VAL_PE_TTM</stp>
        <stp>2</stp>
        <stp>601619.SH</stp>
        <stp>2021/5/27</stp>
        <tr r="U183" s="8"/>
      </tp>
      <tp>
        <v>34.890489359999997</v>
        <stp/>
        <stp>EM_S_VAL_PE_TTM</stp>
        <stp>2</stp>
        <stp>601619.SH</stp>
        <stp>2021/4/27</stp>
        <tr r="U164" s="8"/>
      </tp>
      <tp>
        <v>33.568822500000003</v>
        <stp/>
        <stp>EM_S_VAL_PE_TTM</stp>
        <stp>2</stp>
        <stp>601619.SH</stp>
        <stp>2021/1/27</stp>
        <tr r="U106" s="8"/>
      </tp>
      <tp>
        <v>23.294853570000001</v>
        <stp/>
        <stp>EM_S_VAL_PE_TTM</stp>
        <stp>2</stp>
        <stp>601218.SH</stp>
        <stp>2020/9/28</stp>
        <tr r="S26" s="8"/>
      </tp>
      <tp>
        <v>34.568053399999997</v>
        <stp/>
        <stp>EM_S_VAL_PE_TTM</stp>
        <stp>2</stp>
        <stp>601619.SH</stp>
        <stp>2021/7/28</stp>
        <tr r="U226" s="8"/>
      </tp>
      <tp>
        <v>36.572902859999999</v>
        <stp/>
        <stp>EM_S_VAL_PE_TTM</stp>
        <stp>2</stp>
        <stp>601619.SH</stp>
        <stp>2021/6/28</stp>
        <tr r="U204" s="8"/>
      </tp>
      <tp>
        <v>29.926895810000001</v>
        <stp/>
        <stp>EM_S_VAL_PE_TTM</stp>
        <stp>2</stp>
        <stp>601619.SH</stp>
        <stp>2021/5/28</stp>
        <tr r="U184" s="8"/>
      </tp>
      <tp>
        <v>35.628354690000002</v>
        <stp/>
        <stp>EM_S_VAL_PE_TTM</stp>
        <stp>2</stp>
        <stp>601619.SH</stp>
        <stp>2021/4/28</stp>
        <tr r="U165" s="8"/>
      </tp>
      <tp>
        <v>36.950448360000003</v>
        <stp/>
        <stp>EM_S_VAL_PE_TTM</stp>
        <stp>2</stp>
        <stp>601619.SH</stp>
        <stp>2021/1/28</stp>
        <tr r="U107" s="8"/>
      </tp>
      <tp>
        <v>25.638122859999999</v>
        <stp/>
        <stp>EM_S_VAL_PE_TTM</stp>
        <stp>2</stp>
        <stp>601218.SH</stp>
        <stp>2020/9/29</stp>
        <tr r="S27" s="8"/>
      </tp>
      <tp>
        <v>36.462193310000004</v>
        <stp/>
        <stp>EM_S_VAL_PE_TTM</stp>
        <stp>2</stp>
        <stp>601619.SH</stp>
        <stp>2021/7/29</stp>
        <tr r="U227" s="8"/>
      </tp>
      <tp>
        <v>36.950917359999998</v>
        <stp/>
        <stp>EM_S_VAL_PE_TTM</stp>
        <stp>2</stp>
        <stp>601619.SH</stp>
        <stp>2021/6/29</stp>
        <tr r="U205" s="8"/>
      </tp>
      <tp>
        <v>35.733764030000003</v>
        <stp/>
        <stp>EM_S_VAL_PE_TTM</stp>
        <stp>2</stp>
        <stp>601619.SH</stp>
        <stp>2021/4/29</stp>
        <tr r="U166" s="8"/>
      </tp>
      <tp>
        <v>30.187196650000001</v>
        <stp/>
        <stp>EM_S_VAL_PE_TTM</stp>
        <stp>2</stp>
        <stp>601619.SH</stp>
        <stp>2021/3/29</stp>
        <tr r="U144" s="8"/>
      </tp>
      <tp>
        <v>33.238907779999998</v>
        <stp/>
        <stp>EM_S_VAL_PE_TTM</stp>
        <stp>2</stp>
        <stp>601619.SH</stp>
        <stp>2021/1/29</stp>
        <tr r="U108" s="8"/>
      </tp>
      <tp>
        <v>25.462077699999998</v>
        <stp/>
        <stp>EM_S_VAL_PE_TTM</stp>
        <stp>2</stp>
        <stp>603218.SH</stp>
        <stp>2020/9/28</stp>
        <tr r="V26" s="8"/>
      </tp>
      <tp>
        <v>25.771430049999999</v>
        <stp/>
        <stp>EM_S_VAL_PE_TTM</stp>
        <stp>2</stp>
        <stp>603218.SH</stp>
        <stp>2020/9/29</stp>
        <tr r="V27" s="8"/>
      </tp>
      <tp>
        <v>23.157014199999999</v>
        <stp/>
        <stp>EM_S_VAL_PE_TTM</stp>
        <stp>2</stp>
        <stp>601218.SH</stp>
        <stp>2020/9/10</stp>
        <tr r="S14" s="8"/>
      </tp>
      <tp>
        <v>37.409263260000003</v>
        <stp/>
        <stp>EM_S_VAL_PE_TTM</stp>
        <stp>2</stp>
        <stp>601619.SH</stp>
        <stp>2021/8/10</stp>
        <tr r="U235" s="8"/>
      </tp>
      <tp>
        <v>30.014153969999999</v>
        <stp/>
        <stp>EM_S_VAL_PE_TTM</stp>
        <stp>2</stp>
        <stp>601619.SH</stp>
        <stp>2021/6/10</stp>
        <tr r="U193" s="8"/>
      </tp>
      <tp>
        <v>28.801591330000001</v>
        <stp/>
        <stp>EM_S_VAL_PE_TTM</stp>
        <stp>2</stp>
        <stp>601619.SH</stp>
        <stp>2021/5/10</stp>
        <tr r="U170" s="8"/>
      </tp>
      <tp>
        <v>29.032495140000002</v>
        <stp/>
        <stp>EM_S_VAL_PE_TTM</stp>
        <stp>2</stp>
        <stp>601619.SH</stp>
        <stp>2021/3/10</stp>
        <tr r="U131" s="8"/>
      </tp>
      <tp>
        <v>25.320954560000001</v>
        <stp/>
        <stp>EM_S_VAL_PE_TTM</stp>
        <stp>2</stp>
        <stp>601619.SH</stp>
        <stp>2021/2/10</stp>
        <tr r="U116" s="8"/>
      </tp>
      <tp>
        <v>25.500283490000001</v>
        <stp/>
        <stp>EM_S_VAL_PE_TTM</stp>
        <stp>2</stp>
        <stp>601218.SH</stp>
        <stp>2020/9/11</stp>
        <tr r="S15" s="8"/>
      </tp>
      <tp>
        <v>38.7351612</v>
        <stp/>
        <stp>EM_S_VAL_PE_TTM</stp>
        <stp>2</stp>
        <stp>601619.SH</stp>
        <stp>2021/8/11</stp>
        <tr r="U236" s="8"/>
      </tp>
      <tp>
        <v>29.92690352</v>
        <stp/>
        <stp>EM_S_VAL_PE_TTM</stp>
        <stp>2</stp>
        <stp>601619.SH</stp>
        <stp>2021/6/11</stp>
        <tr r="U194" s="8"/>
      </tp>
      <tp>
        <v>29.30394467</v>
        <stp/>
        <stp>EM_S_VAL_PE_TTM</stp>
        <stp>2</stp>
        <stp>601619.SH</stp>
        <stp>2021/5/11</stp>
        <tr r="U171" s="8"/>
      </tp>
      <tp>
        <v>29.857281929999999</v>
        <stp/>
        <stp>EM_S_VAL_PE_TTM</stp>
        <stp>2</stp>
        <stp>601619.SH</stp>
        <stp>2021/3/11</stp>
        <tr r="U132" s="8"/>
      </tp>
      <tp>
        <v>27.382921549999999</v>
        <stp/>
        <stp>EM_S_VAL_PE_TTM</stp>
        <stp>2</stp>
        <stp>601619.SH</stp>
        <stp>2021/1/11</stp>
        <tr r="U94" s="8"/>
      </tp>
      <tp>
        <v>24.272260989999999</v>
        <stp/>
        <stp>EM_S_VAL_PE_TTM</stp>
        <stp>2</stp>
        <stp>603218.SH</stp>
        <stp>2020/9/10</stp>
        <tr r="V14" s="8"/>
      </tp>
      <tp>
        <v>39.208696179999997</v>
        <stp/>
        <stp>EM_S_VAL_PE_TTM</stp>
        <stp>2</stp>
        <stp>601619.SH</stp>
        <stp>2021/8/12</stp>
        <tr r="U237" s="8"/>
      </tp>
      <tp>
        <v>37.030435279999999</v>
        <stp/>
        <stp>EM_S_VAL_PE_TTM</stp>
        <stp>2</stp>
        <stp>601619.SH</stp>
        <stp>2021/7/12</stp>
        <tr r="U214" s="8"/>
      </tp>
      <tp>
        <v>29.136493560000002</v>
        <stp/>
        <stp>EM_S_VAL_PE_TTM</stp>
        <stp>2</stp>
        <stp>601619.SH</stp>
        <stp>2021/5/12</stp>
        <tr r="U172" s="8"/>
      </tp>
      <tp>
        <v>31.298457429999999</v>
        <stp/>
        <stp>EM_S_VAL_PE_TTM</stp>
        <stp>2</stp>
        <stp>601619.SH</stp>
        <stp>2021/4/12</stp>
        <tr r="U153" s="8"/>
      </tp>
      <tp>
        <v>30.517111360000001</v>
        <stp/>
        <stp>EM_S_VAL_PE_TTM</stp>
        <stp>2</stp>
        <stp>601619.SH</stp>
        <stp>2021/3/12</stp>
        <tr r="U133" s="8"/>
      </tp>
      <tp>
        <v>27.795314950000002</v>
        <stp/>
        <stp>EM_S_VAL_PE_TTM</stp>
        <stp>2</stp>
        <stp>601619.SH</stp>
        <stp>2021/1/12</stp>
        <tr r="U95" s="8"/>
      </tp>
      <tp>
        <v>25.854717220000001</v>
        <stp/>
        <stp>EM_S_VAL_PE_TTM</stp>
        <stp>2</stp>
        <stp>603218.SH</stp>
        <stp>2020/9/11</stp>
        <tr r="V15" s="8"/>
      </tp>
      <tp>
        <v>40.629301120000001</v>
        <stp/>
        <stp>EM_S_VAL_PE_TTM</stp>
        <stp>2</stp>
        <stp>601619.SH</stp>
        <stp>2021/8/13</stp>
        <tr r="U238" s="8"/>
      </tp>
      <tp>
        <v>38.451040220000003</v>
        <stp/>
        <stp>EM_S_VAL_PE_TTM</stp>
        <stp>2</stp>
        <stp>601619.SH</stp>
        <stp>2021/7/13</stp>
        <tr r="U215" s="8"/>
      </tp>
      <tp>
        <v>28.299237999999999</v>
        <stp/>
        <stp>EM_S_VAL_PE_TTM</stp>
        <stp>2</stp>
        <stp>601619.SH</stp>
        <stp>2021/5/13</stp>
        <tr r="U173" s="8"/>
      </tp>
      <tp>
        <v>29.970140929999999</v>
        <stp/>
        <stp>EM_S_VAL_PE_TTM</stp>
        <stp>2</stp>
        <stp>601619.SH</stp>
        <stp>2021/4/13</stp>
        <tr r="U154" s="8"/>
      </tp>
      <tp>
        <v>26.145741359999999</v>
        <stp/>
        <stp>EM_S_VAL_PE_TTM</stp>
        <stp>2</stp>
        <stp>601619.SH</stp>
        <stp>2021/1/13</stp>
        <tr r="U96" s="8"/>
      </tp>
      <tp>
        <v>28.050311839999999</v>
        <stp/>
        <stp>EM_S_VAL_PE_TTM</stp>
        <stp>2</stp>
        <stp>601218.SH</stp>
        <stp>2020/9/14</stp>
        <tr r="S16" s="8"/>
      </tp>
      <tp>
        <v>27.508562449999999</v>
        <stp/>
        <stp>EM_S_VAL_PE_TTM</stp>
        <stp>2</stp>
        <stp>603218.SH</stp>
        <stp>2020/9/16</stp>
        <tr r="V18" s="8"/>
      </tp>
      <tp>
        <v>37.503970260000003</v>
        <stp/>
        <stp>EM_S_VAL_PE_TTM</stp>
        <stp>2</stp>
        <stp>601619.SH</stp>
        <stp>2021/7/14</stp>
        <tr r="U216" s="8"/>
      </tp>
      <tp>
        <v>28.885316889999999</v>
        <stp/>
        <stp>EM_S_VAL_PE_TTM</stp>
        <stp>2</stp>
        <stp>601619.SH</stp>
        <stp>2021/5/14</stp>
        <tr r="U174" s="8"/>
      </tp>
      <tp>
        <v>30.385239840000001</v>
        <stp/>
        <stp>EM_S_VAL_PE_TTM</stp>
        <stp>2</stp>
        <stp>601619.SH</stp>
        <stp>2021/4/14</stp>
        <tr r="U155" s="8"/>
      </tp>
      <tp>
        <v>25.650869279999998</v>
        <stp/>
        <stp>EM_S_VAL_PE_TTM</stp>
        <stp>2</stp>
        <stp>601619.SH</stp>
        <stp>2021/1/14</stp>
        <tr r="U97" s="8"/>
      </tp>
      <tp>
        <v>27.29219531</v>
        <stp/>
        <stp>EM_S_VAL_PE_TTM</stp>
        <stp>2</stp>
        <stp>601218.SH</stp>
        <stp>2020/9/15</stp>
        <tr r="S17" s="8"/>
      </tp>
      <tp>
        <v>27.234904610000001</v>
        <stp/>
        <stp>EM_S_VAL_PE_TTM</stp>
        <stp>2</stp>
        <stp>603218.SH</stp>
        <stp>2020/9/17</stp>
        <tr r="V19" s="8"/>
      </tp>
      <tp>
        <v>36.746314300000002</v>
        <stp/>
        <stp>EM_S_VAL_PE_TTM</stp>
        <stp>2</stp>
        <stp>601619.SH</stp>
        <stp>2021/7/15</stp>
        <tr r="U217" s="8"/>
      </tp>
      <tp>
        <v>29.752402620000002</v>
        <stp/>
        <stp>EM_S_VAL_PE_TTM</stp>
        <stp>2</stp>
        <stp>601619.SH</stp>
        <stp>2021/6/15</stp>
        <tr r="U195" s="8"/>
      </tp>
      <tp>
        <v>29.63806181</v>
        <stp/>
        <stp>EM_S_VAL_PE_TTM</stp>
        <stp>2</stp>
        <stp>601619.SH</stp>
        <stp>2021/4/15</stp>
        <tr r="U156" s="8"/>
      </tp>
      <tp>
        <v>30.104717969999999</v>
        <stp/>
        <stp>EM_S_VAL_PE_TTM</stp>
        <stp>2</stp>
        <stp>601619.SH</stp>
        <stp>2021/3/15</stp>
        <tr r="U134" s="8"/>
      </tp>
      <tp>
        <v>25.650869279999998</v>
        <stp/>
        <stp>EM_S_VAL_PE_TTM</stp>
        <stp>2</stp>
        <stp>601619.SH</stp>
        <stp>2021/1/15</stp>
        <tr r="U98" s="8"/>
      </tp>
      <tp>
        <v>26.878677199999998</v>
        <stp/>
        <stp>EM_S_VAL_PE_TTM</stp>
        <stp>2</stp>
        <stp>601218.SH</stp>
        <stp>2020/9/16</stp>
        <tr r="S18" s="8"/>
      </tp>
      <tp>
        <v>26.889857760000002</v>
        <stp/>
        <stp>EM_S_VAL_PE_TTM</stp>
        <stp>2</stp>
        <stp>603218.SH</stp>
        <stp>2020/9/14</stp>
        <tr r="V16" s="8"/>
      </tp>
      <tp>
        <v>41.008129099999998</v>
        <stp/>
        <stp>EM_S_VAL_PE_TTM</stp>
        <stp>2</stp>
        <stp>601619.SH</stp>
        <stp>2021/8/16</stp>
        <tr r="U239" s="8"/>
      </tp>
      <tp>
        <v>36.93572829</v>
        <stp/>
        <stp>EM_S_VAL_PE_TTM</stp>
        <stp>2</stp>
        <stp>601619.SH</stp>
        <stp>2021/7/16</stp>
        <tr r="U218" s="8"/>
      </tp>
      <tp>
        <v>32.718917840000003</v>
        <stp/>
        <stp>EM_S_VAL_PE_TTM</stp>
        <stp>2</stp>
        <stp>601619.SH</stp>
        <stp>2021/6/16</stp>
        <tr r="U196" s="8"/>
      </tp>
      <tp>
        <v>29.887121149999999</v>
        <stp/>
        <stp>EM_S_VAL_PE_TTM</stp>
        <stp>2</stp>
        <stp>601619.SH</stp>
        <stp>2021/4/16</stp>
        <tr r="U157" s="8"/>
      </tp>
      <tp>
        <v>31.094462119999999</v>
        <stp/>
        <stp>EM_S_VAL_PE_TTM</stp>
        <stp>2</stp>
        <stp>601619.SH</stp>
        <stp>2021/3/16</stp>
        <tr r="U135" s="8"/>
      </tp>
      <tp>
        <v>25.362444119999999</v>
        <stp/>
        <stp>EM_S_VAL_PE_TTM</stp>
        <stp>2</stp>
        <stp>601218.SH</stp>
        <stp>2020/9/17</stp>
        <tr r="S19" s="8"/>
      </tp>
      <tp>
        <v>27.84171113</v>
        <stp/>
        <stp>EM_S_VAL_PE_TTM</stp>
        <stp>2</stp>
        <stp>603218.SH</stp>
        <stp>2020/9/15</stp>
        <tr r="V17" s="8"/>
      </tp>
      <tp>
        <v>39.398110170000002</v>
        <stp/>
        <stp>EM_S_VAL_PE_TTM</stp>
        <stp>2</stp>
        <stp>601619.SH</stp>
        <stp>2021/8/17</stp>
        <tr r="U240" s="8"/>
      </tp>
      <tp>
        <v>36.034434849999997</v>
        <stp/>
        <stp>EM_S_VAL_PE_TTM</stp>
        <stp>2</stp>
        <stp>601619.SH</stp>
        <stp>2021/6/17</stp>
        <tr r="U197" s="8"/>
      </tp>
      <tp>
        <v>29.052768</v>
        <stp/>
        <stp>EM_S_VAL_PE_TTM</stp>
        <stp>2</stp>
        <stp>601619.SH</stp>
        <stp>2021/5/17</stp>
        <tr r="U175" s="8"/>
      </tp>
      <tp>
        <v>30.269675329999998</v>
        <stp/>
        <stp>EM_S_VAL_PE_TTM</stp>
        <stp>2</stp>
        <stp>601619.SH</stp>
        <stp>2021/3/17</stp>
        <tr r="U136" s="8"/>
      </tp>
      <tp>
        <v>25.155685070000001</v>
        <stp/>
        <stp>EM_S_VAL_PE_TTM</stp>
        <stp>2</stp>
        <stp>601218.SH</stp>
        <stp>2020/9/18</stp>
        <tr r="S20" s="8"/>
      </tp>
      <tp>
        <v>39.776938149999999</v>
        <stp/>
        <stp>EM_S_VAL_PE_TTM</stp>
        <stp>2</stp>
        <stp>601619.SH</stp>
        <stp>2021/8/18</stp>
        <tr r="U241" s="8"/>
      </tp>
      <tp>
        <v>34.114924999999999</v>
        <stp/>
        <stp>EM_S_VAL_PE_TTM</stp>
        <stp>2</stp>
        <stp>601619.SH</stp>
        <stp>2021/6/18</stp>
        <tr r="U198" s="8"/>
      </tp>
      <tp>
        <v>28.96904245</v>
        <stp/>
        <stp>EM_S_VAL_PE_TTM</stp>
        <stp>2</stp>
        <stp>601619.SH</stp>
        <stp>2021/5/18</stp>
        <tr r="U176" s="8"/>
      </tp>
      <tp>
        <v>29.279931170000001</v>
        <stp/>
        <stp>EM_S_VAL_PE_TTM</stp>
        <stp>2</stp>
        <stp>601619.SH</stp>
        <stp>2021/3/18</stp>
        <tr r="U137" s="8"/>
      </tp>
      <tp>
        <v>26.145741359999999</v>
        <stp/>
        <stp>EM_S_VAL_PE_TTM</stp>
        <stp>2</stp>
        <stp>601619.SH</stp>
        <stp>2021/2/18</stp>
        <tr r="U117" s="8"/>
      </tp>
      <tp>
        <v>25.898305319999999</v>
        <stp/>
        <stp>EM_S_VAL_PE_TTM</stp>
        <stp>2</stp>
        <stp>601619.SH</stp>
        <stp>2021/1/18</stp>
        <tr r="U99" s="8"/>
      </tp>
      <tp>
        <v>40.9138527</v>
        <stp/>
        <stp>EM_S_VAL_PE_TTM</stp>
        <stp>2</stp>
        <stp>601619.SH</stp>
        <stp>2021/8/19</stp>
        <tr r="U242" s="8"/>
      </tp>
      <tp>
        <v>36.367486309999997</v>
        <stp/>
        <stp>EM_S_VAL_PE_TTM</stp>
        <stp>2</stp>
        <stp>601619.SH</stp>
        <stp>2021/7/19</stp>
        <tr r="U219" s="8"/>
      </tp>
      <tp>
        <v>28.801591330000001</v>
        <stp/>
        <stp>EM_S_VAL_PE_TTM</stp>
        <stp>2</stp>
        <stp>601619.SH</stp>
        <stp>2021/5/19</stp>
        <tr r="U177" s="8"/>
      </tp>
      <tp>
        <v>30.468259620000001</v>
        <stp/>
        <stp>EM_S_VAL_PE_TTM</stp>
        <stp>2</stp>
        <stp>601619.SH</stp>
        <stp>2021/4/19</stp>
        <tr r="U158" s="8"/>
      </tp>
      <tp>
        <v>31.259419479999998</v>
        <stp/>
        <stp>EM_S_VAL_PE_TTM</stp>
        <stp>2</stp>
        <stp>601619.SH</stp>
        <stp>2021/3/19</stp>
        <tr r="U138" s="8"/>
      </tp>
      <tp>
        <v>26.640613429999998</v>
        <stp/>
        <stp>EM_S_VAL_PE_TTM</stp>
        <stp>2</stp>
        <stp>601619.SH</stp>
        <stp>2021/2/19</stp>
        <tr r="U118" s="8"/>
      </tp>
      <tp>
        <v>25.980784</v>
        <stp/>
        <stp>EM_S_VAL_PE_TTM</stp>
        <stp>2</stp>
        <stp>601619.SH</stp>
        <stp>2021/1/19</stp>
        <tr r="U100" s="8"/>
      </tp>
      <tp>
        <v>27.008839429999998</v>
        <stp/>
        <stp>EM_S_VAL_PE_TTM</stp>
        <stp>2</stp>
        <stp>603218.SH</stp>
        <stp>2020/9/18</stp>
        <tr r="V20" s="8"/>
      </tp>
      <tp>
        <v>16.191122839999998</v>
        <stp/>
        <stp>EM_S_VAL_PE_TTM</stp>
        <stp>2</stp>
        <stp>601218.SH</stp>
        <stp>2021/8/10</stp>
        <tr r="S235" s="8"/>
      </tp>
      <tp>
        <v>28.72464192</v>
        <stp/>
        <stp>EM_S_VAL_PE_TTM</stp>
        <stp>2</stp>
        <stp>603218.SH</stp>
        <stp>2021/8/12</stp>
        <tr r="V237" s="8"/>
      </tp>
      <tp>
        <v>25.418161770000001</v>
        <stp/>
        <stp>EM_S_VAL_PE_TTM</stp>
        <stp>2</stp>
        <stp>601619.SH</stp>
        <stp>2020/9/10</stp>
        <tr r="U14" s="8"/>
      </tp>
      <tp>
        <v>19.314723229999998</v>
        <stp/>
        <stp>EM_S_VAL_PE_TTM</stp>
        <stp>2</stp>
        <stp>601218.SH</stp>
        <stp>2021/3/10</stp>
        <tr r="S131" s="8"/>
      </tp>
      <tp>
        <v>37.370398049999999</v>
        <stp/>
        <stp>EM_S_VAL_PE_TTM</stp>
        <stp>2</stp>
        <stp>603218.SH</stp>
        <stp>2021/3/12</stp>
        <tr r="V133" s="8"/>
      </tp>
      <tp>
        <v>16.680897340000001</v>
        <stp/>
        <stp>EM_S_VAL_PE_TTM</stp>
        <stp>2</stp>
        <stp>601218.SH</stp>
        <stp>2021/2/10</stp>
        <tr r="S116" s="8"/>
      </tp>
      <tp>
        <v>39.301800839999999</v>
        <stp/>
        <stp>EM_S_VAL_PE_TTM</stp>
        <stp>2</stp>
        <stp>603218.SH</stp>
        <stp>2021/1/12</stp>
        <tr r="V95" s="8"/>
      </tp>
      <tp>
        <v>24.470737310000001</v>
        <stp/>
        <stp>EM_S_VAL_PE_TTM</stp>
        <stp>2</stp>
        <stp>603218.SH</stp>
        <stp>2021/7/12</stp>
        <tr r="V214" s="8"/>
      </tp>
      <tp>
        <v>14.26944917</v>
        <stp/>
        <stp>EM_S_VAL_PE_TTM</stp>
        <stp>2</stp>
        <stp>601218.SH</stp>
        <stp>2021/6/10</stp>
        <tr r="S193" s="8"/>
      </tp>
      <tp>
        <v>15.45516271</v>
        <stp/>
        <stp>EM_S_VAL_PE_TTM</stp>
        <stp>2</stp>
        <stp>601218.SH</stp>
        <stp>2021/5/10</stp>
        <tr r="S170" s="8"/>
      </tp>
      <tp>
        <v>20.441176540000001</v>
        <stp/>
        <stp>EM_S_VAL_PE_TTM</stp>
        <stp>2</stp>
        <stp>603218.SH</stp>
        <stp>2021/5/12</stp>
        <tr r="V172" s="8"/>
      </tp>
      <tp>
        <v>36.865089179999998</v>
        <stp/>
        <stp>EM_S_VAL_PE_TTM</stp>
        <stp>2</stp>
        <stp>603218.SH</stp>
        <stp>2021/4/12</stp>
        <tr r="V153" s="8"/>
      </tp>
      <tp>
        <v>16.640876259999999</v>
        <stp/>
        <stp>EM_S_VAL_PE_TTM</stp>
        <stp>2</stp>
        <stp>601218.SH</stp>
        <stp>2021/8/11</stp>
        <tr r="S236" s="8"/>
      </tp>
      <tp>
        <v>29.07841492</v>
        <stp/>
        <stp>EM_S_VAL_PE_TTM</stp>
        <stp>2</stp>
        <stp>603218.SH</stp>
        <stp>2021/8/13</stp>
        <tr r="V238" s="8"/>
      </tp>
      <tp>
        <v>26.54785785</v>
        <stp/>
        <stp>EM_S_VAL_PE_TTM</stp>
        <stp>2</stp>
        <stp>601619.SH</stp>
        <stp>2020/9/11</stp>
        <tr r="U15" s="8"/>
      </tp>
      <tp>
        <v>19.607370549999999</v>
        <stp/>
        <stp>EM_S_VAL_PE_TTM</stp>
        <stp>2</stp>
        <stp>601218.SH</stp>
        <stp>2021/3/11</stp>
        <tr r="S132" s="8"/>
      </tp>
      <tp>
        <v>18.42231906</v>
        <stp/>
        <stp>EM_S_VAL_PE_TTM</stp>
        <stp>2</stp>
        <stp>601218.SH</stp>
        <stp>2021/1/11</stp>
        <tr r="S94" s="8"/>
      </tp>
      <tp>
        <v>42.097843240000003</v>
        <stp/>
        <stp>EM_S_VAL_PE_TTM</stp>
        <stp>2</stp>
        <stp>603218.SH</stp>
        <stp>2021/1/13</stp>
        <tr r="V96" s="8"/>
      </tp>
      <tp>
        <v>24.971196670000001</v>
        <stp/>
        <stp>EM_S_VAL_PE_TTM</stp>
        <stp>2</stp>
        <stp>603218.SH</stp>
        <stp>2021/7/13</stp>
        <tr r="V215" s="8"/>
      </tp>
      <tp>
        <v>14.35122252</v>
        <stp/>
        <stp>EM_S_VAL_PE_TTM</stp>
        <stp>2</stp>
        <stp>601218.SH</stp>
        <stp>2021/6/11</stp>
        <tr r="S194" s="8"/>
      </tp>
      <tp>
        <v>15.70048276</v>
        <stp/>
        <stp>EM_S_VAL_PE_TTM</stp>
        <stp>2</stp>
        <stp>601218.SH</stp>
        <stp>2021/5/11</stp>
        <tr r="S171" s="8"/>
      </tp>
      <tp>
        <v>20.234089910000002</v>
        <stp/>
        <stp>EM_S_VAL_PE_TTM</stp>
        <stp>2</stp>
        <stp>603218.SH</stp>
        <stp>2021/5/13</stp>
        <tr r="V173" s="8"/>
      </tp>
      <tp>
        <v>37.011067300000001</v>
        <stp/>
        <stp>EM_S_VAL_PE_TTM</stp>
        <stp>2</stp>
        <stp>603218.SH</stp>
        <stp>2021/4/13</stp>
        <tr r="V154" s="8"/>
      </tp>
      <tp>
        <v>16.436442889999999</v>
        <stp/>
        <stp>EM_S_VAL_PE_TTM</stp>
        <stp>2</stp>
        <stp>601218.SH</stp>
        <stp>2021/8/12</stp>
        <tr r="S237" s="8"/>
      </tp>
      <tp>
        <v>29.250987120000001</v>
        <stp/>
        <stp>EM_S_VAL_PE_TTM</stp>
        <stp>2</stp>
        <stp>603218.SH</stp>
        <stp>2021/8/10</stp>
        <tr r="V235" s="8"/>
      </tp>
      <tp>
        <v>20.359892240000001</v>
        <stp/>
        <stp>EM_S_VAL_PE_TTM</stp>
        <stp>2</stp>
        <stp>601218.SH</stp>
        <stp>2021/3/12</stp>
        <tr r="S133" s="8"/>
      </tp>
      <tp>
        <v>35.4951407</v>
        <stp/>
        <stp>EM_S_VAL_PE_TTM</stp>
        <stp>2</stp>
        <stp>603218.SH</stp>
        <stp>2021/3/10</stp>
        <tr r="V131" s="8"/>
      </tp>
      <tp>
        <v>47.240764609999999</v>
        <stp/>
        <stp>EM_S_VAL_PE_TTM</stp>
        <stp>2</stp>
        <stp>603218.SH</stp>
        <stp>2021/2/10</stp>
        <tr r="V116" s="8"/>
      </tp>
      <tp>
        <v>18.617264240000001</v>
        <stp/>
        <stp>EM_S_VAL_PE_TTM</stp>
        <stp>2</stp>
        <stp>601218.SH</stp>
        <stp>2021/1/12</stp>
        <tr r="S95" s="8"/>
      </tp>
      <tp>
        <v>14.67831591</v>
        <stp/>
        <stp>EM_S_VAL_PE_TTM</stp>
        <stp>2</stp>
        <stp>601218.SH</stp>
        <stp>2021/7/12</stp>
        <tr r="S214" s="8"/>
      </tp>
      <tp>
        <v>23.038388080000001</v>
        <stp/>
        <stp>EM_S_VAL_PE_TTM</stp>
        <stp>2</stp>
        <stp>603218.SH</stp>
        <stp>2021/6/10</stp>
        <tr r="V193" s="8"/>
      </tp>
      <tp>
        <v>15.741369430000001</v>
        <stp/>
        <stp>EM_S_VAL_PE_TTM</stp>
        <stp>2</stp>
        <stp>601218.SH</stp>
        <stp>2021/5/12</stp>
        <tr r="S172" s="8"/>
      </tp>
      <tp>
        <v>21.916668810000001</v>
        <stp/>
        <stp>EM_S_VAL_PE_TTM</stp>
        <stp>2</stp>
        <stp>603218.SH</stp>
        <stp>2021/5/10</stp>
        <tr r="V170" s="8"/>
      </tp>
      <tp>
        <v>17.433419019999999</v>
        <stp/>
        <stp>EM_S_VAL_PE_TTM</stp>
        <stp>2</stp>
        <stp>601218.SH</stp>
        <stp>2021/4/12</stp>
        <tr r="S153" s="8"/>
      </tp>
      <tp>
        <v>16.55910291</v>
        <stp/>
        <stp>EM_S_VAL_PE_TTM</stp>
        <stp>2</stp>
        <stp>601218.SH</stp>
        <stp>2021/8/13</stp>
        <tr r="S238" s="8"/>
      </tp>
      <tp>
        <v>28.379497529999998</v>
        <stp/>
        <stp>EM_S_VAL_PE_TTM</stp>
        <stp>2</stp>
        <stp>603218.SH</stp>
        <stp>2021/8/11</stp>
        <tr r="V236" s="8"/>
      </tp>
      <tp>
        <v>35.98922048</v>
        <stp/>
        <stp>EM_S_VAL_PE_TTM</stp>
        <stp>2</stp>
        <stp>603218.SH</stp>
        <stp>2021/3/11</stp>
        <tr r="V132" s="8"/>
      </tp>
      <tp>
        <v>18.471055360000001</v>
        <stp/>
        <stp>EM_S_VAL_PE_TTM</stp>
        <stp>2</stp>
        <stp>601218.SH</stp>
        <stp>2021/1/13</stp>
        <tr r="S96" s="8"/>
      </tp>
      <tp>
        <v>37.673583370000003</v>
        <stp/>
        <stp>EM_S_VAL_PE_TTM</stp>
        <stp>2</stp>
        <stp>603218.SH</stp>
        <stp>2021/1/11</stp>
        <tr r="V94" s="8"/>
      </tp>
      <tp>
        <v>14.964522629999999</v>
        <stp/>
        <stp>EM_S_VAL_PE_TTM</stp>
        <stp>2</stp>
        <stp>601218.SH</stp>
        <stp>2021/7/13</stp>
        <tr r="S215" s="8"/>
      </tp>
      <tp>
        <v>23.271360550000001</v>
        <stp/>
        <stp>EM_S_VAL_PE_TTM</stp>
        <stp>2</stp>
        <stp>603218.SH</stp>
        <stp>2021/6/11</stp>
        <tr r="V194" s="8"/>
      </tp>
      <tp>
        <v>15.33250269</v>
        <stp/>
        <stp>EM_S_VAL_PE_TTM</stp>
        <stp>2</stp>
        <stp>601218.SH</stp>
        <stp>2021/5/13</stp>
        <tr r="S173" s="8"/>
      </tp>
      <tp>
        <v>21.329923350000001</v>
        <stp/>
        <stp>EM_S_VAL_PE_TTM</stp>
        <stp>2</stp>
        <stp>603218.SH</stp>
        <stp>2021/5/11</stp>
        <tr r="V171" s="8"/>
      </tp>
      <tp>
        <v>17.517032539999999</v>
        <stp/>
        <stp>EM_S_VAL_PE_TTM</stp>
        <stp>2</stp>
        <stp>601218.SH</stp>
        <stp>2021/4/13</stp>
        <tr r="S154" s="8"/>
      </tp>
      <tp>
        <v>29.371787659999999</v>
        <stp/>
        <stp>EM_S_VAL_PE_TTM</stp>
        <stp>2</stp>
        <stp>603218.SH</stp>
        <stp>2021/8/16</stp>
        <tr r="V239" s="8"/>
      </tp>
      <tp>
        <v>26.225087550000001</v>
        <stp/>
        <stp>EM_S_VAL_PE_TTM</stp>
        <stp>2</stp>
        <stp>601619.SH</stp>
        <stp>2020/9/14</stp>
        <tr r="U16" s="8"/>
      </tp>
      <tp>
        <v>36.146427680000002</v>
        <stp/>
        <stp>EM_S_VAL_PE_TTM</stp>
        <stp>2</stp>
        <stp>603218.SH</stp>
        <stp>2021/3/16</stp>
        <tr r="V135" s="8"/>
      </tp>
      <tp>
        <v>17.934956119999999</v>
        <stp/>
        <stp>EM_S_VAL_PE_TTM</stp>
        <stp>2</stp>
        <stp>601218.SH</stp>
        <stp>2021/1/14</stp>
        <tr r="S97" s="8"/>
      </tp>
      <tp>
        <v>14.84186261</v>
        <stp/>
        <stp>EM_S_VAL_PE_TTM</stp>
        <stp>2</stp>
        <stp>601218.SH</stp>
        <stp>2021/7/14</stp>
        <tr r="S216" s="8"/>
      </tp>
      <tp>
        <v>23.314503599999998</v>
        <stp/>
        <stp>EM_S_VAL_PE_TTM</stp>
        <stp>2</stp>
        <stp>603218.SH</stp>
        <stp>2021/7/16</stp>
        <tr r="V218" s="8"/>
      </tp>
      <tp>
        <v>22.908958940000002</v>
        <stp/>
        <stp>EM_S_VAL_PE_TTM</stp>
        <stp>2</stp>
        <stp>603218.SH</stp>
        <stp>2021/6/16</stp>
        <tr r="V196" s="8"/>
      </tp>
      <tp>
        <v>15.37338937</v>
        <stp/>
        <stp>EM_S_VAL_PE_TTM</stp>
        <stp>2</stp>
        <stp>601218.SH</stp>
        <stp>2021/5/14</stp>
        <tr r="S174" s="8"/>
      </tp>
      <tp>
        <v>17.558839299999999</v>
        <stp/>
        <stp>EM_S_VAL_PE_TTM</stp>
        <stp>2</stp>
        <stp>601218.SH</stp>
        <stp>2021/4/14</stp>
        <tr r="S155" s="8"/>
      </tp>
      <tp>
        <v>37.157045420000003</v>
        <stp/>
        <stp>EM_S_VAL_PE_TTM</stp>
        <stp>2</stp>
        <stp>603218.SH</stp>
        <stp>2021/4/16</stp>
        <tr r="V157" s="8"/>
      </tp>
      <tp>
        <v>28.448526409999999</v>
        <stp/>
        <stp>EM_S_VAL_PE_TTM</stp>
        <stp>2</stp>
        <stp>603218.SH</stp>
        <stp>2021/8/17</stp>
        <tr r="V240" s="8"/>
      </tp>
      <tp>
        <v>26.06370239</v>
        <stp/>
        <stp>EM_S_VAL_PE_TTM</stp>
        <stp>2</stp>
        <stp>601619.SH</stp>
        <stp>2020/9/15</stp>
        <tr r="U17" s="8"/>
      </tp>
      <tp>
        <v>20.276278720000001</v>
        <stp/>
        <stp>EM_S_VAL_PE_TTM</stp>
        <stp>2</stp>
        <stp>601218.SH</stp>
        <stp>2021/3/15</stp>
        <tr r="S134" s="8"/>
      </tp>
      <tp>
        <v>36.629278380000002</v>
        <stp/>
        <stp>EM_S_VAL_PE_TTM</stp>
        <stp>2</stp>
        <stp>603218.SH</stp>
        <stp>2021/3/17</stp>
        <tr r="V136" s="8"/>
      </tp>
      <tp>
        <v>18.568527939999999</v>
        <stp/>
        <stp>EM_S_VAL_PE_TTM</stp>
        <stp>2</stp>
        <stp>601218.SH</stp>
        <stp>2021/1/15</stp>
        <tr r="S98" s="8"/>
      </tp>
      <tp>
        <v>14.71920259</v>
        <stp/>
        <stp>EM_S_VAL_PE_TTM</stp>
        <stp>2</stp>
        <stp>601218.SH</stp>
        <stp>2021/7/15</stp>
        <tr r="S217" s="8"/>
      </tp>
      <tp>
        <v>14.14678915</v>
        <stp/>
        <stp>EM_S_VAL_PE_TTM</stp>
        <stp>2</stp>
        <stp>601218.SH</stp>
        <stp>2021/6/15</stp>
        <tr r="S195" s="8"/>
      </tp>
      <tp>
        <v>23.2282175</v>
        <stp/>
        <stp>EM_S_VAL_PE_TTM</stp>
        <stp>2</stp>
        <stp>603218.SH</stp>
        <stp>2021/6/17</stp>
        <tr r="V197" s="8"/>
      </tp>
      <tp>
        <v>21.01066479</v>
        <stp/>
        <stp>EM_S_VAL_PE_TTM</stp>
        <stp>2</stp>
        <stp>603218.SH</stp>
        <stp>2021/5/17</stp>
        <tr r="V175" s="8"/>
      </tp>
      <tp>
        <v>16.973544660000002</v>
        <stp/>
        <stp>EM_S_VAL_PE_TTM</stp>
        <stp>2</stp>
        <stp>601218.SH</stp>
        <stp>2021/4/15</stp>
        <tr r="S156" s="8"/>
      </tp>
      <tp>
        <v>15.945802799999999</v>
        <stp/>
        <stp>EM_S_VAL_PE_TTM</stp>
        <stp>2</stp>
        <stp>601218.SH</stp>
        <stp>2021/8/16</stp>
        <tr r="S239" s="8"/>
      </tp>
      <tp>
        <v>25.821624660000001</v>
        <stp/>
        <stp>EM_S_VAL_PE_TTM</stp>
        <stp>2</stp>
        <stp>601619.SH</stp>
        <stp>2020/9/16</stp>
        <tr r="U18" s="8"/>
      </tp>
      <tp>
        <v>20.986993640000001</v>
        <stp/>
        <stp>EM_S_VAL_PE_TTM</stp>
        <stp>2</stp>
        <stp>601218.SH</stp>
        <stp>2021/3/16</stp>
        <tr r="S135" s="8"/>
      </tp>
      <tp>
        <v>44.523325800000002</v>
        <stp/>
        <stp>EM_S_VAL_PE_TTM</stp>
        <stp>2</stp>
        <stp>603218.SH</stp>
        <stp>2021/1/14</stp>
        <tr r="V97" s="8"/>
      </tp>
      <tp>
        <v>14.80097593</v>
        <stp/>
        <stp>EM_S_VAL_PE_TTM</stp>
        <stp>2</stp>
        <stp>601218.SH</stp>
        <stp>2021/7/16</stp>
        <tr r="S218" s="8"/>
      </tp>
      <tp>
        <v>24.67782394</v>
        <stp/>
        <stp>EM_S_VAL_PE_TTM</stp>
        <stp>2</stp>
        <stp>603218.SH</stp>
        <stp>2021/7/14</stp>
        <tr r="V216" s="8"/>
      </tp>
      <tp>
        <v>13.69703574</v>
        <stp/>
        <stp>EM_S_VAL_PE_TTM</stp>
        <stp>2</stp>
        <stp>601218.SH</stp>
        <stp>2021/6/16</stp>
        <tr r="S196" s="8"/>
      </tp>
      <tp>
        <v>20.55334847</v>
        <stp/>
        <stp>EM_S_VAL_PE_TTM</stp>
        <stp>2</stp>
        <stp>603218.SH</stp>
        <stp>2021/5/14</stp>
        <tr r="V174" s="8"/>
      </tp>
      <tp>
        <v>17.140771699999998</v>
        <stp/>
        <stp>EM_S_VAL_PE_TTM</stp>
        <stp>2</stp>
        <stp>601218.SH</stp>
        <stp>2021/4/16</stp>
        <tr r="S157" s="8"/>
      </tp>
      <tp>
        <v>38.369786699999999</v>
        <stp/>
        <stp>EM_S_VAL_PE_TTM</stp>
        <stp>2</stp>
        <stp>603218.SH</stp>
        <stp>2021/4/14</stp>
        <tr r="V155" s="8"/>
      </tp>
      <tp>
        <v>15.45516271</v>
        <stp/>
        <stp>EM_S_VAL_PE_TTM</stp>
        <stp>2</stp>
        <stp>601218.SH</stp>
        <stp>2021/8/17</stp>
        <tr r="S240" s="8"/>
      </tp>
      <tp>
        <v>25.579546929999999</v>
        <stp/>
        <stp>EM_S_VAL_PE_TTM</stp>
        <stp>2</stp>
        <stp>601619.SH</stp>
        <stp>2020/9/17</stp>
        <tr r="U19" s="8"/>
      </tp>
      <tp>
        <v>20.610732800000001</v>
        <stp/>
        <stp>EM_S_VAL_PE_TTM</stp>
        <stp>2</stp>
        <stp>601218.SH</stp>
        <stp>2021/3/17</stp>
        <tr r="S136" s="8"/>
      </tp>
      <tp>
        <v>36.236260369999997</v>
        <stp/>
        <stp>EM_S_VAL_PE_TTM</stp>
        <stp>2</stp>
        <stp>603218.SH</stp>
        <stp>2021/3/15</stp>
        <tr r="V134" s="8"/>
      </tp>
      <tp>
        <v>45.253216389999999</v>
        <stp/>
        <stp>EM_S_VAL_PE_TTM</stp>
        <stp>2</stp>
        <stp>603218.SH</stp>
        <stp>2021/1/15</stp>
        <tr r="V98" s="8"/>
      </tp>
      <tp>
        <v>24.531137569999999</v>
        <stp/>
        <stp>EM_S_VAL_PE_TTM</stp>
        <stp>2</stp>
        <stp>603218.SH</stp>
        <stp>2021/7/15</stp>
        <tr r="V217" s="8"/>
      </tp>
      <tp>
        <v>13.81969576</v>
        <stp/>
        <stp>EM_S_VAL_PE_TTM</stp>
        <stp>2</stp>
        <stp>601218.SH</stp>
        <stp>2021/6/17</stp>
        <tr r="S197" s="8"/>
      </tp>
      <tp>
        <v>23.78044852</v>
        <stp/>
        <stp>EM_S_VAL_PE_TTM</stp>
        <stp>2</stp>
        <stp>603218.SH</stp>
        <stp>2021/6/15</stp>
        <tr r="V195" s="8"/>
      </tp>
      <tp>
        <v>15.0054093</v>
        <stp/>
        <stp>EM_S_VAL_PE_TTM</stp>
        <stp>2</stp>
        <stp>601218.SH</stp>
        <stp>2021/5/17</stp>
        <tr r="S175" s="8"/>
      </tp>
      <tp>
        <v>37.97676869</v>
        <stp/>
        <stp>EM_S_VAL_PE_TTM</stp>
        <stp>2</stp>
        <stp>603218.SH</stp>
        <stp>2021/4/15</stp>
        <tr r="V156" s="8"/>
      </tp>
      <tp>
        <v>15.86402945</v>
        <stp/>
        <stp>EM_S_VAL_PE_TTM</stp>
        <stp>2</stp>
        <stp>601218.SH</stp>
        <stp>2021/8/18</stp>
        <tr r="S241" s="8"/>
      </tp>
      <tp>
        <v>25.821624660000001</v>
        <stp/>
        <stp>EM_S_VAL_PE_TTM</stp>
        <stp>2</stp>
        <stp>601619.SH</stp>
        <stp>2020/9/18</stp>
        <tr r="U20" s="8"/>
      </tp>
      <tp>
        <v>20.485312520000001</v>
        <stp/>
        <stp>EM_S_VAL_PE_TTM</stp>
        <stp>2</stp>
        <stp>601218.SH</stp>
        <stp>2021/3/18</stp>
        <tr r="S137" s="8"/>
      </tp>
      <tp>
        <v>17.015351419999998</v>
        <stp/>
        <stp>EM_S_VAL_PE_TTM</stp>
        <stp>2</stp>
        <stp>601218.SH</stp>
        <stp>2021/2/18</stp>
        <tr r="S117" s="8"/>
      </tp>
      <tp>
        <v>19.202099759999999</v>
        <stp/>
        <stp>EM_S_VAL_PE_TTM</stp>
        <stp>2</stp>
        <stp>601218.SH</stp>
        <stp>2021/1/18</stp>
        <tr r="S99" s="8"/>
      </tp>
      <tp>
        <v>13.94235578</v>
        <stp/>
        <stp>EM_S_VAL_PE_TTM</stp>
        <stp>2</stp>
        <stp>601218.SH</stp>
        <stp>2021/6/18</stp>
        <tr r="S198" s="8"/>
      </tp>
      <tp>
        <v>14.92363595</v>
        <stp/>
        <stp>EM_S_VAL_PE_TTM</stp>
        <stp>2</stp>
        <stp>601218.SH</stp>
        <stp>2021/5/18</stp>
        <tr r="S176" s="8"/>
      </tp>
      <tp>
        <v>15.53693606</v>
        <stp/>
        <stp>EM_S_VAL_PE_TTM</stp>
        <stp>2</stp>
        <stp>601218.SH</stp>
        <stp>2021/8/19</stp>
        <tr r="S242" s="8"/>
      </tp>
      <tp>
        <v>21.070607160000002</v>
        <stp/>
        <stp>EM_S_VAL_PE_TTM</stp>
        <stp>2</stp>
        <stp>601218.SH</stp>
        <stp>2021/3/19</stp>
        <tr r="S138" s="8"/>
      </tp>
      <tp>
        <v>17.767873099999999</v>
        <stp/>
        <stp>EM_S_VAL_PE_TTM</stp>
        <stp>2</stp>
        <stp>601218.SH</stp>
        <stp>2021/2/19</stp>
        <tr r="S118" s="8"/>
      </tp>
      <tp>
        <v>19.007154589999999</v>
        <stp/>
        <stp>EM_S_VAL_PE_TTM</stp>
        <stp>2</stp>
        <stp>601218.SH</stp>
        <stp>2021/1/19</stp>
        <tr r="S100" s="8"/>
      </tp>
      <tp>
        <v>14.67831591</v>
        <stp/>
        <stp>EM_S_VAL_PE_TTM</stp>
        <stp>2</stp>
        <stp>601218.SH</stp>
        <stp>2021/7/19</stp>
        <tr r="S219" s="8"/>
      </tp>
      <tp>
        <v>15.04629598</v>
        <stp/>
        <stp>EM_S_VAL_PE_TTM</stp>
        <stp>2</stp>
        <stp>601218.SH</stp>
        <stp>2021/5/19</stp>
        <tr r="S177" s="8"/>
      </tp>
      <tp>
        <v>17.433419019999999</v>
        <stp/>
        <stp>EM_S_VAL_PE_TTM</stp>
        <stp>2</stp>
        <stp>601218.SH</stp>
        <stp>2021/4/19</stp>
        <tr r="S158" s="8"/>
      </tp>
      <tp>
        <v>27.637437089999999</v>
        <stp/>
        <stp>EM_S_VAL_PE_TTM</stp>
        <stp>2</stp>
        <stp>603218.SH</stp>
        <stp>2021/8/18</stp>
        <tr r="V241" s="8"/>
      </tp>
      <tp>
        <v>37.303023539999998</v>
        <stp/>
        <stp>EM_S_VAL_PE_TTM</stp>
        <stp>2</stp>
        <stp>603218.SH</stp>
        <stp>2021/3/18</stp>
        <tr r="V137" s="8"/>
      </tp>
      <tp>
        <v>46.948808370000002</v>
        <stp/>
        <stp>EM_S_VAL_PE_TTM</stp>
        <stp>2</stp>
        <stp>603218.SH</stp>
        <stp>2021/2/18</stp>
        <tr r="V117" s="8"/>
      </tp>
      <tp>
        <v>44.35488952</v>
        <stp/>
        <stp>EM_S_VAL_PE_TTM</stp>
        <stp>2</stp>
        <stp>603218.SH</stp>
        <stp>2021/1/18</stp>
        <tr r="V99" s="8"/>
      </tp>
      <tp>
        <v>24.203250400000002</v>
        <stp/>
        <stp>EM_S_VAL_PE_TTM</stp>
        <stp>2</stp>
        <stp>603218.SH</stp>
        <stp>2021/6/18</stp>
        <tr r="V198" s="8"/>
      </tp>
      <tp>
        <v>20.21683269</v>
        <stp/>
        <stp>EM_S_VAL_PE_TTM</stp>
        <stp>2</stp>
        <stp>603218.SH</stp>
        <stp>2021/5/18</stp>
        <tr r="V176" s="8"/>
      </tp>
      <tp>
        <v>29.33727322</v>
        <stp/>
        <stp>EM_S_VAL_PE_TTM</stp>
        <stp>2</stp>
        <stp>603218.SH</stp>
        <stp>2021/8/19</stp>
        <tr r="V242" s="8"/>
      </tp>
      <tp>
        <v>36.808943749999997</v>
        <stp/>
        <stp>EM_S_VAL_PE_TTM</stp>
        <stp>2</stp>
        <stp>603218.SH</stp>
        <stp>2021/3/19</stp>
        <tr r="V138" s="8"/>
      </tp>
      <tp>
        <v>47.016182890000003</v>
        <stp/>
        <stp>EM_S_VAL_PE_TTM</stp>
        <stp>2</stp>
        <stp>603218.SH</stp>
        <stp>2021/2/19</stp>
        <tr r="V118" s="8"/>
      </tp>
      <tp>
        <v>43.074773720000003</v>
        <stp/>
        <stp>EM_S_VAL_PE_TTM</stp>
        <stp>2</stp>
        <stp>603218.SH</stp>
        <stp>2021/1/19</stp>
        <tr r="V100" s="8"/>
      </tp>
      <tp>
        <v>22.857187280000002</v>
        <stp/>
        <stp>EM_S_VAL_PE_TTM</stp>
        <stp>2</stp>
        <stp>603218.SH</stp>
        <stp>2021/7/19</stp>
        <tr r="V219" s="8"/>
      </tp>
      <tp>
        <v>20.078774930000002</v>
        <stp/>
        <stp>EM_S_VAL_PE_TTM</stp>
        <stp>2</stp>
        <stp>603218.SH</stp>
        <stp>2021/5/19</stp>
        <tr r="V177" s="8"/>
      </tp>
      <tp>
        <v>39.032302770000001</v>
        <stp/>
        <stp>EM_S_VAL_PE_TTM</stp>
        <stp>2</stp>
        <stp>603218.SH</stp>
        <stp>2021/4/19</stp>
        <tr r="V158" s="8"/>
      </tp>
      <tp>
        <v>10.13135636</v>
        <stp/>
        <stp>EM_S_VAL_PE_TTM</stp>
        <stp>2</stp>
        <stp>600483.SH</stp>
        <stp>2021/7/1</stp>
        <tr r="Q207" s="8"/>
      </tp>
      <tp>
        <v>10.11204014</v>
        <stp/>
        <stp>EM_S_VAL_PE_TTM</stp>
        <stp>2</stp>
        <stp>600483.SH</stp>
        <stp>2021/7/2</stp>
        <tr r="Q208" s="8"/>
      </tp>
      <tp>
        <v>10.11204014</v>
        <stp/>
        <stp>EM_S_VAL_PE_TTM</stp>
        <stp>2</stp>
        <stp>600483.SH</stp>
        <stp>2021/7/5</stp>
        <tr r="Q209" s="8"/>
      </tp>
      <tp>
        <v>10.276227990000001</v>
        <stp/>
        <stp>EM_S_VAL_PE_TTM</stp>
        <stp>2</stp>
        <stp>600483.SH</stp>
        <stp>2021/7/6</stp>
        <tr r="Q210" s="8"/>
      </tp>
      <tp>
        <v>10.073407700000001</v>
        <stp/>
        <stp>EM_S_VAL_PE_TTM</stp>
        <stp>2</stp>
        <stp>600483.SH</stp>
        <stp>2021/7/7</stp>
        <tr r="Q211" s="8"/>
      </tp>
      <tp>
        <v>10.150672569999999</v>
        <stp/>
        <stp>EM_S_VAL_PE_TTM</stp>
        <stp>2</stp>
        <stp>600483.SH</stp>
        <stp>2021/7/8</stp>
        <tr r="Q212" s="8"/>
      </tp>
      <tp>
        <v>10.305202319999999</v>
        <stp/>
        <stp>EM_S_VAL_PE_TTM</stp>
        <stp>2</stp>
        <stp>600483.SH</stp>
        <stp>2021/7/9</stp>
        <tr r="Q213" s="8"/>
      </tp>
      <tp>
        <v>29.748879330000001</v>
        <stp/>
        <stp>EM_S_VAL_PE_TTM</stp>
        <stp>2</stp>
        <stp>601016.SH</stp>
        <stp>2021/3/5</stp>
        <tr r="R128" s="8"/>
      </tp>
      <tp>
        <v>22.238416180000002</v>
        <stp/>
        <stp>EM_S_VAL_PE_TTM</stp>
        <stp>2</stp>
        <stp>601615.SH</stp>
        <stp>2021/5/6</stp>
        <tr r="T168" s="8"/>
      </tp>
      <tp>
        <v>88.900420359999998</v>
        <stp/>
        <stp>EM_S_VAL_PE_TTM</stp>
        <stp>2</stp>
        <stp>600416.SH</stp>
        <stp>2021/7/5</stp>
        <tr r="P209" s="8"/>
      </tp>
      <tp>
        <v>30.889932229999999</v>
        <stp/>
        <stp>EM_S_VAL_PE_TTM</stp>
        <stp>2</stp>
        <stp>601016.SH</stp>
        <stp>2021/3/4</stp>
        <tr r="R127" s="8"/>
      </tp>
      <tp>
        <v>22.527910349999999</v>
        <stp/>
        <stp>EM_S_VAL_PE_TTM</stp>
        <stp>2</stp>
        <stp>601615.SH</stp>
        <stp>2021/5/7</stp>
        <tr r="T169" s="8"/>
      </tp>
      <tp>
        <v>91.046516830000002</v>
        <stp/>
        <stp>EM_S_VAL_PE_TTM</stp>
        <stp>2</stp>
        <stp>600416.SH</stp>
        <stp>2021/7/7</stp>
        <tr r="P211" s="8"/>
      </tp>
      <tp>
        <v>19.299572349999998</v>
        <stp/>
        <stp>EM_S_VAL_PE_TTM</stp>
        <stp>2</stp>
        <stp>601218.SH</stp>
        <stp>2021/1/8</stp>
        <tr r="S93" s="8"/>
      </tp>
      <tp>
        <v>85.453659369999997</v>
        <stp/>
        <stp>EM_S_VAL_PE_TTM</stp>
        <stp>2</stp>
        <stp>600416.SH</stp>
        <stp>2021/7/6</stp>
        <tr r="P210" s="8"/>
      </tp>
      <tp>
        <v>39.301800839999999</v>
        <stp/>
        <stp>EM_S_VAL_PE_TTM</stp>
        <stp>2</stp>
        <stp>603218.SH</stp>
        <stp>2021/1/8</stp>
        <tr r="V93" s="8"/>
      </tp>
      <tp>
        <v>29.015345320000002</v>
        <stp/>
        <stp>EM_S_VAL_PE_TTM</stp>
        <stp>2</stp>
        <stp>601016.SH</stp>
        <stp>2021/3/1</stp>
        <tr r="R124" s="8"/>
      </tp>
      <tp>
        <v>91.696849090000001</v>
        <stp/>
        <stp>EM_S_VAL_PE_TTM</stp>
        <stp>2</stp>
        <stp>600416.SH</stp>
        <stp>2021/7/1</stp>
        <tr r="P207" s="8"/>
      </tp>
      <tp>
        <v>30.563917119999999</v>
        <stp/>
        <stp>EM_S_VAL_PE_TTM</stp>
        <stp>2</stp>
        <stp>601016.SH</stp>
        <stp>2021/3/3</stp>
        <tr r="R126" s="8"/>
      </tp>
      <tp>
        <v>29.99339067</v>
        <stp/>
        <stp>EM_S_VAL_PE_TTM</stp>
        <stp>2</stp>
        <stp>601016.SH</stp>
        <stp>2021/3/2</stp>
        <tr r="R125" s="8"/>
      </tp>
      <tp>
        <v>90.981483600000004</v>
        <stp/>
        <stp>EM_S_VAL_PE_TTM</stp>
        <stp>2</stp>
        <stp>600416.SH</stp>
        <stp>2021/7/2</stp>
        <tr r="P208" s="8"/>
      </tp>
      <tp>
        <v>29.341360430000002</v>
        <stp/>
        <stp>EM_S_VAL_PE_TTM</stp>
        <stp>2</stp>
        <stp>601016.SH</stp>
        <stp>2021/3/9</stp>
        <tr r="R130" s="8"/>
      </tp>
      <tp>
        <v>20.761661159999999</v>
        <stp/>
        <stp>EM_S_VAL_PE_TTM</stp>
        <stp>2</stp>
        <stp>601218.SH</stp>
        <stp>2021/1/7</stp>
        <tr r="S92" s="8"/>
      </tp>
      <tp>
        <v>28.885316889999999</v>
        <stp/>
        <stp>EM_S_VAL_PE_TTM</stp>
        <stp>2</stp>
        <stp>601619.SH</stp>
        <stp>2021/5/6</stp>
        <tr r="U168" s="8"/>
      </tp>
      <tp>
        <v>89.030486809999999</v>
        <stp/>
        <stp>EM_S_VAL_PE_TTM</stp>
        <stp>2</stp>
        <stp>600416.SH</stp>
        <stp>2021/7/9</stp>
        <tr r="P213" s="8"/>
      </tp>
      <tp>
        <v>38.526993910000002</v>
        <stp/>
        <stp>EM_S_VAL_PE_TTM</stp>
        <stp>2</stp>
        <stp>603218.SH</stp>
        <stp>2021/1/7</stp>
        <tr r="V92" s="8"/>
      </tp>
      <tp>
        <v>31.62346625</v>
        <stp/>
        <stp>EM_S_VAL_PE_TTM</stp>
        <stp>2</stp>
        <stp>601016.SH</stp>
        <stp>2021/3/8</stp>
        <tr r="R129" s="8"/>
      </tp>
      <tp>
        <v>20.4692434</v>
        <stp/>
        <stp>EM_S_VAL_PE_TTM</stp>
        <stp>2</stp>
        <stp>601218.SH</stp>
        <stp>2021/1/6</stp>
        <tr r="S91" s="8"/>
      </tp>
      <tp>
        <v>28.634140219999999</v>
        <stp/>
        <stp>EM_S_VAL_PE_TTM</stp>
        <stp>2</stp>
        <stp>601619.SH</stp>
        <stp>2021/5/7</stp>
        <tr r="U169" s="8"/>
      </tp>
      <tp>
        <v>92.672347490000007</v>
        <stp/>
        <stp>EM_S_VAL_PE_TTM</stp>
        <stp>2</stp>
        <stp>600416.SH</stp>
        <stp>2021/7/8</stp>
        <tr r="P212" s="8"/>
      </tp>
      <tp>
        <v>37.055983650000002</v>
        <stp/>
        <stp>EM_S_VAL_PE_TTM</stp>
        <stp>2</stp>
        <stp>603218.SH</stp>
        <stp>2021/1/6</stp>
        <tr r="V91" s="8"/>
      </tp>
      <tp>
        <v>20.95660634</v>
        <stp/>
        <stp>EM_S_VAL_PE_TTM</stp>
        <stp>2</stp>
        <stp>601218.SH</stp>
        <stp>2021/1/5</stp>
        <tr r="S90" s="8"/>
      </tp>
      <tp>
        <v>36.146427680000002</v>
        <stp/>
        <stp>EM_S_VAL_PE_TTM</stp>
        <stp>2</stp>
        <stp>603218.SH</stp>
        <stp>2021/1/5</stp>
        <tr r="V90" s="8"/>
      </tp>
      <tp>
        <v>20.566715989999999</v>
        <stp/>
        <stp>EM_S_VAL_PE_TTM</stp>
        <stp>2</stp>
        <stp>601218.SH</stp>
        <stp>2021/1/4</stp>
        <tr r="S89" s="8"/>
      </tp>
      <tp>
        <v>36.449612999999999</v>
        <stp/>
        <stp>EM_S_VAL_PE_TTM</stp>
        <stp>2</stp>
        <stp>603218.SH</stp>
        <stp>2021/1/4</stp>
        <tr r="V89" s="8"/>
      </tp>
      <tp>
        <v>29.21326689</v>
        <stp/>
        <stp>EM_S_VAL_PE_TTM</stp>
        <stp>2</stp>
        <stp>603507.SH</stp>
        <stp>2021/6/4</stp>
        <tr r="W189" s="8"/>
      </tp>
      <tp>
        <v>29.451799810000001</v>
        <stp/>
        <stp>EM_S_VAL_PE_TTM</stp>
        <stp>2</stp>
        <stp>603507.SH</stp>
        <stp>2021/6/7</stp>
        <tr r="W190" s="8"/>
      </tp>
      <tp>
        <v>29.76048947</v>
        <stp/>
        <stp>EM_S_VAL_PE_TTM</stp>
        <stp>2</stp>
        <stp>603507.SH</stp>
        <stp>2021/6/1</stp>
        <tr r="W186" s="8"/>
      </tp>
      <tp>
        <v>29.956928340000001</v>
        <stp/>
        <stp>EM_S_VAL_PE_TTM</stp>
        <stp>2</stp>
        <stp>603507.SH</stp>
        <stp>2021/6/2</stp>
        <tr r="W187" s="8"/>
      </tp>
      <tp>
        <v>29.59211329</v>
        <stp/>
        <stp>EM_S_VAL_PE_TTM</stp>
        <stp>2</stp>
        <stp>603507.SH</stp>
        <stp>2021/6/3</stp>
        <tr r="W188" s="8"/>
      </tp>
      <tp>
        <v>29.46583115</v>
        <stp/>
        <stp>EM_S_VAL_PE_TTM</stp>
        <stp>2</stp>
        <stp>603507.SH</stp>
        <stp>2021/6/8</stp>
        <tr r="W191" s="8"/>
      </tp>
      <tp>
        <v>29.381643059999998</v>
        <stp/>
        <stp>EM_S_VAL_PE_TTM</stp>
        <stp>2</stp>
        <stp>603507.SH</stp>
        <stp>2021/6/9</stp>
        <tr r="W192" s="8"/>
      </tp>
      <tp>
        <v>28.97093722</v>
        <stp/>
        <stp>EM_S_VAL_PE_TTM</stp>
        <stp>2</stp>
        <stp>600163.SH</stp>
        <stp>2021/2/1</stp>
        <tr r="O109" s="8"/>
      </tp>
      <tp>
        <v>28.904944199999999</v>
        <stp/>
        <stp>EM_S_VAL_PE_TTM</stp>
        <stp>2</stp>
        <stp>600163.SH</stp>
        <stp>2021/2/2</stp>
        <tr r="O110" s="8"/>
      </tp>
      <tp>
        <v>27.717069779999999</v>
        <stp/>
        <stp>EM_S_VAL_PE_TTM</stp>
        <stp>2</stp>
        <stp>600163.SH</stp>
        <stp>2021/2/3</stp>
        <tr r="O111" s="8"/>
      </tp>
      <tp>
        <v>27.585083730000001</v>
        <stp/>
        <stp>EM_S_VAL_PE_TTM</stp>
        <stp>2</stp>
        <stp>600163.SH</stp>
        <stp>2021/2/4</stp>
        <tr r="O112" s="8"/>
      </tp>
      <tp>
        <v>26.00125117</v>
        <stp/>
        <stp>EM_S_VAL_PE_TTM</stp>
        <stp>2</stp>
        <stp>600163.SH</stp>
        <stp>2021/2/5</stp>
        <tr r="O113" s="8"/>
      </tp>
      <tp>
        <v>26.463202339999999</v>
        <stp/>
        <stp>EM_S_VAL_PE_TTM</stp>
        <stp>2</stp>
        <stp>600163.SH</stp>
        <stp>2021/2/8</stp>
        <tr r="O114" s="8"/>
      </tp>
      <tp>
        <v>28.0470349</v>
        <stp/>
        <stp>EM_S_VAL_PE_TTM</stp>
        <stp>2</stp>
        <stp>600163.SH</stp>
        <stp>2021/2/9</stp>
        <tr r="O115" s="8"/>
      </tp>
      <tp>
        <v>24.314352490000001</v>
        <stp/>
        <stp>EM_S_VAL_PE_TTM</stp>
        <stp>2</stp>
        <stp>300185.SZ</stp>
        <stp>2021/2/4</stp>
        <tr r="K112" s="8"/>
      </tp>
      <tp>
        <v>24.398195080000001</v>
        <stp/>
        <stp>EM_S_VAL_PE_TTM</stp>
        <stp>2</stp>
        <stp>300185.SZ</stp>
        <stp>2021/2/5</stp>
        <tr r="K113" s="8"/>
      </tp>
      <tp>
        <v>26.32657476</v>
        <stp/>
        <stp>EM_S_VAL_PE_TTM</stp>
        <stp>2</stp>
        <stp>300185.SZ</stp>
        <stp>2021/2/2</stp>
        <tr r="K110" s="8"/>
      </tp>
      <tp>
        <v>25.068935840000002</v>
        <stp/>
        <stp>EM_S_VAL_PE_TTM</stp>
        <stp>2</stp>
        <stp>300185.SZ</stp>
        <stp>2021/2/3</stp>
        <tr r="K111" s="8"/>
      </tp>
      <tp>
        <v>26.997315520000001</v>
        <stp/>
        <stp>EM_S_VAL_PE_TTM</stp>
        <stp>2</stp>
        <stp>300185.SZ</stp>
        <stp>2021/2/1</stp>
        <tr r="K109" s="8"/>
      </tp>
      <tp>
        <v>24.146667300000001</v>
        <stp/>
        <stp>EM_S_VAL_PE_TTM</stp>
        <stp>2</stp>
        <stp>300185.SZ</stp>
        <stp>2021/2/8</stp>
        <tr r="K114" s="8"/>
      </tp>
      <tp>
        <v>25.320463620000002</v>
        <stp/>
        <stp>EM_S_VAL_PE_TTM</stp>
        <stp>2</stp>
        <stp>300185.SZ</stp>
        <stp>2021/2/9</stp>
        <tr r="K115" s="8"/>
      </tp>
      <tp>
        <v>8.1682406000000007</v>
        <stp/>
        <stp>EM_S_VAL_PE_TTM</stp>
        <stp>2</stp>
        <stp>002487.SZ</stp>
        <stp>2021/7/5</stp>
        <tr r="H209" s="8"/>
      </tp>
      <tp>
        <v>8.3040008299999997</v>
        <stp/>
        <stp>EM_S_VAL_PE_TTM</stp>
        <stp>2</stp>
        <stp>002487.SZ</stp>
        <stp>2021/7/6</stp>
        <tr r="H210" s="8"/>
      </tp>
      <tp>
        <v>8.1908673000000007</v>
        <stp/>
        <stp>EM_S_VAL_PE_TTM</stp>
        <stp>2</stp>
        <stp>002487.SZ</stp>
        <stp>2021/7/7</stp>
        <tr r="H211" s="8"/>
      </tp>
      <tp>
        <v>8.2474340700000006</v>
        <stp/>
        <stp>EM_S_VAL_PE_TTM</stp>
        <stp>2</stp>
        <stp>002487.SZ</stp>
        <stp>2021/7/1</stp>
        <tr r="H207" s="8"/>
      </tp>
      <tp>
        <v>8.1795539500000007</v>
        <stp/>
        <stp>EM_S_VAL_PE_TTM</stp>
        <stp>2</stp>
        <stp>002487.SZ</stp>
        <stp>2021/7/2</stp>
        <tr r="H208" s="8"/>
      </tp>
      <tp>
        <v>8.2474340700000006</v>
        <stp/>
        <stp>EM_S_VAL_PE_TTM</stp>
        <stp>2</stp>
        <stp>002487.SZ</stp>
        <stp>2021/7/8</stp>
        <tr r="H212" s="8"/>
      </tp>
      <tp>
        <v>8.3153141799999997</v>
        <stp/>
        <stp>EM_S_VAL_PE_TTM</stp>
        <stp>2</stp>
        <stp>002487.SZ</stp>
        <stp>2021/7/9</stp>
        <tr r="H213" s="8"/>
      </tp>
      <tp>
        <v>11.525354650000001</v>
        <stp/>
        <stp>EM_S_VAL_PE_TTM</stp>
        <stp>2</stp>
        <stp>300443.SZ</stp>
        <stp>2021/7/1</stp>
        <tr r="L207" s="8"/>
      </tp>
      <tp>
        <v>11.60490081</v>
        <stp/>
        <stp>EM_S_VAL_PE_TTM</stp>
        <stp>2</stp>
        <stp>300443.SZ</stp>
        <stp>2021/7/2</stp>
        <tr r="L208" s="8"/>
      </tp>
      <tp>
        <v>11.85679698</v>
        <stp/>
        <stp>EM_S_VAL_PE_TTM</stp>
        <stp>2</stp>
        <stp>300443.SZ</stp>
        <stp>2021/7/5</stp>
        <tr r="L209" s="8"/>
      </tp>
      <tp>
        <v>11.847958520000001</v>
        <stp/>
        <stp>EM_S_VAL_PE_TTM</stp>
        <stp>2</stp>
        <stp>300443.SZ</stp>
        <stp>2021/7/6</stp>
        <tr r="L210" s="8"/>
      </tp>
      <tp>
        <v>11.98495469</v>
        <stp/>
        <stp>EM_S_VAL_PE_TTM</stp>
        <stp>2</stp>
        <stp>300443.SZ</stp>
        <stp>2021/7/7</stp>
        <tr r="L211" s="8"/>
      </tp>
      <tp>
        <v>12.83786628</v>
        <stp/>
        <stp>EM_S_VAL_PE_TTM</stp>
        <stp>2</stp>
        <stp>300443.SZ</stp>
        <stp>2021/7/8</stp>
        <tr r="L212" s="8"/>
      </tp>
      <tp>
        <v>13.01905476</v>
        <stp/>
        <stp>EM_S_VAL_PE_TTM</stp>
        <stp>2</stp>
        <stp>300443.SZ</stp>
        <stp>2021/7/9</stp>
        <tr r="L213" s="8"/>
      </tp>
      <tp>
        <v>12.590496</v>
        <stp/>
        <stp>EM_S_VAL_PE_TTM</stp>
        <stp>2</stp>
        <stp>300569.SZ</stp>
        <stp>2021/6/8</stp>
        <tr r="M191" s="8"/>
      </tp>
      <tp>
        <v>12.5644467</v>
        <stp/>
        <stp>EM_S_VAL_PE_TTM</stp>
        <stp>2</stp>
        <stp>300569.SZ</stp>
        <stp>2021/6/9</stp>
        <tr r="M192" s="8"/>
      </tp>
      <tp>
        <v>12.23851627</v>
        <stp/>
        <stp>EM_S_VAL_PE_TTM</stp>
        <stp>2</stp>
        <stp>300569.SZ</stp>
        <stp>2021/6/2</stp>
        <tr r="M187" s="8"/>
      </tp>
      <tp>
        <v>12.10841156</v>
        <stp/>
        <stp>EM_S_VAL_PE_TTM</stp>
        <stp>2</stp>
        <stp>300569.SZ</stp>
        <stp>2021/6/3</stp>
        <tr r="M188" s="8"/>
      </tp>
      <tp>
        <v>12.29055816</v>
        <stp/>
        <stp>EM_S_VAL_PE_TTM</stp>
        <stp>2</stp>
        <stp>300569.SZ</stp>
        <stp>2021/6/1</stp>
        <tr r="M186" s="8"/>
      </tp>
      <tp>
        <v>12.130291659999999</v>
        <stp/>
        <stp>EM_S_VAL_PE_TTM</stp>
        <stp>2</stp>
        <stp>300569.SZ</stp>
        <stp>2021/6/7</stp>
        <tr r="M190" s="8"/>
      </tp>
      <tp>
        <v>12.125758859999999</v>
        <stp/>
        <stp>EM_S_VAL_PE_TTM</stp>
        <stp>2</stp>
        <stp>300569.SZ</stp>
        <stp>2021/6/4</stp>
        <tr r="M189" s="8"/>
      </tp>
      <tp>
        <v>30.059809359999999</v>
        <stp/>
        <stp>EM_S_VAL_PE_TTM</stp>
        <stp>2</stp>
        <stp>300772.SZ</stp>
        <stp>2021/4/1</stp>
        <tr r="N147" s="8"/>
      </tp>
      <tp>
        <v>30.390818960000001</v>
        <stp/>
        <stp>EM_S_VAL_PE_TTM</stp>
        <stp>2</stp>
        <stp>300772.SZ</stp>
        <stp>2021/4/2</stp>
        <tr r="N148" s="8"/>
      </tp>
      <tp>
        <v>30.30806656</v>
        <stp/>
        <stp>EM_S_VAL_PE_TTM</stp>
        <stp>2</stp>
        <stp>300772.SZ</stp>
        <stp>2021/4/7</stp>
        <tr r="N150" s="8"/>
      </tp>
      <tp>
        <v>30.473571360000001</v>
        <stp/>
        <stp>EM_S_VAL_PE_TTM</stp>
        <stp>2</stp>
        <stp>300772.SZ</stp>
        <stp>2021/4/6</stp>
        <tr r="N149" s="8"/>
      </tp>
      <tp>
        <v>30.183937960000002</v>
        <stp/>
        <stp>EM_S_VAL_PE_TTM</stp>
        <stp>2</stp>
        <stp>300772.SZ</stp>
        <stp>2021/4/9</stp>
        <tr r="N152" s="8"/>
      </tp>
      <tp>
        <v>30.618388060000001</v>
        <stp/>
        <stp>EM_S_VAL_PE_TTM</stp>
        <stp>2</stp>
        <stp>300772.SZ</stp>
        <stp>2021/4/8</stp>
        <tr r="N151" s="8"/>
      </tp>
      <tp>
        <v>10.848835879999999</v>
        <stp/>
        <stp>EM_S_VAL_PE_TTM</stp>
        <stp>2</stp>
        <stp>002531.SZ</stp>
        <stp>2021/6/2</stp>
        <tr r="I187" s="8"/>
      </tp>
      <tp>
        <v>10.683107489999999</v>
        <stp/>
        <stp>EM_S_VAL_PE_TTM</stp>
        <stp>2</stp>
        <stp>002531.SZ</stp>
        <stp>2021/6/3</stp>
        <tr r="I188" s="8"/>
      </tp>
      <tp>
        <v>10.772345850000001</v>
        <stp/>
        <stp>EM_S_VAL_PE_TTM</stp>
        <stp>2</stp>
        <stp>002531.SZ</stp>
        <stp>2021/6/1</stp>
        <tr r="I186" s="8"/>
      </tp>
      <tp>
        <v>10.54287577</v>
        <stp/>
        <stp>EM_S_VAL_PE_TTM</stp>
        <stp>2</stp>
        <stp>002531.SZ</stp>
        <stp>2021/6/7</stp>
        <tr r="I190" s="8"/>
      </tp>
      <tp>
        <v>10.593869120000001</v>
        <stp/>
        <stp>EM_S_VAL_PE_TTM</stp>
        <stp>2</stp>
        <stp>002531.SZ</stp>
        <stp>2021/6/4</stp>
        <tr r="I189" s="8"/>
      </tp>
      <tp>
        <v>10.42814072</v>
        <stp/>
        <stp>EM_S_VAL_PE_TTM</stp>
        <stp>2</stp>
        <stp>002531.SZ</stp>
        <stp>2021/6/8</stp>
        <tr r="I191" s="8"/>
      </tp>
      <tp>
        <v>10.51737909</v>
        <stp/>
        <stp>EM_S_VAL_PE_TTM</stp>
        <stp>2</stp>
        <stp>002531.SZ</stp>
        <stp>2021/6/9</stp>
        <tr r="I192" s="8"/>
      </tp>
      <tp>
        <v>17.329940560000001</v>
        <stp/>
        <stp>EM_S_VAL_PE_TTM</stp>
        <stp>2</stp>
        <stp>300129.SZ</stp>
        <stp>2021/2/8</stp>
        <tr r="J114" s="8"/>
      </tp>
      <tp>
        <v>17.858650610000002</v>
        <stp/>
        <stp>EM_S_VAL_PE_TTM</stp>
        <stp>2</stp>
        <stp>300129.SZ</stp>
        <stp>2021/2/9</stp>
        <tr r="J115" s="8"/>
      </tp>
      <tp>
        <v>20.208473059999999</v>
        <stp/>
        <stp>EM_S_VAL_PE_TTM</stp>
        <stp>2</stp>
        <stp>300129.SZ</stp>
        <stp>2021/2/2</stp>
        <tr r="J110" s="8"/>
      </tp>
      <tp>
        <v>19.415407980000001</v>
        <stp/>
        <stp>EM_S_VAL_PE_TTM</stp>
        <stp>2</stp>
        <stp>300129.SZ</stp>
        <stp>2021/2/3</stp>
        <tr r="J111" s="8"/>
      </tp>
      <tp>
        <v>20.414082520000001</v>
        <stp/>
        <stp>EM_S_VAL_PE_TTM</stp>
        <stp>2</stp>
        <stp>300129.SZ</stp>
        <stp>2021/2/1</stp>
        <tr r="J109" s="8"/>
      </tp>
      <tp>
        <v>18.35798788</v>
        <stp/>
        <stp>EM_S_VAL_PE_TTM</stp>
        <stp>2</stp>
        <stp>300129.SZ</stp>
        <stp>2021/2/4</stp>
        <tr r="J112" s="8"/>
      </tp>
      <tp>
        <v>17.329940560000001</v>
        <stp/>
        <stp>EM_S_VAL_PE_TTM</stp>
        <stp>2</stp>
        <stp>300129.SZ</stp>
        <stp>2021/2/5</stp>
        <tr r="J113" s="8"/>
      </tp>
      <tp>
        <v>23.780354630000001</v>
        <stp/>
        <stp>EM_S_VAL_PE_TTM</stp>
        <stp>2</stp>
        <stp>002202.SZ</stp>
        <stp>2021/1/5</stp>
        <tr r="G90" s="8"/>
      </tp>
      <tp>
        <v>24.047549629999999</v>
        <stp/>
        <stp>EM_S_VAL_PE_TTM</stp>
        <stp>2</stp>
        <stp>002202.SZ</stp>
        <stp>2021/1/4</stp>
        <tr r="G89" s="8"/>
      </tp>
      <tp>
        <v>25.760741070000002</v>
        <stp/>
        <stp>EM_S_VAL_PE_TTM</stp>
        <stp>2</stp>
        <stp>002202.SZ</stp>
        <stp>2021/1/7</stp>
        <tr r="G92" s="8"/>
      </tp>
      <tp>
        <v>24.69196109</v>
        <stp/>
        <stp>EM_S_VAL_PE_TTM</stp>
        <stp>2</stp>
        <stp>002202.SZ</stp>
        <stp>2021/1/6</stp>
        <tr r="G91" s="8"/>
      </tp>
      <tp>
        <v>25.509263430000001</v>
        <stp/>
        <stp>EM_S_VAL_PE_TTM</stp>
        <stp>2</stp>
        <stp>002202.SZ</stp>
        <stp>2021/1/8</stp>
        <tr r="G93" s="8"/>
      </tp>
      <tp>
        <v>53.302489909999998</v>
        <stp/>
        <stp>EM_S_VAL_PE_TTM</stp>
        <stp>2</stp>
        <stp>300185.SZ</stp>
        <stp>2020/10/9</stp>
        <tr r="K29" s="8"/>
      </tp>
      <tp>
        <v>35.387060079999998</v>
        <stp/>
        <stp>EM_S_VAL_PE_TTM</stp>
        <stp>2</stp>
        <stp>603507.SH</stp>
        <stp>2021/8/12</stp>
        <tr r="W237" s="8"/>
      </tp>
      <tp>
        <v>26.307791040000001</v>
        <stp/>
        <stp>EM_S_VAL_PE_TTM</stp>
        <stp>2</stp>
        <stp>603507.SH</stp>
        <stp>2021/4/12</stp>
        <tr r="W153" s="8"/>
      </tp>
      <tp>
        <v>30.37786878</v>
        <stp/>
        <stp>EM_S_VAL_PE_TTM</stp>
        <stp>2</stp>
        <stp>603507.SH</stp>
        <stp>2021/5/12</stp>
        <tr r="W172" s="8"/>
      </tp>
      <tp>
        <v>30.65849575</v>
        <stp/>
        <stp>EM_S_VAL_PE_TTM</stp>
        <stp>2</stp>
        <stp>603507.SH</stp>
        <stp>2021/7/12</stp>
        <tr r="W214" s="8"/>
      </tp>
      <tp>
        <v>32.791354140000003</v>
        <stp/>
        <stp>EM_S_VAL_PE_TTM</stp>
        <stp>2</stp>
        <stp>603507.SH</stp>
        <stp>2021/1/12</stp>
        <tr r="W95" s="8"/>
      </tp>
      <tp>
        <v>28.175484109999999</v>
        <stp/>
        <stp>EM_S_VAL_PE_TTM</stp>
        <stp>2</stp>
        <stp>603507.SH</stp>
        <stp>2021/3/12</stp>
        <tr r="W133" s="8"/>
      </tp>
      <tp>
        <v>28.594150160000002</v>
        <stp/>
        <stp>EM_S_VAL_PE_TTM</stp>
        <stp>2</stp>
        <stp>603507.SH</stp>
        <stp>2021/8/13</stp>
        <tr r="W238" s="8"/>
      </tp>
      <tp>
        <v>26.347813030000001</v>
        <stp/>
        <stp>EM_S_VAL_PE_TTM</stp>
        <stp>2</stp>
        <stp>603507.SH</stp>
        <stp>2021/4/13</stp>
        <tr r="W154" s="8"/>
      </tp>
      <tp>
        <v>30.363837440000001</v>
        <stp/>
        <stp>EM_S_VAL_PE_TTM</stp>
        <stp>2</stp>
        <stp>603507.SH</stp>
        <stp>2021/5/13</stp>
        <tr r="W173" s="8"/>
      </tp>
      <tp>
        <v>31.781003599999998</v>
        <stp/>
        <stp>EM_S_VAL_PE_TTM</stp>
        <stp>2</stp>
        <stp>603507.SH</stp>
        <stp>2021/7/13</stp>
        <tr r="W215" s="8"/>
      </tp>
      <tp>
        <v>29.509550600000001</v>
        <stp/>
        <stp>EM_S_VAL_PE_TTM</stp>
        <stp>2</stp>
        <stp>603507.SH</stp>
        <stp>2021/1/13</stp>
        <tr r="W96" s="8"/>
      </tp>
      <tp>
        <v>36.285066360000002</v>
        <stp/>
        <stp>EM_S_VAL_PE_TTM</stp>
        <stp>2</stp>
        <stp>603507.SH</stp>
        <stp>2021/8/10</stp>
        <tr r="W235" s="8"/>
      </tp>
      <tp>
        <v>29.802583510000002</v>
        <stp/>
        <stp>EM_S_VAL_PE_TTM</stp>
        <stp>2</stp>
        <stp>603507.SH</stp>
        <stp>2021/5/10</stp>
        <tr r="W170" s="8"/>
      </tp>
      <tp>
        <v>29.32551767</v>
        <stp/>
        <stp>EM_S_VAL_PE_TTM</stp>
        <stp>2</stp>
        <stp>603507.SH</stp>
        <stp>2021/6/10</stp>
        <tr r="W193" s="8"/>
      </tp>
      <tp>
        <v>25.347263170000002</v>
        <stp/>
        <stp>EM_S_VAL_PE_TTM</stp>
        <stp>2</stp>
        <stp>603507.SH</stp>
        <stp>2021/2/10</stp>
        <tr r="W116" s="8"/>
      </tp>
      <tp>
        <v>26.441197689999999</v>
        <stp/>
        <stp>EM_S_VAL_PE_TTM</stp>
        <stp>2</stp>
        <stp>603507.SH</stp>
        <stp>2021/3/10</stp>
        <tr r="W131" s="8"/>
      </tp>
      <tp>
        <v>35.429154130000001</v>
        <stp/>
        <stp>EM_S_VAL_PE_TTM</stp>
        <stp>2</stp>
        <stp>603507.SH</stp>
        <stp>2021/8/11</stp>
        <tr r="W236" s="8"/>
      </tp>
      <tp>
        <v>29.886771599999999</v>
        <stp/>
        <stp>EM_S_VAL_PE_TTM</stp>
        <stp>2</stp>
        <stp>603507.SH</stp>
        <stp>2021/5/11</stp>
        <tr r="W171" s="8"/>
      </tp>
      <tp>
        <v>29.21326689</v>
        <stp/>
        <stp>EM_S_VAL_PE_TTM</stp>
        <stp>2</stp>
        <stp>603507.SH</stp>
        <stp>2021/6/11</stp>
        <tr r="W194" s="8"/>
      </tp>
      <tp>
        <v>32.791354140000003</v>
        <stp/>
        <stp>EM_S_VAL_PE_TTM</stp>
        <stp>2</stp>
        <stp>603507.SH</stp>
        <stp>2021/1/11</stp>
        <tr r="W94" s="8"/>
      </tp>
      <tp>
        <v>27.148252920000001</v>
        <stp/>
        <stp>EM_S_VAL_PE_TTM</stp>
        <stp>2</stp>
        <stp>603507.SH</stp>
        <stp>2021/3/11</stp>
        <tr r="W132" s="8"/>
      </tp>
      <tp>
        <v>29.258149960000001</v>
        <stp/>
        <stp>EM_S_VAL_PE_TTM</stp>
        <stp>2</stp>
        <stp>603507.SH</stp>
        <stp>2021/8/16</stp>
        <tr r="W239" s="8"/>
      </tp>
      <tp>
        <v>26.8547583</v>
        <stp/>
        <stp>EM_S_VAL_PE_TTM</stp>
        <stp>2</stp>
        <stp>603507.SH</stp>
        <stp>2021/4/16</stp>
        <tr r="W157" s="8"/>
      </tp>
      <tp>
        <v>28.483636780000001</v>
        <stp/>
        <stp>EM_S_VAL_PE_TTM</stp>
        <stp>2</stp>
        <stp>603507.SH</stp>
        <stp>2021/6/16</stp>
        <tr r="W196" s="8"/>
      </tp>
      <tp>
        <v>33.633141559999999</v>
        <stp/>
        <stp>EM_S_VAL_PE_TTM</stp>
        <stp>2</stp>
        <stp>603507.SH</stp>
        <stp>2021/7/16</stp>
        <tr r="W218" s="8"/>
      </tp>
      <tp>
        <v>27.988714810000001</v>
        <stp/>
        <stp>EM_S_VAL_PE_TTM</stp>
        <stp>2</stp>
        <stp>603507.SH</stp>
        <stp>2021/3/16</stp>
        <tr r="W135" s="8"/>
      </tp>
      <tp>
        <v>27.424245750000001</v>
        <stp/>
        <stp>EM_S_VAL_PE_TTM</stp>
        <stp>2</stp>
        <stp>603507.SH</stp>
        <stp>2021/8/17</stp>
        <tr r="W240" s="8"/>
      </tp>
      <tp>
        <v>29.774520809999999</v>
        <stp/>
        <stp>EM_S_VAL_PE_TTM</stp>
        <stp>2</stp>
        <stp>603507.SH</stp>
        <stp>2021/5/17</stp>
        <tr r="W175" s="8"/>
      </tp>
      <tp>
        <v>28.38541734</v>
        <stp/>
        <stp>EM_S_VAL_PE_TTM</stp>
        <stp>2</stp>
        <stp>603507.SH</stp>
        <stp>2021/6/17</stp>
        <tr r="W197" s="8"/>
      </tp>
      <tp>
        <v>27.681879510000002</v>
        <stp/>
        <stp>EM_S_VAL_PE_TTM</stp>
        <stp>2</stp>
        <stp>603507.SH</stp>
        <stp>2021/3/17</stp>
        <tr r="W136" s="8"/>
      </tp>
      <tp>
        <v>26.53458234</v>
        <stp/>
        <stp>EM_S_VAL_PE_TTM</stp>
        <stp>2</stp>
        <stp>603507.SH</stp>
        <stp>2021/4/14</stp>
        <tr r="W155" s="8"/>
      </tp>
      <tp>
        <v>30.293680699999999</v>
        <stp/>
        <stp>EM_S_VAL_PE_TTM</stp>
        <stp>2</stp>
        <stp>603507.SH</stp>
        <stp>2021/5/14</stp>
        <tr r="W174" s="8"/>
      </tp>
      <tp>
        <v>31.149592930000001</v>
        <stp/>
        <stp>EM_S_VAL_PE_TTM</stp>
        <stp>2</stp>
        <stp>603507.SH</stp>
        <stp>2021/7/14</stp>
        <tr r="W216" s="8"/>
      </tp>
      <tp>
        <v>27.281659569999999</v>
        <stp/>
        <stp>EM_S_VAL_PE_TTM</stp>
        <stp>2</stp>
        <stp>603507.SH</stp>
        <stp>2021/1/14</stp>
        <tr r="W97" s="8"/>
      </tp>
      <tp>
        <v>26.948142950000001</v>
        <stp/>
        <stp>EM_S_VAL_PE_TTM</stp>
        <stp>2</stp>
        <stp>603507.SH</stp>
        <stp>2021/4/15</stp>
        <tr r="W156" s="8"/>
      </tp>
      <tp>
        <v>28.764263750000001</v>
        <stp/>
        <stp>EM_S_VAL_PE_TTM</stp>
        <stp>2</stp>
        <stp>603507.SH</stp>
        <stp>2021/6/15</stp>
        <tr r="W195" s="8"/>
      </tp>
      <tp>
        <v>30.574307659999999</v>
        <stp/>
        <stp>EM_S_VAL_PE_TTM</stp>
        <stp>2</stp>
        <stp>603507.SH</stp>
        <stp>2021/7/15</stp>
        <tr r="W217" s="8"/>
      </tp>
      <tp>
        <v>27.815286159999999</v>
        <stp/>
        <stp>EM_S_VAL_PE_TTM</stp>
        <stp>2</stp>
        <stp>603507.SH</stp>
        <stp>2021/1/15</stp>
        <tr r="W98" s="8"/>
      </tp>
      <tp>
        <v>27.25497824</v>
        <stp/>
        <stp>EM_S_VAL_PE_TTM</stp>
        <stp>2</stp>
        <stp>603507.SH</stp>
        <stp>2021/3/15</stp>
        <tr r="W134" s="8"/>
      </tp>
      <tp>
        <v>28.035547149999999</v>
        <stp/>
        <stp>EM_S_VAL_PE_TTM</stp>
        <stp>2</stp>
        <stp>603507.SH</stp>
        <stp>2021/8/18</stp>
        <tr r="W241" s="8"/>
      </tp>
      <tp>
        <v>31.17765563</v>
        <stp/>
        <stp>EM_S_VAL_PE_TTM</stp>
        <stp>2</stp>
        <stp>603507.SH</stp>
        <stp>2021/5/18</stp>
        <tr r="W176" s="8"/>
      </tp>
      <tp>
        <v>28.525730830000001</v>
        <stp/>
        <stp>EM_S_VAL_PE_TTM</stp>
        <stp>2</stp>
        <stp>603507.SH</stp>
        <stp>2021/6/18</stp>
        <tr r="W198" s="8"/>
      </tp>
      <tp>
        <v>26.8147363</v>
        <stp/>
        <stp>EM_S_VAL_PE_TTM</stp>
        <stp>2</stp>
        <stp>603507.SH</stp>
        <stp>2021/1/18</stp>
        <tr r="W99" s="8"/>
      </tp>
      <tp>
        <v>25.907571090000001</v>
        <stp/>
        <stp>EM_S_VAL_PE_TTM</stp>
        <stp>2</stp>
        <stp>603507.SH</stp>
        <stp>2021/2/18</stp>
        <tr r="W117" s="8"/>
      </tp>
      <tp>
        <v>28.122121450000002</v>
        <stp/>
        <stp>EM_S_VAL_PE_TTM</stp>
        <stp>2</stp>
        <stp>603507.SH</stp>
        <stp>2021/3/18</stp>
        <tr r="W137" s="8"/>
      </tp>
      <tp>
        <v>27.84583293</v>
        <stp/>
        <stp>EM_S_VAL_PE_TTM</stp>
        <stp>2</stp>
        <stp>603507.SH</stp>
        <stp>2021/8/19</stp>
        <tr r="W242" s="8"/>
      </tp>
      <tp>
        <v>27.148252920000001</v>
        <stp/>
        <stp>EM_S_VAL_PE_TTM</stp>
        <stp>2</stp>
        <stp>603507.SH</stp>
        <stp>2021/4/19</stp>
        <tr r="W158" s="8"/>
      </tp>
      <tp>
        <v>30.953154059999999</v>
        <stp/>
        <stp>EM_S_VAL_PE_TTM</stp>
        <stp>2</stp>
        <stp>603507.SH</stp>
        <stp>2021/5/19</stp>
        <tr r="W177" s="8"/>
      </tp>
      <tp>
        <v>33.113981680000002</v>
        <stp/>
        <stp>EM_S_VAL_PE_TTM</stp>
        <stp>2</stp>
        <stp>603507.SH</stp>
        <stp>2021/7/19</stp>
        <tr r="W219" s="8"/>
      </tp>
      <tp>
        <v>26.69467032</v>
        <stp/>
        <stp>EM_S_VAL_PE_TTM</stp>
        <stp>2</stp>
        <stp>603507.SH</stp>
        <stp>2021/1/19</stp>
        <tr r="W100" s="8"/>
      </tp>
      <tp>
        <v>27.468428880000001</v>
        <stp/>
        <stp>EM_S_VAL_PE_TTM</stp>
        <stp>2</stp>
        <stp>603507.SH</stp>
        <stp>2021/2/19</stp>
        <tr r="W118" s="8"/>
      </tp>
      <tp>
        <v>28.642407380000002</v>
        <stp/>
        <stp>EM_S_VAL_PE_TTM</stp>
        <stp>2</stp>
        <stp>603507.SH</stp>
        <stp>2021/3/19</stp>
        <tr r="W138" s="8"/>
      </tp>
      <tp>
        <v>44.123634379999999</v>
        <stp/>
        <stp>EM_S_VAL_PE_TTM</stp>
        <stp>2</stp>
        <stp>603507.SH</stp>
        <stp>2020/9/10</stp>
        <tr r="W14" s="8"/>
      </tp>
      <tp>
        <v>44.397694219999998</v>
        <stp/>
        <stp>EM_S_VAL_PE_TTM</stp>
        <stp>2</stp>
        <stp>603507.SH</stp>
        <stp>2020/9/11</stp>
        <tr r="W15" s="8"/>
      </tp>
      <tp>
        <v>38.382080709999997</v>
        <stp/>
        <stp>EM_S_VAL_PE_TTM</stp>
        <stp>2</stp>
        <stp>603507.SH</stp>
        <stp>2020/9/16</stp>
        <tr r="W18" s="8"/>
      </tp>
      <tp>
        <v>37.203623399999998</v>
        <stp/>
        <stp>EM_S_VAL_PE_TTM</stp>
        <stp>2</stp>
        <stp>603507.SH</stp>
        <stp>2020/9/17</stp>
        <tr r="W19" s="8"/>
      </tp>
      <tp>
        <v>44.452506190000001</v>
        <stp/>
        <stp>EM_S_VAL_PE_TTM</stp>
        <stp>2</stp>
        <stp>603507.SH</stp>
        <stp>2020/9/14</stp>
        <tr r="W16" s="8"/>
      </tp>
      <tp>
        <v>42.643711240000002</v>
        <stp/>
        <stp>EM_S_VAL_PE_TTM</stp>
        <stp>2</stp>
        <stp>603507.SH</stp>
        <stp>2020/9/15</stp>
        <tr r="W17" s="8"/>
      </tp>
      <tp>
        <v>37.902475989999999</v>
        <stp/>
        <stp>EM_S_VAL_PE_TTM</stp>
        <stp>2</stp>
        <stp>603507.SH</stp>
        <stp>2020/9/18</stp>
        <tr r="W20" s="8"/>
      </tp>
      <tp>
        <v>36.778830650000003</v>
        <stp/>
        <stp>EM_S_VAL_PE_TTM</stp>
        <stp>2</stp>
        <stp>603507.SH</stp>
        <stp>2020/9/22</stp>
        <tr r="W22" s="8"/>
      </tp>
      <tp>
        <v>36.970672530000002</v>
        <stp/>
        <stp>EM_S_VAL_PE_TTM</stp>
        <stp>2</stp>
        <stp>603507.SH</stp>
        <stp>2020/9/23</stp>
        <tr r="W23" s="8"/>
      </tp>
      <tp>
        <v>29.297454980000001</v>
        <stp/>
        <stp>EM_S_VAL_PE_TTM</stp>
        <stp>2</stp>
        <stp>603507.SH</stp>
        <stp>2021/4/30</stp>
        <tr r="W167" s="8"/>
      </tp>
      <tp>
        <v>29.030859360000001</v>
        <stp/>
        <stp>EM_S_VAL_PE_TTM</stp>
        <stp>2</stp>
        <stp>603507.SH</stp>
        <stp>2021/6/30</stp>
        <tr r="W206" s="8"/>
      </tp>
      <tp>
        <v>33.899737180000002</v>
        <stp/>
        <stp>EM_S_VAL_PE_TTM</stp>
        <stp>2</stp>
        <stp>603507.SH</stp>
        <stp>2021/7/30</stp>
        <tr r="W228" s="8"/>
      </tp>
      <tp>
        <v>26.921461619999999</v>
        <stp/>
        <stp>EM_S_VAL_PE_TTM</stp>
        <stp>2</stp>
        <stp>603507.SH</stp>
        <stp>2021/3/30</stp>
        <tr r="W145" s="8"/>
      </tp>
      <tp>
        <v>37.491386230000003</v>
        <stp/>
        <stp>EM_S_VAL_PE_TTM</stp>
        <stp>2</stp>
        <stp>603507.SH</stp>
        <stp>2020/9/21</stp>
        <tr r="W21" s="8"/>
      </tp>
      <tp>
        <v>30.560276309999999</v>
        <stp/>
        <stp>EM_S_VAL_PE_TTM</stp>
        <stp>2</stp>
        <stp>603507.SH</stp>
        <stp>2021/5/31</stp>
        <tr r="W185" s="8"/>
      </tp>
      <tp>
        <v>26.667988990000001</v>
        <stp/>
        <stp>EM_S_VAL_PE_TTM</stp>
        <stp>2</stp>
        <stp>603507.SH</stp>
        <stp>2021/3/31</stp>
        <tr r="W146" s="8"/>
      </tp>
      <tp>
        <v>36.121087029999998</v>
        <stp/>
        <stp>EM_S_VAL_PE_TTM</stp>
        <stp>2</stp>
        <stp>603507.SH</stp>
        <stp>2020/9/24</stp>
        <tr r="W24" s="8"/>
      </tp>
      <tp>
        <v>35.545561360000001</v>
        <stp/>
        <stp>EM_S_VAL_PE_TTM</stp>
        <stp>2</stp>
        <stp>603507.SH</stp>
        <stp>2020/9/25</stp>
        <tr r="W25" s="8"/>
      </tp>
      <tp>
        <v>35.956651119999997</v>
        <stp/>
        <stp>EM_S_VAL_PE_TTM</stp>
        <stp>2</stp>
        <stp>603507.SH</stp>
        <stp>2020/9/28</stp>
        <tr r="W26" s="8"/>
      </tp>
      <tp>
        <v>35.751106239999999</v>
        <stp/>
        <stp>EM_S_VAL_PE_TTM</stp>
        <stp>2</stp>
        <stp>603507.SH</stp>
        <stp>2020/9/29</stp>
        <tr r="W27" s="8"/>
      </tp>
      <tp>
        <v>27.815286159999999</v>
        <stp/>
        <stp>EM_S_VAL_PE_TTM</stp>
        <stp>2</stp>
        <stp>603507.SH</stp>
        <stp>2021/4/22</stp>
        <tr r="W161" s="8"/>
      </tp>
      <tp>
        <v>28.511699480000001</v>
        <stp/>
        <stp>EM_S_VAL_PE_TTM</stp>
        <stp>2</stp>
        <stp>603507.SH</stp>
        <stp>2021/6/22</stp>
        <tr r="W200" s="8"/>
      </tp>
      <tp>
        <v>32.931574150000003</v>
        <stp/>
        <stp>EM_S_VAL_PE_TTM</stp>
        <stp>2</stp>
        <stp>603507.SH</stp>
        <stp>2021/7/22</stp>
        <tr r="W222" s="8"/>
      </tp>
      <tp>
        <v>25.520691809999999</v>
        <stp/>
        <stp>EM_S_VAL_PE_TTM</stp>
        <stp>2</stp>
        <stp>603507.SH</stp>
        <stp>2021/1/22</stp>
        <tr r="W103" s="8"/>
      </tp>
      <tp>
        <v>27.85530816</v>
        <stp/>
        <stp>EM_S_VAL_PE_TTM</stp>
        <stp>2</stp>
        <stp>603507.SH</stp>
        <stp>2021/2/22</stp>
        <tr r="W119" s="8"/>
      </tp>
      <tp>
        <v>28.975923999999999</v>
        <stp/>
        <stp>EM_S_VAL_PE_TTM</stp>
        <stp>2</stp>
        <stp>603507.SH</stp>
        <stp>2021/3/22</stp>
        <tr r="W139" s="8"/>
      </tp>
      <tp>
        <v>30.280498860000002</v>
        <stp/>
        <stp>EM_S_VAL_PE_TTM</stp>
        <stp>2</stp>
        <stp>603507.SH</stp>
        <stp>2021/8/23</stp>
        <tr r="W244" s="8"/>
      </tp>
      <tp>
        <v>27.868648820000001</v>
        <stp/>
        <stp>EM_S_VAL_PE_TTM</stp>
        <stp>2</stp>
        <stp>603507.SH</stp>
        <stp>2021/4/23</stp>
        <tr r="W162" s="8"/>
      </tp>
      <tp>
        <v>28.497668130000001</v>
        <stp/>
        <stp>EM_S_VAL_PE_TTM</stp>
        <stp>2</stp>
        <stp>603507.SH</stp>
        <stp>2021/6/23</stp>
        <tr r="W201" s="8"/>
      </tp>
      <tp>
        <v>33.113981680000002</v>
        <stp/>
        <stp>EM_S_VAL_PE_TTM</stp>
        <stp>2</stp>
        <stp>603507.SH</stp>
        <stp>2021/7/23</stp>
        <tr r="W223" s="8"/>
      </tp>
      <tp>
        <v>27.748582840000001</v>
        <stp/>
        <stp>EM_S_VAL_PE_TTM</stp>
        <stp>2</stp>
        <stp>603507.SH</stp>
        <stp>2021/2/23</stp>
        <tr r="W120" s="8"/>
      </tp>
      <tp>
        <v>28.202165440000002</v>
        <stp/>
        <stp>EM_S_VAL_PE_TTM</stp>
        <stp>2</stp>
        <stp>603507.SH</stp>
        <stp>2021/3/23</stp>
        <tr r="W140" s="8"/>
      </tp>
      <tp>
        <v>28.899800859999999</v>
        <stp/>
        <stp>EM_S_VAL_PE_TTM</stp>
        <stp>2</stp>
        <stp>603507.SH</stp>
        <stp>2021/8/20</stp>
        <tr r="W243" s="8"/>
      </tp>
      <tp>
        <v>35.792215220000003</v>
        <stp/>
        <stp>EM_S_VAL_PE_TTM</stp>
        <stp>2</stp>
        <stp>603507.SH</stp>
        <stp>2020/9/30</stp>
        <tr r="W28" s="8"/>
      </tp>
      <tp>
        <v>27.081549599999999</v>
        <stp/>
        <stp>EM_S_VAL_PE_TTM</stp>
        <stp>2</stp>
        <stp>603507.SH</stp>
        <stp>2021/4/20</stp>
        <tr r="W159" s="8"/>
      </tp>
      <tp>
        <v>30.363837440000001</v>
        <stp/>
        <stp>EM_S_VAL_PE_TTM</stp>
        <stp>2</stp>
        <stp>603507.SH</stp>
        <stp>2021/5/20</stp>
        <tr r="W178" s="8"/>
      </tp>
      <tp>
        <v>34.124238750000004</v>
        <stp/>
        <stp>EM_S_VAL_PE_TTM</stp>
        <stp>2</stp>
        <stp>603507.SH</stp>
        <stp>2021/7/20</stp>
        <tr r="W220" s="8"/>
      </tp>
      <tp>
        <v>26.01429641</v>
        <stp/>
        <stp>EM_S_VAL_PE_TTM</stp>
        <stp>2</stp>
        <stp>603507.SH</stp>
        <stp>2021/1/20</stp>
        <tr r="W101" s="8"/>
      </tp>
      <tp>
        <v>47.275322549999999</v>
        <stp/>
        <stp>EM_S_VAL_PE_TTM</stp>
        <stp>2</stp>
        <stp>603507.SH</stp>
        <stp>2020/8/31</stp>
        <tr r="W6" s="8"/>
      </tp>
      <tp>
        <v>27.241637579999999</v>
        <stp/>
        <stp>EM_S_VAL_PE_TTM</stp>
        <stp>2</stp>
        <stp>603507.SH</stp>
        <stp>2021/4/21</stp>
        <tr r="W160" s="8"/>
      </tp>
      <tp>
        <v>30.588339009999999</v>
        <stp/>
        <stp>EM_S_VAL_PE_TTM</stp>
        <stp>2</stp>
        <stp>603507.SH</stp>
        <stp>2021/5/21</stp>
        <tr r="W179" s="8"/>
      </tp>
      <tp>
        <v>28.736201049999998</v>
        <stp/>
        <stp>EM_S_VAL_PE_TTM</stp>
        <stp>2</stp>
        <stp>603507.SH</stp>
        <stp>2021/6/21</stp>
        <tr r="W199" s="8"/>
      </tp>
      <tp>
        <v>33.366545940000002</v>
        <stp/>
        <stp>EM_S_VAL_PE_TTM</stp>
        <stp>2</stp>
        <stp>603507.SH</stp>
        <stp>2021/7/21</stp>
        <tr r="W221" s="8"/>
      </tp>
      <tp>
        <v>26.121021729999999</v>
        <stp/>
        <stp>EM_S_VAL_PE_TTM</stp>
        <stp>2</stp>
        <stp>603507.SH</stp>
        <stp>2021/1/21</stp>
        <tr r="W102" s="8"/>
      </tp>
      <tp>
        <v>30.417514700000002</v>
        <stp/>
        <stp>EM_S_VAL_PE_TTM</stp>
        <stp>2</stp>
        <stp>603507.SH</stp>
        <stp>2021/8/26</stp>
        <tr r="W247" s="8"/>
        <tr r="W249" s="8"/>
      </tp>
      <tp>
        <v>28.629066720000001</v>
        <stp/>
        <stp>EM_S_VAL_PE_TTM</stp>
        <stp>2</stp>
        <stp>603507.SH</stp>
        <stp>2021/4/26</stp>
        <tr r="W163" s="8"/>
      </tp>
      <tp>
        <v>31.149592930000001</v>
        <stp/>
        <stp>EM_S_VAL_PE_TTM</stp>
        <stp>2</stp>
        <stp>603507.SH</stp>
        <stp>2021/5/26</stp>
        <tr r="W182" s="8"/>
      </tp>
      <tp>
        <v>34.573241889999998</v>
        <stp/>
        <stp>EM_S_VAL_PE_TTM</stp>
        <stp>2</stp>
        <stp>603507.SH</stp>
        <stp>2021/7/26</stp>
        <tr r="W224" s="8"/>
      </tp>
      <tp>
        <v>27.09489026</v>
        <stp/>
        <stp>EM_S_VAL_PE_TTM</stp>
        <stp>2</stp>
        <stp>603507.SH</stp>
        <stp>2021/1/26</stp>
        <tr r="W105" s="8"/>
      </tp>
      <tp>
        <v>27.681879510000002</v>
        <stp/>
        <stp>EM_S_VAL_PE_TTM</stp>
        <stp>2</stp>
        <stp>603507.SH</stp>
        <stp>2021/2/26</stp>
        <tr r="W123" s="8"/>
      </tp>
      <tp>
        <v>27.77526417</v>
        <stp/>
        <stp>EM_S_VAL_PE_TTM</stp>
        <stp>2</stp>
        <stp>603507.SH</stp>
        <stp>2021/3/26</stp>
        <tr r="W143" s="8"/>
      </tp>
      <tp>
        <v>30.248879819999999</v>
        <stp/>
        <stp>EM_S_VAL_PE_TTM</stp>
        <stp>2</stp>
        <stp>603507.SH</stp>
        <stp>2021/8/27</stp>
        <tr r="W248" s="8"/>
        <tr r="W250" s="8"/>
      </tp>
      <tp>
        <v>29.282759290000001</v>
        <stp/>
        <stp>EM_S_VAL_PE_TTM</stp>
        <stp>2</stp>
        <stp>603507.SH</stp>
        <stp>2021/4/27</stp>
        <tr r="W164" s="8"/>
      </tp>
      <tp>
        <v>30.953154059999999</v>
        <stp/>
        <stp>EM_S_VAL_PE_TTM</stp>
        <stp>2</stp>
        <stp>603507.SH</stp>
        <stp>2021/5/27</stp>
        <tr r="W183" s="8"/>
      </tp>
      <tp>
        <v>32.594821799999998</v>
        <stp/>
        <stp>EM_S_VAL_PE_TTM</stp>
        <stp>2</stp>
        <stp>603507.SH</stp>
        <stp>2021/7/27</stp>
        <tr r="W225" s="8"/>
      </tp>
      <tp>
        <v>29.082649320000002</v>
        <stp/>
        <stp>EM_S_VAL_PE_TTM</stp>
        <stp>2</stp>
        <stp>603507.SH</stp>
        <stp>2021/1/27</stp>
        <tr r="W106" s="8"/>
      </tp>
      <tp>
        <v>30.512371810000001</v>
        <stp/>
        <stp>EM_S_VAL_PE_TTM</stp>
        <stp>2</stp>
        <stp>603507.SH</stp>
        <stp>2021/8/24</stp>
        <tr r="W245" s="8"/>
      </tp>
      <tp>
        <v>30.307712039999998</v>
        <stp/>
        <stp>EM_S_VAL_PE_TTM</stp>
        <stp>2</stp>
        <stp>603507.SH</stp>
        <stp>2021/5/24</stp>
        <tr r="W180" s="8"/>
      </tp>
      <tp>
        <v>29.101016099999999</v>
        <stp/>
        <stp>EM_S_VAL_PE_TTM</stp>
        <stp>2</stp>
        <stp>603507.SH</stp>
        <stp>2021/6/24</stp>
        <tr r="W202" s="8"/>
      </tp>
      <tp>
        <v>27.681879510000002</v>
        <stp/>
        <stp>EM_S_VAL_PE_TTM</stp>
        <stp>2</stp>
        <stp>603507.SH</stp>
        <stp>2021/2/24</stp>
        <tr r="W121" s="8"/>
      </tp>
      <tp>
        <v>28.228846770000001</v>
        <stp/>
        <stp>EM_S_VAL_PE_TTM</stp>
        <stp>2</stp>
        <stp>603507.SH</stp>
        <stp>2021/3/24</stp>
        <tr r="W141" s="8"/>
      </tp>
      <tp>
        <v>30.227800469999998</v>
        <stp/>
        <stp>EM_S_VAL_PE_TTM</stp>
        <stp>2</stp>
        <stp>603507.SH</stp>
        <stp>2021/8/25</stp>
        <tr r="W246" s="8"/>
      </tp>
      <tp>
        <v>31.009279450000001</v>
        <stp/>
        <stp>EM_S_VAL_PE_TTM</stp>
        <stp>2</stp>
        <stp>603507.SH</stp>
        <stp>2021/5/25</stp>
        <tr r="W181" s="8"/>
      </tp>
      <tp>
        <v>28.918608580000001</v>
        <stp/>
        <stp>EM_S_VAL_PE_TTM</stp>
        <stp>2</stp>
        <stp>603507.SH</stp>
        <stp>2021/6/25</stp>
        <tr r="W203" s="8"/>
      </tp>
      <tp>
        <v>24.626867270000002</v>
        <stp/>
        <stp>EM_S_VAL_PE_TTM</stp>
        <stp>2</stp>
        <stp>603507.SH</stp>
        <stp>2021/1/25</stp>
        <tr r="W104" s="8"/>
      </tp>
      <tp>
        <v>27.61517619</v>
        <stp/>
        <stp>EM_S_VAL_PE_TTM</stp>
        <stp>2</stp>
        <stp>603507.SH</stp>
        <stp>2021/2/25</stp>
        <tr r="W122" s="8"/>
      </tp>
      <tp>
        <v>27.361703559999999</v>
        <stp/>
        <stp>EM_S_VAL_PE_TTM</stp>
        <stp>2</stp>
        <stp>603507.SH</stp>
        <stp>2021/3/25</stp>
        <tr r="W142" s="8"/>
      </tp>
      <tp>
        <v>28.402275419999999</v>
        <stp/>
        <stp>EM_S_VAL_PE_TTM</stp>
        <stp>2</stp>
        <stp>603507.SH</stp>
        <stp>2021/4/28</stp>
        <tr r="W165" s="8"/>
      </tp>
      <tp>
        <v>30.490119570000001</v>
        <stp/>
        <stp>EM_S_VAL_PE_TTM</stp>
        <stp>2</stp>
        <stp>603507.SH</stp>
        <stp>2021/5/28</stp>
        <tr r="W184" s="8"/>
      </tp>
      <tp>
        <v>28.357354650000001</v>
        <stp/>
        <stp>EM_S_VAL_PE_TTM</stp>
        <stp>2</stp>
        <stp>603507.SH</stp>
        <stp>2021/6/28</stp>
        <tr r="W204" s="8"/>
      </tp>
      <tp>
        <v>31.626658769999999</v>
        <stp/>
        <stp>EM_S_VAL_PE_TTM</stp>
        <stp>2</stp>
        <stp>603507.SH</stp>
        <stp>2021/7/28</stp>
        <tr r="W226" s="8"/>
      </tp>
      <tp>
        <v>29.282759290000001</v>
        <stp/>
        <stp>EM_S_VAL_PE_TTM</stp>
        <stp>2</stp>
        <stp>603507.SH</stp>
        <stp>2021/1/28</stp>
        <tr r="W107" s="8"/>
      </tp>
      <tp>
        <v>28.918608580000001</v>
        <stp/>
        <stp>EM_S_VAL_PE_TTM</stp>
        <stp>2</stp>
        <stp>603507.SH</stp>
        <stp>2021/4/29</stp>
        <tr r="W166" s="8"/>
      </tp>
      <tp>
        <v>28.539762169999999</v>
        <stp/>
        <stp>EM_S_VAL_PE_TTM</stp>
        <stp>2</stp>
        <stp>603507.SH</stp>
        <stp>2021/6/29</stp>
        <tr r="W205" s="8"/>
      </tp>
      <tp>
        <v>33.408639989999998</v>
        <stp/>
        <stp>EM_S_VAL_PE_TTM</stp>
        <stp>2</stp>
        <stp>603507.SH</stp>
        <stp>2021/7/29</stp>
        <tr r="W227" s="8"/>
      </tp>
      <tp>
        <v>28.028736800000001</v>
        <stp/>
        <stp>EM_S_VAL_PE_TTM</stp>
        <stp>2</stp>
        <stp>603507.SH</stp>
        <stp>2021/1/29</stp>
        <tr r="W108" s="8"/>
      </tp>
      <tp>
        <v>27.45508821</v>
        <stp/>
        <stp>EM_S_VAL_PE_TTM</stp>
        <stp>2</stp>
        <stp>603507.SH</stp>
        <stp>2021/3/29</stp>
        <tr r="W144" s="8"/>
      </tp>
      <tp>
        <v>9.4938807500000006</v>
        <stp/>
        <stp>EM_S_VAL_PE_TTM</stp>
        <stp>2</stp>
        <stp>600483.SH</stp>
        <stp>2021/6/1</stp>
        <tr r="Q186" s="8"/>
      </tp>
      <tp>
        <v>9.5400123400000005</v>
        <stp/>
        <stp>EM_S_VAL_PE_TTM</stp>
        <stp>2</stp>
        <stp>600483.SH</stp>
        <stp>2021/6/2</stp>
        <tr r="Q187" s="8"/>
      </tp>
      <tp>
        <v>9.6784070999999994</v>
        <stp/>
        <stp>EM_S_VAL_PE_TTM</stp>
        <stp>2</stp>
        <stp>600483.SH</stp>
        <stp>2021/6/3</stp>
        <tr r="Q188" s="8"/>
      </tp>
      <tp>
        <v>9.4938807500000006</v>
        <stp/>
        <stp>EM_S_VAL_PE_TTM</stp>
        <stp>2</stp>
        <stp>600483.SH</stp>
        <stp>2021/6/4</stp>
        <tr r="Q189" s="8"/>
      </tp>
      <tp>
        <v>9.6322755099999995</v>
        <stp/>
        <stp>EM_S_VAL_PE_TTM</stp>
        <stp>2</stp>
        <stp>600483.SH</stp>
        <stp>2021/6/7</stp>
        <tr r="Q190" s="8"/>
      </tp>
      <tp>
        <v>9.3370333500000005</v>
        <stp/>
        <stp>EM_S_VAL_PE_TTM</stp>
        <stp>2</stp>
        <stp>600483.SH</stp>
        <stp>2021/6/8</stp>
        <tr r="Q191" s="8"/>
      </tp>
      <tp>
        <v>9.7522176399999996</v>
        <stp/>
        <stp>EM_S_VAL_PE_TTM</stp>
        <stp>2</stp>
        <stp>600483.SH</stp>
        <stp>2021/6/9</stp>
        <tr r="Q192" s="8"/>
      </tp>
      <tp>
        <v>26.488728170000002</v>
        <stp/>
        <stp>EM_S_VAL_PE_TTM</stp>
        <stp>2</stp>
        <stp>601016.SH</stp>
        <stp>2021/2/5</stp>
        <tr r="R113" s="8"/>
      </tp>
      <tp>
        <v>30.270806589999999</v>
        <stp/>
        <stp>EM_S_VAL_PE_TTM</stp>
        <stp>2</stp>
        <stp>601615.SH</stp>
        <stp>2021/4/6</stp>
        <tr r="T149" s="8"/>
      </tp>
      <tp>
        <v>29.42286421</v>
        <stp/>
        <stp>EM_S_VAL_PE_TTM</stp>
        <stp>2</stp>
        <stp>601016.SH</stp>
        <stp>2021/2/4</stp>
        <tr r="R112" s="8"/>
      </tp>
      <tp>
        <v>29.943275079999999</v>
        <stp/>
        <stp>EM_S_VAL_PE_TTM</stp>
        <stp>2</stp>
        <stp>601615.SH</stp>
        <stp>2021/4/7</stp>
        <tr r="T150" s="8"/>
      </tp>
      <tp>
        <v>96.314208160000007</v>
        <stp/>
        <stp>EM_S_VAL_PE_TTM</stp>
        <stp>2</stp>
        <stp>600416.SH</stp>
        <stp>2021/6/4</stp>
        <tr r="P189" s="8"/>
      </tp>
      <tp>
        <v>31.630536549999999</v>
        <stp/>
        <stp>EM_S_VAL_PE_TTM</stp>
        <stp>2</stp>
        <stp>601619.SH</stp>
        <stp>2021/4/8</stp>
        <tr r="U151" s="8"/>
      </tp>
      <tp>
        <v>102.16719852999999</v>
        <stp/>
        <stp>EM_S_VAL_PE_TTM</stp>
        <stp>2</stp>
        <stp>600416.SH</stp>
        <stp>2021/6/7</stp>
        <tr r="P190" s="8"/>
      </tp>
      <tp>
        <v>31.215437649999998</v>
        <stp/>
        <stp>EM_S_VAL_PE_TTM</stp>
        <stp>2</stp>
        <stp>601619.SH</stp>
        <stp>2021/4/9</stp>
        <tr r="U152" s="8"/>
      </tp>
      <tp>
        <v>31.457055239999999</v>
        <stp/>
        <stp>EM_S_VAL_PE_TTM</stp>
        <stp>2</stp>
        <stp>601016.SH</stp>
        <stp>2021/2/1</stp>
        <tr r="R109" s="8"/>
      </tp>
      <tp>
        <v>29.322689069999999</v>
        <stp/>
        <stp>EM_S_VAL_PE_TTM</stp>
        <stp>2</stp>
        <stp>601615.SH</stp>
        <stp>2021/4/2</stp>
        <tr r="T148" s="8"/>
      </tp>
      <tp>
        <v>101.25673336</v>
        <stp/>
        <stp>EM_S_VAL_PE_TTM</stp>
        <stp>2</stp>
        <stp>600416.SH</stp>
        <stp>2021/6/1</stp>
        <tr r="P186" s="8"/>
      </tp>
      <tp>
        <v>30.400909559999999</v>
        <stp/>
        <stp>EM_S_VAL_PE_TTM</stp>
        <stp>2</stp>
        <stp>601016.SH</stp>
        <stp>2021/2/3</stp>
        <tr r="R111" s="8"/>
      </tp>
      <tp>
        <v>96.249174929999995</v>
        <stp/>
        <stp>EM_S_VAL_PE_TTM</stp>
        <stp>2</stp>
        <stp>600416.SH</stp>
        <stp>2021/6/3</stp>
        <tr r="P188" s="8"/>
      </tp>
      <tp>
        <v>31.7864738</v>
        <stp/>
        <stp>EM_S_VAL_PE_TTM</stp>
        <stp>2</stp>
        <stp>601016.SH</stp>
        <stp>2021/2/2</stp>
        <tr r="R110" s="8"/>
      </tp>
      <tp>
        <v>30.012229080000001</v>
        <stp/>
        <stp>EM_S_VAL_PE_TTM</stp>
        <stp>2</stp>
        <stp>601615.SH</stp>
        <stp>2021/4/1</stp>
        <tr r="T147" s="8"/>
      </tp>
      <tp>
        <v>96.834473970000005</v>
        <stp/>
        <stp>EM_S_VAL_PE_TTM</stp>
        <stp>2</stp>
        <stp>600416.SH</stp>
        <stp>2021/6/2</stp>
        <tr r="P187" s="8"/>
      </tp>
      <tp>
        <v>31.298457429999999</v>
        <stp/>
        <stp>EM_S_VAL_PE_TTM</stp>
        <stp>2</stp>
        <stp>601619.SH</stp>
        <stp>2021/4/2</stp>
        <tr r="U148" s="8"/>
      </tp>
      <tp>
        <v>32.79281349</v>
        <stp/>
        <stp>EM_S_VAL_PE_TTM</stp>
        <stp>2</stp>
        <stp>601619.SH</stp>
        <stp>2021/4/1</stp>
        <tr r="U147" s="8"/>
      </tp>
      <tp>
        <v>26.977750839999999</v>
        <stp/>
        <stp>EM_S_VAL_PE_TTM</stp>
        <stp>2</stp>
        <stp>601016.SH</stp>
        <stp>2021/2/9</stp>
        <tr r="R115" s="8"/>
      </tp>
      <tp>
        <v>32.211675020000001</v>
        <stp/>
        <stp>EM_S_VAL_PE_TTM</stp>
        <stp>2</stp>
        <stp>601619.SH</stp>
        <stp>2021/4/6</stp>
        <tr r="U149" s="8"/>
      </tp>
      <tp>
        <v>103.66296273</v>
        <stp/>
        <stp>EM_S_VAL_PE_TTM</stp>
        <stp>2</stp>
        <stp>600416.SH</stp>
        <stp>2021/6/9</stp>
        <tr r="P192" s="8"/>
      </tp>
      <tp>
        <v>25.51068282</v>
        <stp/>
        <stp>EM_S_VAL_PE_TTM</stp>
        <stp>2</stp>
        <stp>601016.SH</stp>
        <stp>2021/2/8</stp>
        <tr r="R114" s="8"/>
      </tp>
      <tp>
        <v>32.79281349</v>
        <stp/>
        <stp>EM_S_VAL_PE_TTM</stp>
        <stp>2</stp>
        <stp>601619.SH</stp>
        <stp>2021/4/7</stp>
        <tr r="U150" s="8"/>
      </tp>
      <tp>
        <v>103.40282983</v>
        <stp/>
        <stp>EM_S_VAL_PE_TTM</stp>
        <stp>2</stp>
        <stp>600416.SH</stp>
        <stp>2021/6/8</stp>
        <tr r="P191" s="8"/>
      </tp>
      <tp>
        <v>24.420838790000001</v>
        <stp/>
        <stp>EM_S_VAL_PE_TTM</stp>
        <stp>2</stp>
        <stp>601615.SH</stp>
        <stp>2021/4/8</stp>
        <tr r="T151" s="8"/>
      </tp>
      <tp>
        <v>23.994893919999999</v>
        <stp/>
        <stp>EM_S_VAL_PE_TTM</stp>
        <stp>2</stp>
        <stp>601615.SH</stp>
        <stp>2021/4/9</stp>
        <tr r="T152" s="8"/>
      </tp>
      <tp>
        <v>29.044890710000001</v>
        <stp/>
        <stp>EM_S_VAL_PE_TTM</stp>
        <stp>2</stp>
        <stp>603507.SH</stp>
        <stp>2021/7/5</stp>
        <tr r="W209" s="8"/>
      </tp>
      <tp>
        <v>28.483636780000001</v>
        <stp/>
        <stp>EM_S_VAL_PE_TTM</stp>
        <stp>2</stp>
        <stp>603507.SH</stp>
        <stp>2021/7/6</stp>
        <tr r="W210" s="8"/>
      </tp>
      <tp>
        <v>28.79232644</v>
        <stp/>
        <stp>EM_S_VAL_PE_TTM</stp>
        <stp>2</stp>
        <stp>603507.SH</stp>
        <stp>2021/7/7</stp>
        <tr r="W211" s="8"/>
      </tp>
      <tp>
        <v>29.044890710000001</v>
        <stp/>
        <stp>EM_S_VAL_PE_TTM</stp>
        <stp>2</stp>
        <stp>603507.SH</stp>
        <stp>2021/7/1</stp>
        <tr r="W207" s="8"/>
      </tp>
      <tp>
        <v>28.764263750000001</v>
        <stp/>
        <stp>EM_S_VAL_PE_TTM</stp>
        <stp>2</stp>
        <stp>603507.SH</stp>
        <stp>2021/7/2</stp>
        <tr r="W208" s="8"/>
      </tp>
      <tp>
        <v>28.581856219999999</v>
        <stp/>
        <stp>EM_S_VAL_PE_TTM</stp>
        <stp>2</stp>
        <stp>603507.SH</stp>
        <stp>2021/7/8</stp>
        <tr r="W212" s="8"/>
      </tp>
      <tp>
        <v>29.774520809999999</v>
        <stp/>
        <stp>EM_S_VAL_PE_TTM</stp>
        <stp>2</stp>
        <stp>603507.SH</stp>
        <stp>2021/7/9</stp>
        <tr r="W213" s="8"/>
      </tp>
      <tp>
        <v>29.56487443</v>
        <stp/>
        <stp>EM_S_VAL_PE_TTM</stp>
        <stp>2</stp>
        <stp>600163.SH</stp>
        <stp>2021/3/1</stp>
        <tr r="O124" s="8"/>
      </tp>
      <tp>
        <v>30.290797690000002</v>
        <stp/>
        <stp>EM_S_VAL_PE_TTM</stp>
        <stp>2</stp>
        <stp>600163.SH</stp>
        <stp>2021/3/2</stp>
        <tr r="O125" s="8"/>
      </tp>
      <tp>
        <v>30.48877676</v>
        <stp/>
        <stp>EM_S_VAL_PE_TTM</stp>
        <stp>2</stp>
        <stp>600163.SH</stp>
        <stp>2021/3/3</stp>
        <tr r="O126" s="8"/>
      </tp>
      <tp>
        <v>30.026825590000001</v>
        <stp/>
        <stp>EM_S_VAL_PE_TTM</stp>
        <stp>2</stp>
        <stp>600163.SH</stp>
        <stp>2021/3/4</stp>
        <tr r="O127" s="8"/>
      </tp>
      <tp>
        <v>29.366895360000001</v>
        <stp/>
        <stp>EM_S_VAL_PE_TTM</stp>
        <stp>2</stp>
        <stp>600163.SH</stp>
        <stp>2021/3/5</stp>
        <tr r="O128" s="8"/>
      </tp>
      <tp>
        <v>32.336581410000001</v>
        <stp/>
        <stp>EM_S_VAL_PE_TTM</stp>
        <stp>2</stp>
        <stp>600163.SH</stp>
        <stp>2021/3/8</stp>
        <tr r="O129" s="8"/>
      </tp>
      <tp>
        <v>30.092818619999999</v>
        <stp/>
        <stp>EM_S_VAL_PE_TTM</stp>
        <stp>2</stp>
        <stp>600163.SH</stp>
        <stp>2021/3/9</stp>
        <tr r="O130" s="8"/>
      </tp>
      <tp>
        <v>34.736885469999997</v>
        <stp/>
        <stp>EM_S_VAL_PE_TTM</stp>
        <stp>2</stp>
        <stp>300185.SZ</stp>
        <stp>2021/3/4</stp>
        <tr r="K127" s="8"/>
      </tp>
      <tp>
        <v>35.351697600000001</v>
        <stp/>
        <stp>EM_S_VAL_PE_TTM</stp>
        <stp>2</stp>
        <stp>300185.SZ</stp>
        <stp>2021/3/5</stp>
        <tr r="K128" s="8"/>
      </tp>
      <tp>
        <v>28.01241478</v>
        <stp/>
        <stp>EM_S_VAL_PE_TTM</stp>
        <stp>2</stp>
        <stp>300185.SZ</stp>
        <stp>2021/3/2</stp>
        <tr r="K125" s="8"/>
      </tp>
      <tp>
        <v>33.712198579999999</v>
        <stp/>
        <stp>EM_S_VAL_PE_TTM</stp>
        <stp>2</stp>
        <stp>300185.SZ</stp>
        <stp>2021/3/3</stp>
        <tr r="K126" s="8"/>
      </tp>
      <tp>
        <v>29.04354661</v>
        <stp/>
        <stp>EM_S_VAL_PE_TTM</stp>
        <stp>2</stp>
        <stp>300185.SZ</stp>
        <stp>2021/3/1</stp>
        <tr r="K124" s="8"/>
      </tp>
      <tp>
        <v>35.556634979999998</v>
        <stp/>
        <stp>EM_S_VAL_PE_TTM</stp>
        <stp>2</stp>
        <stp>300185.SZ</stp>
        <stp>2021/3/8</stp>
        <tr r="K129" s="8"/>
      </tp>
      <tp>
        <v>36.683790549999998</v>
        <stp/>
        <stp>EM_S_VAL_PE_TTM</stp>
        <stp>2</stp>
        <stp>300185.SZ</stp>
        <stp>2021/3/9</stp>
        <tr r="K130" s="8"/>
      </tp>
      <tp>
        <v>8.3048078200000006</v>
        <stp/>
        <stp>EM_S_VAL_PE_TTM</stp>
        <stp>2</stp>
        <stp>002487.SZ</stp>
        <stp>2021/6/4</stp>
        <tr r="H189" s="8"/>
      </tp>
      <tp>
        <v>8.2256066600000004</v>
        <stp/>
        <stp>EM_S_VAL_PE_TTM</stp>
        <stp>2</stp>
        <stp>002487.SZ</stp>
        <stp>2021/6/7</stp>
        <tr r="H190" s="8"/>
      </tp>
      <tp>
        <v>8.2595500099999999</v>
        <stp/>
        <stp>EM_S_VAL_PE_TTM</stp>
        <stp>2</stp>
        <stp>002487.SZ</stp>
        <stp>2021/6/1</stp>
        <tr r="H186" s="8"/>
      </tp>
      <tp>
        <v>8.4292668000000006</v>
        <stp/>
        <stp>EM_S_VAL_PE_TTM</stp>
        <stp>2</stp>
        <stp>002487.SZ</stp>
        <stp>2021/6/2</stp>
        <tr r="H187" s="8"/>
      </tp>
      <tp>
        <v>8.4971535100000004</v>
        <stp/>
        <stp>EM_S_VAL_PE_TTM</stp>
        <stp>2</stp>
        <stp>002487.SZ</stp>
        <stp>2021/6/3</stp>
        <tr r="H188" s="8"/>
      </tp>
      <tp>
        <v>8.1464054899999994</v>
        <stp/>
        <stp>EM_S_VAL_PE_TTM</stp>
        <stp>2</stp>
        <stp>002487.SZ</stp>
        <stp>2021/6/8</stp>
        <tr r="H191" s="8"/>
      </tp>
      <tp>
        <v>8.2029777500000005</v>
        <stp/>
        <stp>EM_S_VAL_PE_TTM</stp>
        <stp>2</stp>
        <stp>002487.SZ</stp>
        <stp>2021/6/9</stp>
        <tr r="H192" s="8"/>
      </tp>
      <tp>
        <v>12.39152395</v>
        <stp/>
        <stp>EM_S_VAL_PE_TTM</stp>
        <stp>2</stp>
        <stp>300443.SZ</stp>
        <stp>2021/6/1</stp>
        <tr r="L186" s="8"/>
      </tp>
      <tp>
        <v>12.201497010000001</v>
        <stp/>
        <stp>EM_S_VAL_PE_TTM</stp>
        <stp>2</stp>
        <stp>300443.SZ</stp>
        <stp>2021/6/2</stp>
        <tr r="L187" s="8"/>
      </tp>
      <tp>
        <v>12.07775854</v>
        <stp/>
        <stp>EM_S_VAL_PE_TTM</stp>
        <stp>2</stp>
        <stp>300443.SZ</stp>
        <stp>2021/6/3</stp>
        <tr r="L188" s="8"/>
      </tp>
      <tp>
        <v>11.92308545</v>
        <stp/>
        <stp>EM_S_VAL_PE_TTM</stp>
        <stp>2</stp>
        <stp>300443.SZ</stp>
        <stp>2021/6/4</stp>
        <tr r="L189" s="8"/>
      </tp>
      <tp>
        <v>12.117531619999999</v>
        <stp/>
        <stp>EM_S_VAL_PE_TTM</stp>
        <stp>2</stp>
        <stp>300443.SZ</stp>
        <stp>2021/6/7</stp>
        <tr r="L190" s="8"/>
      </tp>
      <tp>
        <v>12.166143160000001</v>
        <stp/>
        <stp>EM_S_VAL_PE_TTM</stp>
        <stp>2</stp>
        <stp>300443.SZ</stp>
        <stp>2021/6/8</stp>
        <tr r="L191" s="8"/>
      </tp>
      <tp>
        <v>12.28104317</v>
        <stp/>
        <stp>EM_S_VAL_PE_TTM</stp>
        <stp>2</stp>
        <stp>300443.SZ</stp>
        <stp>2021/6/9</stp>
        <tr r="L192" s="8"/>
      </tp>
      <tp>
        <v>12.38604179</v>
        <stp/>
        <stp>EM_S_VAL_PE_TTM</stp>
        <stp>2</stp>
        <stp>300569.SZ</stp>
        <stp>2021/7/8</stp>
        <tr r="M212" s="8"/>
      </tp>
      <tp>
        <v>12.40080466</v>
        <stp/>
        <stp>EM_S_VAL_PE_TTM</stp>
        <stp>2</stp>
        <stp>300569.SZ</stp>
        <stp>2021/7/9</stp>
        <tr r="M213" s="8"/>
      </tp>
      <tp>
        <v>11.957918769999999</v>
        <stp/>
        <stp>EM_S_VAL_PE_TTM</stp>
        <stp>2</stp>
        <stp>300569.SZ</stp>
        <stp>2021/7/2</stp>
        <tr r="M208" s="8"/>
      </tp>
      <tp>
        <v>11.957918769999999</v>
        <stp/>
        <stp>EM_S_VAL_PE_TTM</stp>
        <stp>2</stp>
        <stp>300569.SZ</stp>
        <stp>2021/7/1</stp>
        <tr r="M207" s="8"/>
      </tp>
      <tp>
        <v>11.92839305</v>
        <stp/>
        <stp>EM_S_VAL_PE_TTM</stp>
        <stp>2</stp>
        <stp>300569.SZ</stp>
        <stp>2021/7/6</stp>
        <tr r="M210" s="8"/>
      </tp>
      <tp>
        <v>11.972681639999999</v>
        <stp/>
        <stp>EM_S_VAL_PE_TTM</stp>
        <stp>2</stp>
        <stp>300569.SZ</stp>
        <stp>2021/7/7</stp>
        <tr r="M211" s="8"/>
      </tp>
      <tp>
        <v>12.00220736</v>
        <stp/>
        <stp>EM_S_VAL_PE_TTM</stp>
        <stp>2</stp>
        <stp>300569.SZ</stp>
        <stp>2021/7/5</stp>
        <tr r="M209" s="8"/>
      </tp>
      <tp>
        <v>21.76907701</v>
        <stp/>
        <stp>EM_S_VAL_PE_TTM</stp>
        <stp>2</stp>
        <stp>300772.SZ</stp>
        <stp>2021/5/7</stp>
        <tr r="N169" s="8"/>
      </tp>
      <tp>
        <v>22.15682138</v>
        <stp/>
        <stp>EM_S_VAL_PE_TTM</stp>
        <stp>2</stp>
        <stp>300772.SZ</stp>
        <stp>2021/5/6</stp>
        <tr r="N168" s="8"/>
      </tp>
      <tp>
        <v>10.41539238</v>
        <stp/>
        <stp>EM_S_VAL_PE_TTM</stp>
        <stp>2</stp>
        <stp>002531.SZ</stp>
        <stp>2021/7/2</stp>
        <tr r="I208" s="8"/>
      </tp>
      <tp>
        <v>10.619365800000001</v>
        <stp/>
        <stp>EM_S_VAL_PE_TTM</stp>
        <stp>2</stp>
        <stp>002531.SZ</stp>
        <stp>2021/7/1</stp>
        <tr r="I207" s="8"/>
      </tp>
      <tp>
        <v>10.69585582</v>
        <stp/>
        <stp>EM_S_VAL_PE_TTM</stp>
        <stp>2</stp>
        <stp>002531.SZ</stp>
        <stp>2021/7/6</stp>
        <tr r="I210" s="8"/>
      </tp>
      <tp>
        <v>10.785094190000001</v>
        <stp/>
        <stp>EM_S_VAL_PE_TTM</stp>
        <stp>2</stp>
        <stp>002531.SZ</stp>
        <stp>2021/7/7</stp>
        <tr r="I211" s="8"/>
      </tp>
      <tp>
        <v>10.377147369999999</v>
        <stp/>
        <stp>EM_S_VAL_PE_TTM</stp>
        <stp>2</stp>
        <stp>002531.SZ</stp>
        <stp>2021/7/5</stp>
        <tr r="I209" s="8"/>
      </tp>
      <tp>
        <v>10.785094190000001</v>
        <stp/>
        <stp>EM_S_VAL_PE_TTM</stp>
        <stp>2</stp>
        <stp>002531.SZ</stp>
        <stp>2021/7/8</stp>
        <tr r="I212" s="8"/>
      </tp>
      <tp>
        <v>10.912577580000001</v>
        <stp/>
        <stp>EM_S_VAL_PE_TTM</stp>
        <stp>2</stp>
        <stp>002531.SZ</stp>
        <stp>2021/7/9</stp>
        <tr r="I213" s="8"/>
      </tp>
      <tp>
        <v>20.03223637</v>
        <stp/>
        <stp>EM_S_VAL_PE_TTM</stp>
        <stp>2</stp>
        <stp>300129.SZ</stp>
        <stp>2021/3/8</stp>
        <tr r="J129" s="8"/>
      </tp>
      <tp>
        <v>19.415407980000001</v>
        <stp/>
        <stp>EM_S_VAL_PE_TTM</stp>
        <stp>2</stp>
        <stp>300129.SZ</stp>
        <stp>2021/3/9</stp>
        <tr r="J130" s="8"/>
      </tp>
      <tp>
        <v>20.560946420000001</v>
        <stp/>
        <stp>EM_S_VAL_PE_TTM</stp>
        <stp>2</stp>
        <stp>300129.SZ</stp>
        <stp>2021/3/2</stp>
        <tr r="J125" s="8"/>
      </tp>
      <tp>
        <v>20.531573640000001</v>
        <stp/>
        <stp>EM_S_VAL_PE_TTM</stp>
        <stp>2</stp>
        <stp>300129.SZ</stp>
        <stp>2021/3/3</stp>
        <tr r="J126" s="8"/>
      </tp>
      <tp>
        <v>20.296591400000001</v>
        <stp/>
        <stp>EM_S_VAL_PE_TTM</stp>
        <stp>2</stp>
        <stp>300129.SZ</stp>
        <stp>2021/3/1</stp>
        <tr r="J124" s="8"/>
      </tp>
      <tp>
        <v>20.149727500000001</v>
        <stp/>
        <stp>EM_S_VAL_PE_TTM</stp>
        <stp>2</stp>
        <stp>300129.SZ</stp>
        <stp>2021/3/4</stp>
        <tr r="J127" s="8"/>
      </tp>
      <tp>
        <v>20.267218620000001</v>
        <stp/>
        <stp>EM_S_VAL_PE_TTM</stp>
        <stp>2</stp>
        <stp>300129.SZ</stp>
        <stp>2021/3/5</stp>
        <tr r="J128" s="8"/>
      </tp>
      <tp>
        <v>13.042323919999999</v>
        <stp/>
        <stp>EM_S_VAL_PE_TTM</stp>
        <stp>2</stp>
        <stp>600483.SH</stp>
        <stp>2021/1/4</stp>
        <tr r="Q89" s="8"/>
      </tp>
      <tp>
        <v>12.878269530000001</v>
        <stp/>
        <stp>EM_S_VAL_PE_TTM</stp>
        <stp>2</stp>
        <stp>600483.SH</stp>
        <stp>2021/1/5</stp>
        <tr r="Q90" s="8"/>
      </tp>
      <tp>
        <v>12.8618641</v>
        <stp/>
        <stp>EM_S_VAL_PE_TTM</stp>
        <stp>2</stp>
        <stp>600483.SH</stp>
        <stp>2021/1/6</stp>
        <tr r="Q91" s="8"/>
      </tp>
      <tp>
        <v>12.92748585</v>
        <stp/>
        <stp>EM_S_VAL_PE_TTM</stp>
        <stp>2</stp>
        <stp>600483.SH</stp>
        <stp>2021/1/7</stp>
        <tr r="Q92" s="8"/>
      </tp>
      <tp>
        <v>12.615782510000001</v>
        <stp/>
        <stp>EM_S_VAL_PE_TTM</stp>
        <stp>2</stp>
        <stp>600483.SH</stp>
        <stp>2021/1/8</stp>
        <tr r="Q93" s="8"/>
      </tp>
      <tp>
        <v>-33.462102829999999</v>
        <stp/>
        <stp>EM_S_VAL_PE_TTM</stp>
        <stp>2</stp>
        <stp>600416.SH</stp>
        <stp>2021/1/5</stp>
        <tr r="P90" s="8"/>
      </tp>
      <tp>
        <v>-34.502790240000003</v>
        <stp/>
        <stp>EM_S_VAL_PE_TTM</stp>
        <stp>2</stp>
        <stp>600416.SH</stp>
        <stp>2021/1/4</stp>
        <tr r="P89" s="8"/>
      </tp>
      <tp>
        <v>25.130802639999999</v>
        <stp/>
        <stp>EM_S_VAL_PE_TTM</stp>
        <stp>2</stp>
        <stp>601016.SH</stp>
        <stp>2021/5/7</stp>
        <tr r="R169" s="8"/>
      </tp>
      <tp>
        <v>14.35122252</v>
        <stp/>
        <stp>EM_S_VAL_PE_TTM</stp>
        <stp>2</stp>
        <stp>601218.SH</stp>
        <stp>2021/7/9</stp>
        <tr r="S213" s="8"/>
      </tp>
      <tp>
        <v>34.219301969999997</v>
        <stp/>
        <stp>EM_S_VAL_PE_TTM</stp>
        <stp>2</stp>
        <stp>601615.SH</stp>
        <stp>2021/3/4</stp>
        <tr r="T127" s="8"/>
      </tp>
      <tp>
        <v>30.35215401</v>
        <stp/>
        <stp>EM_S_VAL_PE_TTM</stp>
        <stp>2</stp>
        <stp>601619.SH</stp>
        <stp>2021/3/8</stp>
        <tr r="U129" s="8"/>
      </tp>
      <tp>
        <v>-33.382049960000003</v>
        <stp/>
        <stp>EM_S_VAL_PE_TTM</stp>
        <stp>2</stp>
        <stp>600416.SH</stp>
        <stp>2021/1/7</stp>
        <tr r="P92" s="8"/>
      </tp>
      <tp>
        <v>24.513880360000002</v>
        <stp/>
        <stp>EM_S_VAL_PE_TTM</stp>
        <stp>2</stp>
        <stp>603218.SH</stp>
        <stp>2021/7/9</stp>
        <tr r="V213" s="8"/>
      </tp>
      <tp>
        <v>24.616617420000001</v>
        <stp/>
        <stp>EM_S_VAL_PE_TTM</stp>
        <stp>2</stp>
        <stp>601016.SH</stp>
        <stp>2021/5/6</stp>
        <tr r="R168" s="8"/>
      </tp>
      <tp>
        <v>14.31033585</v>
        <stp/>
        <stp>EM_S_VAL_PE_TTM</stp>
        <stp>2</stp>
        <stp>601218.SH</stp>
        <stp>2021/7/8</stp>
        <tr r="S212" s="8"/>
      </tp>
      <tp>
        <v>31.98833767</v>
        <stp/>
        <stp>EM_S_VAL_PE_TTM</stp>
        <stp>2</stp>
        <stp>601615.SH</stp>
        <stp>2021/3/5</stp>
        <tr r="T128" s="8"/>
      </tp>
      <tp>
        <v>28.537623060000001</v>
        <stp/>
        <stp>EM_S_VAL_PE_TTM</stp>
        <stp>2</stp>
        <stp>601619.SH</stp>
        <stp>2021/3/9</stp>
        <tr r="U130" s="8"/>
      </tp>
      <tp>
        <v>-31.797002979999998</v>
        <stp/>
        <stp>EM_S_VAL_PE_TTM</stp>
        <stp>2</stp>
        <stp>600416.SH</stp>
        <stp>2021/1/6</stp>
        <tr r="P91" s="8"/>
      </tp>
      <tp>
        <v>23.04701669</v>
        <stp/>
        <stp>EM_S_VAL_PE_TTM</stp>
        <stp>2</stp>
        <stp>603218.SH</stp>
        <stp>2021/7/8</stp>
        <tr r="V212" s="8"/>
      </tp>
      <tp>
        <v>35.745751220000002</v>
        <stp/>
        <stp>EM_S_VAL_PE_TTM</stp>
        <stp>2</stp>
        <stp>601615.SH</stp>
        <stp>2021/3/2</stp>
        <tr r="T125" s="8"/>
      </tp>
      <tp>
        <v>35.427042040000003</v>
        <stp/>
        <stp>EM_S_VAL_PE_TTM</stp>
        <stp>2</stp>
        <stp>601615.SH</stp>
        <stp>2021/3/3</stp>
        <tr r="T126" s="8"/>
      </tp>
      <tp>
        <v>34.739301169999997</v>
        <stp/>
        <stp>EM_S_VAL_PE_TTM</stp>
        <stp>2</stp>
        <stp>601615.SH</stp>
        <stp>2021/3/1</stp>
        <tr r="T124" s="8"/>
      </tp>
      <tp>
        <v>27.795314950000002</v>
        <stp/>
        <stp>EM_S_VAL_PE_TTM</stp>
        <stp>2</stp>
        <stp>601619.SH</stp>
        <stp>2021/3/2</stp>
        <tr r="U125" s="8"/>
      </tp>
      <tp>
        <v>14.51476922</v>
        <stp/>
        <stp>EM_S_VAL_PE_TTM</stp>
        <stp>2</stp>
        <stp>601218.SH</stp>
        <stp>2021/7/2</stp>
        <tr r="S208" s="8"/>
      </tp>
      <tp>
        <v>28.785059100000002</v>
        <stp/>
        <stp>EM_S_VAL_PE_TTM</stp>
        <stp>2</stp>
        <stp>601619.SH</stp>
        <stp>2021/3/3</stp>
        <tr r="U126" s="8"/>
      </tp>
      <tp>
        <v>21.49386694</v>
        <stp/>
        <stp>EM_S_VAL_PE_TTM</stp>
        <stp>2</stp>
        <stp>603218.SH</stp>
        <stp>2021/7/2</stp>
        <tr r="V208" s="8"/>
      </tp>
      <tp>
        <v>14.02412913</v>
        <stp/>
        <stp>EM_S_VAL_PE_TTM</stp>
        <stp>2</stp>
        <stp>601218.SH</stp>
        <stp>2021/7/1</stp>
        <tr r="S207" s="8"/>
      </tp>
      <tp>
        <v>22.529300110000001</v>
        <stp/>
        <stp>EM_S_VAL_PE_TTM</stp>
        <stp>2</stp>
        <stp>603218.SH</stp>
        <stp>2021/7/1</stp>
        <tr r="V207" s="8"/>
      </tp>
      <tp>
        <v>27.053006830000001</v>
        <stp/>
        <stp>EM_S_VAL_PE_TTM</stp>
        <stp>2</stp>
        <stp>601619.SH</stp>
        <stp>2021/3/1</stp>
        <tr r="U124" s="8"/>
      </tp>
      <tp>
        <v>14.432995869999999</v>
        <stp/>
        <stp>EM_S_VAL_PE_TTM</stp>
        <stp>2</stp>
        <stp>601218.SH</stp>
        <stp>2021/7/7</stp>
        <tr r="S211" s="8"/>
      </tp>
      <tp>
        <v>21.329923350000001</v>
        <stp/>
        <stp>EM_S_VAL_PE_TTM</stp>
        <stp>2</stp>
        <stp>603218.SH</stp>
        <stp>2021/7/7</stp>
        <tr r="V211" s="8"/>
      </tp>
      <tp>
        <v>14.392109189999999</v>
        <stp/>
        <stp>EM_S_VAL_PE_TTM</stp>
        <stp>2</stp>
        <stp>601218.SH</stp>
        <stp>2021/7/6</stp>
        <tr r="S210" s="8"/>
      </tp>
      <tp>
        <v>-35.047149810000001</v>
        <stp/>
        <stp>EM_S_VAL_PE_TTM</stp>
        <stp>2</stp>
        <stp>600416.SH</stp>
        <stp>2021/1/8</stp>
        <tr r="P93" s="8"/>
      </tp>
      <tp>
        <v>22.037469349999999</v>
        <stp/>
        <stp>EM_S_VAL_PE_TTM</stp>
        <stp>2</stp>
        <stp>603218.SH</stp>
        <stp>2021/7/6</stp>
        <tr r="V210" s="8"/>
      </tp>
      <tp>
        <v>14.51476922</v>
        <stp/>
        <stp>EM_S_VAL_PE_TTM</stp>
        <stp>2</stp>
        <stp>601218.SH</stp>
        <stp>2021/7/5</stp>
        <tr r="S209" s="8"/>
      </tp>
      <tp>
        <v>29.31540644</v>
        <stp/>
        <stp>EM_S_VAL_PE_TTM</stp>
        <stp>2</stp>
        <stp>601615.SH</stp>
        <stp>2021/3/8</stp>
        <tr r="T129" s="8"/>
      </tp>
      <tp>
        <v>28.537623060000001</v>
        <stp/>
        <stp>EM_S_VAL_PE_TTM</stp>
        <stp>2</stp>
        <stp>601619.SH</stp>
        <stp>2021/3/4</stp>
        <tr r="U127" s="8"/>
      </tp>
      <tp>
        <v>21.39032362</v>
        <stp/>
        <stp>EM_S_VAL_PE_TTM</stp>
        <stp>2</stp>
        <stp>603218.SH</stp>
        <stp>2021/7/5</stp>
        <tr r="V209" s="8"/>
      </tp>
      <tp>
        <v>28.31389574</v>
        <stp/>
        <stp>EM_S_VAL_PE_TTM</stp>
        <stp>2</stp>
        <stp>601615.SH</stp>
        <stp>2021/3/9</stp>
        <tr r="T130" s="8"/>
      </tp>
      <tp>
        <v>28.70258042</v>
        <stp/>
        <stp>EM_S_VAL_PE_TTM</stp>
        <stp>2</stp>
        <stp>601619.SH</stp>
        <stp>2021/3/5</stp>
        <tr r="U128" s="8"/>
      </tp>
      <tp>
        <v>34.05240002</v>
        <stp/>
        <stp>EM_S_VAL_PE_TTM</stp>
        <stp>2</stp>
        <stp>600163.SH</stp>
        <stp>2021/4/1</stp>
        <tr r="O147" s="8"/>
      </tp>
      <tp>
        <v>17.522753170000001</v>
        <stp/>
        <stp>EM_S_VAL_PE_TTM</stp>
        <stp>2</stp>
        <stp>600163.SH</stp>
        <stp>2021/4/2</stp>
        <tr r="O148" s="8"/>
      </tp>
      <tp>
        <v>17.939961579999999</v>
        <stp/>
        <stp>EM_S_VAL_PE_TTM</stp>
        <stp>2</stp>
        <stp>600163.SH</stp>
        <stp>2021/4/6</stp>
        <tr r="O149" s="8"/>
      </tp>
      <tp>
        <v>18.704843660000002</v>
        <stp/>
        <stp>EM_S_VAL_PE_TTM</stp>
        <stp>2</stp>
        <stp>600163.SH</stp>
        <stp>2021/4/7</stp>
        <tr r="O150" s="8"/>
      </tp>
      <tp>
        <v>17.66182264</v>
        <stp/>
        <stp>EM_S_VAL_PE_TTM</stp>
        <stp>2</stp>
        <stp>600163.SH</stp>
        <stp>2021/4/8</stp>
        <tr r="O151" s="8"/>
      </tp>
      <tp>
        <v>17.314148960000001</v>
        <stp/>
        <stp>EM_S_VAL_PE_TTM</stp>
        <stp>2</stp>
        <stp>600163.SH</stp>
        <stp>2021/4/9</stp>
        <tr r="O152" s="8"/>
      </tp>
      <tp>
        <v>32.789980380000003</v>
        <stp/>
        <stp>EM_S_VAL_PE_TTM</stp>
        <stp>2</stp>
        <stp>300185.SZ</stp>
        <stp>2021/4/6</stp>
        <tr r="K149" s="8"/>
      </tp>
      <tp>
        <v>32.892449069999998</v>
        <stp/>
        <stp>EM_S_VAL_PE_TTM</stp>
        <stp>2</stp>
        <stp>300185.SZ</stp>
        <stp>2021/4/7</stp>
        <tr r="K150" s="8"/>
      </tp>
      <tp>
        <v>32.277636940000001</v>
        <stp/>
        <stp>EM_S_VAL_PE_TTM</stp>
        <stp>2</stp>
        <stp>300185.SZ</stp>
        <stp>2021/4/2</stp>
        <tr r="K148" s="8"/>
      </tp>
      <tp>
        <v>32.482574309999997</v>
        <stp/>
        <stp>EM_S_VAL_PE_TTM</stp>
        <stp>2</stp>
        <stp>300185.SZ</stp>
        <stp>2021/4/1</stp>
        <tr r="K147" s="8"/>
      </tp>
      <tp>
        <v>33.302323819999998</v>
        <stp/>
        <stp>EM_S_VAL_PE_TTM</stp>
        <stp>2</stp>
        <stp>300185.SZ</stp>
        <stp>2021/4/8</stp>
        <tr r="K151" s="8"/>
      </tp>
      <tp>
        <v>32.789980380000003</v>
        <stp/>
        <stp>EM_S_VAL_PE_TTM</stp>
        <stp>2</stp>
        <stp>300185.SZ</stp>
        <stp>2021/4/9</stp>
        <tr r="K152" s="8"/>
      </tp>
      <tp>
        <v>14.38729056</v>
        <stp/>
        <stp>EM_S_VAL_PE_TTM</stp>
        <stp>2</stp>
        <stp>002487.SZ</stp>
        <stp>2021/1/4</stp>
        <tr r="H89" s="8"/>
      </tp>
      <tp>
        <v>14.08972509</v>
        <stp/>
        <stp>EM_S_VAL_PE_TTM</stp>
        <stp>2</stp>
        <stp>002487.SZ</stp>
        <stp>2021/1/5</stp>
        <tr r="H90" s="8"/>
      </tp>
      <tp>
        <v>13.732646519999999</v>
        <stp/>
        <stp>EM_S_VAL_PE_TTM</stp>
        <stp>2</stp>
        <stp>002487.SZ</stp>
        <stp>2021/1/6</stp>
        <tr r="H91" s="8"/>
      </tp>
      <tp>
        <v>13.405324500000001</v>
        <stp/>
        <stp>EM_S_VAL_PE_TTM</stp>
        <stp>2</stp>
        <stp>002487.SZ</stp>
        <stp>2021/1/7</stp>
        <tr r="H92" s="8"/>
      </tp>
      <tp>
        <v>12.601897729999999</v>
        <stp/>
        <stp>EM_S_VAL_PE_TTM</stp>
        <stp>2</stp>
        <stp>002487.SZ</stp>
        <stp>2021/1/8</stp>
        <tr r="H93" s="8"/>
      </tp>
      <tp>
        <v>24.131223989999999</v>
        <stp/>
        <stp>EM_S_VAL_PE_TTM</stp>
        <stp>2</stp>
        <stp>300443.SZ</stp>
        <stp>2021/1/4</stp>
        <tr r="L89" s="8"/>
      </tp>
      <tp>
        <v>24.476887470000001</v>
        <stp/>
        <stp>EM_S_VAL_PE_TTM</stp>
        <stp>2</stp>
        <stp>300443.SZ</stp>
        <stp>2021/1/5</stp>
        <tr r="L90" s="8"/>
      </tp>
      <tp>
        <v>24.633414330000001</v>
        <stp/>
        <stp>EM_S_VAL_PE_TTM</stp>
        <stp>2</stp>
        <stp>300443.SZ</stp>
        <stp>2021/1/6</stp>
        <tr r="L91" s="8"/>
      </tp>
      <tp>
        <v>24.88777047</v>
        <stp/>
        <stp>EM_S_VAL_PE_TTM</stp>
        <stp>2</stp>
        <stp>300443.SZ</stp>
        <stp>2021/1/7</stp>
        <tr r="L92" s="8"/>
      </tp>
      <tp>
        <v>23.974697129999999</v>
        <stp/>
        <stp>EM_S_VAL_PE_TTM</stp>
        <stp>2</stp>
        <stp>300443.SZ</stp>
        <stp>2021/1/8</stp>
        <tr r="L93" s="8"/>
      </tp>
      <tp>
        <v>34.30086987</v>
        <stp/>
        <stp>EM_S_VAL_PE_TTM</stp>
        <stp>2</stp>
        <stp>300772.SZ</stp>
        <stp>2021/2/1</stp>
        <tr r="N109" s="8"/>
      </tp>
      <tp>
        <v>32.811326659999999</v>
        <stp/>
        <stp>EM_S_VAL_PE_TTM</stp>
        <stp>2</stp>
        <stp>300772.SZ</stp>
        <stp>2021/2/3</stp>
        <tr r="N111" s="8"/>
      </tp>
      <tp>
        <v>32.625133759999997</v>
        <stp/>
        <stp>EM_S_VAL_PE_TTM</stp>
        <stp>2</stp>
        <stp>300772.SZ</stp>
        <stp>2021/2/2</stp>
        <tr r="N110" s="8"/>
      </tp>
      <tp>
        <v>33.825043559999997</v>
        <stp/>
        <stp>EM_S_VAL_PE_TTM</stp>
        <stp>2</stp>
        <stp>300772.SZ</stp>
        <stp>2021/2/5</stp>
        <tr r="N113" s="8"/>
      </tp>
      <tp>
        <v>33.907795960000001</v>
        <stp/>
        <stp>EM_S_VAL_PE_TTM</stp>
        <stp>2</stp>
        <stp>300772.SZ</stp>
        <stp>2021/2/4</stp>
        <tr r="N112" s="8"/>
      </tp>
      <tp>
        <v>34.838760469999997</v>
        <stp/>
        <stp>EM_S_VAL_PE_TTM</stp>
        <stp>2</stp>
        <stp>300772.SZ</stp>
        <stp>2021/2/9</stp>
        <tr r="N115" s="8"/>
      </tp>
      <tp>
        <v>34.093988860000003</v>
        <stp/>
        <stp>EM_S_VAL_PE_TTM</stp>
        <stp>2</stp>
        <stp>300772.SZ</stp>
        <stp>2021/2/8</stp>
        <tr r="N114" s="8"/>
      </tp>
      <tp>
        <v>20.32596418</v>
        <stp/>
        <stp>EM_S_VAL_PE_TTM</stp>
        <stp>2</stp>
        <stp>300129.SZ</stp>
        <stp>2021/4/8</stp>
        <tr r="J151" s="8"/>
      </tp>
      <tp>
        <v>20.090981939999999</v>
        <stp/>
        <stp>EM_S_VAL_PE_TTM</stp>
        <stp>2</stp>
        <stp>300129.SZ</stp>
        <stp>2021/4/9</stp>
        <tr r="J152" s="8"/>
      </tp>
      <tp>
        <v>20.61969199</v>
        <stp/>
        <stp>EM_S_VAL_PE_TTM</stp>
        <stp>2</stp>
        <stp>300129.SZ</stp>
        <stp>2021/4/2</stp>
        <tr r="J148" s="8"/>
      </tp>
      <tp>
        <v>20.825301450000001</v>
        <stp/>
        <stp>EM_S_VAL_PE_TTM</stp>
        <stp>2</stp>
        <stp>300129.SZ</stp>
        <stp>2021/4/1</stp>
        <tr r="J147" s="8"/>
      </tp>
      <tp>
        <v>20.913419789999999</v>
        <stp/>
        <stp>EM_S_VAL_PE_TTM</stp>
        <stp>2</stp>
        <stp>300129.SZ</stp>
        <stp>2021/4/6</stp>
        <tr r="J149" s="8"/>
      </tp>
      <tp>
        <v>21.00153813</v>
        <stp/>
        <stp>EM_S_VAL_PE_TTM</stp>
        <stp>2</stp>
        <stp>300129.SZ</stp>
        <stp>2021/4/7</stp>
        <tr r="J150" s="8"/>
      </tp>
      <tp>
        <v>16.299016250000001</v>
        <stp/>
        <stp>EM_S_VAL_PE_TTM</stp>
        <stp>2</stp>
        <stp>002202.SZ</stp>
        <stp>2021/7/1</stp>
        <tr r="G207" s="8"/>
      </tp>
      <tp>
        <v>16.243435640000001</v>
        <stp/>
        <stp>EM_S_VAL_PE_TTM</stp>
        <stp>2</stp>
        <stp>002202.SZ</stp>
        <stp>2021/7/2</stp>
        <tr r="G208" s="8"/>
      </tp>
      <tp>
        <v>16.243435640000001</v>
        <stp/>
        <stp>EM_S_VAL_PE_TTM</stp>
        <stp>2</stp>
        <stp>002202.SZ</stp>
        <stp>2021/7/5</stp>
        <tr r="G209" s="8"/>
      </tp>
      <tp>
        <v>16.757556350000002</v>
        <stp/>
        <stp>EM_S_VAL_PE_TTM</stp>
        <stp>2</stp>
        <stp>002202.SZ</stp>
        <stp>2021/7/7</stp>
        <tr r="G211" s="8"/>
      </tp>
      <tp>
        <v>16.49354842</v>
        <stp/>
        <stp>EM_S_VAL_PE_TTM</stp>
        <stp>2</stp>
        <stp>002202.SZ</stp>
        <stp>2021/7/6</stp>
        <tr r="G210" s="8"/>
      </tp>
      <tp>
        <v>17.118830370000001</v>
        <stp/>
        <stp>EM_S_VAL_PE_TTM</stp>
        <stp>2</stp>
        <stp>002202.SZ</stp>
        <stp>2021/7/9</stp>
        <tr r="G213" s="8"/>
      </tp>
      <tp>
        <v>17.063249750000001</v>
        <stp/>
        <stp>EM_S_VAL_PE_TTM</stp>
        <stp>2</stp>
        <stp>002202.SZ</stp>
        <stp>2021/7/8</stp>
        <tr r="G212" s="8"/>
      </tp>
      <tp>
        <v>16.261461539999999</v>
        <stp/>
        <stp>EM_S_VAL_PE_TTM</stp>
        <stp>2</stp>
        <stp>600163.SH</stp>
        <stp>2021/8/11</stp>
        <tr r="O236" s="8"/>
      </tp>
      <tp>
        <v>24.615397690000002</v>
        <stp/>
        <stp>EM_S_VAL_PE_TTM</stp>
        <stp>2</stp>
        <stp>600163.SH</stp>
        <stp>2021/1/11</stp>
        <tr r="O94" s="8"/>
      </tp>
      <tp>
        <v>31.280693039999999</v>
        <stp/>
        <stp>EM_S_VAL_PE_TTM</stp>
        <stp>2</stp>
        <stp>600163.SH</stp>
        <stp>2021/3/11</stp>
        <tr r="O132" s="8"/>
      </tp>
      <tp>
        <v>13.55121795</v>
        <stp/>
        <stp>EM_S_VAL_PE_TTM</stp>
        <stp>2</stp>
        <stp>600163.SH</stp>
        <stp>2021/5/11</stp>
        <tr r="O171" s="8"/>
      </tp>
      <tp>
        <v>14.6294869</v>
        <stp/>
        <stp>EM_S_VAL_PE_TTM</stp>
        <stp>2</stp>
        <stp>600163.SH</stp>
        <stp>2021/6/11</stp>
        <tr r="O194" s="8"/>
      </tp>
      <tp>
        <v>15.9700375</v>
        <stp/>
        <stp>EM_S_VAL_PE_TTM</stp>
        <stp>2</stp>
        <stp>600163.SH</stp>
        <stp>2021/8/10</stp>
        <tr r="O235" s="8"/>
      </tp>
      <tp>
        <v>27.255118620000001</v>
        <stp/>
        <stp>EM_S_VAL_PE_TTM</stp>
        <stp>2</stp>
        <stp>600163.SH</stp>
        <stp>2021/2/10</stp>
        <tr r="O116" s="8"/>
      </tp>
      <tp>
        <v>30.81874187</v>
        <stp/>
        <stp>EM_S_VAL_PE_TTM</stp>
        <stp>2</stp>
        <stp>600163.SH</stp>
        <stp>2021/3/10</stp>
        <tr r="O131" s="8"/>
      </tp>
      <tp>
        <v>13.46379074</v>
        <stp/>
        <stp>EM_S_VAL_PE_TTM</stp>
        <stp>2</stp>
        <stp>600163.SH</stp>
        <stp>2021/5/10</stp>
        <tr r="O170" s="8"/>
      </tp>
      <tp>
        <v>14.25063565</v>
        <stp/>
        <stp>EM_S_VAL_PE_TTM</stp>
        <stp>2</stp>
        <stp>600163.SH</stp>
        <stp>2021/6/10</stp>
        <tr r="O193" s="8"/>
      </tp>
      <tp>
        <v>16.057464710000001</v>
        <stp/>
        <stp>EM_S_VAL_PE_TTM</stp>
        <stp>2</stp>
        <stp>600163.SH</stp>
        <stp>2021/8/13</stp>
        <tr r="O238" s="8"/>
      </tp>
      <tp>
        <v>24.681390709999999</v>
        <stp/>
        <stp>EM_S_VAL_PE_TTM</stp>
        <stp>2</stp>
        <stp>600163.SH</stp>
        <stp>2021/1/13</stp>
        <tr r="O96" s="8"/>
      </tp>
      <tp>
        <v>16.653568979999999</v>
        <stp/>
        <stp>EM_S_VAL_PE_TTM</stp>
        <stp>2</stp>
        <stp>600163.SH</stp>
        <stp>2021/4/13</stp>
        <tr r="O154" s="8"/>
      </tp>
      <tp>
        <v>13.28893631</v>
        <stp/>
        <stp>EM_S_VAL_PE_TTM</stp>
        <stp>2</stp>
        <stp>600163.SH</stp>
        <stp>2021/5/13</stp>
        <tr r="O173" s="8"/>
      </tp>
      <tp>
        <v>15.095765370000001</v>
        <stp/>
        <stp>EM_S_VAL_PE_TTM</stp>
        <stp>2</stp>
        <stp>600163.SH</stp>
        <stp>2021/7/13</stp>
        <tr r="O215" s="8"/>
      </tp>
      <tp>
        <v>15.9991799</v>
        <stp/>
        <stp>EM_S_VAL_PE_TTM</stp>
        <stp>2</stp>
        <stp>600163.SH</stp>
        <stp>2021/8/12</stp>
        <tr r="O237" s="8"/>
      </tp>
      <tp>
        <v>24.615397690000002</v>
        <stp/>
        <stp>EM_S_VAL_PE_TTM</stp>
        <stp>2</stp>
        <stp>600163.SH</stp>
        <stp>2021/1/12</stp>
        <tr r="O95" s="8"/>
      </tp>
      <tp>
        <v>32.666546529999998</v>
        <stp/>
        <stp>EM_S_VAL_PE_TTM</stp>
        <stp>2</stp>
        <stp>600163.SH</stp>
        <stp>2021/3/12</stp>
        <tr r="O133" s="8"/>
      </tp>
      <tp>
        <v>17.383683699999999</v>
        <stp/>
        <stp>EM_S_VAL_PE_TTM</stp>
        <stp>2</stp>
        <stp>600163.SH</stp>
        <stp>2021/4/12</stp>
        <tr r="O153" s="8"/>
      </tp>
      <tp>
        <v>13.60950276</v>
        <stp/>
        <stp>EM_S_VAL_PE_TTM</stp>
        <stp>2</stp>
        <stp>600163.SH</stp>
        <stp>2021/5/12</stp>
        <tr r="O172" s="8"/>
      </tp>
      <tp>
        <v>13.98835401</v>
        <stp/>
        <stp>EM_S_VAL_PE_TTM</stp>
        <stp>2</stp>
        <stp>600163.SH</stp>
        <stp>2021/7/12</stp>
        <tr r="O214" s="8"/>
      </tp>
      <tp>
        <v>24.681390709999999</v>
        <stp/>
        <stp>EM_S_VAL_PE_TTM</stp>
        <stp>2</stp>
        <stp>600163.SH</stp>
        <stp>2021/1/15</stp>
        <tr r="O98" s="8"/>
      </tp>
      <tp>
        <v>32.072609319999998</v>
        <stp/>
        <stp>EM_S_VAL_PE_TTM</stp>
        <stp>2</stp>
        <stp>600163.SH</stp>
        <stp>2021/3/15</stp>
        <tr r="O134" s="8"/>
      </tp>
      <tp>
        <v>16.027756369999999</v>
        <stp/>
        <stp>EM_S_VAL_PE_TTM</stp>
        <stp>2</stp>
        <stp>600163.SH</stp>
        <stp>2021/4/15</stp>
        <tr r="O156" s="8"/>
      </tp>
      <tp>
        <v>14.71691412</v>
        <stp/>
        <stp>EM_S_VAL_PE_TTM</stp>
        <stp>2</stp>
        <stp>600163.SH</stp>
        <stp>2021/6/15</stp>
        <tr r="O195" s="8"/>
      </tp>
      <tp>
        <v>15.2997622</v>
        <stp/>
        <stp>EM_S_VAL_PE_TTM</stp>
        <stp>2</stp>
        <stp>600163.SH</stp>
        <stp>2021/7/15</stp>
        <tr r="O217" s="8"/>
      </tp>
      <tp>
        <v>24.285432570000001</v>
        <stp/>
        <stp>EM_S_VAL_PE_TTM</stp>
        <stp>2</stp>
        <stp>600163.SH</stp>
        <stp>2021/1/14</stp>
        <tr r="O97" s="8"/>
      </tp>
      <tp>
        <v>16.444964779999999</v>
        <stp/>
        <stp>EM_S_VAL_PE_TTM</stp>
        <stp>2</stp>
        <stp>600163.SH</stp>
        <stp>2021/4/14</stp>
        <tr r="O155" s="8"/>
      </tp>
      <tp>
        <v>13.43464833</v>
        <stp/>
        <stp>EM_S_VAL_PE_TTM</stp>
        <stp>2</stp>
        <stp>600163.SH</stp>
        <stp>2021/5/14</stp>
        <tr r="O174" s="8"/>
      </tp>
      <tp>
        <v>15.095765370000001</v>
        <stp/>
        <stp>EM_S_VAL_PE_TTM</stp>
        <stp>2</stp>
        <stp>600163.SH</stp>
        <stp>2021/7/14</stp>
        <tr r="O216" s="8"/>
      </tp>
      <tp>
        <v>15.18319258</v>
        <stp/>
        <stp>EM_S_VAL_PE_TTM</stp>
        <stp>2</stp>
        <stp>600163.SH</stp>
        <stp>2021/8/17</stp>
        <tr r="O240" s="8"/>
      </tp>
      <tp>
        <v>31.742644200000001</v>
        <stp/>
        <stp>EM_S_VAL_PE_TTM</stp>
        <stp>2</stp>
        <stp>600163.SH</stp>
        <stp>2021/3/17</stp>
        <tr r="O136" s="8"/>
      </tp>
      <tp>
        <v>13.43464833</v>
        <stp/>
        <stp>EM_S_VAL_PE_TTM</stp>
        <stp>2</stp>
        <stp>600163.SH</stp>
        <stp>2021/5/17</stp>
        <tr r="O175" s="8"/>
      </tp>
      <tp>
        <v>14.367205269999999</v>
        <stp/>
        <stp>EM_S_VAL_PE_TTM</stp>
        <stp>2</stp>
        <stp>600163.SH</stp>
        <stp>2021/6/17</stp>
        <tr r="O197" s="8"/>
      </tp>
      <tp>
        <v>15.707755860000001</v>
        <stp/>
        <stp>EM_S_VAL_PE_TTM</stp>
        <stp>2</stp>
        <stp>600163.SH</stp>
        <stp>2021/8/16</stp>
        <tr r="O239" s="8"/>
      </tp>
      <tp>
        <v>32.930518620000001</v>
        <stp/>
        <stp>EM_S_VAL_PE_TTM</stp>
        <stp>2</stp>
        <stp>600163.SH</stp>
        <stp>2021/3/16</stp>
        <tr r="O135" s="8"/>
      </tp>
      <tp>
        <v>16.236360569999999</v>
        <stp/>
        <stp>EM_S_VAL_PE_TTM</stp>
        <stp>2</stp>
        <stp>600163.SH</stp>
        <stp>2021/4/16</stp>
        <tr r="O157" s="8"/>
      </tp>
      <tp>
        <v>14.425490079999999</v>
        <stp/>
        <stp>EM_S_VAL_PE_TTM</stp>
        <stp>2</stp>
        <stp>600163.SH</stp>
        <stp>2021/6/16</stp>
        <tr r="O196" s="8"/>
      </tp>
      <tp>
        <v>15.066622969999999</v>
        <stp/>
        <stp>EM_S_VAL_PE_TTM</stp>
        <stp>2</stp>
        <stp>600163.SH</stp>
        <stp>2021/7/16</stp>
        <tr r="O218" s="8"/>
      </tp>
      <tp>
        <v>14.979195750000001</v>
        <stp/>
        <stp>EM_S_VAL_PE_TTM</stp>
        <stp>2</stp>
        <stp>600163.SH</stp>
        <stp>2021/8/19</stp>
        <tr r="O242" s="8"/>
      </tp>
      <tp>
        <v>26.463202339999999</v>
        <stp/>
        <stp>EM_S_VAL_PE_TTM</stp>
        <stp>2</stp>
        <stp>600163.SH</stp>
        <stp>2021/1/19</stp>
        <tr r="O100" s="8"/>
      </tp>
      <tp>
        <v>29.432888389999999</v>
        <stp/>
        <stp>EM_S_VAL_PE_TTM</stp>
        <stp>2</stp>
        <stp>600163.SH</stp>
        <stp>2021/2/19</stp>
        <tr r="O118" s="8"/>
      </tp>
      <tp>
        <v>32.798532569999999</v>
        <stp/>
        <stp>EM_S_VAL_PE_TTM</stp>
        <stp>2</stp>
        <stp>600163.SH</stp>
        <stp>2021/3/19</stp>
        <tr r="O138" s="8"/>
      </tp>
      <tp>
        <v>16.68833635</v>
        <stp/>
        <stp>EM_S_VAL_PE_TTM</stp>
        <stp>2</stp>
        <stp>600163.SH</stp>
        <stp>2021/4/19</stp>
        <tr r="O158" s="8"/>
      </tp>
      <tp>
        <v>13.66778757</v>
        <stp/>
        <stp>EM_S_VAL_PE_TTM</stp>
        <stp>2</stp>
        <stp>600163.SH</stp>
        <stp>2021/5/19</stp>
        <tr r="O177" s="8"/>
      </tp>
      <tp>
        <v>15.008338159999999</v>
        <stp/>
        <stp>EM_S_VAL_PE_TTM</stp>
        <stp>2</stp>
        <stp>600163.SH</stp>
        <stp>2021/7/19</stp>
        <tr r="O219" s="8"/>
      </tp>
      <tp>
        <v>15.15405018</v>
        <stp/>
        <stp>EM_S_VAL_PE_TTM</stp>
        <stp>2</stp>
        <stp>600163.SH</stp>
        <stp>2021/8/18</stp>
        <tr r="O241" s="8"/>
      </tp>
      <tp>
        <v>25.011355829999999</v>
        <stp/>
        <stp>EM_S_VAL_PE_TTM</stp>
        <stp>2</stp>
        <stp>600163.SH</stp>
        <stp>2021/1/18</stp>
        <tr r="O99" s="8"/>
      </tp>
      <tp>
        <v>28.37700001</v>
        <stp/>
        <stp>EM_S_VAL_PE_TTM</stp>
        <stp>2</stp>
        <stp>600163.SH</stp>
        <stp>2021/2/18</stp>
        <tr r="O117" s="8"/>
      </tp>
      <tp>
        <v>31.610658149999999</v>
        <stp/>
        <stp>EM_S_VAL_PE_TTM</stp>
        <stp>2</stp>
        <stp>600163.SH</stp>
        <stp>2021/3/18</stp>
        <tr r="O137" s="8"/>
      </tp>
      <tp>
        <v>13.40550593</v>
        <stp/>
        <stp>EM_S_VAL_PE_TTM</stp>
        <stp>2</stp>
        <stp>600163.SH</stp>
        <stp>2021/5/18</stp>
        <tr r="O176" s="8"/>
      </tp>
      <tp>
        <v>14.25063565</v>
        <stp/>
        <stp>EM_S_VAL_PE_TTM</stp>
        <stp>2</stp>
        <stp>600163.SH</stp>
        <stp>2021/6/18</stp>
        <tr r="O198" s="8"/>
      </tp>
      <tp>
        <v>27.318508829999999</v>
        <stp/>
        <stp>EM_S_VAL_PE_TTM</stp>
        <stp>2</stp>
        <stp>600163.SH</stp>
        <stp>2020/9/11</stp>
        <tr r="O15" s="8"/>
      </tp>
      <tp>
        <v>26.603364620000001</v>
        <stp/>
        <stp>EM_S_VAL_PE_TTM</stp>
        <stp>2</stp>
        <stp>600163.SH</stp>
        <stp>2020/9/10</stp>
        <tr r="O14" s="8"/>
      </tp>
      <tp>
        <v>26.8894223</v>
        <stp/>
        <stp>EM_S_VAL_PE_TTM</stp>
        <stp>2</stp>
        <stp>600163.SH</stp>
        <stp>2020/9/15</stp>
        <tr r="O17" s="8"/>
      </tp>
      <tp>
        <v>27.10396557</v>
        <stp/>
        <stp>EM_S_VAL_PE_TTM</stp>
        <stp>2</stp>
        <stp>600163.SH</stp>
        <stp>2020/9/14</stp>
        <tr r="O16" s="8"/>
      </tp>
      <tp>
        <v>26.67487904</v>
        <stp/>
        <stp>EM_S_VAL_PE_TTM</stp>
        <stp>2</stp>
        <stp>600163.SH</stp>
        <stp>2020/9/17</stp>
        <tr r="O19" s="8"/>
      </tp>
      <tp>
        <v>26.603364620000001</v>
        <stp/>
        <stp>EM_S_VAL_PE_TTM</stp>
        <stp>2</stp>
        <stp>600163.SH</stp>
        <stp>2020/9/16</stp>
        <tr r="O18" s="8"/>
      </tp>
      <tp>
        <v>27.03245115</v>
        <stp/>
        <stp>EM_S_VAL_PE_TTM</stp>
        <stp>2</stp>
        <stp>600163.SH</stp>
        <stp>2020/9/18</stp>
        <tr r="O20" s="8"/>
      </tp>
      <tp>
        <v>26.960936719999999</v>
        <stp/>
        <stp>EM_S_VAL_PE_TTM</stp>
        <stp>2</stp>
        <stp>600163.SH</stp>
        <stp>2020/9/21</stp>
        <tr r="O21" s="8"/>
      </tp>
      <tp>
        <v>33.194490709999997</v>
        <stp/>
        <stp>EM_S_VAL_PE_TTM</stp>
        <stp>2</stp>
        <stp>600163.SH</stp>
        <stp>2021/3/31</stp>
        <tr r="O146" s="8"/>
      </tp>
      <tp>
        <v>14.19235084</v>
        <stp/>
        <stp>EM_S_VAL_PE_TTM</stp>
        <stp>2</stp>
        <stp>600163.SH</stp>
        <stp>2021/5/31</stp>
        <tr r="O185" s="8"/>
      </tp>
      <tp>
        <v>32.930518620000001</v>
        <stp/>
        <stp>EM_S_VAL_PE_TTM</stp>
        <stp>2</stp>
        <stp>600163.SH</stp>
        <stp>2021/3/30</stp>
        <tr r="O145" s="8"/>
      </tp>
      <tp>
        <v>12.82265784</v>
        <stp/>
        <stp>EM_S_VAL_PE_TTM</stp>
        <stp>2</stp>
        <stp>600163.SH</stp>
        <stp>2021/4/30</stp>
        <tr r="O167" s="8"/>
      </tp>
      <tp>
        <v>14.396347670000001</v>
        <stp/>
        <stp>EM_S_VAL_PE_TTM</stp>
        <stp>2</stp>
        <stp>600163.SH</stp>
        <stp>2021/6/30</stp>
        <tr r="O206" s="8"/>
      </tp>
      <tp>
        <v>15.2706198</v>
        <stp/>
        <stp>EM_S_VAL_PE_TTM</stp>
        <stp>2</stp>
        <stp>600163.SH</stp>
        <stp>2021/7/30</stp>
        <tr r="O228" s="8"/>
      </tp>
      <tp>
        <v>26.67487904</v>
        <stp/>
        <stp>EM_S_VAL_PE_TTM</stp>
        <stp>2</stp>
        <stp>600163.SH</stp>
        <stp>2020/9/23</stp>
        <tr r="O23" s="8"/>
      </tp>
      <tp>
        <v>26.67487904</v>
        <stp/>
        <stp>EM_S_VAL_PE_TTM</stp>
        <stp>2</stp>
        <stp>600163.SH</stp>
        <stp>2020/9/22</stp>
        <tr r="O22" s="8"/>
      </tp>
      <tp>
        <v>25.959734829999999</v>
        <stp/>
        <stp>EM_S_VAL_PE_TTM</stp>
        <stp>2</stp>
        <stp>600163.SH</stp>
        <stp>2020/9/25</stp>
        <tr r="O25" s="8"/>
      </tp>
      <tp>
        <v>26.102763670000002</v>
        <stp/>
        <stp>EM_S_VAL_PE_TTM</stp>
        <stp>2</stp>
        <stp>600163.SH</stp>
        <stp>2020/9/24</stp>
        <tr r="O24" s="8"/>
      </tp>
      <tp>
        <v>25.816705989999999</v>
        <stp/>
        <stp>EM_S_VAL_PE_TTM</stp>
        <stp>2</stp>
        <stp>600163.SH</stp>
        <stp>2020/9/29</stp>
        <tr r="O27" s="8"/>
      </tp>
      <tp>
        <v>25.67367715</v>
        <stp/>
        <stp>EM_S_VAL_PE_TTM</stp>
        <stp>2</stp>
        <stp>600163.SH</stp>
        <stp>2020/9/28</stp>
        <tr r="O26" s="8"/>
      </tp>
      <tp>
        <v>27.604566510000002</v>
        <stp/>
        <stp>EM_S_VAL_PE_TTM</stp>
        <stp>2</stp>
        <stp>600163.SH</stp>
        <stp>2020/8/31</stp>
        <tr r="O6" s="8"/>
      </tp>
      <tp>
        <v>27.123132569999999</v>
        <stp/>
        <stp>EM_S_VAL_PE_TTM</stp>
        <stp>2</stp>
        <stp>600163.SH</stp>
        <stp>2021/1/21</stp>
        <tr r="O102" s="8"/>
      </tp>
      <tp>
        <v>16.444964779999999</v>
        <stp/>
        <stp>EM_S_VAL_PE_TTM</stp>
        <stp>2</stp>
        <stp>600163.SH</stp>
        <stp>2021/4/21</stp>
        <tr r="O160" s="8"/>
      </tp>
      <tp>
        <v>13.784357180000001</v>
        <stp/>
        <stp>EM_S_VAL_PE_TTM</stp>
        <stp>2</stp>
        <stp>600163.SH</stp>
        <stp>2021/5/21</stp>
        <tr r="O179" s="8"/>
      </tp>
      <tp>
        <v>15.124907779999999</v>
        <stp/>
        <stp>EM_S_VAL_PE_TTM</stp>
        <stp>2</stp>
        <stp>600163.SH</stp>
        <stp>2021/6/21</stp>
        <tr r="O199" s="8"/>
      </tp>
      <tp>
        <v>14.86262614</v>
        <stp/>
        <stp>EM_S_VAL_PE_TTM</stp>
        <stp>2</stp>
        <stp>600163.SH</stp>
        <stp>2021/7/21</stp>
        <tr r="O221" s="8"/>
      </tp>
      <tp>
        <v>14.833483729999999</v>
        <stp/>
        <stp>EM_S_VAL_PE_TTM</stp>
        <stp>2</stp>
        <stp>600163.SH</stp>
        <stp>2021/8/20</stp>
        <tr r="O243" s="8"/>
      </tp>
      <tp>
        <v>26.67487904</v>
        <stp/>
        <stp>EM_S_VAL_PE_TTM</stp>
        <stp>2</stp>
        <stp>600163.SH</stp>
        <stp>2020/9/30</stp>
        <tr r="O28" s="8"/>
      </tp>
      <tp>
        <v>26.463202339999999</v>
        <stp/>
        <stp>EM_S_VAL_PE_TTM</stp>
        <stp>2</stp>
        <stp>600163.SH</stp>
        <stp>2021/1/20</stp>
        <tr r="O101" s="8"/>
      </tp>
      <tp>
        <v>16.68833635</v>
        <stp/>
        <stp>EM_S_VAL_PE_TTM</stp>
        <stp>2</stp>
        <stp>600163.SH</stp>
        <stp>2021/4/20</stp>
        <tr r="O159" s="8"/>
      </tp>
      <tp>
        <v>13.49293314</v>
        <stp/>
        <stp>EM_S_VAL_PE_TTM</stp>
        <stp>2</stp>
        <stp>600163.SH</stp>
        <stp>2021/5/20</stp>
        <tr r="O178" s="8"/>
      </tp>
      <tp>
        <v>14.833483729999999</v>
        <stp/>
        <stp>EM_S_VAL_PE_TTM</stp>
        <stp>2</stp>
        <stp>600163.SH</stp>
        <stp>2021/7/20</stp>
        <tr r="O220" s="8"/>
      </tp>
      <tp>
        <v>15.9700375</v>
        <stp/>
        <stp>EM_S_VAL_PE_TTM</stp>
        <stp>2</stp>
        <stp>600163.SH</stp>
        <stp>2021/8/23</stp>
        <tr r="O244" s="8"/>
      </tp>
      <tp>
        <v>31.94062327</v>
        <stp/>
        <stp>EM_S_VAL_PE_TTM</stp>
        <stp>2</stp>
        <stp>600163.SH</stp>
        <stp>2021/2/23</stp>
        <tr r="O120" s="8"/>
      </tp>
      <tp>
        <v>33.194490709999997</v>
        <stp/>
        <stp>EM_S_VAL_PE_TTM</stp>
        <stp>2</stp>
        <stp>600163.SH</stp>
        <stp>2021/3/23</stp>
        <tr r="O140" s="8"/>
      </tp>
      <tp>
        <v>16.13205847</v>
        <stp/>
        <stp>EM_S_VAL_PE_TTM</stp>
        <stp>2</stp>
        <stp>600163.SH</stp>
        <stp>2021/4/23</stp>
        <tr r="O162" s="8"/>
      </tp>
      <tp>
        <v>14.833483729999999</v>
        <stp/>
        <stp>EM_S_VAL_PE_TTM</stp>
        <stp>2</stp>
        <stp>600163.SH</stp>
        <stp>2021/6/23</stp>
        <tr r="O201" s="8"/>
      </tp>
      <tp>
        <v>14.74605652</v>
        <stp/>
        <stp>EM_S_VAL_PE_TTM</stp>
        <stp>2</stp>
        <stp>600163.SH</stp>
        <stp>2021/7/23</stp>
        <tr r="O223" s="8"/>
      </tp>
      <tp>
        <v>27.51909071</v>
        <stp/>
        <stp>EM_S_VAL_PE_TTM</stp>
        <stp>2</stp>
        <stp>600163.SH</stp>
        <stp>2021/1/22</stp>
        <tr r="O103" s="8"/>
      </tp>
      <tp>
        <v>29.036930250000001</v>
        <stp/>
        <stp>EM_S_VAL_PE_TTM</stp>
        <stp>2</stp>
        <stp>600163.SH</stp>
        <stp>2021/2/22</stp>
        <tr r="O119" s="8"/>
      </tp>
      <tp>
        <v>34.316372110000003</v>
        <stp/>
        <stp>EM_S_VAL_PE_TTM</stp>
        <stp>2</stp>
        <stp>600163.SH</stp>
        <stp>2021/3/22</stp>
        <tr r="O139" s="8"/>
      </tp>
      <tp>
        <v>16.549266880000001</v>
        <stp/>
        <stp>EM_S_VAL_PE_TTM</stp>
        <stp>2</stp>
        <stp>600163.SH</stp>
        <stp>2021/4/22</stp>
        <tr r="O161" s="8"/>
      </tp>
      <tp>
        <v>14.891768539999999</v>
        <stp/>
        <stp>EM_S_VAL_PE_TTM</stp>
        <stp>2</stp>
        <stp>600163.SH</stp>
        <stp>2021/6/22</stp>
        <tr r="O200" s="8"/>
      </tp>
      <tp>
        <v>15.095765370000001</v>
        <stp/>
        <stp>EM_S_VAL_PE_TTM</stp>
        <stp>2</stp>
        <stp>600163.SH</stp>
        <stp>2021/7/22</stp>
        <tr r="O222" s="8"/>
      </tp>
      <tp>
        <v>16.086607109999999</v>
        <stp/>
        <stp>EM_S_VAL_PE_TTM</stp>
        <stp>2</stp>
        <stp>600163.SH</stp>
        <stp>2021/8/25</stp>
        <tr r="O246" s="8"/>
      </tp>
      <tp>
        <v>28.245013969999999</v>
        <stp/>
        <stp>EM_S_VAL_PE_TTM</stp>
        <stp>2</stp>
        <stp>600163.SH</stp>
        <stp>2021/1/25</stp>
        <tr r="O104" s="8"/>
      </tp>
      <tp>
        <v>29.168916289999999</v>
        <stp/>
        <stp>EM_S_VAL_PE_TTM</stp>
        <stp>2</stp>
        <stp>600163.SH</stp>
        <stp>2021/2/25</stp>
        <tr r="O122" s="8"/>
      </tp>
      <tp>
        <v>31.94062327</v>
        <stp/>
        <stp>EM_S_VAL_PE_TTM</stp>
        <stp>2</stp>
        <stp>600163.SH</stp>
        <stp>2021/3/25</stp>
        <tr r="O142" s="8"/>
      </tp>
      <tp>
        <v>13.842641990000001</v>
        <stp/>
        <stp>EM_S_VAL_PE_TTM</stp>
        <stp>2</stp>
        <stp>600163.SH</stp>
        <stp>2021/5/25</stp>
        <tr r="O181" s="8"/>
      </tp>
      <tp>
        <v>15.21233499</v>
        <stp/>
        <stp>EM_S_VAL_PE_TTM</stp>
        <stp>2</stp>
        <stp>600163.SH</stp>
        <stp>2021/6/25</stp>
        <tr r="O203" s="8"/>
      </tp>
      <tp>
        <v>15.94089509</v>
        <stp/>
        <stp>EM_S_VAL_PE_TTM</stp>
        <stp>2</stp>
        <stp>600163.SH</stp>
        <stp>2021/8/24</stp>
        <tr r="O245" s="8"/>
      </tp>
      <tp>
        <v>30.290797690000002</v>
        <stp/>
        <stp>EM_S_VAL_PE_TTM</stp>
        <stp>2</stp>
        <stp>600163.SH</stp>
        <stp>2021/2/24</stp>
        <tr r="O121" s="8"/>
      </tp>
      <tp>
        <v>34.05240002</v>
        <stp/>
        <stp>EM_S_VAL_PE_TTM</stp>
        <stp>2</stp>
        <stp>600163.SH</stp>
        <stp>2021/3/24</stp>
        <tr r="O141" s="8"/>
      </tp>
      <tp>
        <v>14.017496420000001</v>
        <stp/>
        <stp>EM_S_VAL_PE_TTM</stp>
        <stp>2</stp>
        <stp>600163.SH</stp>
        <stp>2021/5/24</stp>
        <tr r="O180" s="8"/>
      </tp>
      <tp>
        <v>15.037480560000001</v>
        <stp/>
        <stp>EM_S_VAL_PE_TTM</stp>
        <stp>2</stp>
        <stp>600163.SH</stp>
        <stp>2021/6/24</stp>
        <tr r="O202" s="8"/>
      </tp>
      <tp>
        <v>16.319746349999999</v>
        <stp/>
        <stp>EM_S_VAL_PE_TTM</stp>
        <stp>2</stp>
        <stp>600163.SH</stp>
        <stp>2021/8/27</stp>
        <tr r="O248" s="8"/>
        <tr r="O250" s="8"/>
      </tp>
      <tp>
        <v>27.915048850000002</v>
        <stp/>
        <stp>EM_S_VAL_PE_TTM</stp>
        <stp>2</stp>
        <stp>600163.SH</stp>
        <stp>2021/1/27</stp>
        <tr r="O106" s="8"/>
      </tp>
      <tp>
        <v>15.61054796</v>
        <stp/>
        <stp>EM_S_VAL_PE_TTM</stp>
        <stp>2</stp>
        <stp>600163.SH</stp>
        <stp>2021/4/27</stp>
        <tr r="O164" s="8"/>
      </tp>
      <tp>
        <v>14.07578122</v>
        <stp/>
        <stp>EM_S_VAL_PE_TTM</stp>
        <stp>2</stp>
        <stp>600163.SH</stp>
        <stp>2021/5/27</stp>
        <tr r="O183" s="8"/>
      </tp>
      <tp>
        <v>14.65862931</v>
        <stp/>
        <stp>EM_S_VAL_PE_TTM</stp>
        <stp>2</stp>
        <stp>600163.SH</stp>
        <stp>2021/7/27</stp>
        <tr r="O225" s="8"/>
      </tp>
      <tp>
        <v>16.115749520000001</v>
        <stp/>
        <stp>EM_S_VAL_PE_TTM</stp>
        <stp>2</stp>
        <stp>600163.SH</stp>
        <stp>2021/8/26</stp>
        <tr r="O249" s="8"/>
        <tr r="O247" s="8"/>
      </tp>
      <tp>
        <v>27.849055830000001</v>
        <stp/>
        <stp>EM_S_VAL_PE_TTM</stp>
        <stp>2</stp>
        <stp>600163.SH</stp>
        <stp>2021/1/26</stp>
        <tr r="O105" s="8"/>
      </tp>
      <tp>
        <v>28.37700001</v>
        <stp/>
        <stp>EM_S_VAL_PE_TTM</stp>
        <stp>2</stp>
        <stp>600163.SH</stp>
        <stp>2021/2/26</stp>
        <tr r="O123" s="8"/>
      </tp>
      <tp>
        <v>34.316372110000003</v>
        <stp/>
        <stp>EM_S_VAL_PE_TTM</stp>
        <stp>2</stp>
        <stp>600163.SH</stp>
        <stp>2021/3/26</stp>
        <tr r="O143" s="8"/>
      </tp>
      <tp>
        <v>15.541013230000001</v>
        <stp/>
        <stp>EM_S_VAL_PE_TTM</stp>
        <stp>2</stp>
        <stp>600163.SH</stp>
        <stp>2021/4/26</stp>
        <tr r="O163" s="8"/>
      </tp>
      <tp>
        <v>14.10492363</v>
        <stp/>
        <stp>EM_S_VAL_PE_TTM</stp>
        <stp>2</stp>
        <stp>600163.SH</stp>
        <stp>2021/5/26</stp>
        <tr r="O182" s="8"/>
      </tp>
      <tp>
        <v>14.571202100000001</v>
        <stp/>
        <stp>EM_S_VAL_PE_TTM</stp>
        <stp>2</stp>
        <stp>600163.SH</stp>
        <stp>2021/7/26</stp>
        <tr r="O224" s="8"/>
      </tp>
      <tp>
        <v>26.33121629</v>
        <stp/>
        <stp>EM_S_VAL_PE_TTM</stp>
        <stp>2</stp>
        <stp>600163.SH</stp>
        <stp>2021/1/29</stp>
        <tr r="O108" s="8"/>
      </tp>
      <tp>
        <v>33.854420949999998</v>
        <stp/>
        <stp>EM_S_VAL_PE_TTM</stp>
        <stp>2</stp>
        <stp>600163.SH</stp>
        <stp>2021/3/29</stp>
        <tr r="O144" s="8"/>
      </tp>
      <tp>
        <v>16.027756369999999</v>
        <stp/>
        <stp>EM_S_VAL_PE_TTM</stp>
        <stp>2</stp>
        <stp>600163.SH</stp>
        <stp>2021/4/29</stp>
        <tr r="O166" s="8"/>
      </tp>
      <tp>
        <v>14.68777171</v>
        <stp/>
        <stp>EM_S_VAL_PE_TTM</stp>
        <stp>2</stp>
        <stp>600163.SH</stp>
        <stp>2021/6/29</stp>
        <tr r="O205" s="8"/>
      </tp>
      <tp>
        <v>14.19235084</v>
        <stp/>
        <stp>EM_S_VAL_PE_TTM</stp>
        <stp>2</stp>
        <stp>600163.SH</stp>
        <stp>2021/7/29</stp>
        <tr r="O227" s="8"/>
      </tp>
      <tp>
        <v>27.45309769</v>
        <stp/>
        <stp>EM_S_VAL_PE_TTM</stp>
        <stp>2</stp>
        <stp>600163.SH</stp>
        <stp>2021/1/28</stp>
        <tr r="O107" s="8"/>
      </tp>
      <tp>
        <v>16.792638449999998</v>
        <stp/>
        <stp>EM_S_VAL_PE_TTM</stp>
        <stp>2</stp>
        <stp>600163.SH</stp>
        <stp>2021/4/28</stp>
        <tr r="O165" s="8"/>
      </tp>
      <tp>
        <v>14.07578122</v>
        <stp/>
        <stp>EM_S_VAL_PE_TTM</stp>
        <stp>2</stp>
        <stp>600163.SH</stp>
        <stp>2021/5/28</stp>
        <tr r="O184" s="8"/>
      </tp>
      <tp>
        <v>14.891768539999999</v>
        <stp/>
        <stp>EM_S_VAL_PE_TTM</stp>
        <stp>2</stp>
        <stp>600163.SH</stp>
        <stp>2021/6/28</stp>
        <tr r="O204" s="8"/>
      </tp>
      <tp>
        <v>13.9300692</v>
        <stp/>
        <stp>EM_S_VAL_PE_TTM</stp>
        <stp>2</stp>
        <stp>600163.SH</stp>
        <stp>2021/7/28</stp>
        <tr r="O226" s="8"/>
      </tp>
      <tp>
        <v>35.211572160000003</v>
        <stp/>
        <stp>EM_S_VAL_PE_TTM</stp>
        <stp>2</stp>
        <stp>601016.SH</stp>
        <stp>2021/4/7</stp>
        <tr r="R150" s="8"/>
      </tp>
      <tp>
        <v>14.47388254</v>
        <stp/>
        <stp>EM_S_VAL_PE_TTM</stp>
        <stp>2</stp>
        <stp>601218.SH</stp>
        <stp>2021/6/9</stp>
        <tr r="S192" s="8"/>
      </tp>
      <tp>
        <v>34.997763280000001</v>
        <stp/>
        <stp>EM_S_VAL_PE_TTM</stp>
        <stp>2</stp>
        <stp>601615.SH</stp>
        <stp>2021/2/4</stp>
        <tr r="T112" s="8"/>
      </tp>
      <tp>
        <v>25.073518530000001</v>
        <stp/>
        <stp>EM_S_VAL_PE_TTM</stp>
        <stp>2</stp>
        <stp>601619.SH</stp>
        <stp>2021/2/8</stp>
        <tr r="U114" s="8"/>
      </tp>
      <tp>
        <v>22.529300110000001</v>
        <stp/>
        <stp>EM_S_VAL_PE_TTM</stp>
        <stp>2</stp>
        <stp>603218.SH</stp>
        <stp>2021/6/9</stp>
        <tr r="V192" s="8"/>
      </tp>
      <tp>
        <v>34.237980299999997</v>
        <stp/>
        <stp>EM_S_VAL_PE_TTM</stp>
        <stp>2</stp>
        <stp>601016.SH</stp>
        <stp>2021/4/6</stp>
        <tr r="R149" s="8"/>
      </tp>
      <tp>
        <v>14.35122252</v>
        <stp/>
        <stp>EM_S_VAL_PE_TTM</stp>
        <stp>2</stp>
        <stp>601218.SH</stp>
        <stp>2021/6/8</stp>
        <tr r="S191" s="8"/>
      </tp>
      <tp>
        <v>32.362988489999999</v>
        <stp/>
        <stp>EM_S_VAL_PE_TTM</stp>
        <stp>2</stp>
        <stp>601615.SH</stp>
        <stp>2021/2/5</stp>
        <tr r="T113" s="8"/>
      </tp>
      <tp>
        <v>25.898305319999999</v>
        <stp/>
        <stp>EM_S_VAL_PE_TTM</stp>
        <stp>2</stp>
        <stp>601619.SH</stp>
        <stp>2021/2/9</stp>
        <tr r="U115" s="8"/>
      </tp>
      <tp>
        <v>21.657810520000002</v>
        <stp/>
        <stp>EM_S_VAL_PE_TTM</stp>
        <stp>2</stp>
        <stp>603218.SH</stp>
        <stp>2021/6/8</stp>
        <tr r="V191" s="8"/>
      </tp>
      <tp>
        <v>35.53610278</v>
        <stp/>
        <stp>EM_S_VAL_PE_TTM</stp>
        <stp>2</stp>
        <stp>601016.SH</stp>
        <stp>2021/4/1</stp>
        <tr r="R147" s="8"/>
      </tp>
      <tp>
        <v>35.428606960000003</v>
        <stp/>
        <stp>EM_S_VAL_PE_TTM</stp>
        <stp>2</stp>
        <stp>601615.SH</stp>
        <stp>2021/2/2</stp>
        <tr r="T110" s="8"/>
      </tp>
      <tp>
        <v>34.682915979999997</v>
        <stp/>
        <stp>EM_S_VAL_PE_TTM</stp>
        <stp>2</stp>
        <stp>601615.SH</stp>
        <stp>2021/2/3</stp>
        <tr r="T111" s="8"/>
      </tp>
      <tp>
        <v>33.670051719999996</v>
        <stp/>
        <stp>EM_S_VAL_PE_TTM</stp>
        <stp>2</stp>
        <stp>601016.SH</stp>
        <stp>2021/4/2</stp>
        <tr r="R148" s="8"/>
      </tp>
      <tp>
        <v>33.970366820000002</v>
        <stp/>
        <stp>EM_S_VAL_PE_TTM</stp>
        <stp>2</stp>
        <stp>601615.SH</stp>
        <stp>2021/2/1</stp>
        <tr r="T109" s="8"/>
      </tp>
      <tp>
        <v>14.882749280000001</v>
        <stp/>
        <stp>EM_S_VAL_PE_TTM</stp>
        <stp>2</stp>
        <stp>601218.SH</stp>
        <stp>2021/6/3</stp>
        <tr r="S188" s="8"/>
      </tp>
      <tp>
        <v>27.71283627</v>
        <stp/>
        <stp>EM_S_VAL_PE_TTM</stp>
        <stp>2</stp>
        <stp>601619.SH</stp>
        <stp>2021/2/2</stp>
        <tr r="U110" s="8"/>
      </tp>
      <tp>
        <v>22.805415620000002</v>
        <stp/>
        <stp>EM_S_VAL_PE_TTM</stp>
        <stp>2</stp>
        <stp>603218.SH</stp>
        <stp>2021/6/3</stp>
        <tr r="V188" s="8"/>
      </tp>
      <tp>
        <v>15.04629598</v>
        <stp/>
        <stp>EM_S_VAL_PE_TTM</stp>
        <stp>2</stp>
        <stp>601218.SH</stp>
        <stp>2021/6/2</stp>
        <tr r="S187" s="8"/>
      </tp>
      <tp>
        <v>27.21796419</v>
        <stp/>
        <stp>EM_S_VAL_PE_TTM</stp>
        <stp>2</stp>
        <stp>601619.SH</stp>
        <stp>2021/2/3</stp>
        <tr r="U111" s="8"/>
      </tp>
      <tp>
        <v>23.409418299999999</v>
        <stp/>
        <stp>EM_S_VAL_PE_TTM</stp>
        <stp>2</stp>
        <stp>603218.SH</stp>
        <stp>2021/6/2</stp>
        <tr r="V187" s="8"/>
      </tp>
      <tp>
        <v>15.04629598</v>
        <stp/>
        <stp>EM_S_VAL_PE_TTM</stp>
        <stp>2</stp>
        <stp>601218.SH</stp>
        <stp>2021/6/1</stp>
        <tr r="S186" s="8"/>
      </tp>
      <tp>
        <v>23.564733279999999</v>
        <stp/>
        <stp>EM_S_VAL_PE_TTM</stp>
        <stp>2</stp>
        <stp>603218.SH</stp>
        <stp>2021/6/1</stp>
        <tr r="V186" s="8"/>
      </tp>
      <tp>
        <v>29.93976061</v>
        <stp/>
        <stp>EM_S_VAL_PE_TTM</stp>
        <stp>2</stp>
        <stp>601619.SH</stp>
        <stp>2021/2/1</stp>
        <tr r="U109" s="8"/>
      </tp>
      <tp>
        <v>34.887041539999998</v>
        <stp/>
        <stp>EM_S_VAL_PE_TTM</stp>
        <stp>2</stp>
        <stp>601016.SH</stp>
        <stp>2021/4/9</stp>
        <tr r="R152" s="8"/>
      </tp>
      <tp>
        <v>14.555655890000001</v>
        <stp/>
        <stp>EM_S_VAL_PE_TTM</stp>
        <stp>2</stp>
        <stp>601218.SH</stp>
        <stp>2021/6/7</stp>
        <tr r="S190" s="8"/>
      </tp>
      <tp>
        <v>21.873525770000001</v>
        <stp/>
        <stp>EM_S_VAL_PE_TTM</stp>
        <stp>2</stp>
        <stp>603218.SH</stp>
        <stp>2021/6/7</stp>
        <tr r="V190" s="8"/>
      </tp>
      <tp>
        <v>33.994582340000001</v>
        <stp/>
        <stp>EM_S_VAL_PE_TTM</stp>
        <stp>2</stp>
        <stp>601016.SH</stp>
        <stp>2021/4/8</stp>
        <tr r="R151" s="8"/>
      </tp>
      <tp>
        <v>33.63894861</v>
        <stp/>
        <stp>EM_S_VAL_PE_TTM</stp>
        <stp>2</stp>
        <stp>601615.SH</stp>
        <stp>2021/2/8</stp>
        <tr r="T114" s="8"/>
      </tp>
      <tp>
        <v>25.980784</v>
        <stp/>
        <stp>EM_S_VAL_PE_TTM</stp>
        <stp>2</stp>
        <stp>601619.SH</stp>
        <stp>2021/2/4</stp>
        <tr r="U112" s="8"/>
      </tp>
      <tp>
        <v>14.637429239999999</v>
        <stp/>
        <stp>EM_S_VAL_PE_TTM</stp>
        <stp>2</stp>
        <stp>601218.SH</stp>
        <stp>2021/6/4</stp>
        <tr r="S189" s="8"/>
      </tp>
      <tp>
        <v>35.047476009999997</v>
        <stp/>
        <stp>EM_S_VAL_PE_TTM</stp>
        <stp>2</stp>
        <stp>601615.SH</stp>
        <stp>2021/2/9</stp>
        <tr r="T115" s="8"/>
      </tp>
      <tp>
        <v>25.23847589</v>
        <stp/>
        <stp>EM_S_VAL_PE_TTM</stp>
        <stp>2</stp>
        <stp>601619.SH</stp>
        <stp>2021/2/5</stp>
        <tr r="U113" s="8"/>
      </tp>
      <tp>
        <v>22.063355179999999</v>
        <stp/>
        <stp>EM_S_VAL_PE_TTM</stp>
        <stp>2</stp>
        <stp>603218.SH</stp>
        <stp>2021/6/4</stp>
        <tr r="V189" s="8"/>
      </tp>
      <tp>
        <v>32.818035469999998</v>
        <stp/>
        <stp>EM_S_VAL_PE_TTM</stp>
        <stp>2</stp>
        <stp>603507.SH</stp>
        <stp>2021/1/4</stp>
        <tr r="W89" s="8"/>
      </tp>
      <tp>
        <v>32.791354140000003</v>
        <stp/>
        <stp>EM_S_VAL_PE_TTM</stp>
        <stp>2</stp>
        <stp>603507.SH</stp>
        <stp>2021/1/5</stp>
        <tr r="W90" s="8"/>
      </tp>
      <tp>
        <v>32.791354140000003</v>
        <stp/>
        <stp>EM_S_VAL_PE_TTM</stp>
        <stp>2</stp>
        <stp>603507.SH</stp>
        <stp>2021/1/6</stp>
        <tr r="W91" s="8"/>
      </tp>
      <tp>
        <v>32.791354140000003</v>
        <stp/>
        <stp>EM_S_VAL_PE_TTM</stp>
        <stp>2</stp>
        <stp>603507.SH</stp>
        <stp>2021/1/7</stp>
        <tr r="W92" s="8"/>
      </tp>
      <tp>
        <v>32.791354140000003</v>
        <stp/>
        <stp>EM_S_VAL_PE_TTM</stp>
        <stp>2</stp>
        <stp>603507.SH</stp>
        <stp>2021/1/8</stp>
        <tr r="W93" s="8"/>
      </tp>
      <tp>
        <v>12.88094265</v>
        <stp/>
        <stp>EM_S_VAL_PE_TTM</stp>
        <stp>2</stp>
        <stp>600163.SH</stp>
        <stp>2021/5/6</stp>
        <tr r="O168" s="8"/>
      </tp>
      <tp>
        <v>12.93922746</v>
        <stp/>
        <stp>EM_S_VAL_PE_TTM</stp>
        <stp>2</stp>
        <stp>600163.SH</stp>
        <stp>2021/5/7</stp>
        <tr r="O169" s="8"/>
      </tp>
      <tp>
        <v>27.854729880000001</v>
        <stp/>
        <stp>EM_S_VAL_PE_TTM</stp>
        <stp>2</stp>
        <stp>300185.SZ</stp>
        <stp>2021/5/6</stp>
        <tr r="K168" s="8"/>
      </tp>
      <tp>
        <v>28.318975380000001</v>
        <stp/>
        <stp>EM_S_VAL_PE_TTM</stp>
        <stp>2</stp>
        <stp>300185.SZ</stp>
        <stp>2021/5/7</stp>
        <tr r="K169" s="8"/>
      </tp>
      <tp>
        <v>15.672107410000001</v>
        <stp/>
        <stp>EM_S_VAL_PE_TTM</stp>
        <stp>2</stp>
        <stp>300569.SZ</stp>
        <stp>2021/1/8</stp>
        <tr r="M93" s="8"/>
      </tp>
      <tp>
        <v>16.28504216</v>
        <stp/>
        <stp>EM_S_VAL_PE_TTM</stp>
        <stp>2</stp>
        <stp>300569.SZ</stp>
        <stp>2021/1/6</stp>
        <tr r="M91" s="8"/>
      </tp>
      <tp>
        <v>16.0102783</v>
        <stp/>
        <stp>EM_S_VAL_PE_TTM</stp>
        <stp>2</stp>
        <stp>300569.SZ</stp>
        <stp>2021/1/7</stp>
        <tr r="M92" s="8"/>
      </tp>
      <tp>
        <v>17.35239404</v>
        <stp/>
        <stp>EM_S_VAL_PE_TTM</stp>
        <stp>2</stp>
        <stp>300569.SZ</stp>
        <stp>2021/1/4</stp>
        <tr r="M89" s="8"/>
      </tp>
      <tp>
        <v>16.961383949999998</v>
        <stp/>
        <stp>EM_S_VAL_PE_TTM</stp>
        <stp>2</stp>
        <stp>300569.SZ</stp>
        <stp>2021/1/5</stp>
        <tr r="M90" s="8"/>
      </tp>
      <tp>
        <v>34.093988860000003</v>
        <stp/>
        <stp>EM_S_VAL_PE_TTM</stp>
        <stp>2</stp>
        <stp>300772.SZ</stp>
        <stp>2021/3/1</stp>
        <tr r="N124" s="8"/>
      </tp>
      <tp>
        <v>33.88710786</v>
        <stp/>
        <stp>EM_S_VAL_PE_TTM</stp>
        <stp>2</stp>
        <stp>300772.SZ</stp>
        <stp>2021/3/3</stp>
        <tr r="N126" s="8"/>
      </tp>
      <tp>
        <v>34.135365059999998</v>
        <stp/>
        <stp>EM_S_VAL_PE_TTM</stp>
        <stp>2</stp>
        <stp>300772.SZ</stp>
        <stp>2021/3/2</stp>
        <tr r="N125" s="8"/>
      </tp>
      <tp>
        <v>32.23205986</v>
        <stp/>
        <stp>EM_S_VAL_PE_TTM</stp>
        <stp>2</stp>
        <stp>300772.SZ</stp>
        <stp>2021/3/5</stp>
        <tr r="N128" s="8"/>
      </tp>
      <tp>
        <v>32.625133759999997</v>
        <stp/>
        <stp>EM_S_VAL_PE_TTM</stp>
        <stp>2</stp>
        <stp>300772.SZ</stp>
        <stp>2021/3/4</stp>
        <tr r="N127" s="8"/>
      </tp>
      <tp>
        <v>30.618388060000001</v>
        <stp/>
        <stp>EM_S_VAL_PE_TTM</stp>
        <stp>2</stp>
        <stp>300772.SZ</stp>
        <stp>2021/3/9</stp>
        <tr r="N130" s="8"/>
      </tp>
      <tp>
        <v>31.383847759999998</v>
        <stp/>
        <stp>EM_S_VAL_PE_TTM</stp>
        <stp>2</stp>
        <stp>300772.SZ</stp>
        <stp>2021/3/8</stp>
        <tr r="N129" s="8"/>
      </tp>
      <tp>
        <v>14.854683189999999</v>
        <stp/>
        <stp>EM_S_VAL_PE_TTM</stp>
        <stp>2</stp>
        <stp>002531.SZ</stp>
        <stp>2021/1/6</stp>
        <tr r="I91" s="8"/>
      </tp>
      <tp>
        <v>14.7313347</v>
        <stp/>
        <stp>EM_S_VAL_PE_TTM</stp>
        <stp>2</stp>
        <stp>002531.SZ</stp>
        <stp>2021/1/7</stp>
        <tr r="I92" s="8"/>
      </tp>
      <tp>
        <v>15.559531740000001</v>
        <stp/>
        <stp>EM_S_VAL_PE_TTM</stp>
        <stp>2</stp>
        <stp>002531.SZ</stp>
        <stp>2021/1/4</stp>
        <tr r="I89" s="8"/>
      </tp>
      <tp>
        <v>15.295213540000001</v>
        <stp/>
        <stp>EM_S_VAL_PE_TTM</stp>
        <stp>2</stp>
        <stp>002531.SZ</stp>
        <stp>2021/1/5</stp>
        <tr r="I90" s="8"/>
      </tp>
      <tp>
        <v>14.11459222</v>
        <stp/>
        <stp>EM_S_VAL_PE_TTM</stp>
        <stp>2</stp>
        <stp>002531.SZ</stp>
        <stp>2021/1/8</stp>
        <tr r="I93" s="8"/>
      </tp>
      <tp>
        <v>11.07753688</v>
        <stp/>
        <stp>EM_S_VAL_PE_TTM</stp>
        <stp>2</stp>
        <stp>300129.SZ</stp>
        <stp>2021/5/6</stp>
        <tr r="J168" s="8"/>
      </tp>
      <tp>
        <v>11.06000914</v>
        <stp/>
        <stp>EM_S_VAL_PE_TTM</stp>
        <stp>2</stp>
        <stp>300129.SZ</stp>
        <stp>2021/5/7</stp>
        <tr r="J169" s="8"/>
      </tp>
      <tp>
        <v>16.771451509999999</v>
        <stp/>
        <stp>EM_S_VAL_PE_TTM</stp>
        <stp>2</stp>
        <stp>002202.SZ</stp>
        <stp>2021/6/1</stp>
        <tr r="G186" s="8"/>
      </tp>
      <tp>
        <v>16.271225950000002</v>
        <stp/>
        <stp>EM_S_VAL_PE_TTM</stp>
        <stp>2</stp>
        <stp>002202.SZ</stp>
        <stp>2021/6/3</stp>
        <tr r="G188" s="8"/>
      </tp>
      <tp>
        <v>16.799241819999999</v>
        <stp/>
        <stp>EM_S_VAL_PE_TTM</stp>
        <stp>2</stp>
        <stp>002202.SZ</stp>
        <stp>2021/6/2</stp>
        <tr r="G187" s="8"/>
      </tp>
      <tp>
        <v>16.312911410000002</v>
        <stp/>
        <stp>EM_S_VAL_PE_TTM</stp>
        <stp>2</stp>
        <stp>002202.SZ</stp>
        <stp>2021/6/4</stp>
        <tr r="G189" s="8"/>
      </tp>
      <tp>
        <v>16.326806560000001</v>
        <stp/>
        <stp>EM_S_VAL_PE_TTM</stp>
        <stp>2</stp>
        <stp>002202.SZ</stp>
        <stp>2021/6/7</stp>
        <tr r="G190" s="8"/>
      </tp>
      <tp>
        <v>16.56302419</v>
        <stp/>
        <stp>EM_S_VAL_PE_TTM</stp>
        <stp>2</stp>
        <stp>002202.SZ</stp>
        <stp>2021/6/9</stp>
        <tr r="G192" s="8"/>
      </tp>
      <tp>
        <v>16.451862949999999</v>
        <stp/>
        <stp>EM_S_VAL_PE_TTM</stp>
        <stp>2</stp>
        <stp>002202.SZ</stp>
        <stp>2021/6/8</stp>
        <tr r="G191" s="8"/>
      </tp>
      <tp>
        <v>13.3704327</v>
        <stp/>
        <stp>EM_S_VAL_PE_TTM</stp>
        <stp>2</stp>
        <stp>600483.SH</stp>
        <stp>2021/3/1</stp>
        <tr r="Q124" s="8"/>
      </tp>
      <tp>
        <v>13.714946919999999</v>
        <stp/>
        <stp>EM_S_VAL_PE_TTM</stp>
        <stp>2</stp>
        <stp>600483.SH</stp>
        <stp>2021/3/2</stp>
        <tr r="Q125" s="8"/>
      </tp>
      <tp>
        <v>13.731352360000001</v>
        <stp/>
        <stp>EM_S_VAL_PE_TTM</stp>
        <stp>2</stp>
        <stp>600483.SH</stp>
        <stp>2021/3/3</stp>
        <tr r="Q126" s="8"/>
      </tp>
      <tp>
        <v>15.10940922</v>
        <stp/>
        <stp>EM_S_VAL_PE_TTM</stp>
        <stp>2</stp>
        <stp>600483.SH</stp>
        <stp>2021/3/4</stp>
        <tr r="Q127" s="8"/>
      </tp>
      <tp>
        <v>15.831248540000001</v>
        <stp/>
        <stp>EM_S_VAL_PE_TTM</stp>
        <stp>2</stp>
        <stp>600483.SH</stp>
        <stp>2021/3/5</stp>
        <tr r="Q128" s="8"/>
      </tp>
      <tp>
        <v>16.126546439999998</v>
        <stp/>
        <stp>EM_S_VAL_PE_TTM</stp>
        <stp>2</stp>
        <stp>600483.SH</stp>
        <stp>2021/3/8</stp>
        <tr r="Q129" s="8"/>
      </tp>
      <tp>
        <v>14.518813420000001</v>
        <stp/>
        <stp>EM_S_VAL_PE_TTM</stp>
        <stp>2</stp>
        <stp>600483.SH</stp>
        <stp>2021/3/9</stp>
        <tr r="Q130" s="8"/>
      </tp>
      <tp>
        <v>23.909612750000001</v>
        <stp/>
        <stp>EM_S_VAL_PE_TTM</stp>
        <stp>2</stp>
        <stp>601016.SH</stp>
        <stp>2021/7/5</stp>
        <tr r="R209" s="8"/>
      </tp>
      <tp>
        <v>32.130995740000003</v>
        <stp/>
        <stp>EM_S_VAL_PE_TTM</stp>
        <stp>2</stp>
        <stp>601615.SH</stp>
        <stp>2021/1/6</stp>
        <tr r="T91" s="8"/>
      </tp>
      <tp>
        <v>-38.983508620000002</v>
        <stp/>
        <stp>EM_S_VAL_PE_TTM</stp>
        <stp>2</stp>
        <stp>600416.SH</stp>
        <stp>2021/3/5</stp>
        <tr r="P128" s="8"/>
      </tp>
      <tp>
        <v>32.362988489999999</v>
        <stp/>
        <stp>EM_S_VAL_PE_TTM</stp>
        <stp>2</stp>
        <stp>601615.SH</stp>
        <stp>2021/1/7</stp>
        <tr r="T92" s="8"/>
      </tp>
      <tp>
        <v>-38.22104281</v>
        <stp/>
        <stp>EM_S_VAL_PE_TTM</stp>
        <stp>2</stp>
        <stp>600416.SH</stp>
        <stp>2021/3/4</stp>
        <tr r="P127" s="8"/>
      </tp>
      <tp>
        <v>23.909612750000001</v>
        <stp/>
        <stp>EM_S_VAL_PE_TTM</stp>
        <stp>2</stp>
        <stp>601016.SH</stp>
        <stp>2021/7/7</stp>
        <tr r="R211" s="8"/>
      </tp>
      <tp>
        <v>33.141821290000003</v>
        <stp/>
        <stp>EM_S_VAL_PE_TTM</stp>
        <stp>2</stp>
        <stp>601615.SH</stp>
        <stp>2021/1/4</stp>
        <tr r="T89" s="8"/>
      </tp>
      <tp>
        <v>28.372665699999999</v>
        <stp/>
        <stp>EM_S_VAL_PE_TTM</stp>
        <stp>2</stp>
        <stp>601619.SH</stp>
        <stp>2021/1/8</stp>
        <tr r="U93" s="8"/>
      </tp>
      <tp>
        <v>24.038159050000001</v>
        <stp/>
        <stp>EM_S_VAL_PE_TTM</stp>
        <stp>2</stp>
        <stp>601016.SH</stp>
        <stp>2021/7/6</stp>
        <tr r="R210" s="8"/>
      </tp>
      <tp>
        <v>32.71097761</v>
        <stp/>
        <stp>EM_S_VAL_PE_TTM</stp>
        <stp>2</stp>
        <stp>601615.SH</stp>
        <stp>2021/1/5</stp>
        <tr r="T90" s="8"/>
      </tp>
      <tp>
        <v>23.78106644</v>
        <stp/>
        <stp>EM_S_VAL_PE_TTM</stp>
        <stp>2</stp>
        <stp>601016.SH</stp>
        <stp>2021/7/1</stp>
        <tr r="R207" s="8"/>
      </tp>
      <tp>
        <v>-31.412749170000001</v>
        <stp/>
        <stp>EM_S_VAL_PE_TTM</stp>
        <stp>2</stp>
        <stp>600416.SH</stp>
        <stp>2021/3/1</stp>
        <tr r="P124" s="8"/>
      </tp>
      <tp>
        <v>-38.748903759999997</v>
        <stp/>
        <stp>EM_S_VAL_PE_TTM</stp>
        <stp>2</stp>
        <stp>600416.SH</stp>
        <stp>2021/3/3</stp>
        <tr r="P126" s="8"/>
      </tp>
      <tp>
        <v>23.65252014</v>
        <stp/>
        <stp>EM_S_VAL_PE_TTM</stp>
        <stp>2</stp>
        <stp>601016.SH</stp>
        <stp>2021/7/2</stp>
        <tr r="R208" s="8"/>
      </tp>
      <tp>
        <v>-38.572950110000001</v>
        <stp/>
        <stp>EM_S_VAL_PE_TTM</stp>
        <stp>2</stp>
        <stp>600416.SH</stp>
        <stp>2021/3/2</stp>
        <tr r="P125" s="8"/>
      </tp>
      <tp>
        <v>24.23097851</v>
        <stp/>
        <stp>EM_S_VAL_PE_TTM</stp>
        <stp>2</stp>
        <stp>601016.SH</stp>
        <stp>2021/7/9</stp>
        <tr r="R213" s="8"/>
      </tp>
      <tp>
        <v>15.291616019999999</v>
        <stp/>
        <stp>EM_S_VAL_PE_TTM</stp>
        <stp>2</stp>
        <stp>601218.SH</stp>
        <stp>2021/5/7</stp>
        <tr r="S169" s="8"/>
      </tp>
      <tp>
        <v>29.93976061</v>
        <stp/>
        <stp>EM_S_VAL_PE_TTM</stp>
        <stp>2</stp>
        <stp>601619.SH</stp>
        <stp>2021/1/6</stp>
        <tr r="U91" s="8"/>
      </tp>
      <tp>
        <v>-35.171179539999997</v>
        <stp/>
        <stp>EM_S_VAL_PE_TTM</stp>
        <stp>2</stp>
        <stp>600416.SH</stp>
        <stp>2021/3/9</stp>
        <tr r="P130" s="8"/>
      </tp>
      <tp>
        <v>22.53792872</v>
        <stp/>
        <stp>EM_S_VAL_PE_TTM</stp>
        <stp>2</stp>
        <stp>603218.SH</stp>
        <stp>2021/5/7</stp>
        <tr r="V169" s="8"/>
      </tp>
      <tp>
        <v>24.102432199999999</v>
        <stp/>
        <stp>EM_S_VAL_PE_TTM</stp>
        <stp>2</stp>
        <stp>601016.SH</stp>
        <stp>2021/7/8</stp>
        <tr r="R212" s="8"/>
      </tp>
      <tp>
        <v>15.33250269</v>
        <stp/>
        <stp>EM_S_VAL_PE_TTM</stp>
        <stp>2</stp>
        <stp>601218.SH</stp>
        <stp>2021/5/6</stp>
        <tr r="S168" s="8"/>
      </tp>
      <tp>
        <v>28.950016460000001</v>
        <stp/>
        <stp>EM_S_VAL_PE_TTM</stp>
        <stp>2</stp>
        <stp>601619.SH</stp>
        <stp>2021/1/7</stp>
        <tr r="U92" s="8"/>
      </tp>
      <tp>
        <v>-37.028468070000002</v>
        <stp/>
        <stp>EM_S_VAL_PE_TTM</stp>
        <stp>2</stp>
        <stp>600416.SH</stp>
        <stp>2021/3/8</stp>
        <tr r="P129" s="8"/>
      </tp>
      <tp>
        <v>23.901249060000001</v>
        <stp/>
        <stp>EM_S_VAL_PE_TTM</stp>
        <stp>2</stp>
        <stp>603218.SH</stp>
        <stp>2021/5/6</stp>
        <tr r="V168" s="8"/>
      </tp>
      <tp>
        <v>30.407621030000001</v>
        <stp/>
        <stp>EM_S_VAL_PE_TTM</stp>
        <stp>2</stp>
        <stp>601615.SH</stp>
        <stp>2021/1/8</stp>
        <tr r="T93" s="8"/>
      </tp>
      <tp>
        <v>30.847026079999999</v>
        <stp/>
        <stp>EM_S_VAL_PE_TTM</stp>
        <stp>2</stp>
        <stp>601619.SH</stp>
        <stp>2021/1/4</stp>
        <tr r="U89" s="8"/>
      </tp>
      <tp>
        <v>30.434632690000001</v>
        <stp/>
        <stp>EM_S_VAL_PE_TTM</stp>
        <stp>2</stp>
        <stp>601619.SH</stp>
        <stp>2021/1/5</stp>
        <tr r="U90" s="8"/>
      </tp>
      <tp>
        <v>26.387835030000002</v>
        <stp/>
        <stp>EM_S_VAL_PE_TTM</stp>
        <stp>2</stp>
        <stp>603507.SH</stp>
        <stp>2021/2/4</stp>
        <tr r="W112" s="8"/>
      </tp>
      <tp>
        <v>25.89423043</v>
        <stp/>
        <stp>EM_S_VAL_PE_TTM</stp>
        <stp>2</stp>
        <stp>603507.SH</stp>
        <stp>2021/2/5</stp>
        <tr r="W113" s="8"/>
      </tp>
      <tp>
        <v>26.65464832</v>
        <stp/>
        <stp>EM_S_VAL_PE_TTM</stp>
        <stp>2</stp>
        <stp>603507.SH</stp>
        <stp>2021/2/1</stp>
        <tr r="W109" s="8"/>
      </tp>
      <tp>
        <v>27.201615579999999</v>
        <stp/>
        <stp>EM_S_VAL_PE_TTM</stp>
        <stp>2</stp>
        <stp>603507.SH</stp>
        <stp>2021/2/2</stp>
        <tr r="W110" s="8"/>
      </tp>
      <tp>
        <v>26.881439629999999</v>
        <stp/>
        <stp>EM_S_VAL_PE_TTM</stp>
        <stp>2</stp>
        <stp>603507.SH</stp>
        <stp>2021/2/3</stp>
        <tr r="W111" s="8"/>
      </tp>
      <tp>
        <v>24.893680570000001</v>
        <stp/>
        <stp>EM_S_VAL_PE_TTM</stp>
        <stp>2</stp>
        <stp>603507.SH</stp>
        <stp>2021/2/8</stp>
        <tr r="W114" s="8"/>
      </tp>
      <tp>
        <v>25.707461120000001</v>
        <stp/>
        <stp>EM_S_VAL_PE_TTM</stp>
        <stp>2</stp>
        <stp>603507.SH</stp>
        <stp>2021/2/9</stp>
        <tr r="W115" s="8"/>
      </tp>
      <tp>
        <v>13.900926800000001</v>
        <stp/>
        <stp>EM_S_VAL_PE_TTM</stp>
        <stp>2</stp>
        <stp>600163.SH</stp>
        <stp>2021/6/1</stp>
        <tr r="O186" s="8"/>
      </tp>
      <tp>
        <v>13.755214779999999</v>
        <stp/>
        <stp>EM_S_VAL_PE_TTM</stp>
        <stp>2</stp>
        <stp>600163.SH</stp>
        <stp>2021/6/2</stp>
        <tr r="O187" s="8"/>
      </tp>
      <tp>
        <v>13.60950276</v>
        <stp/>
        <stp>EM_S_VAL_PE_TTM</stp>
        <stp>2</stp>
        <stp>600163.SH</stp>
        <stp>2021/6/3</stp>
        <tr r="O188" s="8"/>
      </tp>
      <tp>
        <v>13.638645159999999</v>
        <stp/>
        <stp>EM_S_VAL_PE_TTM</stp>
        <stp>2</stp>
        <stp>600163.SH</stp>
        <stp>2021/6/4</stp>
        <tr r="O189" s="8"/>
      </tp>
      <tp>
        <v>13.755214779999999</v>
        <stp/>
        <stp>EM_S_VAL_PE_TTM</stp>
        <stp>2</stp>
        <stp>600163.SH</stp>
        <stp>2021/6/7</stp>
        <tr r="O190" s="8"/>
      </tp>
      <tp>
        <v>13.696929969999999</v>
        <stp/>
        <stp>EM_S_VAL_PE_TTM</stp>
        <stp>2</stp>
        <stp>600163.SH</stp>
        <stp>2021/6/8</stp>
        <tr r="O191" s="8"/>
      </tp>
      <tp>
        <v>14.19235084</v>
        <stp/>
        <stp>EM_S_VAL_PE_TTM</stp>
        <stp>2</stp>
        <stp>600163.SH</stp>
        <stp>2021/6/9</stp>
        <tr r="O192" s="8"/>
      </tp>
      <tp>
        <v>27.39048438</v>
        <stp/>
        <stp>EM_S_VAL_PE_TTM</stp>
        <stp>2</stp>
        <stp>300185.SZ</stp>
        <stp>2021/6/7</stp>
        <tr r="K190" s="8"/>
      </tp>
      <tp>
        <v>27.576182580000001</v>
        <stp/>
        <stp>EM_S_VAL_PE_TTM</stp>
        <stp>2</stp>
        <stp>300185.SZ</stp>
        <stp>2021/6/4</stp>
        <tr r="K189" s="8"/>
      </tp>
      <tp>
        <v>27.761880779999998</v>
        <stp/>
        <stp>EM_S_VAL_PE_TTM</stp>
        <stp>2</stp>
        <stp>300185.SZ</stp>
        <stp>2021/6/2</stp>
        <tr r="K187" s="8"/>
      </tp>
      <tp>
        <v>27.66903168</v>
        <stp/>
        <stp>EM_S_VAL_PE_TTM</stp>
        <stp>2</stp>
        <stp>300185.SZ</stp>
        <stp>2021/6/3</stp>
        <tr r="K188" s="8"/>
      </tp>
      <tp>
        <v>28.226126279999999</v>
        <stp/>
        <stp>EM_S_VAL_PE_TTM</stp>
        <stp>2</stp>
        <stp>300185.SZ</stp>
        <stp>2021/6/1</stp>
        <tr r="K186" s="8"/>
      </tp>
      <tp>
        <v>28.040428080000002</v>
        <stp/>
        <stp>EM_S_VAL_PE_TTM</stp>
        <stp>2</stp>
        <stp>300185.SZ</stp>
        <stp>2021/6/8</stp>
        <tr r="K191" s="8"/>
      </tp>
      <tp>
        <v>27.576182580000001</v>
        <stp/>
        <stp>EM_S_VAL_PE_TTM</stp>
        <stp>2</stp>
        <stp>300185.SZ</stp>
        <stp>2021/6/9</stp>
        <tr r="K192" s="8"/>
      </tp>
      <tp>
        <v>13.53922897</v>
        <stp/>
        <stp>EM_S_VAL_PE_TTM</stp>
        <stp>2</stp>
        <stp>002487.SZ</stp>
        <stp>2021/3/4</stp>
        <tr r="H127" s="8"/>
      </tp>
      <tp>
        <v>13.211906949999999</v>
        <stp/>
        <stp>EM_S_VAL_PE_TTM</stp>
        <stp>2</stp>
        <stp>002487.SZ</stp>
        <stp>2021/3/5</stp>
        <tr r="H128" s="8"/>
      </tp>
      <tp>
        <v>13.271420040000001</v>
        <stp/>
        <stp>EM_S_VAL_PE_TTM</stp>
        <stp>2</stp>
        <stp>002487.SZ</stp>
        <stp>2021/3/1</stp>
        <tr r="H124" s="8"/>
      </tp>
      <tp>
        <v>13.50947242</v>
        <stp/>
        <stp>EM_S_VAL_PE_TTM</stp>
        <stp>2</stp>
        <stp>002487.SZ</stp>
        <stp>2021/3/2</stp>
        <tr r="H125" s="8"/>
      </tp>
      <tp>
        <v>13.47971587</v>
        <stp/>
        <stp>EM_S_VAL_PE_TTM</stp>
        <stp>2</stp>
        <stp>002487.SZ</stp>
        <stp>2021/3/3</stp>
        <tr r="H126" s="8"/>
      </tp>
      <tp>
        <v>13.435081050000001</v>
        <stp/>
        <stp>EM_S_VAL_PE_TTM</stp>
        <stp>2</stp>
        <stp>002487.SZ</stp>
        <stp>2021/3/8</stp>
        <tr r="H129" s="8"/>
      </tp>
      <tp>
        <v>13.67313343</v>
        <stp/>
        <stp>EM_S_VAL_PE_TTM</stp>
        <stp>2</stp>
        <stp>002487.SZ</stp>
        <stp>2021/3/9</stp>
        <tr r="H130" s="8"/>
      </tp>
      <tp>
        <v>17.683108480000001</v>
        <stp/>
        <stp>EM_S_VAL_PE_TTM</stp>
        <stp>2</stp>
        <stp>300443.SZ</stp>
        <stp>2021/3/1</stp>
        <tr r="L124" s="8"/>
      </tp>
      <tp>
        <v>18.12418375</v>
        <stp/>
        <stp>EM_S_VAL_PE_TTM</stp>
        <stp>2</stp>
        <stp>300443.SZ</stp>
        <stp>2021/3/2</stp>
        <tr r="L125" s="8"/>
      </tp>
      <tp>
        <v>17.958780520000001</v>
        <stp/>
        <stp>EM_S_VAL_PE_TTM</stp>
        <stp>2</stp>
        <stp>300443.SZ</stp>
        <stp>2021/3/3</stp>
        <tr r="L126" s="8"/>
      </tp>
      <tp>
        <v>16.99142226</v>
        <stp/>
        <stp>EM_S_VAL_PE_TTM</stp>
        <stp>2</stp>
        <stp>300443.SZ</stp>
        <stp>2021/3/4</stp>
        <tr r="L127" s="8"/>
      </tp>
      <tp>
        <v>17.04154445</v>
        <stp/>
        <stp>EM_S_VAL_PE_TTM</stp>
        <stp>2</stp>
        <stp>300443.SZ</stp>
        <stp>2021/3/5</stp>
        <tr r="L128" s="8"/>
      </tp>
      <tp>
        <v>16.75083575</v>
        <stp/>
        <stp>EM_S_VAL_PE_TTM</stp>
        <stp>2</stp>
        <stp>300443.SZ</stp>
        <stp>2021/3/8</stp>
        <tr r="L129" s="8"/>
      </tp>
      <tp>
        <v>16.460127050000001</v>
        <stp/>
        <stp>EM_S_VAL_PE_TTM</stp>
        <stp>2</stp>
        <stp>300443.SZ</stp>
        <stp>2021/3/9</stp>
        <tr r="L130" s="8"/>
      </tp>
      <tp>
        <v>13.1358257</v>
        <stp/>
        <stp>EM_S_VAL_PE_TTM</stp>
        <stp>2</stp>
        <stp>300569.SZ</stp>
        <stp>2021/2/8</stp>
        <tr r="M114" s="8"/>
      </tp>
      <tp>
        <v>13.421157389999999</v>
        <stp/>
        <stp>EM_S_VAL_PE_TTM</stp>
        <stp>2</stp>
        <stp>300569.SZ</stp>
        <stp>2021/2/9</stp>
        <tr r="M115" s="8"/>
      </tp>
      <tp>
        <v>14.22431327</v>
        <stp/>
        <stp>EM_S_VAL_PE_TTM</stp>
        <stp>2</stp>
        <stp>300569.SZ</stp>
        <stp>2021/2/2</stp>
        <tr r="M110" s="8"/>
      </tp>
      <tp>
        <v>13.79103181</v>
        <stp/>
        <stp>EM_S_VAL_PE_TTM</stp>
        <stp>2</stp>
        <stp>300569.SZ</stp>
        <stp>2021/2/3</stp>
        <tr r="M111" s="8"/>
      </tp>
      <tp>
        <v>14.287720309999999</v>
        <stp/>
        <stp>EM_S_VAL_PE_TTM</stp>
        <stp>2</stp>
        <stp>300569.SZ</stp>
        <stp>2021/2/1</stp>
        <tr r="M109" s="8"/>
      </tp>
      <tp>
        <v>13.34718251</v>
        <stp/>
        <stp>EM_S_VAL_PE_TTM</stp>
        <stp>2</stp>
        <stp>300569.SZ</stp>
        <stp>2021/2/4</stp>
        <tr r="M112" s="8"/>
      </tp>
      <tp>
        <v>13.15696138</v>
        <stp/>
        <stp>EM_S_VAL_PE_TTM</stp>
        <stp>2</stp>
        <stp>300569.SZ</stp>
        <stp>2021/2/5</stp>
        <tr r="M113" s="8"/>
      </tp>
      <tp>
        <v>15.489046889999999</v>
        <stp/>
        <stp>EM_S_VAL_PE_TTM</stp>
        <stp>2</stp>
        <stp>002531.SZ</stp>
        <stp>2021/2/2</stp>
        <tr r="I110" s="8"/>
      </tp>
      <tp>
        <v>14.748955909999999</v>
        <stp/>
        <stp>EM_S_VAL_PE_TTM</stp>
        <stp>2</stp>
        <stp>002531.SZ</stp>
        <stp>2021/2/3</stp>
        <tr r="I111" s="8"/>
      </tp>
      <tp>
        <v>15.25997111</v>
        <stp/>
        <stp>EM_S_VAL_PE_TTM</stp>
        <stp>2</stp>
        <stp>002531.SZ</stp>
        <stp>2021/2/1</stp>
        <tr r="I109" s="8"/>
      </tp>
      <tp>
        <v>14.590364989999999</v>
        <stp/>
        <stp>EM_S_VAL_PE_TTM</stp>
        <stp>2</stp>
        <stp>002531.SZ</stp>
        <stp>2021/2/4</stp>
        <tr r="I112" s="8"/>
      </tp>
      <tp>
        <v>13.127804250000001</v>
        <stp/>
        <stp>EM_S_VAL_PE_TTM</stp>
        <stp>2</stp>
        <stp>002531.SZ</stp>
        <stp>2021/2/5</stp>
        <tr r="I113" s="8"/>
      </tp>
      <tp>
        <v>13.127804250000001</v>
        <stp/>
        <stp>EM_S_VAL_PE_TTM</stp>
        <stp>2</stp>
        <stp>002531.SZ</stp>
        <stp>2021/2/8</stp>
        <tr r="I114" s="8"/>
      </tp>
      <tp>
        <v>13.35688002</v>
        <stp/>
        <stp>EM_S_VAL_PE_TTM</stp>
        <stp>2</stp>
        <stp>002531.SZ</stp>
        <stp>2021/2/9</stp>
        <tr r="I115" s="8"/>
      </tp>
      <tp>
        <v>10.534176690000001</v>
        <stp/>
        <stp>EM_S_VAL_PE_TTM</stp>
        <stp>2</stp>
        <stp>300129.SZ</stp>
        <stp>2021/6/8</stp>
        <tr r="J191" s="8"/>
      </tp>
      <tp>
        <v>10.55170444</v>
        <stp/>
        <stp>EM_S_VAL_PE_TTM</stp>
        <stp>2</stp>
        <stp>300129.SZ</stp>
        <stp>2021/6/9</stp>
        <tr r="J192" s="8"/>
      </tp>
      <tp>
        <v>10.779565160000001</v>
        <stp/>
        <stp>EM_S_VAL_PE_TTM</stp>
        <stp>2</stp>
        <stp>300129.SZ</stp>
        <stp>2021/6/2</stp>
        <tr r="J187" s="8"/>
      </tp>
      <tp>
        <v>10.72698192</v>
        <stp/>
        <stp>EM_S_VAL_PE_TTM</stp>
        <stp>2</stp>
        <stp>300129.SZ</stp>
        <stp>2021/6/3</stp>
        <tr r="J188" s="8"/>
      </tp>
      <tp>
        <v>11.042481390000001</v>
        <stp/>
        <stp>EM_S_VAL_PE_TTM</stp>
        <stp>2</stp>
        <stp>300129.SZ</stp>
        <stp>2021/6/1</stp>
        <tr r="J186" s="8"/>
      </tp>
      <tp>
        <v>10.604287680000001</v>
        <stp/>
        <stp>EM_S_VAL_PE_TTM</stp>
        <stp>2</stp>
        <stp>300129.SZ</stp>
        <stp>2021/6/7</stp>
        <tr r="J190" s="8"/>
      </tp>
      <tp>
        <v>10.604287680000001</v>
        <stp/>
        <stp>EM_S_VAL_PE_TTM</stp>
        <stp>2</stp>
        <stp>300129.SZ</stp>
        <stp>2021/6/4</stp>
        <tr r="J189" s="8"/>
      </tp>
      <tp>
        <v>16.93819336</v>
        <stp/>
        <stp>EM_S_VAL_PE_TTM</stp>
        <stp>2</stp>
        <stp>002202.SZ</stp>
        <stp>2021/5/7</stp>
        <tr r="G169" s="8"/>
      </tp>
      <tp>
        <v>16.85482244</v>
        <stp/>
        <stp>EM_S_VAL_PE_TTM</stp>
        <stp>2</stp>
        <stp>002202.SZ</stp>
        <stp>2021/5/6</stp>
        <tr r="G168" s="8"/>
      </tp>
      <tp>
        <v>12.796242339999999</v>
        <stp/>
        <stp>EM_S_VAL_PE_TTM</stp>
        <stp>2</stp>
        <stp>600483.SH</stp>
        <stp>2021/2/1</stp>
        <tr r="Q109" s="8"/>
      </tp>
      <tp>
        <v>12.796242339999999</v>
        <stp/>
        <stp>EM_S_VAL_PE_TTM</stp>
        <stp>2</stp>
        <stp>600483.SH</stp>
        <stp>2021/2/2</stp>
        <tr r="Q110" s="8"/>
      </tp>
      <tp>
        <v>12.92748585</v>
        <stp/>
        <stp>EM_S_VAL_PE_TTM</stp>
        <stp>2</stp>
        <stp>600483.SH</stp>
        <stp>2021/2/3</stp>
        <tr r="Q111" s="8"/>
      </tp>
      <tp>
        <v>12.92748585</v>
        <stp/>
        <stp>EM_S_VAL_PE_TTM</stp>
        <stp>2</stp>
        <stp>600483.SH</stp>
        <stp>2021/2/4</stp>
        <tr r="Q112" s="8"/>
      </tp>
      <tp>
        <v>12.66499883</v>
        <stp/>
        <stp>EM_S_VAL_PE_TTM</stp>
        <stp>2</stp>
        <stp>600483.SH</stp>
        <stp>2021/2/5</stp>
        <tr r="Q113" s="8"/>
      </tp>
      <tp>
        <v>12.5665662</v>
        <stp/>
        <stp>EM_S_VAL_PE_TTM</stp>
        <stp>2</stp>
        <stp>600483.SH</stp>
        <stp>2021/2/8</stp>
        <tr r="Q114" s="8"/>
      </tp>
      <tp>
        <v>12.96029673</v>
        <stp/>
        <stp>EM_S_VAL_PE_TTM</stp>
        <stp>2</stp>
        <stp>600483.SH</stp>
        <stp>2021/2/9</stp>
        <tr r="Q115" s="8"/>
      </tp>
      <tp>
        <v>-28.38675039</v>
        <stp/>
        <stp>EM_S_VAL_PE_TTM</stp>
        <stp>2</stp>
        <stp>600416.SH</stp>
        <stp>2021/2/5</stp>
        <tr r="P113" s="8"/>
      </tp>
      <tp>
        <v>24.873710030000002</v>
        <stp/>
        <stp>EM_S_VAL_PE_TTM</stp>
        <stp>2</stp>
        <stp>601016.SH</stp>
        <stp>2021/6/4</stp>
        <tr r="R189" s="8"/>
      </tp>
      <tp>
        <v>-27.858401400000002</v>
        <stp/>
        <stp>EM_S_VAL_PE_TTM</stp>
        <stp>2</stp>
        <stp>600416.SH</stp>
        <stp>2021/2/4</stp>
        <tr r="P112" s="8"/>
      </tp>
      <tp>
        <v>25.195075800000001</v>
        <stp/>
        <stp>EM_S_VAL_PE_TTM</stp>
        <stp>2</stp>
        <stp>601016.SH</stp>
        <stp>2021/6/7</stp>
        <tr r="R190" s="8"/>
      </tp>
      <tp>
        <v>17.433419019999999</v>
        <stp/>
        <stp>EM_S_VAL_PE_TTM</stp>
        <stp>2</stp>
        <stp>601218.SH</stp>
        <stp>2021/4/9</stp>
        <tr r="S152" s="8"/>
      </tp>
      <tp>
        <v>38.190121329999997</v>
        <stp/>
        <stp>EM_S_VAL_PE_TTM</stp>
        <stp>2</stp>
        <stp>603218.SH</stp>
        <stp>2021/4/9</stp>
        <tr r="V152" s="8"/>
      </tp>
      <tp>
        <v>17.893293379999999</v>
        <stp/>
        <stp>EM_S_VAL_PE_TTM</stp>
        <stp>2</stp>
        <stp>601218.SH</stp>
        <stp>2021/4/8</stp>
        <tr r="S151" s="8"/>
      </tp>
      <tp>
        <v>38.628055680000003</v>
        <stp/>
        <stp>EM_S_VAL_PE_TTM</stp>
        <stp>2</stp>
        <stp>603218.SH</stp>
        <stp>2021/4/8</stp>
        <tr r="V151" s="8"/>
      </tp>
      <tp>
        <v>25.452168409999999</v>
        <stp/>
        <stp>EM_S_VAL_PE_TTM</stp>
        <stp>2</stp>
        <stp>601016.SH</stp>
        <stp>2021/6/1</stp>
        <tr r="R186" s="8"/>
      </tp>
      <tp>
        <v>-26.62558709</v>
        <stp/>
        <stp>EM_S_VAL_PE_TTM</stp>
        <stp>2</stp>
        <stp>600416.SH</stp>
        <stp>2021/2/1</stp>
        <tr r="P109" s="8"/>
      </tp>
      <tp>
        <v>25.066529490000001</v>
        <stp/>
        <stp>EM_S_VAL_PE_TTM</stp>
        <stp>2</stp>
        <stp>601016.SH</stp>
        <stp>2021/6/3</stp>
        <tr r="R188" s="8"/>
      </tp>
      <tp>
        <v>-28.78701478</v>
        <stp/>
        <stp>EM_S_VAL_PE_TTM</stp>
        <stp>2</stp>
        <stp>600416.SH</stp>
        <stp>2021/2/3</stp>
        <tr r="P111" s="8"/>
      </tp>
      <tp>
        <v>25.130802639999999</v>
        <stp/>
        <stp>EM_S_VAL_PE_TTM</stp>
        <stp>2</stp>
        <stp>601016.SH</stp>
        <stp>2021/6/2</stp>
        <tr r="R187" s="8"/>
      </tp>
      <tp>
        <v>-27.954464860000002</v>
        <stp/>
        <stp>EM_S_VAL_PE_TTM</stp>
        <stp>2</stp>
        <stp>600416.SH</stp>
        <stp>2021/2/2</stp>
        <tr r="P110" s="8"/>
      </tp>
      <tp>
        <v>17.851486619999999</v>
        <stp/>
        <stp>EM_S_VAL_PE_TTM</stp>
        <stp>2</stp>
        <stp>601218.SH</stp>
        <stp>2021/4/2</stp>
        <tr r="S148" s="8"/>
      </tp>
      <tp>
        <v>39.975545990000001</v>
        <stp/>
        <stp>EM_S_VAL_PE_TTM</stp>
        <stp>2</stp>
        <stp>603218.SH</stp>
        <stp>2021/4/2</stp>
        <tr r="V148" s="8"/>
      </tp>
      <tp>
        <v>18.436781270000001</v>
        <stp/>
        <stp>EM_S_VAL_PE_TTM</stp>
        <stp>2</stp>
        <stp>601218.SH</stp>
        <stp>2021/4/1</stp>
        <tr r="S147" s="8"/>
      </tp>
      <tp>
        <v>38.212579499999997</v>
        <stp/>
        <stp>EM_S_VAL_PE_TTM</stp>
        <stp>2</stp>
        <stp>603218.SH</stp>
        <stp>2021/4/1</stp>
        <tr r="V147" s="8"/>
      </tp>
      <tp>
        <v>24.873710030000002</v>
        <stp/>
        <stp>EM_S_VAL_PE_TTM</stp>
        <stp>2</stp>
        <stp>601016.SH</stp>
        <stp>2021/6/9</stp>
        <tr r="R192" s="8"/>
      </tp>
      <tp>
        <v>18.269554230000001</v>
        <stp/>
        <stp>EM_S_VAL_PE_TTM</stp>
        <stp>2</stp>
        <stp>601218.SH</stp>
        <stp>2021/4/7</stp>
        <tr r="S150" s="8"/>
      </tp>
      <tp>
        <v>-29.76365989</v>
        <stp/>
        <stp>EM_S_VAL_PE_TTM</stp>
        <stp>2</stp>
        <stp>600416.SH</stp>
        <stp>2021/2/9</stp>
        <tr r="P115" s="8"/>
      </tp>
      <tp>
        <v>39.503924380000001</v>
        <stp/>
        <stp>EM_S_VAL_PE_TTM</stp>
        <stp>2</stp>
        <stp>603218.SH</stp>
        <stp>2021/4/7</stp>
        <tr r="V150" s="8"/>
      </tp>
      <tp>
        <v>24.80943688</v>
        <stp/>
        <stp>EM_S_VAL_PE_TTM</stp>
        <stp>2</stp>
        <stp>601016.SH</stp>
        <stp>2021/6/8</stp>
        <tr r="R191" s="8"/>
      </tp>
      <tp>
        <v>18.144133950000001</v>
        <stp/>
        <stp>EM_S_VAL_PE_TTM</stp>
        <stp>2</stp>
        <stp>601218.SH</stp>
        <stp>2021/4/6</stp>
        <tr r="S149" s="8"/>
      </tp>
      <tp>
        <v>-28.642919599999999</v>
        <stp/>
        <stp>EM_S_VAL_PE_TTM</stp>
        <stp>2</stp>
        <stp>600416.SH</stp>
        <stp>2021/2/8</stp>
        <tr r="P114" s="8"/>
      </tp>
      <tp>
        <v>40.099065940000003</v>
        <stp/>
        <stp>EM_S_VAL_PE_TTM</stp>
        <stp>2</stp>
        <stp>603218.SH</stp>
        <stp>2021/4/6</stp>
        <tr r="V149" s="8"/>
      </tp>
      <tp>
        <v>28.615726049999999</v>
        <stp/>
        <stp>EM_S_VAL_PE_TTM</stp>
        <stp>2</stp>
        <stp>603507.SH</stp>
        <stp>2021/3/4</stp>
        <tr r="W127" s="8"/>
      </tp>
      <tp>
        <v>28.73579204</v>
        <stp/>
        <stp>EM_S_VAL_PE_TTM</stp>
        <stp>2</stp>
        <stp>603507.SH</stp>
        <stp>2021/3/5</stp>
        <tr r="W128" s="8"/>
      </tp>
      <tp>
        <v>28.122121450000002</v>
        <stp/>
        <stp>EM_S_VAL_PE_TTM</stp>
        <stp>2</stp>
        <stp>603507.SH</stp>
        <stp>2021/3/1</stp>
        <tr r="W124" s="8"/>
      </tp>
      <tp>
        <v>27.85530816</v>
        <stp/>
        <stp>EM_S_VAL_PE_TTM</stp>
        <stp>2</stp>
        <stp>603507.SH</stp>
        <stp>2021/3/2</stp>
        <tr r="W125" s="8"/>
      </tp>
      <tp>
        <v>28.282209430000002</v>
        <stp/>
        <stp>EM_S_VAL_PE_TTM</stp>
        <stp>2</stp>
        <stp>603507.SH</stp>
        <stp>2021/3/3</stp>
        <tr r="W126" s="8"/>
      </tp>
      <tp>
        <v>28.789154700000001</v>
        <stp/>
        <stp>EM_S_VAL_PE_TTM</stp>
        <stp>2</stp>
        <stp>603507.SH</stp>
        <stp>2021/3/8</stp>
        <tr r="W129" s="8"/>
      </tp>
      <tp>
        <v>27.881989489999999</v>
        <stp/>
        <stp>EM_S_VAL_PE_TTM</stp>
        <stp>2</stp>
        <stp>603507.SH</stp>
        <stp>2021/3/9</stp>
        <tr r="W130" s="8"/>
      </tp>
      <tp>
        <v>14.04663882</v>
        <stp/>
        <stp>EM_S_VAL_PE_TTM</stp>
        <stp>2</stp>
        <stp>600163.SH</stp>
        <stp>2021/7/1</stp>
        <tr r="O207" s="8"/>
      </tp>
      <tp>
        <v>13.900926800000001</v>
        <stp/>
        <stp>EM_S_VAL_PE_TTM</stp>
        <stp>2</stp>
        <stp>600163.SH</stp>
        <stp>2021/7/2</stp>
        <tr r="O208" s="8"/>
      </tp>
      <tp>
        <v>13.9300692</v>
        <stp/>
        <stp>EM_S_VAL_PE_TTM</stp>
        <stp>2</stp>
        <stp>600163.SH</stp>
        <stp>2021/7/5</stp>
        <tr r="O209" s="8"/>
      </tp>
      <tp>
        <v>14.10492363</v>
        <stp/>
        <stp>EM_S_VAL_PE_TTM</stp>
        <stp>2</stp>
        <stp>600163.SH</stp>
        <stp>2021/7/6</stp>
        <tr r="O210" s="8"/>
      </tp>
      <tp>
        <v>14.017496420000001</v>
        <stp/>
        <stp>EM_S_VAL_PE_TTM</stp>
        <stp>2</stp>
        <stp>600163.SH</stp>
        <stp>2021/7/7</stp>
        <tr r="O211" s="8"/>
      </tp>
      <tp>
        <v>14.017496420000001</v>
        <stp/>
        <stp>EM_S_VAL_PE_TTM</stp>
        <stp>2</stp>
        <stp>600163.SH</stp>
        <stp>2021/7/8</stp>
        <tr r="O212" s="8"/>
      </tp>
      <tp>
        <v>13.959211610000001</v>
        <stp/>
        <stp>EM_S_VAL_PE_TTM</stp>
        <stp>2</stp>
        <stp>600163.SH</stp>
        <stp>2021/7/9</stp>
        <tr r="O213" s="8"/>
      </tp>
      <tp>
        <v>27.576182580000001</v>
        <stp/>
        <stp>EM_S_VAL_PE_TTM</stp>
        <stp>2</stp>
        <stp>300185.SZ</stp>
        <stp>2021/7/6</stp>
        <tr r="K210" s="8"/>
      </tp>
      <tp>
        <v>28.318975380000001</v>
        <stp/>
        <stp>EM_S_VAL_PE_TTM</stp>
        <stp>2</stp>
        <stp>300185.SZ</stp>
        <stp>2021/7/7</stp>
        <tr r="K211" s="8"/>
      </tp>
      <tp>
        <v>27.947578979999999</v>
        <stp/>
        <stp>EM_S_VAL_PE_TTM</stp>
        <stp>2</stp>
        <stp>300185.SZ</stp>
        <stp>2021/7/5</stp>
        <tr r="K209" s="8"/>
      </tp>
      <tp>
        <v>27.483333479999999</v>
        <stp/>
        <stp>EM_S_VAL_PE_TTM</stp>
        <stp>2</stp>
        <stp>300185.SZ</stp>
        <stp>2021/7/2</stp>
        <tr r="K208" s="8"/>
      </tp>
      <tp>
        <v>27.576182580000001</v>
        <stp/>
        <stp>EM_S_VAL_PE_TTM</stp>
        <stp>2</stp>
        <stp>300185.SZ</stp>
        <stp>2021/7/1</stp>
        <tr r="K207" s="8"/>
      </tp>
      <tp>
        <v>28.13327718</v>
        <stp/>
        <stp>EM_S_VAL_PE_TTM</stp>
        <stp>2</stp>
        <stp>300185.SZ</stp>
        <stp>2021/7/8</stp>
        <tr r="K212" s="8"/>
      </tp>
      <tp>
        <v>28.318975380000001</v>
        <stp/>
        <stp>EM_S_VAL_PE_TTM</stp>
        <stp>2</stp>
        <stp>300185.SZ</stp>
        <stp>2021/7/9</stp>
        <tr r="K213" s="8"/>
      </tp>
      <tp>
        <v>10.608209069999999</v>
        <stp/>
        <stp>EM_S_VAL_PE_TTM</stp>
        <stp>2</stp>
        <stp>002487.SZ</stp>
        <stp>2021/2/4</stp>
        <tr r="H112" s="8"/>
      </tp>
      <tp>
        <v>10.161860860000001</v>
        <stp/>
        <stp>EM_S_VAL_PE_TTM</stp>
        <stp>2</stp>
        <stp>002487.SZ</stp>
        <stp>2021/2/5</stp>
        <tr r="H113" s="8"/>
      </tp>
      <tp>
        <v>11.59017513</v>
        <stp/>
        <stp>EM_S_VAL_PE_TTM</stp>
        <stp>2</stp>
        <stp>002487.SZ</stp>
        <stp>2021/2/1</stp>
        <tr r="H109" s="8"/>
      </tp>
      <tp>
        <v>11.411635840000001</v>
        <stp/>
        <stp>EM_S_VAL_PE_TTM</stp>
        <stp>2</stp>
        <stp>002487.SZ</stp>
        <stp>2021/2/2</stp>
        <tr r="H110" s="8"/>
      </tp>
      <tp>
        <v>10.92065281</v>
        <stp/>
        <stp>EM_S_VAL_PE_TTM</stp>
        <stp>2</stp>
        <stp>002487.SZ</stp>
        <stp>2021/2/3</stp>
        <tr r="H111" s="8"/>
      </tp>
      <tp>
        <v>10.20649568</v>
        <stp/>
        <stp>EM_S_VAL_PE_TTM</stp>
        <stp>2</stp>
        <stp>002487.SZ</stp>
        <stp>2021/2/8</stp>
        <tr r="H114" s="8"/>
      </tp>
      <tp>
        <v>10.69747871</v>
        <stp/>
        <stp>EM_S_VAL_PE_TTM</stp>
        <stp>2</stp>
        <stp>002487.SZ</stp>
        <stp>2021/2/9</stp>
        <tr r="H115" s="8"/>
      </tp>
      <tp>
        <v>28.742244360000001</v>
        <stp/>
        <stp>EM_S_VAL_PE_TTM</stp>
        <stp>2</stp>
        <stp>300443.SZ</stp>
        <stp>2021/2/1</stp>
        <tr r="L109" s="8"/>
      </tp>
      <tp>
        <v>28.566151640000001</v>
        <stp/>
        <stp>EM_S_VAL_PE_TTM</stp>
        <stp>2</stp>
        <stp>300443.SZ</stp>
        <stp>2021/2/2</stp>
        <tr r="L110" s="8"/>
      </tp>
      <tp>
        <v>28.155268639999999</v>
        <stp/>
        <stp>EM_S_VAL_PE_TTM</stp>
        <stp>2</stp>
        <stp>300443.SZ</stp>
        <stp>2021/2/3</stp>
        <tr r="L111" s="8"/>
      </tp>
      <tp>
        <v>26.348687819999999</v>
        <stp/>
        <stp>EM_S_VAL_PE_TTM</stp>
        <stp>2</stp>
        <stp>300443.SZ</stp>
        <stp>2021/2/4</stp>
        <tr r="L112" s="8"/>
      </tp>
      <tp>
        <v>22.200726070000002</v>
        <stp/>
        <stp>EM_S_VAL_PE_TTM</stp>
        <stp>2</stp>
        <stp>300443.SZ</stp>
        <stp>2021/2/5</stp>
        <tr r="L113" s="8"/>
      </tp>
      <tp>
        <v>18.525161260000001</v>
        <stp/>
        <stp>EM_S_VAL_PE_TTM</stp>
        <stp>2</stp>
        <stp>300443.SZ</stp>
        <stp>2021/2/8</stp>
        <tr r="L114" s="8"/>
      </tp>
      <tp>
        <v>18.635430079999999</v>
        <stp/>
        <stp>EM_S_VAL_PE_TTM</stp>
        <stp>2</stp>
        <stp>300443.SZ</stp>
        <stp>2021/2/9</stp>
        <tr r="L115" s="8"/>
      </tp>
      <tp>
        <v>14.92179074</v>
        <stp/>
        <stp>EM_S_VAL_PE_TTM</stp>
        <stp>2</stp>
        <stp>300569.SZ</stp>
        <stp>2021/3/8</stp>
        <tr r="M129" s="8"/>
      </tp>
      <tp>
        <v>14.22431327</v>
        <stp/>
        <stp>EM_S_VAL_PE_TTM</stp>
        <stp>2</stp>
        <stp>300569.SZ</stp>
        <stp>2021/3/9</stp>
        <tr r="M130" s="8"/>
      </tp>
      <tp>
        <v>14.54134848</v>
        <stp/>
        <stp>EM_S_VAL_PE_TTM</stp>
        <stp>2</stp>
        <stp>300569.SZ</stp>
        <stp>2021/3/2</stp>
        <tr r="M125" s="8"/>
      </tp>
      <tp>
        <v>14.66816257</v>
        <stp/>
        <stp>EM_S_VAL_PE_TTM</stp>
        <stp>2</stp>
        <stp>300569.SZ</stp>
        <stp>2021/3/3</stp>
        <tr r="M126" s="8"/>
      </tp>
      <tp>
        <v>14.45680576</v>
        <stp/>
        <stp>EM_S_VAL_PE_TTM</stp>
        <stp>2</stp>
        <stp>300569.SZ</stp>
        <stp>2021/3/1</stp>
        <tr r="M124" s="8"/>
      </tp>
      <tp>
        <v>14.499077120000001</v>
        <stp/>
        <stp>EM_S_VAL_PE_TTM</stp>
        <stp>2</stp>
        <stp>300569.SZ</stp>
        <stp>2021/3/4</stp>
        <tr r="M127" s="8"/>
      </tp>
      <tp>
        <v>14.721001770000001</v>
        <stp/>
        <stp>EM_S_VAL_PE_TTM</stp>
        <stp>2</stp>
        <stp>300569.SZ</stp>
        <stp>2021/3/5</stp>
        <tr r="M128" s="8"/>
      </tp>
      <tp>
        <v>35.480091569999999</v>
        <stp/>
        <stp>EM_S_VAL_PE_TTM</stp>
        <stp>2</stp>
        <stp>300772.SZ</stp>
        <stp>2021/1/5</stp>
        <tr r="N90" s="8"/>
      </tp>
      <tp>
        <v>36.328303669999997</v>
        <stp/>
        <stp>EM_S_VAL_PE_TTM</stp>
        <stp>2</stp>
        <stp>300772.SZ</stp>
        <stp>2021/1/4</stp>
        <tr r="N89" s="8"/>
      </tp>
      <tp>
        <v>37.238580069999998</v>
        <stp/>
        <stp>EM_S_VAL_PE_TTM</stp>
        <stp>2</stp>
        <stp>300772.SZ</stp>
        <stp>2021/1/7</stp>
        <tr r="N92" s="8"/>
      </tp>
      <tp>
        <v>35.04564147</v>
        <stp/>
        <stp>EM_S_VAL_PE_TTM</stp>
        <stp>2</stp>
        <stp>300772.SZ</stp>
        <stp>2021/1/6</stp>
        <tr r="N91" s="8"/>
      </tp>
      <tp>
        <v>36.742065670000002</v>
        <stp/>
        <stp>EM_S_VAL_PE_TTM</stp>
        <stp>2</stp>
        <stp>300772.SZ</stp>
        <stp>2021/1/8</stp>
        <tr r="N93" s="8"/>
      </tp>
      <tp>
        <v>14.04410736</v>
        <stp/>
        <stp>EM_S_VAL_PE_TTM</stp>
        <stp>2</stp>
        <stp>002531.SZ</stp>
        <stp>2021/3/2</stp>
        <tr r="I125" s="8"/>
      </tp>
      <tp>
        <v>13.99124372</v>
        <stp/>
        <stp>EM_S_VAL_PE_TTM</stp>
        <stp>2</stp>
        <stp>002531.SZ</stp>
        <stp>2021/3/3</stp>
        <tr r="I126" s="8"/>
      </tp>
      <tp>
        <v>13.709304299999999</v>
        <stp/>
        <stp>EM_S_VAL_PE_TTM</stp>
        <stp>2</stp>
        <stp>002531.SZ</stp>
        <stp>2021/3/1</stp>
        <tr r="I124" s="8"/>
      </tp>
      <tp>
        <v>13.656440659999999</v>
        <stp/>
        <stp>EM_S_VAL_PE_TTM</stp>
        <stp>2</stp>
        <stp>002531.SZ</stp>
        <stp>2021/3/4</stp>
        <tr r="I127" s="8"/>
      </tp>
      <tp>
        <v>13.69168309</v>
        <stp/>
        <stp>EM_S_VAL_PE_TTM</stp>
        <stp>2</stp>
        <stp>002531.SZ</stp>
        <stp>2021/3/5</stp>
        <tr r="I128" s="8"/>
      </tp>
      <tp>
        <v>13.480228520000001</v>
        <stp/>
        <stp>EM_S_VAL_PE_TTM</stp>
        <stp>2</stp>
        <stp>002531.SZ</stp>
        <stp>2021/3/8</stp>
        <tr r="I129" s="8"/>
      </tp>
      <tp>
        <v>12.86348604</v>
        <stp/>
        <stp>EM_S_VAL_PE_TTM</stp>
        <stp>2</stp>
        <stp>002531.SZ</stp>
        <stp>2021/3/9</stp>
        <tr r="I130" s="8"/>
      </tp>
      <tp>
        <v>10.72698192</v>
        <stp/>
        <stp>EM_S_VAL_PE_TTM</stp>
        <stp>2</stp>
        <stp>300129.SZ</stp>
        <stp>2021/7/8</stp>
        <tr r="J212" s="8"/>
      </tp>
      <tp>
        <v>10.867203910000001</v>
        <stp/>
        <stp>EM_S_VAL_PE_TTM</stp>
        <stp>2</stp>
        <stp>300129.SZ</stp>
        <stp>2021/7/9</stp>
        <tr r="J213" s="8"/>
      </tp>
      <tp>
        <v>10.49912119</v>
        <stp/>
        <stp>EM_S_VAL_PE_TTM</stp>
        <stp>2</stp>
        <stp>300129.SZ</stp>
        <stp>2021/7/2</stp>
        <tr r="J208" s="8"/>
      </tp>
      <tp>
        <v>10.44653795</v>
        <stp/>
        <stp>EM_S_VAL_PE_TTM</stp>
        <stp>2</stp>
        <stp>300129.SZ</stp>
        <stp>2021/7/1</stp>
        <tr r="J207" s="8"/>
      </tp>
      <tp>
        <v>10.76203742</v>
        <stp/>
        <stp>EM_S_VAL_PE_TTM</stp>
        <stp>2</stp>
        <stp>300129.SZ</stp>
        <stp>2021/7/6</stp>
        <tr r="J210" s="8"/>
      </tp>
      <tp>
        <v>10.72698192</v>
        <stp/>
        <stp>EM_S_VAL_PE_TTM</stp>
        <stp>2</stp>
        <stp>300129.SZ</stp>
        <stp>2021/7/7</stp>
        <tr r="J211" s="8"/>
      </tp>
      <tp>
        <v>10.55170444</v>
        <stp/>
        <stp>EM_S_VAL_PE_TTM</stp>
        <stp>2</stp>
        <stp>300129.SZ</stp>
        <stp>2021/7/5</stp>
        <tr r="J209" s="8"/>
      </tp>
      <tp>
        <v>20.244872040000001</v>
        <stp/>
        <stp>EM_S_VAL_PE_TTM</stp>
        <stp>2</stp>
        <stp>002202.SZ</stp>
        <stp>2021/4/1</stp>
        <tr r="G147" s="8"/>
      </tp>
      <tp>
        <v>19.945476039999999</v>
        <stp/>
        <stp>EM_S_VAL_PE_TTM</stp>
        <stp>2</stp>
        <stp>002202.SZ</stp>
        <stp>2021/4/2</stp>
        <tr r="G148" s="8"/>
      </tp>
      <tp>
        <v>20.03101775</v>
        <stp/>
        <stp>EM_S_VAL_PE_TTM</stp>
        <stp>2</stp>
        <stp>002202.SZ</stp>
        <stp>2021/4/7</stp>
        <tr r="G150" s="8"/>
      </tp>
      <tp>
        <v>20.130816419999999</v>
        <stp/>
        <stp>EM_S_VAL_PE_TTM</stp>
        <stp>2</stp>
        <stp>002202.SZ</stp>
        <stp>2021/4/6</stp>
        <tr r="G149" s="8"/>
      </tp>
      <tp>
        <v>19.375197960000001</v>
        <stp/>
        <stp>EM_S_VAL_PE_TTM</stp>
        <stp>2</stp>
        <stp>002202.SZ</stp>
        <stp>2021/4/9</stp>
        <tr r="G152" s="8"/>
      </tp>
      <tp>
        <v>19.76013566</v>
        <stp/>
        <stp>EM_S_VAL_PE_TTM</stp>
        <stp>2</stp>
        <stp>002202.SZ</stp>
        <stp>2021/4/8</stp>
        <tr r="G151" s="8"/>
      </tp>
      <tp>
        <v>23.493516289999999</v>
        <stp/>
        <stp>EM_S_VAL_PE_TTM</stp>
        <stp>2</stp>
        <stp>600163.SH</stp>
        <stp>2020/12/1</stp>
        <tr r="O66" s="8"/>
      </tp>
      <tp>
        <v>23.29553722</v>
        <stp/>
        <stp>EM_S_VAL_PE_TTM</stp>
        <stp>2</stp>
        <stp>600163.SH</stp>
        <stp>2020/12/3</stp>
        <tr r="O68" s="8"/>
      </tp>
      <tp>
        <v>23.559509309999999</v>
        <stp/>
        <stp>EM_S_VAL_PE_TTM</stp>
        <stp>2</stp>
        <stp>600163.SH</stp>
        <stp>2020/12/2</stp>
        <tr r="O67" s="8"/>
      </tp>
      <tp>
        <v>23.097558150000001</v>
        <stp/>
        <stp>EM_S_VAL_PE_TTM</stp>
        <stp>2</stp>
        <stp>600163.SH</stp>
        <stp>2020/12/4</stp>
        <tr r="O69" s="8"/>
      </tp>
      <tp>
        <v>22.899579079999999</v>
        <stp/>
        <stp>EM_S_VAL_PE_TTM</stp>
        <stp>2</stp>
        <stp>600163.SH</stp>
        <stp>2020/12/7</stp>
        <tr r="O70" s="8"/>
      </tp>
      <tp>
        <v>22.371634889999999</v>
        <stp/>
        <stp>EM_S_VAL_PE_TTM</stp>
        <stp>2</stp>
        <stp>600163.SH</stp>
        <stp>2020/12/9</stp>
        <tr r="O72" s="8"/>
      </tp>
      <tp>
        <v>22.70160001</v>
        <stp/>
        <stp>EM_S_VAL_PE_TTM</stp>
        <stp>2</stp>
        <stp>600163.SH</stp>
        <stp>2020/12/8</stp>
        <tr r="O71" s="8"/>
      </tp>
      <tp>
        <v>28.17668188</v>
        <stp/>
        <stp>EM_S_VAL_PE_TTM</stp>
        <stp>2</stp>
        <stp>600163.SH</stp>
        <stp>2020/10/9</stp>
        <tr r="O29" s="8"/>
      </tp>
      <tp>
        <v>22.899579079999999</v>
        <stp/>
        <stp>EM_S_VAL_PE_TTM</stp>
        <stp>2</stp>
        <stp>600163.SH</stp>
        <stp>2020/11/3</stp>
        <tr r="O46" s="8"/>
      </tp>
      <tp>
        <v>22.437627920000001</v>
        <stp/>
        <stp>EM_S_VAL_PE_TTM</stp>
        <stp>2</stp>
        <stp>600163.SH</stp>
        <stp>2020/11/2</stp>
        <tr r="O45" s="8"/>
      </tp>
      <tp>
        <v>22.965572099999999</v>
        <stp/>
        <stp>EM_S_VAL_PE_TTM</stp>
        <stp>2</stp>
        <stp>600163.SH</stp>
        <stp>2020/11/5</stp>
        <tr r="O48" s="8"/>
      </tp>
      <tp>
        <v>22.70160001</v>
        <stp/>
        <stp>EM_S_VAL_PE_TTM</stp>
        <stp>2</stp>
        <stp>600163.SH</stp>
        <stp>2020/11/4</stp>
        <tr r="O47" s="8"/>
      </tp>
      <tp>
        <v>23.097558150000001</v>
        <stp/>
        <stp>EM_S_VAL_PE_TTM</stp>
        <stp>2</stp>
        <stp>600163.SH</stp>
        <stp>2020/11/6</stp>
        <tr r="O49" s="8"/>
      </tp>
      <tp>
        <v>23.36153024</v>
        <stp/>
        <stp>EM_S_VAL_PE_TTM</stp>
        <stp>2</stp>
        <stp>600163.SH</stp>
        <stp>2020/11/9</stp>
        <tr r="O50" s="8"/>
      </tp>
      <tp>
        <v>23.6319348</v>
        <stp/>
        <stp>EM_S_VAL_PE_TTM</stp>
        <stp>2</stp>
        <stp>603218.SH</stp>
        <stp>2020/11/2</stp>
        <tr r="V45" s="8"/>
      </tp>
      <tp>
        <v>24.884340640000001</v>
        <stp/>
        <stp>EM_S_VAL_PE_TTM</stp>
        <stp>2</stp>
        <stp>603218.SH</stp>
        <stp>2020/11/3</stp>
        <tr r="V46" s="8"/>
      </tp>
      <tp>
        <v>18.324846470000001</v>
        <stp/>
        <stp>EM_S_VAL_PE_TTM</stp>
        <stp>2</stp>
        <stp>601218.SH</stp>
        <stp>2020/11/2</stp>
        <tr r="S45" s="8"/>
      </tp>
      <tp>
        <v>18.568527939999999</v>
        <stp/>
        <stp>EM_S_VAL_PE_TTM</stp>
        <stp>2</stp>
        <stp>601218.SH</stp>
        <stp>2020/11/3</stp>
        <tr r="S46" s="8"/>
      </tp>
      <tp>
        <v>18.081164999999999</v>
        <stp/>
        <stp>EM_S_VAL_PE_TTM</stp>
        <stp>2</stp>
        <stp>601218.SH</stp>
        <stp>2020/11/4</stp>
        <tr r="S47" s="8"/>
      </tp>
      <tp>
        <v>24.335208850000001</v>
        <stp/>
        <stp>EM_S_VAL_PE_TTM</stp>
        <stp>2</stp>
        <stp>603218.SH</stp>
        <stp>2020/11/6</stp>
        <tr r="V49" s="8"/>
      </tp>
      <tp>
        <v>17.837483540000001</v>
        <stp/>
        <stp>EM_S_VAL_PE_TTM</stp>
        <stp>2</stp>
        <stp>601218.SH</stp>
        <stp>2020/11/5</stp>
        <tr r="S48" s="8"/>
      </tp>
      <tp>
        <v>17.545065770000001</v>
        <stp/>
        <stp>EM_S_VAL_PE_TTM</stp>
        <stp>2</stp>
        <stp>601218.SH</stp>
        <stp>2020/11/6</stp>
        <tr r="S49" s="8"/>
      </tp>
      <tp>
        <v>25.366035190000002</v>
        <stp/>
        <stp>EM_S_VAL_PE_TTM</stp>
        <stp>2</stp>
        <stp>603218.SH</stp>
        <stp>2020/11/4</stp>
        <tr r="V47" s="8"/>
      </tp>
      <tp>
        <v>25.433472429999998</v>
        <stp/>
        <stp>EM_S_VAL_PE_TTM</stp>
        <stp>2</stp>
        <stp>603218.SH</stp>
        <stp>2020/11/5</stp>
        <tr r="V48" s="8"/>
      </tp>
      <tp>
        <v>18.032428710000001</v>
        <stp/>
        <stp>EM_S_VAL_PE_TTM</stp>
        <stp>2</stp>
        <stp>601218.SH</stp>
        <stp>2020/11/9</stp>
        <tr r="S50" s="8"/>
      </tp>
      <tp>
        <v>24.537520560000001</v>
        <stp/>
        <stp>EM_S_VAL_PE_TTM</stp>
        <stp>2</stp>
        <stp>603218.SH</stp>
        <stp>2020/11/9</stp>
        <tr r="V50" s="8"/>
      </tp>
      <tp>
        <v>25.485911919999999</v>
        <stp/>
        <stp>EM_S_VAL_PE_TTM</stp>
        <stp>2</stp>
        <stp>601619.SH</stp>
        <stp>2020/11/2</stp>
        <tr r="U45" s="8"/>
      </tp>
      <tp>
        <v>25.898305319999999</v>
        <stp/>
        <stp>EM_S_VAL_PE_TTM</stp>
        <stp>2</stp>
        <stp>601619.SH</stp>
        <stp>2020/11/3</stp>
        <tr r="U46" s="8"/>
      </tp>
      <tp>
        <v>25.650869279999998</v>
        <stp/>
        <stp>EM_S_VAL_PE_TTM</stp>
        <stp>2</stp>
        <stp>601619.SH</stp>
        <stp>2020/11/4</stp>
        <tr r="U47" s="8"/>
      </tp>
      <tp>
        <v>25.898305319999999</v>
        <stp/>
        <stp>EM_S_VAL_PE_TTM</stp>
        <stp>2</stp>
        <stp>601619.SH</stp>
        <stp>2020/11/5</stp>
        <tr r="U48" s="8"/>
      </tp>
      <tp>
        <v>25.815826640000001</v>
        <stp/>
        <stp>EM_S_VAL_PE_TTM</stp>
        <stp>2</stp>
        <stp>601619.SH</stp>
        <stp>2020/11/6</stp>
        <tr r="U49" s="8"/>
      </tp>
      <tp>
        <v>26.145741359999999</v>
        <stp/>
        <stp>EM_S_VAL_PE_TTM</stp>
        <stp>2</stp>
        <stp>601619.SH</stp>
        <stp>2020/11/9</stp>
        <tr r="U50" s="8"/>
      </tp>
      <tp>
        <v>20.67177938</v>
        <stp/>
        <stp>EM_S_VAL_PE_TTM</stp>
        <stp>2</stp>
        <stp>601615.SH</stp>
        <stp>2020/11/2</stp>
        <tr r="T45" s="8"/>
      </tp>
      <tp>
        <v>20.5601071</v>
        <stp/>
        <stp>EM_S_VAL_PE_TTM</stp>
        <stp>2</stp>
        <stp>601615.SH</stp>
        <stp>2020/11/3</stp>
        <tr r="T46" s="8"/>
      </tp>
      <tp>
        <v>20.001745719999999</v>
        <stp/>
        <stp>EM_S_VAL_PE_TTM</stp>
        <stp>2</stp>
        <stp>601615.SH</stp>
        <stp>2020/11/4</stp>
        <tr r="T47" s="8"/>
      </tp>
      <tp>
        <v>21.205324709999999</v>
        <stp/>
        <stp>EM_S_VAL_PE_TTM</stp>
        <stp>2</stp>
        <stp>601615.SH</stp>
        <stp>2020/11/5</stp>
        <tr r="T48" s="8"/>
      </tp>
      <tp>
        <v>20.93234803</v>
        <stp/>
        <stp>EM_S_VAL_PE_TTM</stp>
        <stp>2</stp>
        <stp>601615.SH</stp>
        <stp>2020/11/6</stp>
        <tr r="T49" s="8"/>
      </tp>
      <tp>
        <v>21.968182169999999</v>
        <stp/>
        <stp>EM_S_VAL_PE_TTM</stp>
        <stp>2</stp>
        <stp>601615.SH</stp>
        <stp>2020/11/9</stp>
        <tr r="T50" s="8"/>
      </tp>
      <tp>
        <v>19.648098999999998</v>
        <stp/>
        <stp>EM_S_VAL_PE_TTM</stp>
        <stp>2</stp>
        <stp>601016.SH</stp>
        <stp>2020/11/2</stp>
        <tr r="R45" s="8"/>
      </tp>
      <tp>
        <v>-27.169946660000001</v>
        <stp/>
        <stp>EM_S_VAL_PE_TTM</stp>
        <stp>2</stp>
        <stp>600416.SH</stp>
        <stp>2020/11/3</stp>
        <tr r="P46" s="8"/>
      </tp>
      <tp>
        <v>20.29347452</v>
        <stp/>
        <stp>EM_S_VAL_PE_TTM</stp>
        <stp>2</stp>
        <stp>601016.SH</stp>
        <stp>2020/11/3</stp>
        <tr r="R46" s="8"/>
      </tp>
      <tp>
        <v>-26.769682270000001</v>
        <stp/>
        <stp>EM_S_VAL_PE_TTM</stp>
        <stp>2</stp>
        <stp>600416.SH</stp>
        <stp>2020/11/2</stp>
        <tr r="P45" s="8"/>
      </tp>
      <tp>
        <v>20.07834935</v>
        <stp/>
        <stp>EM_S_VAL_PE_TTM</stp>
        <stp>2</stp>
        <stp>601016.SH</stp>
        <stp>2020/11/4</stp>
        <tr r="R47" s="8"/>
      </tp>
      <tp>
        <v>-25.360751619999998</v>
        <stp/>
        <stp>EM_S_VAL_PE_TTM</stp>
        <stp>2</stp>
        <stp>600416.SH</stp>
        <stp>2020/11/5</stp>
        <tr r="P48" s="8"/>
      </tp>
      <tp>
        <v>20.29347452</v>
        <stp/>
        <stp>EM_S_VAL_PE_TTM</stp>
        <stp>2</stp>
        <stp>601016.SH</stp>
        <stp>2020/11/5</stp>
        <tr r="R48" s="8"/>
      </tp>
      <tp>
        <v>-26.68962939</v>
        <stp/>
        <stp>EM_S_VAL_PE_TTM</stp>
        <stp>2</stp>
        <stp>600416.SH</stp>
        <stp>2020/11/4</stp>
        <tr r="P47" s="8"/>
      </tp>
      <tp>
        <v>20.29347452</v>
        <stp/>
        <stp>EM_S_VAL_PE_TTM</stp>
        <stp>2</stp>
        <stp>601016.SH</stp>
        <stp>2020/11/6</stp>
        <tr r="R49" s="8"/>
      </tp>
      <tp>
        <v>-25.616920830000002</v>
        <stp/>
        <stp>EM_S_VAL_PE_TTM</stp>
        <stp>2</stp>
        <stp>600416.SH</stp>
        <stp>2020/11/6</stp>
        <tr r="P49" s="8"/>
      </tp>
      <tp>
        <v>-25.72899486</v>
        <stp/>
        <stp>EM_S_VAL_PE_TTM</stp>
        <stp>2</stp>
        <stp>600416.SH</stp>
        <stp>2020/11/9</stp>
        <tr r="P50" s="8"/>
      </tp>
      <tp>
        <v>20.580308079999998</v>
        <stp/>
        <stp>EM_S_VAL_PE_TTM</stp>
        <stp>2</stp>
        <stp>601016.SH</stp>
        <stp>2020/11/9</stp>
        <tr r="R50" s="8"/>
      </tp>
      <tp>
        <v>36.449958840000001</v>
        <stp/>
        <stp>EM_S_VAL_PE_TTM</stp>
        <stp>2</stp>
        <stp>603507.SH</stp>
        <stp>2020/10/9</stp>
        <tr r="W29" s="8"/>
      </tp>
      <tp>
        <v>60.155667190000003</v>
        <stp/>
        <stp>EM_S_VAL_PE_TTM</stp>
        <stp>2</stp>
        <stp>300185.SZ</stp>
        <stp>2020/9/21</stp>
        <tr r="K21" s="8"/>
      </tp>
      <tp>
        <v>32.892449069999998</v>
        <stp/>
        <stp>EM_S_VAL_PE_TTM</stp>
        <stp>2</stp>
        <stp>300185.SZ</stp>
        <stp>2021/3/31</stp>
        <tr r="K146" s="8"/>
      </tp>
      <tp>
        <v>27.854729880000001</v>
        <stp/>
        <stp>EM_S_VAL_PE_TTM</stp>
        <stp>2</stp>
        <stp>300185.SZ</stp>
        <stp>2021/5/31</stp>
        <tr r="K185" s="8"/>
      </tp>
      <tp>
        <v>32.585042999999999</v>
        <stp/>
        <stp>EM_S_VAL_PE_TTM</stp>
        <stp>2</stp>
        <stp>300185.SZ</stp>
        <stp>2021/3/30</stp>
        <tr r="K145" s="8"/>
      </tp>
      <tp>
        <v>27.854729880000001</v>
        <stp/>
        <stp>EM_S_VAL_PE_TTM</stp>
        <stp>2</stp>
        <stp>300185.SZ</stp>
        <stp>2021/4/30</stp>
        <tr r="K167" s="8"/>
      </tp>
      <tp>
        <v>28.41182448</v>
        <stp/>
        <stp>EM_S_VAL_PE_TTM</stp>
        <stp>2</stp>
        <stp>300185.SZ</stp>
        <stp>2021/6/30</stp>
        <tr r="K206" s="8"/>
      </tp>
      <tp>
        <v>31.475844760000001</v>
        <stp/>
        <stp>EM_S_VAL_PE_TTM</stp>
        <stp>2</stp>
        <stp>300185.SZ</stp>
        <stp>2021/7/30</stp>
        <tr r="K228" s="8"/>
      </tp>
      <tp>
        <v>55.80444352</v>
        <stp/>
        <stp>EM_S_VAL_PE_TTM</stp>
        <stp>2</stp>
        <stp>300185.SZ</stp>
        <stp>2020/9/23</stp>
        <tr r="K23" s="8"/>
      </tp>
      <tp>
        <v>56.674688250000003</v>
        <stp/>
        <stp>EM_S_VAL_PE_TTM</stp>
        <stp>2</stp>
        <stp>300185.SZ</stp>
        <stp>2020/9/22</stp>
        <tr r="K22" s="8"/>
      </tp>
      <tp>
        <v>50.365413940000003</v>
        <stp/>
        <stp>EM_S_VAL_PE_TTM</stp>
        <stp>2</stp>
        <stp>300185.SZ</stp>
        <stp>2020/9/25</stp>
        <tr r="K25" s="8"/>
      </tp>
      <tp>
        <v>49.930291570000001</v>
        <stp/>
        <stp>EM_S_VAL_PE_TTM</stp>
        <stp>2</stp>
        <stp>300185.SZ</stp>
        <stp>2020/9/24</stp>
        <tr r="K24" s="8"/>
      </tp>
      <tp>
        <v>49.821510979999999</v>
        <stp/>
        <stp>EM_S_VAL_PE_TTM</stp>
        <stp>2</stp>
        <stp>300185.SZ</stp>
        <stp>2020/9/29</stp>
        <tr r="K27" s="8"/>
      </tp>
      <tp>
        <v>47.75467974</v>
        <stp/>
        <stp>EM_S_VAL_PE_TTM</stp>
        <stp>2</stp>
        <stp>300185.SZ</stp>
        <stp>2020/9/28</stp>
        <tr r="K26" s="8"/>
      </tp>
      <tp>
        <v>40.140038320000002</v>
        <stp/>
        <stp>EM_S_VAL_PE_TTM</stp>
        <stp>2</stp>
        <stp>300185.SZ</stp>
        <stp>2020/8/31</stp>
        <tr r="K6" s="8"/>
      </tp>
      <tp>
        <v>29.17722298</v>
        <stp/>
        <stp>EM_S_VAL_PE_TTM</stp>
        <stp>2</stp>
        <stp>300185.SZ</stp>
        <stp>2021/1/21</stp>
        <tr r="K102" s="8"/>
      </tp>
      <tp>
        <v>32.394664179999999</v>
        <stp/>
        <stp>EM_S_VAL_PE_TTM</stp>
        <stp>2</stp>
        <stp>300185.SZ</stp>
        <stp>2021/4/21</stp>
        <tr r="K160" s="8"/>
      </tp>
      <tp>
        <v>27.111937080000001</v>
        <stp/>
        <stp>EM_S_VAL_PE_TTM</stp>
        <stp>2</stp>
        <stp>300185.SZ</stp>
        <stp>2021/5/21</stp>
        <tr r="K179" s="8"/>
      </tp>
      <tp>
        <v>28.318975380000001</v>
        <stp/>
        <stp>EM_S_VAL_PE_TTM</stp>
        <stp>2</stp>
        <stp>300185.SZ</stp>
        <stp>2021/6/21</stp>
        <tr r="K199" s="8"/>
      </tp>
      <tp>
        <v>31.847241159999999</v>
        <stp/>
        <stp>EM_S_VAL_PE_TTM</stp>
        <stp>2</stp>
        <stp>300185.SZ</stp>
        <stp>2021/7/21</stp>
        <tr r="K221" s="8"/>
      </tp>
      <tp>
        <v>35.556131200000003</v>
        <stp/>
        <stp>EM_S_VAL_PE_TTM</stp>
        <stp>2</stp>
        <stp>300185.SZ</stp>
        <stp>2021/8/20</stp>
        <tr r="K243" s="8"/>
      </tp>
      <tp>
        <v>51.562000449999999</v>
        <stp/>
        <stp>EM_S_VAL_PE_TTM</stp>
        <stp>2</stp>
        <stp>300185.SZ</stp>
        <stp>2020/9/30</stp>
        <tr r="K28" s="8"/>
      </tp>
      <tp>
        <v>28.50648223</v>
        <stp/>
        <stp>EM_S_VAL_PE_TTM</stp>
        <stp>2</stp>
        <stp>300185.SZ</stp>
        <stp>2021/1/20</stp>
        <tr r="K101" s="8"/>
      </tp>
      <tp>
        <v>32.905621019999998</v>
        <stp/>
        <stp>EM_S_VAL_PE_TTM</stp>
        <stp>2</stp>
        <stp>300185.SZ</stp>
        <stp>2021/4/20</stp>
        <tr r="K159" s="8"/>
      </tp>
      <tp>
        <v>27.111937080000001</v>
        <stp/>
        <stp>EM_S_VAL_PE_TTM</stp>
        <stp>2</stp>
        <stp>300185.SZ</stp>
        <stp>2021/5/20</stp>
        <tr r="K178" s="8"/>
      </tp>
      <tp>
        <v>30.175957369999999</v>
        <stp/>
        <stp>EM_S_VAL_PE_TTM</stp>
        <stp>2</stp>
        <stp>300185.SZ</stp>
        <stp>2021/7/20</stp>
        <tr r="K220" s="8"/>
      </tp>
      <tp>
        <v>37.30958425</v>
        <stp/>
        <stp>EM_S_VAL_PE_TTM</stp>
        <stp>2</stp>
        <stp>300185.SZ</stp>
        <stp>2021/8/23</stp>
        <tr r="K244" s="8"/>
      </tp>
      <tp>
        <v>28.590324819999999</v>
        <stp/>
        <stp>EM_S_VAL_PE_TTM</stp>
        <stp>2</stp>
        <stp>300185.SZ</stp>
        <stp>2021/2/23</stp>
        <tr r="K120" s="8"/>
      </tp>
      <tp>
        <v>34.122073329999999</v>
        <stp/>
        <stp>EM_S_VAL_PE_TTM</stp>
        <stp>2</stp>
        <stp>300185.SZ</stp>
        <stp>2021/3/23</stp>
        <tr r="K140" s="8"/>
      </tp>
      <tp>
        <v>31.67932459</v>
        <stp/>
        <stp>EM_S_VAL_PE_TTM</stp>
        <stp>2</stp>
        <stp>300185.SZ</stp>
        <stp>2021/4/23</stp>
        <tr r="K162" s="8"/>
      </tp>
      <tp>
        <v>28.783220879999998</v>
        <stp/>
        <stp>EM_S_VAL_PE_TTM</stp>
        <stp>2</stp>
        <stp>300185.SZ</stp>
        <stp>2021/6/23</stp>
        <tr r="K201" s="8"/>
      </tp>
      <tp>
        <v>32.125788460000003</v>
        <stp/>
        <stp>EM_S_VAL_PE_TTM</stp>
        <stp>2</stp>
        <stp>300185.SZ</stp>
        <stp>2021/7/23</stp>
        <tr r="K223" s="8"/>
      </tp>
      <tp>
        <v>28.254954439999999</v>
        <stp/>
        <stp>EM_S_VAL_PE_TTM</stp>
        <stp>2</stp>
        <stp>300185.SZ</stp>
        <stp>2021/1/22</stp>
        <tr r="K103" s="8"/>
      </tp>
      <tp>
        <v>28.422639629999999</v>
        <stp/>
        <stp>EM_S_VAL_PE_TTM</stp>
        <stp>2</stp>
        <stp>300185.SZ</stp>
        <stp>2021/2/22</stp>
        <tr r="K119" s="8"/>
      </tp>
      <tp>
        <v>35.351697600000001</v>
        <stp/>
        <stp>EM_S_VAL_PE_TTM</stp>
        <stp>2</stp>
        <stp>300185.SZ</stp>
        <stp>2021/3/22</stp>
        <tr r="K139" s="8"/>
      </tp>
      <tp>
        <v>32.29247281</v>
        <stp/>
        <stp>EM_S_VAL_PE_TTM</stp>
        <stp>2</stp>
        <stp>300185.SZ</stp>
        <stp>2021/4/22</stp>
        <tr r="K161" s="8"/>
      </tp>
      <tp>
        <v>29.804560970000001</v>
        <stp/>
        <stp>EM_S_VAL_PE_TTM</stp>
        <stp>2</stp>
        <stp>300185.SZ</stp>
        <stp>2021/6/22</stp>
        <tr r="K200" s="8"/>
      </tp>
      <tp>
        <v>32.497184859999997</v>
        <stp/>
        <stp>EM_S_VAL_PE_TTM</stp>
        <stp>2</stp>
        <stp>300185.SZ</stp>
        <stp>2021/7/22</stp>
        <tr r="K222" s="8"/>
      </tp>
      <tp>
        <v>36.822513960000002</v>
        <stp/>
        <stp>EM_S_VAL_PE_TTM</stp>
        <stp>2</stp>
        <stp>300185.SZ</stp>
        <stp>2021/8/25</stp>
        <tr r="K246" s="8"/>
      </tp>
      <tp>
        <v>27.584213680000001</v>
        <stp/>
        <stp>EM_S_VAL_PE_TTM</stp>
        <stp>2</stp>
        <stp>300185.SZ</stp>
        <stp>2021/1/25</stp>
        <tr r="K104" s="8"/>
      </tp>
      <tp>
        <v>28.699836000000001</v>
        <stp/>
        <stp>EM_S_VAL_PE_TTM</stp>
        <stp>2</stp>
        <stp>300185.SZ</stp>
        <stp>2021/2/25</stp>
        <tr r="K122" s="8"/>
      </tp>
      <tp>
        <v>32.892449069999998</v>
        <stp/>
        <stp>EM_S_VAL_PE_TTM</stp>
        <stp>2</stp>
        <stp>300185.SZ</stp>
        <stp>2021/3/25</stp>
        <tr r="K142" s="8"/>
      </tp>
      <tp>
        <v>27.297635280000002</v>
        <stp/>
        <stp>EM_S_VAL_PE_TTM</stp>
        <stp>2</stp>
        <stp>300185.SZ</stp>
        <stp>2021/5/25</stp>
        <tr r="K181" s="8"/>
      </tp>
      <tp>
        <v>28.504673579999999</v>
        <stp/>
        <stp>EM_S_VAL_PE_TTM</stp>
        <stp>2</stp>
        <stp>300185.SZ</stp>
        <stp>2021/6/25</stp>
        <tr r="K203" s="8"/>
      </tp>
      <tp>
        <v>37.017342069999998</v>
        <stp/>
        <stp>EM_S_VAL_PE_TTM</stp>
        <stp>2</stp>
        <stp>300185.SZ</stp>
        <stp>2021/8/24</stp>
        <tr r="K245" s="8"/>
      </tp>
      <tp>
        <v>28.9256952</v>
        <stp/>
        <stp>EM_S_VAL_PE_TTM</stp>
        <stp>2</stp>
        <stp>300185.SZ</stp>
        <stp>2021/2/24</stp>
        <tr r="K121" s="8"/>
      </tp>
      <tp>
        <v>33.507261200000002</v>
        <stp/>
        <stp>EM_S_VAL_PE_TTM</stp>
        <stp>2</stp>
        <stp>300185.SZ</stp>
        <stp>2021/3/24</stp>
        <tr r="K141" s="8"/>
      </tp>
      <tp>
        <v>27.204786179999999</v>
        <stp/>
        <stp>EM_S_VAL_PE_TTM</stp>
        <stp>2</stp>
        <stp>300185.SZ</stp>
        <stp>2021/5/24</stp>
        <tr r="K180" s="8"/>
      </tp>
      <tp>
        <v>28.597522680000001</v>
        <stp/>
        <stp>EM_S_VAL_PE_TTM</stp>
        <stp>2</stp>
        <stp>300185.SZ</stp>
        <stp>2021/6/24</stp>
        <tr r="K202" s="8"/>
      </tp>
      <tp>
        <v>35.36130309</v>
        <stp/>
        <stp>EM_S_VAL_PE_TTM</stp>
        <stp>2</stp>
        <stp>300185.SZ</stp>
        <stp>2021/8/27</stp>
        <tr r="K248" s="8"/>
        <tr r="K250" s="8"/>
      </tp>
      <tp>
        <v>27.584213680000001</v>
        <stp/>
        <stp>EM_S_VAL_PE_TTM</stp>
        <stp>2</stp>
        <stp>300185.SZ</stp>
        <stp>2021/1/27</stp>
        <tr r="K106" s="8"/>
      </tp>
      <tp>
        <v>31.168367740000001</v>
        <stp/>
        <stp>EM_S_VAL_PE_TTM</stp>
        <stp>2</stp>
        <stp>300185.SZ</stp>
        <stp>2021/4/27</stp>
        <tr r="K164" s="8"/>
      </tp>
      <tp>
        <v>28.41182448</v>
        <stp/>
        <stp>EM_S_VAL_PE_TTM</stp>
        <stp>2</stp>
        <stp>300185.SZ</stp>
        <stp>2021/5/27</stp>
        <tr r="K183" s="8"/>
      </tp>
      <tp>
        <v>30.64020287</v>
        <stp/>
        <stp>EM_S_VAL_PE_TTM</stp>
        <stp>2</stp>
        <stp>300185.SZ</stp>
        <stp>2021/7/27</stp>
        <tr r="K225" s="8"/>
      </tp>
      <tp>
        <v>36.14061555</v>
        <stp/>
        <stp>EM_S_VAL_PE_TTM</stp>
        <stp>2</stp>
        <stp>300185.SZ</stp>
        <stp>2021/8/26</stp>
        <tr r="K247" s="8"/>
        <tr r="K249" s="8"/>
      </tp>
      <tp>
        <v>27.081158110000001</v>
        <stp/>
        <stp>EM_S_VAL_PE_TTM</stp>
        <stp>2</stp>
        <stp>300185.SZ</stp>
        <stp>2021/1/26</stp>
        <tr r="K105" s="8"/>
      </tp>
      <tp>
        <v>28.871691309999999</v>
        <stp/>
        <stp>EM_S_VAL_PE_TTM</stp>
        <stp>2</stp>
        <stp>300185.SZ</stp>
        <stp>2021/2/26</stp>
        <tr r="K123" s="8"/>
      </tp>
      <tp>
        <v>33.507261200000002</v>
        <stp/>
        <stp>EM_S_VAL_PE_TTM</stp>
        <stp>2</stp>
        <stp>300185.SZ</stp>
        <stp>2021/3/26</stp>
        <tr r="K143" s="8"/>
      </tp>
      <tp>
        <v>31.88370733</v>
        <stp/>
        <stp>EM_S_VAL_PE_TTM</stp>
        <stp>2</stp>
        <stp>300185.SZ</stp>
        <stp>2021/4/26</stp>
        <tr r="K163" s="8"/>
      </tp>
      <tp>
        <v>28.41182448</v>
        <stp/>
        <stp>EM_S_VAL_PE_TTM</stp>
        <stp>2</stp>
        <stp>300185.SZ</stp>
        <stp>2021/5/26</stp>
        <tr r="K182" s="8"/>
      </tp>
      <tp>
        <v>32.218637559999998</v>
        <stp/>
        <stp>EM_S_VAL_PE_TTM</stp>
        <stp>2</stp>
        <stp>300185.SZ</stp>
        <stp>2021/7/26</stp>
        <tr r="K224" s="8"/>
      </tp>
      <tp>
        <v>26.745787740000001</v>
        <stp/>
        <stp>EM_S_VAL_PE_TTM</stp>
        <stp>2</stp>
        <stp>300185.SZ</stp>
        <stp>2021/1/29</stp>
        <tr r="K108" s="8"/>
      </tp>
      <tp>
        <v>33.199855139999997</v>
        <stp/>
        <stp>EM_S_VAL_PE_TTM</stp>
        <stp>2</stp>
        <stp>300185.SZ</stp>
        <stp>2021/3/29</stp>
        <tr r="K144" s="8"/>
      </tp>
      <tp>
        <v>28.040428080000002</v>
        <stp/>
        <stp>EM_S_VAL_PE_TTM</stp>
        <stp>2</stp>
        <stp>300185.SZ</stp>
        <stp>2021/4/29</stp>
        <tr r="K166" s="8"/>
      </tp>
      <tp>
        <v>28.040428080000002</v>
        <stp/>
        <stp>EM_S_VAL_PE_TTM</stp>
        <stp>2</stp>
        <stp>300185.SZ</stp>
        <stp>2021/6/29</stp>
        <tr r="K205" s="8"/>
      </tp>
      <tp>
        <v>30.36165557</v>
        <stp/>
        <stp>EM_S_VAL_PE_TTM</stp>
        <stp>2</stp>
        <stp>300185.SZ</stp>
        <stp>2021/7/29</stp>
        <tr r="K227" s="8"/>
      </tp>
      <tp>
        <v>27.751898870000002</v>
        <stp/>
        <stp>EM_S_VAL_PE_TTM</stp>
        <stp>2</stp>
        <stp>300185.SZ</stp>
        <stp>2021/1/28</stp>
        <tr r="K107" s="8"/>
      </tp>
      <tp>
        <v>31.066176370000001</v>
        <stp/>
        <stp>EM_S_VAL_PE_TTM</stp>
        <stp>2</stp>
        <stp>300185.SZ</stp>
        <stp>2021/4/28</stp>
        <tr r="K165" s="8"/>
      </tp>
      <tp>
        <v>28.040428080000002</v>
        <stp/>
        <stp>EM_S_VAL_PE_TTM</stp>
        <stp>2</stp>
        <stp>300185.SZ</stp>
        <stp>2021/5/28</stp>
        <tr r="K184" s="8"/>
      </tp>
      <tp>
        <v>28.318975380000001</v>
        <stp/>
        <stp>EM_S_VAL_PE_TTM</stp>
        <stp>2</stp>
        <stp>300185.SZ</stp>
        <stp>2021/6/28</stp>
        <tr r="K204" s="8"/>
      </tp>
      <tp>
        <v>29.897410069999999</v>
        <stp/>
        <stp>EM_S_VAL_PE_TTM</stp>
        <stp>2</stp>
        <stp>300185.SZ</stp>
        <stp>2021/7/28</stp>
        <tr r="K226" s="8"/>
      </tp>
      <tp>
        <v>36.025450640000003</v>
        <stp/>
        <stp>EM_S_VAL_PE_TTM</stp>
        <stp>2</stp>
        <stp>300185.SZ</stp>
        <stp>2021/8/11</stp>
        <tr r="K236" s="8"/>
      </tp>
      <tp>
        <v>27.751898870000002</v>
        <stp/>
        <stp>EM_S_VAL_PE_TTM</stp>
        <stp>2</stp>
        <stp>300185.SZ</stp>
        <stp>2021/1/11</stp>
        <tr r="K94" s="8"/>
      </tp>
      <tp>
        <v>35.351697600000001</v>
        <stp/>
        <stp>EM_S_VAL_PE_TTM</stp>
        <stp>2</stp>
        <stp>300185.SZ</stp>
        <stp>2021/3/11</stp>
        <tr r="K132" s="8"/>
      </tp>
      <tp>
        <v>28.13327718</v>
        <stp/>
        <stp>EM_S_VAL_PE_TTM</stp>
        <stp>2</stp>
        <stp>300185.SZ</stp>
        <stp>2021/5/11</stp>
        <tr r="K171" s="8"/>
      </tp>
      <tp>
        <v>27.39048438</v>
        <stp/>
        <stp>EM_S_VAL_PE_TTM</stp>
        <stp>2</stp>
        <stp>300185.SZ</stp>
        <stp>2021/6/11</stp>
        <tr r="K194" s="8"/>
      </tp>
      <tp>
        <v>35.189808749999997</v>
        <stp/>
        <stp>EM_S_VAL_PE_TTM</stp>
        <stp>2</stp>
        <stp>300185.SZ</stp>
        <stp>2021/8/10</stp>
        <tr r="K235" s="8"/>
      </tp>
      <tp>
        <v>25.152778430000001</v>
        <stp/>
        <stp>EM_S_VAL_PE_TTM</stp>
        <stp>2</stp>
        <stp>300185.SZ</stp>
        <stp>2021/2/10</stp>
        <tr r="K116" s="8"/>
      </tp>
      <tp>
        <v>35.146760219999997</v>
        <stp/>
        <stp>EM_S_VAL_PE_TTM</stp>
        <stp>2</stp>
        <stp>300185.SZ</stp>
        <stp>2021/3/10</stp>
        <tr r="K131" s="8"/>
      </tp>
      <tp>
        <v>28.226126279999999</v>
        <stp/>
        <stp>EM_S_VAL_PE_TTM</stp>
        <stp>2</stp>
        <stp>300185.SZ</stp>
        <stp>2021/5/10</stp>
        <tr r="K170" s="8"/>
      </tp>
      <tp>
        <v>27.576182580000001</v>
        <stp/>
        <stp>EM_S_VAL_PE_TTM</stp>
        <stp>2</stp>
        <stp>300185.SZ</stp>
        <stp>2021/6/10</stp>
        <tr r="K193" s="8"/>
      </tp>
      <tp>
        <v>36.91992801</v>
        <stp/>
        <stp>EM_S_VAL_PE_TTM</stp>
        <stp>2</stp>
        <stp>300185.SZ</stp>
        <stp>2021/8/13</stp>
        <tr r="K238" s="8"/>
      </tp>
      <tp>
        <v>27.416528490000001</v>
        <stp/>
        <stp>EM_S_VAL_PE_TTM</stp>
        <stp>2</stp>
        <stp>300185.SZ</stp>
        <stp>2021/1/13</stp>
        <tr r="K96" s="8"/>
      </tp>
      <tp>
        <v>33.416577869999998</v>
        <stp/>
        <stp>EM_S_VAL_PE_TTM</stp>
        <stp>2</stp>
        <stp>300185.SZ</stp>
        <stp>2021/4/13</stp>
        <tr r="K154" s="8"/>
      </tp>
      <tp>
        <v>28.226126279999999</v>
        <stp/>
        <stp>EM_S_VAL_PE_TTM</stp>
        <stp>2</stp>
        <stp>300185.SZ</stp>
        <stp>2021/5/13</stp>
        <tr r="K173" s="8"/>
      </tp>
      <tp>
        <v>29.34031547</v>
        <stp/>
        <stp>EM_S_VAL_PE_TTM</stp>
        <stp>2</stp>
        <stp>300185.SZ</stp>
        <stp>2021/7/13</stp>
        <tr r="K215" s="8"/>
      </tp>
      <tp>
        <v>34.911261449999998</v>
        <stp/>
        <stp>EM_S_VAL_PE_TTM</stp>
        <stp>2</stp>
        <stp>300185.SZ</stp>
        <stp>2021/8/12</stp>
        <tr r="K237" s="8"/>
      </tp>
      <tp>
        <v>28.087269249999999</v>
        <stp/>
        <stp>EM_S_VAL_PE_TTM</stp>
        <stp>2</stp>
        <stp>300185.SZ</stp>
        <stp>2021/1/12</stp>
        <tr r="K95" s="8"/>
      </tp>
      <tp>
        <v>35.966509729999999</v>
        <stp/>
        <stp>EM_S_VAL_PE_TTM</stp>
        <stp>2</stp>
        <stp>300185.SZ</stp>
        <stp>2021/3/12</stp>
        <tr r="K133" s="8"/>
      </tp>
      <tp>
        <v>33.712198579999999</v>
        <stp/>
        <stp>EM_S_VAL_PE_TTM</stp>
        <stp>2</stp>
        <stp>300185.SZ</stp>
        <stp>2021/4/12</stp>
        <tr r="K153" s="8"/>
      </tp>
      <tp>
        <v>28.13327718</v>
        <stp/>
        <stp>EM_S_VAL_PE_TTM</stp>
        <stp>2</stp>
        <stp>300185.SZ</stp>
        <stp>2021/5/12</stp>
        <tr r="K172" s="8"/>
      </tp>
      <tp>
        <v>28.41182448</v>
        <stp/>
        <stp>EM_S_VAL_PE_TTM</stp>
        <stp>2</stp>
        <stp>300185.SZ</stp>
        <stp>2021/7/12</stp>
        <tr r="K214" s="8"/>
      </tp>
      <tp>
        <v>27.919584059999998</v>
        <stp/>
        <stp>EM_S_VAL_PE_TTM</stp>
        <stp>2</stp>
        <stp>300185.SZ</stp>
        <stp>2021/1/15</stp>
        <tr r="K98" s="8"/>
      </tp>
      <tp>
        <v>34.94182284</v>
        <stp/>
        <stp>EM_S_VAL_PE_TTM</stp>
        <stp>2</stp>
        <stp>300185.SZ</stp>
        <stp>2021/3/15</stp>
        <tr r="K134" s="8"/>
      </tp>
      <tp>
        <v>32.803429649999998</v>
        <stp/>
        <stp>EM_S_VAL_PE_TTM</stp>
        <stp>2</stp>
        <stp>300185.SZ</stp>
        <stp>2021/4/15</stp>
        <tr r="K156" s="8"/>
      </tp>
      <tp>
        <v>27.576182580000001</v>
        <stp/>
        <stp>EM_S_VAL_PE_TTM</stp>
        <stp>2</stp>
        <stp>300185.SZ</stp>
        <stp>2021/6/15</stp>
        <tr r="K195" s="8"/>
      </tp>
      <tp>
        <v>28.41182448</v>
        <stp/>
        <stp>EM_S_VAL_PE_TTM</stp>
        <stp>2</stp>
        <stp>300185.SZ</stp>
        <stp>2021/7/15</stp>
        <tr r="K217" s="8"/>
      </tp>
      <tp>
        <v>26.745787740000001</v>
        <stp/>
        <stp>EM_S_VAL_PE_TTM</stp>
        <stp>2</stp>
        <stp>300185.SZ</stp>
        <stp>2021/1/14</stp>
        <tr r="K97" s="8"/>
      </tp>
      <tp>
        <v>33.620960609999997</v>
        <stp/>
        <stp>EM_S_VAL_PE_TTM</stp>
        <stp>2</stp>
        <stp>300185.SZ</stp>
        <stp>2021/4/14</stp>
        <tr r="K155" s="8"/>
      </tp>
      <tp>
        <v>28.69037178</v>
        <stp/>
        <stp>EM_S_VAL_PE_TTM</stp>
        <stp>2</stp>
        <stp>300185.SZ</stp>
        <stp>2021/5/14</stp>
        <tr r="K174" s="8"/>
      </tp>
      <tp>
        <v>28.597522680000001</v>
        <stp/>
        <stp>EM_S_VAL_PE_TTM</stp>
        <stp>2</stp>
        <stp>300185.SZ</stp>
        <stp>2021/7/14</stp>
        <tr r="K216" s="8"/>
      </tp>
      <tp>
        <v>35.36130309</v>
        <stp/>
        <stp>EM_S_VAL_PE_TTM</stp>
        <stp>2</stp>
        <stp>300185.SZ</stp>
        <stp>2021/8/17</stp>
        <tr r="K240" s="8"/>
      </tp>
      <tp>
        <v>35.249228909999999</v>
        <stp/>
        <stp>EM_S_VAL_PE_TTM</stp>
        <stp>2</stp>
        <stp>300185.SZ</stp>
        <stp>2021/3/17</stp>
        <tr r="K136" s="8"/>
      </tp>
      <tp>
        <v>27.761880779999998</v>
        <stp/>
        <stp>EM_S_VAL_PE_TTM</stp>
        <stp>2</stp>
        <stp>300185.SZ</stp>
        <stp>2021/5/17</stp>
        <tr r="K175" s="8"/>
      </tp>
      <tp>
        <v>27.019087979999998</v>
        <stp/>
        <stp>EM_S_VAL_PE_TTM</stp>
        <stp>2</stp>
        <stp>300185.SZ</stp>
        <stp>2021/6/17</stp>
        <tr r="K197" s="8"/>
      </tp>
      <tp>
        <v>35.263889030000001</v>
        <stp/>
        <stp>EM_S_VAL_PE_TTM</stp>
        <stp>2</stp>
        <stp>300185.SZ</stp>
        <stp>2021/8/16</stp>
        <tr r="K239" s="8"/>
      </tp>
      <tp>
        <v>35.864041039999996</v>
        <stp/>
        <stp>EM_S_VAL_PE_TTM</stp>
        <stp>2</stp>
        <stp>300185.SZ</stp>
        <stp>2021/3/16</stp>
        <tr r="K135" s="8"/>
      </tp>
      <tp>
        <v>33.007812389999998</v>
        <stp/>
        <stp>EM_S_VAL_PE_TTM</stp>
        <stp>2</stp>
        <stp>300185.SZ</stp>
        <stp>2021/4/16</stp>
        <tr r="K157" s="8"/>
      </tp>
      <tp>
        <v>27.111937080000001</v>
        <stp/>
        <stp>EM_S_VAL_PE_TTM</stp>
        <stp>2</stp>
        <stp>300185.SZ</stp>
        <stp>2021/6/16</stp>
        <tr r="K196" s="8"/>
      </tp>
      <tp>
        <v>28.783220879999998</v>
        <stp/>
        <stp>EM_S_VAL_PE_TTM</stp>
        <stp>2</stp>
        <stp>300185.SZ</stp>
        <stp>2021/7/16</stp>
        <tr r="K218" s="8"/>
      </tp>
      <tp>
        <v>33.997506270000002</v>
        <stp/>
        <stp>EM_S_VAL_PE_TTM</stp>
        <stp>2</stp>
        <stp>300185.SZ</stp>
        <stp>2021/8/19</stp>
        <tr r="K242" s="8"/>
      </tp>
      <tp>
        <v>29.00953779</v>
        <stp/>
        <stp>EM_S_VAL_PE_TTM</stp>
        <stp>2</stp>
        <stp>300185.SZ</stp>
        <stp>2021/1/19</stp>
        <tr r="K100" s="8"/>
      </tp>
      <tp>
        <v>28.171111849999999</v>
        <stp/>
        <stp>EM_S_VAL_PE_TTM</stp>
        <stp>2</stp>
        <stp>300185.SZ</stp>
        <stp>2021/2/19</stp>
        <tr r="K118" s="8"/>
      </tp>
      <tp>
        <v>34.122073329999999</v>
        <stp/>
        <stp>EM_S_VAL_PE_TTM</stp>
        <stp>2</stp>
        <stp>300185.SZ</stp>
        <stp>2021/3/19</stp>
        <tr r="K138" s="8"/>
      </tp>
      <tp>
        <v>33.110003759999998</v>
        <stp/>
        <stp>EM_S_VAL_PE_TTM</stp>
        <stp>2</stp>
        <stp>300185.SZ</stp>
        <stp>2021/4/19</stp>
        <tr r="K158" s="8"/>
      </tp>
      <tp>
        <v>27.019087979999998</v>
        <stp/>
        <stp>EM_S_VAL_PE_TTM</stp>
        <stp>2</stp>
        <stp>300185.SZ</stp>
        <stp>2021/5/19</stp>
        <tr r="K177" s="8"/>
      </tp>
      <tp>
        <v>29.061768170000001</v>
        <stp/>
        <stp>EM_S_VAL_PE_TTM</stp>
        <stp>2</stp>
        <stp>300185.SZ</stp>
        <stp>2021/7/19</stp>
        <tr r="K219" s="8"/>
      </tp>
      <tp>
        <v>35.75095932</v>
        <stp/>
        <stp>EM_S_VAL_PE_TTM</stp>
        <stp>2</stp>
        <stp>300185.SZ</stp>
        <stp>2021/8/18</stp>
        <tr r="K241" s="8"/>
      </tp>
      <tp>
        <v>28.254954439999999</v>
        <stp/>
        <stp>EM_S_VAL_PE_TTM</stp>
        <stp>2</stp>
        <stp>300185.SZ</stp>
        <stp>2021/1/18</stp>
        <tr r="K99" s="8"/>
      </tp>
      <tp>
        <v>26.158889569999999</v>
        <stp/>
        <stp>EM_S_VAL_PE_TTM</stp>
        <stp>2</stp>
        <stp>300185.SZ</stp>
        <stp>2021/2/18</stp>
        <tr r="K117" s="8"/>
      </tp>
      <tp>
        <v>34.224542020000001</v>
        <stp/>
        <stp>EM_S_VAL_PE_TTM</stp>
        <stp>2</stp>
        <stp>300185.SZ</stp>
        <stp>2021/3/18</stp>
        <tr r="K137" s="8"/>
      </tp>
      <tp>
        <v>27.39048438</v>
        <stp/>
        <stp>EM_S_VAL_PE_TTM</stp>
        <stp>2</stp>
        <stp>300185.SZ</stp>
        <stp>2021/5/18</stp>
        <tr r="K176" s="8"/>
      </tp>
      <tp>
        <v>27.297635280000002</v>
        <stp/>
        <stp>EM_S_VAL_PE_TTM</stp>
        <stp>2</stp>
        <stp>300185.SZ</stp>
        <stp>2021/6/18</stp>
        <tr r="K198" s="8"/>
      </tp>
      <tp>
        <v>58.523958309999998</v>
        <stp/>
        <stp>EM_S_VAL_PE_TTM</stp>
        <stp>2</stp>
        <stp>300185.SZ</stp>
        <stp>2020/9/11</stp>
        <tr r="K15" s="8"/>
      </tp>
      <tp>
        <v>52.541025769999997</v>
        <stp/>
        <stp>EM_S_VAL_PE_TTM</stp>
        <stp>2</stp>
        <stp>300185.SZ</stp>
        <stp>2020/9/10</stp>
        <tr r="K14" s="8"/>
      </tp>
      <tp>
        <v>62.331279019999997</v>
        <stp/>
        <stp>EM_S_VAL_PE_TTM</stp>
        <stp>2</stp>
        <stp>300185.SZ</stp>
        <stp>2020/9/15</stp>
        <tr r="K17" s="8"/>
      </tp>
      <tp>
        <v>70.272262209999994</v>
        <stp/>
        <stp>EM_S_VAL_PE_TTM</stp>
        <stp>2</stp>
        <stp>300185.SZ</stp>
        <stp>2020/9/14</stp>
        <tr r="K16" s="8"/>
      </tp>
      <tp>
        <v>59.611764229999999</v>
        <stp/>
        <stp>EM_S_VAL_PE_TTM</stp>
        <stp>2</stp>
        <stp>300185.SZ</stp>
        <stp>2020/9/17</stp>
        <tr r="K19" s="8"/>
      </tp>
      <tp>
        <v>63.310304350000003</v>
        <stp/>
        <stp>EM_S_VAL_PE_TTM</stp>
        <stp>2</stp>
        <stp>300185.SZ</stp>
        <stp>2020/9/16</stp>
        <tr r="K18" s="8"/>
      </tp>
      <tp>
        <v>54.934198790000003</v>
        <stp/>
        <stp>EM_S_VAL_PE_TTM</stp>
        <stp>2</stp>
        <stp>300185.SZ</stp>
        <stp>2020/9/18</stp>
        <tr r="K20" s="8"/>
      </tp>
      <tp>
        <v>27.01651657</v>
        <stp/>
        <stp>EM_S_VAL_PE_TTM</stp>
        <stp>2</stp>
        <stp>601218.SH</stp>
        <stp>2020/10/9</stp>
        <tr r="S29" s="8"/>
      </tp>
      <tp>
        <v>27.948794639999999</v>
        <stp/>
        <stp>EM_S_VAL_PE_TTM</stp>
        <stp>2</stp>
        <stp>603218.SH</stp>
        <stp>2020/10/9</stp>
        <tr r="V29" s="8"/>
      </tp>
      <tp>
        <v>27.354783619999999</v>
        <stp/>
        <stp>EM_S_VAL_PE_TTM</stp>
        <stp>2</stp>
        <stp>601619.SH</stp>
        <stp>2020/10/9</stp>
        <tr r="U29" s="8"/>
      </tp>
      <tp>
        <v>28.182319660000001</v>
        <stp/>
        <stp>EM_S_VAL_PE_TTM</stp>
        <stp>2</stp>
        <stp>601615.SH</stp>
        <stp>2020/10/9</stp>
        <tr r="T29" s="8"/>
      </tp>
      <tp>
        <v>-15.022819650000001</v>
        <stp/>
        <stp>EM_S_VAL_PE_TTM</stp>
        <stp>2</stp>
        <stp>600416.SH</stp>
        <stp>2020/10/9</stp>
        <tr r="P29" s="8"/>
      </tp>
      <tp>
        <v>22.85032687</v>
        <stp/>
        <stp>EM_S_VAL_PE_TTM</stp>
        <stp>2</stp>
        <stp>601016.SH</stp>
        <stp>2020/10/9</stp>
        <tr r="R29" s="8"/>
      </tp>
      <tp>
        <v>31.278645539999999</v>
        <stp/>
        <stp>EM_S_VAL_PE_TTM</stp>
        <stp>2</stp>
        <stp>603507.SH</stp>
        <stp>2020/11/2</stp>
        <tr r="W45" s="8"/>
      </tp>
      <tp>
        <v>31.26517497</v>
        <stp/>
        <stp>EM_S_VAL_PE_TTM</stp>
        <stp>2</stp>
        <stp>603507.SH</stp>
        <stp>2020/11/3</stp>
        <tr r="W46" s="8"/>
      </tp>
      <tp>
        <v>29.90464819</v>
        <stp/>
        <stp>EM_S_VAL_PE_TTM</stp>
        <stp>2</stp>
        <stp>603507.SH</stp>
        <stp>2020/11/6</stp>
        <tr r="W49" s="8"/>
      </tp>
      <tp>
        <v>30.335706179999999</v>
        <stp/>
        <stp>EM_S_VAL_PE_TTM</stp>
        <stp>2</stp>
        <stp>603507.SH</stp>
        <stp>2020/11/4</stp>
        <tr r="W47" s="8"/>
      </tp>
      <tp>
        <v>30.793705289999998</v>
        <stp/>
        <stp>EM_S_VAL_PE_TTM</stp>
        <stp>2</stp>
        <stp>603507.SH</stp>
        <stp>2020/11/5</stp>
        <tr r="W48" s="8"/>
      </tp>
      <tp>
        <v>30.941881479999999</v>
        <stp/>
        <stp>EM_S_VAL_PE_TTM</stp>
        <stp>2</stp>
        <stp>603507.SH</stp>
        <stp>2020/11/9</stp>
        <tr r="W50" s="8"/>
      </tp>
      <tp>
        <v>29.522891260000002</v>
        <stp/>
        <stp>EM_S_VAL_PE_TTM</stp>
        <stp>2</stp>
        <stp>603507.SH</stp>
        <stp>2020/12/2</stp>
        <tr r="W67" s="8"/>
      </tp>
      <tp>
        <v>29.723001230000001</v>
        <stp/>
        <stp>EM_S_VAL_PE_TTM</stp>
        <stp>2</stp>
        <stp>603507.SH</stp>
        <stp>2020/12/3</stp>
        <tr r="W68" s="8"/>
      </tp>
      <tp>
        <v>29.883089210000001</v>
        <stp/>
        <stp>EM_S_VAL_PE_TTM</stp>
        <stp>2</stp>
        <stp>603507.SH</stp>
        <stp>2020/12/1</stp>
        <tr r="W66" s="8"/>
      </tp>
      <tp>
        <v>30.123221180000002</v>
        <stp/>
        <stp>EM_S_VAL_PE_TTM</stp>
        <stp>2</stp>
        <stp>603507.SH</stp>
        <stp>2020/12/7</stp>
        <tr r="W70" s="8"/>
      </tp>
      <tp>
        <v>29.869748550000001</v>
        <stp/>
        <stp>EM_S_VAL_PE_TTM</stp>
        <stp>2</stp>
        <stp>603507.SH</stp>
        <stp>2020/12/4</stp>
        <tr r="W69" s="8"/>
      </tp>
      <tp>
        <v>30.656847769999999</v>
        <stp/>
        <stp>EM_S_VAL_PE_TTM</stp>
        <stp>2</stp>
        <stp>603507.SH</stp>
        <stp>2020/12/8</stp>
        <tr r="W71" s="8"/>
      </tp>
      <tp>
        <v>30.456737799999999</v>
        <stp/>
        <stp>EM_S_VAL_PE_TTM</stp>
        <stp>2</stp>
        <stp>603507.SH</stp>
        <stp>2020/12/9</stp>
        <tr r="W72" s="8"/>
      </tp>
      <tp>
        <v>30.486968359999999</v>
        <stp/>
        <stp>EM_S_VAL_PE_TTM</stp>
        <stp>2</stp>
        <stp>603218.SH</stp>
        <stp>2020/12/2</stp>
        <tr r="V67" s="8"/>
      </tp>
      <tp>
        <v>17.106439129999998</v>
        <stp/>
        <stp>EM_S_VAL_PE_TTM</stp>
        <stp>2</stp>
        <stp>601218.SH</stp>
        <stp>2020/12/1</stp>
        <tr r="S66" s="8"/>
      </tp>
      <tp>
        <v>30.430822930000001</v>
        <stp/>
        <stp>EM_S_VAL_PE_TTM</stp>
        <stp>2</stp>
        <stp>603218.SH</stp>
        <stp>2020/12/3</stp>
        <tr r="V68" s="8"/>
      </tp>
      <tp>
        <v>16.960230249999999</v>
        <stp/>
        <stp>EM_S_VAL_PE_TTM</stp>
        <stp>2</stp>
        <stp>601218.SH</stp>
        <stp>2020/12/2</stp>
        <tr r="S67" s="8"/>
      </tp>
      <tp>
        <v>17.106439129999998</v>
        <stp/>
        <stp>EM_S_VAL_PE_TTM</stp>
        <stp>2</stp>
        <stp>601218.SH</stp>
        <stp>2020/12/3</stp>
        <tr r="S68" s="8"/>
      </tp>
      <tp>
        <v>30.464510189999999</v>
        <stp/>
        <stp>EM_S_VAL_PE_TTM</stp>
        <stp>2</stp>
        <stp>603218.SH</stp>
        <stp>2020/12/1</stp>
        <tr r="V66" s="8"/>
      </tp>
      <tp>
        <v>16.911493950000001</v>
        <stp/>
        <stp>EM_S_VAL_PE_TTM</stp>
        <stp>2</stp>
        <stp>601218.SH</stp>
        <stp>2020/12/4</stp>
        <tr r="S69" s="8"/>
      </tp>
      <tp>
        <v>29.925514069999998</v>
        <stp/>
        <stp>EM_S_VAL_PE_TTM</stp>
        <stp>2</stp>
        <stp>603218.SH</stp>
        <stp>2020/12/7</stp>
        <tr r="V70" s="8"/>
      </tp>
      <tp>
        <v>30.677862820000001</v>
        <stp/>
        <stp>EM_S_VAL_PE_TTM</stp>
        <stp>2</stp>
        <stp>603218.SH</stp>
        <stp>2020/12/4</stp>
        <tr r="V69" s="8"/>
      </tp>
      <tp>
        <v>16.814021369999999</v>
        <stp/>
        <stp>EM_S_VAL_PE_TTM</stp>
        <stp>2</stp>
        <stp>601218.SH</stp>
        <stp>2020/12/7</stp>
        <tr r="S70" s="8"/>
      </tp>
      <tp>
        <v>16.86275766</v>
        <stp/>
        <stp>EM_S_VAL_PE_TTM</stp>
        <stp>2</stp>
        <stp>601218.SH</stp>
        <stp>2020/12/8</stp>
        <tr r="S71" s="8"/>
      </tp>
      <tp>
        <v>16.375394719999999</v>
        <stp/>
        <stp>EM_S_VAL_PE_TTM</stp>
        <stp>2</stp>
        <stp>601218.SH</stp>
        <stp>2020/12/9</stp>
        <tr r="S72" s="8"/>
      </tp>
      <tp>
        <v>29.644786920000001</v>
        <stp/>
        <stp>EM_S_VAL_PE_TTM</stp>
        <stp>2</stp>
        <stp>603218.SH</stp>
        <stp>2020/12/8</stp>
        <tr r="V71" s="8"/>
      </tp>
      <tp>
        <v>28.8587509</v>
        <stp/>
        <stp>EM_S_VAL_PE_TTM</stp>
        <stp>2</stp>
        <stp>603218.SH</stp>
        <stp>2020/12/9</stp>
        <tr r="V72" s="8"/>
      </tp>
      <tp>
        <v>26.640613429999998</v>
        <stp/>
        <stp>EM_S_VAL_PE_TTM</stp>
        <stp>2</stp>
        <stp>601619.SH</stp>
        <stp>2020/12/1</stp>
        <tr r="U66" s="8"/>
      </tp>
      <tp>
        <v>26.393177399999999</v>
        <stp/>
        <stp>EM_S_VAL_PE_TTM</stp>
        <stp>2</stp>
        <stp>601619.SH</stp>
        <stp>2020/12/2</stp>
        <tr r="U67" s="8"/>
      </tp>
      <tp>
        <v>26.22822004</v>
        <stp/>
        <stp>EM_S_VAL_PE_TTM</stp>
        <stp>2</stp>
        <stp>601619.SH</stp>
        <stp>2020/12/3</stp>
        <tr r="U68" s="8"/>
      </tp>
      <tp>
        <v>26.063262680000001</v>
        <stp/>
        <stp>EM_S_VAL_PE_TTM</stp>
        <stp>2</stp>
        <stp>601619.SH</stp>
        <stp>2020/12/4</stp>
        <tr r="U69" s="8"/>
      </tp>
      <tp>
        <v>26.558134760000002</v>
        <stp/>
        <stp>EM_S_VAL_PE_TTM</stp>
        <stp>2</stp>
        <stp>601619.SH</stp>
        <stp>2020/12/7</stp>
        <tr r="U70" s="8"/>
      </tp>
      <tp>
        <v>26.145741359999999</v>
        <stp/>
        <stp>EM_S_VAL_PE_TTM</stp>
        <stp>2</stp>
        <stp>601619.SH</stp>
        <stp>2020/12/8</stp>
        <tr r="U71" s="8"/>
      </tp>
      <tp>
        <v>25.568390600000001</v>
        <stp/>
        <stp>EM_S_VAL_PE_TTM</stp>
        <stp>2</stp>
        <stp>601619.SH</stp>
        <stp>2020/12/9</stp>
        <tr r="U72" s="8"/>
      </tp>
      <tp>
        <v>29.584498490000001</v>
        <stp/>
        <stp>EM_S_VAL_PE_TTM</stp>
        <stp>2</stp>
        <stp>601615.SH</stp>
        <stp>2020/12/1</stp>
        <tr r="T66" s="8"/>
      </tp>
      <tp>
        <v>28.723135710000001</v>
        <stp/>
        <stp>EM_S_VAL_PE_TTM</stp>
        <stp>2</stp>
        <stp>601615.SH</stp>
        <stp>2020/12/2</stp>
        <tr r="T67" s="8"/>
      </tp>
      <tp>
        <v>28.309018989999998</v>
        <stp/>
        <stp>EM_S_VAL_PE_TTM</stp>
        <stp>2</stp>
        <stp>601615.SH</stp>
        <stp>2020/12/3</stp>
        <tr r="T68" s="8"/>
      </tp>
      <tp>
        <v>28.342148330000001</v>
        <stp/>
        <stp>EM_S_VAL_PE_TTM</stp>
        <stp>2</stp>
        <stp>601615.SH</stp>
        <stp>2020/12/4</stp>
        <tr r="T69" s="8"/>
      </tp>
      <tp>
        <v>28.739700379999999</v>
        <stp/>
        <stp>EM_S_VAL_PE_TTM</stp>
        <stp>2</stp>
        <stp>601615.SH</stp>
        <stp>2020/12/7</stp>
        <tr r="T70" s="8"/>
      </tp>
      <tp>
        <v>28.50779502</v>
        <stp/>
        <stp>EM_S_VAL_PE_TTM</stp>
        <stp>2</stp>
        <stp>601615.SH</stp>
        <stp>2020/12/8</stp>
        <tr r="T71" s="8"/>
      </tp>
      <tp>
        <v>27.828643589999999</v>
        <stp/>
        <stp>EM_S_VAL_PE_TTM</stp>
        <stp>2</stp>
        <stp>601615.SH</stp>
        <stp>2020/12/9</stp>
        <tr r="T72" s="8"/>
      </tp>
      <tp>
        <v>-26.20931212</v>
        <stp/>
        <stp>EM_S_VAL_PE_TTM</stp>
        <stp>2</stp>
        <stp>600416.SH</stp>
        <stp>2020/12/1</stp>
        <tr r="P66" s="8"/>
      </tp>
      <tp>
        <v>20.580308079999998</v>
        <stp/>
        <stp>EM_S_VAL_PE_TTM</stp>
        <stp>2</stp>
        <stp>601016.SH</stp>
        <stp>2020/12/1</stp>
        <tr r="R66" s="8"/>
      </tp>
      <tp>
        <v>20.795433249999999</v>
        <stp/>
        <stp>EM_S_VAL_PE_TTM</stp>
        <stp>2</stp>
        <stp>601016.SH</stp>
        <stp>2020/12/2</stp>
        <tr r="R67" s="8"/>
      </tp>
      <tp>
        <v>-28.034517730000001</v>
        <stp/>
        <stp>EM_S_VAL_PE_TTM</stp>
        <stp>2</stp>
        <stp>600416.SH</stp>
        <stp>2020/12/3</stp>
        <tr r="P68" s="8"/>
      </tp>
      <tp>
        <v>20.29347452</v>
        <stp/>
        <stp>EM_S_VAL_PE_TTM</stp>
        <stp>2</stp>
        <stp>601016.SH</stp>
        <stp>2020/12/3</stp>
        <tr r="R68" s="8"/>
      </tp>
      <tp>
        <v>-27.057872629999999</v>
        <stp/>
        <stp>EM_S_VAL_PE_TTM</stp>
        <stp>2</stp>
        <stp>600416.SH</stp>
        <stp>2020/12/2</stp>
        <tr r="P67" s="8"/>
      </tp>
      <tp>
        <v>20.150057740000001</v>
        <stp/>
        <stp>EM_S_VAL_PE_TTM</stp>
        <stp>2</stp>
        <stp>601016.SH</stp>
        <stp>2020/12/4</stp>
        <tr r="R69" s="8"/>
      </tp>
      <tp>
        <v>-28.050528310000001</v>
        <stp/>
        <stp>EM_S_VAL_PE_TTM</stp>
        <stp>2</stp>
        <stp>600416.SH</stp>
        <stp>2020/12/4</stp>
        <tr r="P69" s="8"/>
      </tp>
      <tp>
        <v>-28.62690903</v>
        <stp/>
        <stp>EM_S_VAL_PE_TTM</stp>
        <stp>2</stp>
        <stp>600416.SH</stp>
        <stp>2020/12/7</stp>
        <tr r="P70" s="8"/>
      </tp>
      <tp>
        <v>19.934932570000001</v>
        <stp/>
        <stp>EM_S_VAL_PE_TTM</stp>
        <stp>2</stp>
        <stp>601016.SH</stp>
        <stp>2020/12/7</stp>
        <tr r="R70" s="8"/>
      </tp>
      <tp>
        <v>20.006640959999999</v>
        <stp/>
        <stp>EM_S_VAL_PE_TTM</stp>
        <stp>2</stp>
        <stp>601016.SH</stp>
        <stp>2020/12/8</stp>
        <tr r="R71" s="8"/>
      </tp>
      <tp>
        <v>-27.522179319999999</v>
        <stp/>
        <stp>EM_S_VAL_PE_TTM</stp>
        <stp>2</stp>
        <stp>600416.SH</stp>
        <stp>2020/12/9</stp>
        <tr r="P72" s="8"/>
      </tp>
      <tp>
        <v>19.576390610000001</v>
        <stp/>
        <stp>EM_S_VAL_PE_TTM</stp>
        <stp>2</stp>
        <stp>601016.SH</stp>
        <stp>2020/12/9</stp>
        <tr r="R72" s="8"/>
      </tp>
      <tp>
        <v>-28.418771549999999</v>
        <stp/>
        <stp>EM_S_VAL_PE_TTM</stp>
        <stp>2</stp>
        <stp>600416.SH</stp>
        <stp>2020/12/8</stp>
        <tr r="P71" s="8"/>
      </tp>
      <tp>
        <v>10.81556511</v>
        <stp/>
        <stp>EM_S_VAL_PE_TTM</stp>
        <stp>2</stp>
        <stp>002487.SZ</stp>
        <stp>2021/8/13</stp>
        <tr r="H238" s="8"/>
      </tp>
      <tp>
        <v>8.2256066600000004</v>
        <stp/>
        <stp>EM_S_VAL_PE_TTM</stp>
        <stp>2</stp>
        <stp>002487.SZ</stp>
        <stp>2021/5/13</stp>
        <tr r="H173" s="8"/>
      </tp>
      <tp>
        <v>12.438236720000001</v>
        <stp/>
        <stp>EM_S_VAL_PE_TTM</stp>
        <stp>2</stp>
        <stp>002487.SZ</stp>
        <stp>2021/4/13</stp>
        <tr r="H154" s="8"/>
      </tp>
      <tp>
        <v>8.5981480000000001</v>
        <stp/>
        <stp>EM_S_VAL_PE_TTM</stp>
        <stp>2</stp>
        <stp>002487.SZ</stp>
        <stp>2021/7/13</stp>
        <tr r="H215" s="8"/>
      </tp>
      <tp>
        <v>11.94725369</v>
        <stp/>
        <stp>EM_S_VAL_PE_TTM</stp>
        <stp>2</stp>
        <stp>002487.SZ</stp>
        <stp>2021/1/13</stp>
        <tr r="H96" s="8"/>
      </tp>
      <tp>
        <v>10.35171766</v>
        <stp/>
        <stp>EM_S_VAL_PE_TTM</stp>
        <stp>2</stp>
        <stp>002487.SZ</stp>
        <stp>2021/8/12</stp>
        <tr r="H237" s="8"/>
      </tp>
      <tp>
        <v>8.36138008</v>
        <stp/>
        <stp>EM_S_VAL_PE_TTM</stp>
        <stp>2</stp>
        <stp>002487.SZ</stp>
        <stp>2021/5/12</stp>
        <tr r="H172" s="8"/>
      </tp>
      <tp>
        <v>13.09288076</v>
        <stp/>
        <stp>EM_S_VAL_PE_TTM</stp>
        <stp>2</stp>
        <stp>002487.SZ</stp>
        <stp>2021/4/12</stp>
        <tr r="H153" s="8"/>
      </tp>
      <tp>
        <v>8.3945076499999995</v>
        <stp/>
        <stp>EM_S_VAL_PE_TTM</stp>
        <stp>2</stp>
        <stp>002487.SZ</stp>
        <stp>2021/7/12</stp>
        <tr r="H214" s="8"/>
      </tp>
      <tp>
        <v>12.021645060000001</v>
        <stp/>
        <stp>EM_S_VAL_PE_TTM</stp>
        <stp>2</stp>
        <stp>002487.SZ</stp>
        <stp>2021/1/12</stp>
        <tr r="H95" s="8"/>
      </tp>
      <tp>
        <v>15.160960790000001</v>
        <stp/>
        <stp>EM_S_VAL_PE_TTM</stp>
        <stp>2</stp>
        <stp>002487.SZ</stp>
        <stp>2021/3/12</stp>
        <tr r="H133" s="8"/>
      </tp>
      <tp>
        <v>10.46485118</v>
        <stp/>
        <stp>EM_S_VAL_PE_TTM</stp>
        <stp>2</stp>
        <stp>002487.SZ</stp>
        <stp>2021/8/11</stp>
        <tr r="H236" s="8"/>
      </tp>
      <tp>
        <v>8.4066378900000007</v>
        <stp/>
        <stp>EM_S_VAL_PE_TTM</stp>
        <stp>2</stp>
        <stp>002487.SZ</stp>
        <stp>2021/5/11</stp>
        <tr r="H171" s="8"/>
      </tp>
      <tp>
        <v>8.0332609700000006</v>
        <stp/>
        <stp>EM_S_VAL_PE_TTM</stp>
        <stp>2</stp>
        <stp>002487.SZ</stp>
        <stp>2021/6/11</stp>
        <tr r="H194" s="8"/>
      </tp>
      <tp>
        <v>12.021645060000001</v>
        <stp/>
        <stp>EM_S_VAL_PE_TTM</stp>
        <stp>2</stp>
        <stp>002487.SZ</stp>
        <stp>2021/1/11</stp>
        <tr r="H94" s="8"/>
      </tp>
      <tp>
        <v>14.431925379999999</v>
        <stp/>
        <stp>EM_S_VAL_PE_TTM</stp>
        <stp>2</stp>
        <stp>002487.SZ</stp>
        <stp>2021/3/11</stp>
        <tr r="H132" s="8"/>
      </tp>
      <tp>
        <v>10.419597769999999</v>
        <stp/>
        <stp>EM_S_VAL_PE_TTM</stp>
        <stp>2</stp>
        <stp>002487.SZ</stp>
        <stp>2021/8/10</stp>
        <tr r="H235" s="8"/>
      </tp>
      <tp>
        <v>8.3048078200000006</v>
        <stp/>
        <stp>EM_S_VAL_PE_TTM</stp>
        <stp>2</stp>
        <stp>002487.SZ</stp>
        <stp>2021/5/10</stp>
        <tr r="H170" s="8"/>
      </tp>
      <tp>
        <v>8.1577199500000006</v>
        <stp/>
        <stp>EM_S_VAL_PE_TTM</stp>
        <stp>2</stp>
        <stp>002487.SZ</stp>
        <stp>2021/6/10</stp>
        <tr r="H193" s="8"/>
      </tp>
      <tp>
        <v>14.38729056</v>
        <stp/>
        <stp>EM_S_VAL_PE_TTM</stp>
        <stp>2</stp>
        <stp>002487.SZ</stp>
        <stp>2021/3/10</stp>
        <tr r="H131" s="8"/>
      </tp>
      <tp>
        <v>10.68260044</v>
        <stp/>
        <stp>EM_S_VAL_PE_TTM</stp>
        <stp>2</stp>
        <stp>002487.SZ</stp>
        <stp>2021/2/10</stp>
        <tr r="H116" s="8"/>
      </tp>
      <tp>
        <v>10.84950517</v>
        <stp/>
        <stp>EM_S_VAL_PE_TTM</stp>
        <stp>2</stp>
        <stp>002487.SZ</stp>
        <stp>2021/8/17</stp>
        <tr r="H240" s="8"/>
      </tp>
      <tp>
        <v>8.21429221</v>
        <stp/>
        <stp>EM_S_VAL_PE_TTM</stp>
        <stp>2</stp>
        <stp>002487.SZ</stp>
        <stp>2021/5/17</stp>
        <tr r="H175" s="8"/>
      </tp>
      <tp>
        <v>8.1237765900000003</v>
        <stp/>
        <stp>EM_S_VAL_PE_TTM</stp>
        <stp>2</stp>
        <stp>002487.SZ</stp>
        <stp>2021/6/17</stp>
        <tr r="H197" s="8"/>
      </tp>
      <tp>
        <v>14.550951570000001</v>
        <stp/>
        <stp>EM_S_VAL_PE_TTM</stp>
        <stp>2</stp>
        <stp>002487.SZ</stp>
        <stp>2021/3/17</stp>
        <tr r="H136" s="8"/>
      </tp>
      <tp>
        <v>10.62323812</v>
        <stp/>
        <stp>EM_S_VAL_PE_TTM</stp>
        <stp>2</stp>
        <stp>002487.SZ</stp>
        <stp>2021/8/16</stp>
        <tr r="H239" s="8"/>
      </tp>
      <tp>
        <v>9.9753509000000005</v>
        <stp/>
        <stp>EM_S_VAL_PE_TTM</stp>
        <stp>2</stp>
        <stp>002487.SZ</stp>
        <stp>2021/4/16</stp>
        <tr r="H157" s="8"/>
      </tp>
      <tp>
        <v>8.6320880599999992</v>
        <stp/>
        <stp>EM_S_VAL_PE_TTM</stp>
        <stp>2</stp>
        <stp>002487.SZ</stp>
        <stp>2021/7/16</stp>
        <tr r="H218" s="8"/>
      </tp>
      <tp>
        <v>8.1803488499999997</v>
        <stp/>
        <stp>EM_S_VAL_PE_TTM</stp>
        <stp>2</stp>
        <stp>002487.SZ</stp>
        <stp>2021/6/16</stp>
        <tr r="H196" s="8"/>
      </tp>
      <tp>
        <v>14.4765602</v>
        <stp/>
        <stp>EM_S_VAL_PE_TTM</stp>
        <stp>2</stp>
        <stp>002487.SZ</stp>
        <stp>2021/3/16</stp>
        <tr r="H135" s="8"/>
      </tp>
      <tp>
        <v>9.8917252100000006</v>
        <stp/>
        <stp>EM_S_VAL_PE_TTM</stp>
        <stp>2</stp>
        <stp>002487.SZ</stp>
        <stp>2021/4/15</stp>
        <tr r="H156" s="8"/>
      </tp>
      <tp>
        <v>8.4850144699999994</v>
        <stp/>
        <stp>EM_S_VAL_PE_TTM</stp>
        <stp>2</stp>
        <stp>002487.SZ</stp>
        <stp>2021/7/15</stp>
        <tr r="H217" s="8"/>
      </tp>
      <tp>
        <v>8.4518956999999997</v>
        <stp/>
        <stp>EM_S_VAL_PE_TTM</stp>
        <stp>2</stp>
        <stp>002487.SZ</stp>
        <stp>2021/6/15</stp>
        <tr r="H195" s="8"/>
      </tp>
      <tp>
        <v>11.97701024</v>
        <stp/>
        <stp>EM_S_VAL_PE_TTM</stp>
        <stp>2</stp>
        <stp>002487.SZ</stp>
        <stp>2021/1/15</stp>
        <tr r="H98" s="8"/>
      </tp>
      <tp>
        <v>14.80388222</v>
        <stp/>
        <stp>EM_S_VAL_PE_TTM</stp>
        <stp>2</stp>
        <stp>002487.SZ</stp>
        <stp>2021/3/15</stp>
        <tr r="H134" s="8"/>
      </tp>
      <tp>
        <v>8.36138008</v>
        <stp/>
        <stp>EM_S_VAL_PE_TTM</stp>
        <stp>2</stp>
        <stp>002487.SZ</stp>
        <stp>2021/5/14</stp>
        <tr r="H174" s="8"/>
      </tp>
      <tp>
        <v>9.9872974299999999</v>
        <stp/>
        <stp>EM_S_VAL_PE_TTM</stp>
        <stp>2</stp>
        <stp>002487.SZ</stp>
        <stp>2021/4/14</stp>
        <tr r="H155" s="8"/>
      </tp>
      <tp>
        <v>8.5076411800000002</v>
        <stp/>
        <stp>EM_S_VAL_PE_TTM</stp>
        <stp>2</stp>
        <stp>002487.SZ</stp>
        <stp>2021/7/14</stp>
        <tr r="H216" s="8"/>
      </tp>
      <tp>
        <v>11.36700102</v>
        <stp/>
        <stp>EM_S_VAL_PE_TTM</stp>
        <stp>2</stp>
        <stp>002487.SZ</stp>
        <stp>2021/1/14</stp>
        <tr r="H97" s="8"/>
      </tp>
      <tp>
        <v>11.26809922</v>
        <stp/>
        <stp>EM_S_VAL_PE_TTM</stp>
        <stp>2</stp>
        <stp>002487.SZ</stp>
        <stp>2021/8/19</stp>
        <tr r="H242" s="8"/>
      </tp>
      <tp>
        <v>8.1124621399999999</v>
        <stp/>
        <stp>EM_S_VAL_PE_TTM</stp>
        <stp>2</stp>
        <stp>002487.SZ</stp>
        <stp>2021/5/19</stp>
        <tr r="H177" s="8"/>
      </tp>
      <tp>
        <v>10.1426023</v>
        <stp/>
        <stp>EM_S_VAL_PE_TTM</stp>
        <stp>2</stp>
        <stp>002487.SZ</stp>
        <stp>2021/4/19</stp>
        <tr r="H158" s="8"/>
      </tp>
      <tp>
        <v>8.8017883500000007</v>
        <stp/>
        <stp>EM_S_VAL_PE_TTM</stp>
        <stp>2</stp>
        <stp>002487.SZ</stp>
        <stp>2021/7/19</stp>
        <tr r="H219" s="8"/>
      </tp>
      <tp>
        <v>12.09603643</v>
        <stp/>
        <stp>EM_S_VAL_PE_TTM</stp>
        <stp>2</stp>
        <stp>002487.SZ</stp>
        <stp>2021/1/19</stp>
        <tr r="H100" s="8"/>
      </tp>
      <tp>
        <v>15.012178049999999</v>
        <stp/>
        <stp>EM_S_VAL_PE_TTM</stp>
        <stp>2</stp>
        <stp>002487.SZ</stp>
        <stp>2021/3/19</stp>
        <tr r="H138" s="8"/>
      </tp>
      <tp>
        <v>11.218218289999999</v>
        <stp/>
        <stp>EM_S_VAL_PE_TTM</stp>
        <stp>2</stp>
        <stp>002487.SZ</stp>
        <stp>2021/2/19</stp>
        <tr r="H118" s="8"/>
      </tp>
      <tp>
        <v>11.392546100000001</v>
        <stp/>
        <stp>EM_S_VAL_PE_TTM</stp>
        <stp>2</stp>
        <stp>002487.SZ</stp>
        <stp>2021/8/18</stp>
        <tr r="H241" s="8"/>
      </tp>
      <tp>
        <v>8.1577199500000006</v>
        <stp/>
        <stp>EM_S_VAL_PE_TTM</stp>
        <stp>2</stp>
        <stp>002487.SZ</stp>
        <stp>2021/5/18</stp>
        <tr r="H176" s="8"/>
      </tp>
      <tp>
        <v>8.1464054899999994</v>
        <stp/>
        <stp>EM_S_VAL_PE_TTM</stp>
        <stp>2</stp>
        <stp>002487.SZ</stp>
        <stp>2021/6/18</stp>
        <tr r="H198" s="8"/>
      </tp>
      <tp>
        <v>12.14067125</v>
        <stp/>
        <stp>EM_S_VAL_PE_TTM</stp>
        <stp>2</stp>
        <stp>002487.SZ</stp>
        <stp>2021/1/18</stp>
        <tr r="H99" s="8"/>
      </tp>
      <tp>
        <v>13.64337688</v>
        <stp/>
        <stp>EM_S_VAL_PE_TTM</stp>
        <stp>2</stp>
        <stp>002487.SZ</stp>
        <stp>2021/3/18</stp>
        <tr r="H137" s="8"/>
      </tp>
      <tp>
        <v>10.98016591</v>
        <stp/>
        <stp>EM_S_VAL_PE_TTM</stp>
        <stp>2</stp>
        <stp>002487.SZ</stp>
        <stp>2021/2/18</stp>
        <tr r="H117" s="8"/>
      </tp>
      <tp>
        <v>18.147395920000001</v>
        <stp/>
        <stp>EM_S_VAL_PE_TTM</stp>
        <stp>2</stp>
        <stp>002487.SZ</stp>
        <stp>2020/9/11</stp>
        <tr r="H15" s="8"/>
      </tp>
      <tp>
        <v>16.495801620000002</v>
        <stp/>
        <stp>EM_S_VAL_PE_TTM</stp>
        <stp>2</stp>
        <stp>002487.SZ</stp>
        <stp>2020/9/10</stp>
        <tr r="H14" s="8"/>
      </tp>
      <tp>
        <v>19.330239630000001</v>
        <stp/>
        <stp>EM_S_VAL_PE_TTM</stp>
        <stp>2</stp>
        <stp>002487.SZ</stp>
        <stp>2020/9/17</stp>
        <tr r="H19" s="8"/>
      </tp>
      <tp>
        <v>19.653082879999999</v>
        <stp/>
        <stp>EM_S_VAL_PE_TTM</stp>
        <stp>2</stp>
        <stp>002487.SZ</stp>
        <stp>2020/9/16</stp>
        <tr r="H18" s="8"/>
      </tp>
      <tp>
        <v>20.443514820000001</v>
        <stp/>
        <stp>EM_S_VAL_PE_TTM</stp>
        <stp>2</stp>
        <stp>002487.SZ</stp>
        <stp>2020/9/15</stp>
        <tr r="H17" s="8"/>
      </tp>
      <tp>
        <v>19.96012137</v>
        <stp/>
        <stp>EM_S_VAL_PE_TTM</stp>
        <stp>2</stp>
        <stp>002487.SZ</stp>
        <stp>2020/9/14</stp>
        <tr r="H16" s="8"/>
      </tp>
      <tp>
        <v>19.410950440000001</v>
        <stp/>
        <stp>EM_S_VAL_PE_TTM</stp>
        <stp>2</stp>
        <stp>002487.SZ</stp>
        <stp>2020/9/18</stp>
        <tr r="H20" s="8"/>
      </tp>
      <tp>
        <v>18.341532180000002</v>
        <stp/>
        <stp>EM_S_VAL_PE_TTM</stp>
        <stp>2</stp>
        <stp>002487.SZ</stp>
        <stp>2020/9/23</stp>
        <tr r="H23" s="8"/>
      </tp>
      <tp>
        <v>18.321354469999999</v>
        <stp/>
        <stp>EM_S_VAL_PE_TTM</stp>
        <stp>2</stp>
        <stp>002487.SZ</stp>
        <stp>2020/9/22</stp>
        <tr r="H22" s="8"/>
      </tp>
      <tp>
        <v>18.946863270000001</v>
        <stp/>
        <stp>EM_S_VAL_PE_TTM</stp>
        <stp>2</stp>
        <stp>002487.SZ</stp>
        <stp>2020/9/21</stp>
        <tr r="H21" s="8"/>
      </tp>
      <tp>
        <v>8.2934933700000002</v>
        <stp/>
        <stp>EM_S_VAL_PE_TTM</stp>
        <stp>2</stp>
        <stp>002487.SZ</stp>
        <stp>2021/5/31</stp>
        <tr r="H185" s="8"/>
      </tp>
      <tp>
        <v>13.94094235</v>
        <stp/>
        <stp>EM_S_VAL_PE_TTM</stp>
        <stp>2</stp>
        <stp>002487.SZ</stp>
        <stp>2021/3/31</stp>
        <tr r="H146" s="8"/>
      </tp>
      <tp>
        <v>8.5989835800000005</v>
        <stp/>
        <stp>EM_S_VAL_PE_TTM</stp>
        <stp>2</stp>
        <stp>002487.SZ</stp>
        <stp>2021/4/30</stp>
        <tr r="H167" s="8"/>
      </tp>
      <tp>
        <v>10.747685000000001</v>
        <stp/>
        <stp>EM_S_VAL_PE_TTM</stp>
        <stp>2</stp>
        <stp>002487.SZ</stp>
        <stp>2021/7/30</stp>
        <tr r="H228" s="8"/>
      </tp>
      <tp>
        <v>8.4510744199999994</v>
        <stp/>
        <stp>EM_S_VAL_PE_TTM</stp>
        <stp>2</stp>
        <stp>002487.SZ</stp>
        <stp>2021/6/30</stp>
        <tr r="H206" s="8"/>
      </tp>
      <tp>
        <v>14.08972509</v>
        <stp/>
        <stp>EM_S_VAL_PE_TTM</stp>
        <stp>2</stp>
        <stp>002487.SZ</stp>
        <stp>2021/3/30</stp>
        <tr r="H145" s="8"/>
      </tp>
      <tp>
        <v>17.231758500000002</v>
        <stp/>
        <stp>EM_S_VAL_PE_TTM</stp>
        <stp>2</stp>
        <stp>002487.SZ</stp>
        <stp>2020/9/25</stp>
        <tr r="H25" s="8"/>
      </tp>
      <tp>
        <v>17.453713239999999</v>
        <stp/>
        <stp>EM_S_VAL_PE_TTM</stp>
        <stp>2</stp>
        <stp>002487.SZ</stp>
        <stp>2020/9/24</stp>
        <tr r="H24" s="8"/>
      </tp>
      <tp>
        <v>17.453713239999999</v>
        <stp/>
        <stp>EM_S_VAL_PE_TTM</stp>
        <stp>2</stp>
        <stp>002487.SZ</stp>
        <stp>2020/9/29</stp>
        <tr r="H27" s="8"/>
      </tp>
      <tp>
        <v>17.292291609999999</v>
        <stp/>
        <stp>EM_S_VAL_PE_TTM</stp>
        <stp>2</stp>
        <stp>002487.SZ</stp>
        <stp>2020/9/28</stp>
        <tr r="H26" s="8"/>
      </tp>
      <tp>
        <v>11.509502400000001</v>
        <stp/>
        <stp>EM_S_VAL_PE_TTM</stp>
        <stp>2</stp>
        <stp>002487.SZ</stp>
        <stp>2021/8/23</stp>
        <tr r="H244" s="8"/>
      </tp>
      <tp>
        <v>9.9395113199999994</v>
        <stp/>
        <stp>EM_S_VAL_PE_TTM</stp>
        <stp>2</stp>
        <stp>002487.SZ</stp>
        <stp>2021/4/23</stp>
        <tr r="H162" s="8"/>
      </tp>
      <tp>
        <v>8.9488619299999996</v>
        <stp/>
        <stp>EM_S_VAL_PE_TTM</stp>
        <stp>2</stp>
        <stp>002487.SZ</stp>
        <stp>2021/7/23</stp>
        <tr r="H223" s="8"/>
      </tp>
      <tp>
        <v>8.3953234400000003</v>
        <stp/>
        <stp>EM_S_VAL_PE_TTM</stp>
        <stp>2</stp>
        <stp>002487.SZ</stp>
        <stp>2021/6/23</stp>
        <tr r="H201" s="8"/>
      </tp>
      <tp>
        <v>14.684856030000001</v>
        <stp/>
        <stp>EM_S_VAL_PE_TTM</stp>
        <stp>2</stp>
        <stp>002487.SZ</stp>
        <stp>2021/3/23</stp>
        <tr r="H140" s="8"/>
      </tp>
      <tp>
        <v>11.828227500000001</v>
        <stp/>
        <stp>EM_S_VAL_PE_TTM</stp>
        <stp>2</stp>
        <stp>002487.SZ</stp>
        <stp>2021/2/23</stp>
        <tr r="H120" s="8"/>
      </tp>
      <tp>
        <v>10.02313702</v>
        <stp/>
        <stp>EM_S_VAL_PE_TTM</stp>
        <stp>2</stp>
        <stp>002487.SZ</stp>
        <stp>2021/4/22</stp>
        <tr r="H161" s="8"/>
      </tp>
      <tp>
        <v>8.9036085200000006</v>
        <stp/>
        <stp>EM_S_VAL_PE_TTM</stp>
        <stp>2</stp>
        <stp>002487.SZ</stp>
        <stp>2021/7/22</stp>
        <tr r="H222" s="8"/>
      </tp>
      <tp>
        <v>8.4632101500000001</v>
        <stp/>
        <stp>EM_S_VAL_PE_TTM</stp>
        <stp>2</stp>
        <stp>002487.SZ</stp>
        <stp>2021/6/22</stp>
        <tr r="H200" s="8"/>
      </tp>
      <tp>
        <v>12.58701946</v>
        <stp/>
        <stp>EM_S_VAL_PE_TTM</stp>
        <stp>2</stp>
        <stp>002487.SZ</stp>
        <stp>2021/1/22</stp>
        <tr r="H103" s="8"/>
      </tp>
      <tp>
        <v>15.47340453</v>
        <stp/>
        <stp>EM_S_VAL_PE_TTM</stp>
        <stp>2</stp>
        <stp>002487.SZ</stp>
        <stp>2021/3/22</stp>
        <tr r="H139" s="8"/>
      </tp>
      <tp>
        <v>11.456270659999999</v>
        <stp/>
        <stp>EM_S_VAL_PE_TTM</stp>
        <stp>2</stp>
        <stp>002487.SZ</stp>
        <stp>2021/2/22</stp>
        <tr r="H119" s="8"/>
      </tp>
      <tp>
        <v>16.475660220000002</v>
        <stp/>
        <stp>EM_S_VAL_PE_TTM</stp>
        <stp>2</stp>
        <stp>002487.SZ</stp>
        <stp>2020/8/31</stp>
        <tr r="H6" s="8"/>
      </tp>
      <tp>
        <v>8.5989835800000005</v>
        <stp/>
        <stp>EM_S_VAL_PE_TTM</stp>
        <stp>2</stp>
        <stp>002487.SZ</stp>
        <stp>2021/5/21</stp>
        <tr r="H179" s="8"/>
      </tp>
      <tp>
        <v>9.9514578500000006</v>
        <stp/>
        <stp>EM_S_VAL_PE_TTM</stp>
        <stp>2</stp>
        <stp>002487.SZ</stp>
        <stp>2021/4/21</stp>
        <tr r="H160" s="8"/>
      </tp>
      <tp>
        <v>8.5981480000000001</v>
        <stp/>
        <stp>EM_S_VAL_PE_TTM</stp>
        <stp>2</stp>
        <stp>002487.SZ</stp>
        <stp>2021/7/21</stp>
        <tr r="H221" s="8"/>
      </tp>
      <tp>
        <v>8.2934933700000002</v>
        <stp/>
        <stp>EM_S_VAL_PE_TTM</stp>
        <stp>2</stp>
        <stp>002487.SZ</stp>
        <stp>2021/6/21</stp>
        <tr r="H199" s="8"/>
      </tp>
      <tp>
        <v>12.25969744</v>
        <stp/>
        <stp>EM_S_VAL_PE_TTM</stp>
        <stp>2</stp>
        <stp>002487.SZ</stp>
        <stp>2021/1/21</stp>
        <tr r="H102" s="8"/>
      </tp>
      <tp>
        <v>18.11957744</v>
        <stp/>
        <stp>EM_S_VAL_PE_TTM</stp>
        <stp>2</stp>
        <stp>002487.SZ</stp>
        <stp>2020/9/30</stp>
        <tr r="H28" s="8"/>
      </tp>
      <tp>
        <v>10.61661763</v>
        <stp/>
        <stp>EM_S_VAL_PE_TTM</stp>
        <stp>2</stp>
        <stp>002487.SZ</stp>
        <stp>2021/8/20</stp>
        <tr r="H243" s="8"/>
      </tp>
      <tp>
        <v>8.5310968599999999</v>
        <stp/>
        <stp>EM_S_VAL_PE_TTM</stp>
        <stp>2</stp>
        <stp>002487.SZ</stp>
        <stp>2021/5/20</stp>
        <tr r="H178" s="8"/>
      </tp>
      <tp>
        <v>10.03508354</v>
        <stp/>
        <stp>EM_S_VAL_PE_TTM</stp>
        <stp>2</stp>
        <stp>002487.SZ</stp>
        <stp>2021/4/20</stp>
        <tr r="H159" s="8"/>
      </tp>
      <tp>
        <v>8.6547147599999992</v>
        <stp/>
        <stp>EM_S_VAL_PE_TTM</stp>
        <stp>2</stp>
        <stp>002487.SZ</stp>
        <stp>2021/7/20</stp>
        <tr r="H220" s="8"/>
      </tp>
      <tp>
        <v>12.1109147</v>
        <stp/>
        <stp>EM_S_VAL_PE_TTM</stp>
        <stp>2</stp>
        <stp>002487.SZ</stp>
        <stp>2021/1/20</stp>
        <tr r="H101" s="8"/>
      </tp>
      <tp>
        <v>11.836167550000001</v>
        <stp/>
        <stp>EM_S_VAL_PE_TTM</stp>
        <stp>2</stp>
        <stp>002487.SZ</stp>
        <stp>2021/8/27</stp>
        <tr r="H250" s="8"/>
        <tr r="H248" s="8"/>
      </tp>
      <tp>
        <v>8.3274367300000005</v>
        <stp/>
        <stp>EM_S_VAL_PE_TTM</stp>
        <stp>2</stp>
        <stp>002487.SZ</stp>
        <stp>2021/5/27</stp>
        <tr r="H183" s="8"/>
      </tp>
      <tp>
        <v>9.9872974299999999</v>
        <stp/>
        <stp>EM_S_VAL_PE_TTM</stp>
        <stp>2</stp>
        <stp>002487.SZ</stp>
        <stp>2021/4/27</stp>
        <tr r="H164" s="8"/>
      </tp>
      <tp>
        <v>10.125450600000001</v>
        <stp/>
        <stp>EM_S_VAL_PE_TTM</stp>
        <stp>2</stp>
        <stp>002487.SZ</stp>
        <stp>2021/7/27</stp>
        <tr r="H225" s="8"/>
      </tp>
      <tp>
        <v>12.319210529999999</v>
        <stp/>
        <stp>EM_S_VAL_PE_TTM</stp>
        <stp>2</stp>
        <stp>002487.SZ</stp>
        <stp>2021/1/27</stp>
        <tr r="H106" s="8"/>
      </tp>
      <tp>
        <v>11.91238942</v>
        <stp/>
        <stp>EM_S_VAL_PE_TTM</stp>
        <stp>2</stp>
        <stp>002487.SZ</stp>
        <stp>2021/8/26</stp>
        <tr r="H247" s="8"/>
        <tr r="H249" s="8"/>
      </tp>
      <tp>
        <v>8.3161222699999993</v>
        <stp/>
        <stp>EM_S_VAL_PE_TTM</stp>
        <stp>2</stp>
        <stp>002487.SZ</stp>
        <stp>2021/5/26</stp>
        <tr r="H182" s="8"/>
      </tp>
      <tp>
        <v>9.9753509000000005</v>
        <stp/>
        <stp>EM_S_VAL_PE_TTM</stp>
        <stp>2</stp>
        <stp>002487.SZ</stp>
        <stp>2021/4/26</stp>
        <tr r="H163" s="8"/>
      </tp>
      <tp>
        <v>9.2090690399999993</v>
        <stp/>
        <stp>EM_S_VAL_PE_TTM</stp>
        <stp>2</stp>
        <stp>002487.SZ</stp>
        <stp>2021/7/26</stp>
        <tr r="H224" s="8"/>
      </tp>
      <tp>
        <v>12.1109147</v>
        <stp/>
        <stp>EM_S_VAL_PE_TTM</stp>
        <stp>2</stp>
        <stp>002487.SZ</stp>
        <stp>2021/1/26</stp>
        <tr r="H105" s="8"/>
      </tp>
      <tp>
        <v>14.744369130000001</v>
        <stp/>
        <stp>EM_S_VAL_PE_TTM</stp>
        <stp>2</stp>
        <stp>002487.SZ</stp>
        <stp>2021/3/26</stp>
        <tr r="H143" s="8"/>
      </tp>
      <tp>
        <v>13.22678522</v>
        <stp/>
        <stp>EM_S_VAL_PE_TTM</stp>
        <stp>2</stp>
        <stp>002487.SZ</stp>
        <stp>2021/2/26</stp>
        <tr r="H123" s="8"/>
      </tp>
      <tp>
        <v>11.64016846</v>
        <stp/>
        <stp>EM_S_VAL_PE_TTM</stp>
        <stp>2</stp>
        <stp>002487.SZ</stp>
        <stp>2021/8/25</stp>
        <tr r="H246" s="8"/>
      </tp>
      <tp>
        <v>8.4745246000000005</v>
        <stp/>
        <stp>EM_S_VAL_PE_TTM</stp>
        <stp>2</stp>
        <stp>002487.SZ</stp>
        <stp>2021/5/25</stp>
        <tr r="H181" s="8"/>
      </tp>
      <tp>
        <v>8.7008136399999998</v>
        <stp/>
        <stp>EM_S_VAL_PE_TTM</stp>
        <stp>2</stp>
        <stp>002487.SZ</stp>
        <stp>2021/6/25</stp>
        <tr r="H203" s="8"/>
      </tp>
      <tp>
        <v>12.24481916</v>
        <stp/>
        <stp>EM_S_VAL_PE_TTM</stp>
        <stp>2</stp>
        <stp>002487.SZ</stp>
        <stp>2021/1/25</stp>
        <tr r="H104" s="8"/>
      </tp>
      <tp>
        <v>13.86655098</v>
        <stp/>
        <stp>EM_S_VAL_PE_TTM</stp>
        <stp>2</stp>
        <stp>002487.SZ</stp>
        <stp>2021/3/25</stp>
        <tr r="H142" s="8"/>
      </tp>
      <tp>
        <v>13.47971587</v>
        <stp/>
        <stp>EM_S_VAL_PE_TTM</stp>
        <stp>2</stp>
        <stp>002487.SZ</stp>
        <stp>2021/2/25</stp>
        <tr r="H122" s="8"/>
      </tp>
      <tp>
        <v>11.553057750000001</v>
        <stp/>
        <stp>EM_S_VAL_PE_TTM</stp>
        <stp>2</stp>
        <stp>002487.SZ</stp>
        <stp>2021/8/24</stp>
        <tr r="H245" s="8"/>
      </tp>
      <tp>
        <v>8.4745246000000005</v>
        <stp/>
        <stp>EM_S_VAL_PE_TTM</stp>
        <stp>2</stp>
        <stp>002487.SZ</stp>
        <stp>2021/5/24</stp>
        <tr r="H180" s="8"/>
      </tp>
      <tp>
        <v>8.6781847400000007</v>
        <stp/>
        <stp>EM_S_VAL_PE_TTM</stp>
        <stp>2</stp>
        <stp>002487.SZ</stp>
        <stp>2021/6/24</stp>
        <tr r="H202" s="8"/>
      </tp>
      <tp>
        <v>14.20875128</v>
        <stp/>
        <stp>EM_S_VAL_PE_TTM</stp>
        <stp>2</stp>
        <stp>002487.SZ</stp>
        <stp>2021/3/24</stp>
        <tr r="H141" s="8"/>
      </tp>
      <tp>
        <v>13.018489389999999</v>
        <stp/>
        <stp>EM_S_VAL_PE_TTM</stp>
        <stp>2</stp>
        <stp>002487.SZ</stp>
        <stp>2021/2/24</stp>
        <tr r="H121" s="8"/>
      </tp>
      <tp>
        <v>8.6555558399999999</v>
        <stp/>
        <stp>EM_S_VAL_PE_TTM</stp>
        <stp>2</stp>
        <stp>002487.SZ</stp>
        <stp>2021/4/29</stp>
        <tr r="H166" s="8"/>
      </tp>
      <tp>
        <v>10.340404299999999</v>
        <stp/>
        <stp>EM_S_VAL_PE_TTM</stp>
        <stp>2</stp>
        <stp>002487.SZ</stp>
        <stp>2021/7/29</stp>
        <tr r="H227" s="8"/>
      </tp>
      <tp>
        <v>8.5197824099999995</v>
        <stp/>
        <stp>EM_S_VAL_PE_TTM</stp>
        <stp>2</stp>
        <stp>002487.SZ</stp>
        <stp>2021/6/29</stp>
        <tr r="H205" s="8"/>
      </tp>
      <tp>
        <v>11.48602721</v>
        <stp/>
        <stp>EM_S_VAL_PE_TTM</stp>
        <stp>2</stp>
        <stp>002487.SZ</stp>
        <stp>2021/1/29</stp>
        <tr r="H108" s="8"/>
      </tp>
      <tp>
        <v>14.35753401</v>
        <stp/>
        <stp>EM_S_VAL_PE_TTM</stp>
        <stp>2</stp>
        <stp>002487.SZ</stp>
        <stp>2021/3/29</stp>
        <tr r="H144" s="8"/>
      </tp>
      <tp>
        <v>8.2708644699999994</v>
        <stp/>
        <stp>EM_S_VAL_PE_TTM</stp>
        <stp>2</stp>
        <stp>002487.SZ</stp>
        <stp>2021/5/28</stp>
        <tr r="H184" s="8"/>
      </tp>
      <tp>
        <v>9.72447382</v>
        <stp/>
        <stp>EM_S_VAL_PE_TTM</stp>
        <stp>2</stp>
        <stp>002487.SZ</stp>
        <stp>2021/4/28</stp>
        <tr r="H165" s="8"/>
      </tp>
      <tp>
        <v>9.8199900800000002</v>
        <stp/>
        <stp>EM_S_VAL_PE_TTM</stp>
        <stp>2</stp>
        <stp>002487.SZ</stp>
        <stp>2021/7/28</stp>
        <tr r="H226" s="8"/>
      </tp>
      <tp>
        <v>8.5989835800000005</v>
        <stp/>
        <stp>EM_S_VAL_PE_TTM</stp>
        <stp>2</stp>
        <stp>002487.SZ</stp>
        <stp>2021/6/28</stp>
        <tr r="H204" s="8"/>
      </tp>
      <tp>
        <v>11.90261887</v>
        <stp/>
        <stp>EM_S_VAL_PE_TTM</stp>
        <stp>2</stp>
        <stp>002487.SZ</stp>
        <stp>2021/1/28</stp>
        <tr r="H107" s="8"/>
      </tp>
      <tp>
        <v>15.50708186</v>
        <stp/>
        <stp>EM_S_VAL_PE_TTM</stp>
        <stp>2</stp>
        <stp>300443.SZ</stp>
        <stp>2021/8/11</stp>
        <tr r="L236" s="8"/>
      </tp>
      <tp>
        <v>10.672443060000001</v>
        <stp/>
        <stp>EM_S_VAL_PE_TTM</stp>
        <stp>2</stp>
        <stp>300443.SZ</stp>
        <stp>2021/5/11</stp>
        <tr r="L171" s="8"/>
      </tp>
      <tp>
        <v>12.961604749999999</v>
        <stp/>
        <stp>EM_S_VAL_PE_TTM</stp>
        <stp>2</stp>
        <stp>300443.SZ</stp>
        <stp>2021/6/11</stp>
        <tr r="L194" s="8"/>
      </tp>
      <tp>
        <v>23.283370179999999</v>
        <stp/>
        <stp>EM_S_VAL_PE_TTM</stp>
        <stp>2</stp>
        <stp>300443.SZ</stp>
        <stp>2021/1/11</stp>
        <tr r="L94" s="8"/>
      </tp>
      <tp>
        <v>16.951324509999999</v>
        <stp/>
        <stp>EM_S_VAL_PE_TTM</stp>
        <stp>2</stp>
        <stp>300443.SZ</stp>
        <stp>2021/3/11</stp>
        <tr r="L132" s="8"/>
      </tp>
      <tp>
        <v>14.985612590000001</v>
        <stp/>
        <stp>EM_S_VAL_PE_TTM</stp>
        <stp>2</stp>
        <stp>300443.SZ</stp>
        <stp>2021/8/10</stp>
        <tr r="L235" s="8"/>
      </tp>
      <tp>
        <v>10.83595461</v>
        <stp/>
        <stp>EM_S_VAL_PE_TTM</stp>
        <stp>2</stp>
        <stp>300443.SZ</stp>
        <stp>2021/5/10</stp>
        <tr r="L170" s="8"/>
      </tp>
      <tp>
        <v>12.731804739999999</v>
        <stp/>
        <stp>EM_S_VAL_PE_TTM</stp>
        <stp>2</stp>
        <stp>300443.SZ</stp>
        <stp>2021/6/10</stp>
        <tr r="L193" s="8"/>
      </tp>
      <tp>
        <v>16.415017079999998</v>
        <stp/>
        <stp>EM_S_VAL_PE_TTM</stp>
        <stp>2</stp>
        <stp>300443.SZ</stp>
        <stp>2021/3/10</stp>
        <tr r="L131" s="8"/>
      </tp>
      <tp>
        <v>17.993866050000001</v>
        <stp/>
        <stp>EM_S_VAL_PE_TTM</stp>
        <stp>2</stp>
        <stp>300443.SZ</stp>
        <stp>2021/2/10</stp>
        <tr r="L116" s="8"/>
      </tp>
      <tp>
        <v>15.39218185</v>
        <stp/>
        <stp>EM_S_VAL_PE_TTM</stp>
        <stp>2</stp>
        <stp>300443.SZ</stp>
        <stp>2021/8/13</stp>
        <tr r="L238" s="8"/>
      </tp>
      <tp>
        <v>10.44264304</v>
        <stp/>
        <stp>EM_S_VAL_PE_TTM</stp>
        <stp>2</stp>
        <stp>300443.SZ</stp>
        <stp>2021/5/13</stp>
        <tr r="L173" s="8"/>
      </tp>
      <tp>
        <v>13.858785409999999</v>
        <stp/>
        <stp>EM_S_VAL_PE_TTM</stp>
        <stp>2</stp>
        <stp>300443.SZ</stp>
        <stp>2021/4/13</stp>
        <tr r="L154" s="8"/>
      </tp>
      <tp>
        <v>13.01905476</v>
        <stp/>
        <stp>EM_S_VAL_PE_TTM</stp>
        <stp>2</stp>
        <stp>300443.SZ</stp>
        <stp>2021/7/13</stp>
        <tr r="L215" s="8"/>
      </tp>
      <tp>
        <v>23.035535979999999</v>
        <stp/>
        <stp>EM_S_VAL_PE_TTM</stp>
        <stp>2</stp>
        <stp>300443.SZ</stp>
        <stp>2021/1/13</stp>
        <tr r="L96" s="8"/>
      </tp>
      <tp>
        <v>15.264024149999999</v>
        <stp/>
        <stp>EM_S_VAL_PE_TTM</stp>
        <stp>2</stp>
        <stp>300443.SZ</stp>
        <stp>2021/8/12</stp>
        <tr r="L237" s="8"/>
      </tp>
      <tp>
        <v>10.84479307</v>
        <stp/>
        <stp>EM_S_VAL_PE_TTM</stp>
        <stp>2</stp>
        <stp>300443.SZ</stp>
        <stp>2021/5/12</stp>
        <tr r="L172" s="8"/>
      </tp>
      <tp>
        <v>14.054261950000001</v>
        <stp/>
        <stp>EM_S_VAL_PE_TTM</stp>
        <stp>2</stp>
        <stp>300443.SZ</stp>
        <stp>2021/4/12</stp>
        <tr r="L153" s="8"/>
      </tp>
      <tp>
        <v>13.01905476</v>
        <stp/>
        <stp>EM_S_VAL_PE_TTM</stp>
        <stp>2</stp>
        <stp>300443.SZ</stp>
        <stp>2021/7/12</stp>
        <tr r="L214" s="8"/>
      </tp>
      <tp>
        <v>23.511638510000001</v>
        <stp/>
        <stp>EM_S_VAL_PE_TTM</stp>
        <stp>2</stp>
        <stp>300443.SZ</stp>
        <stp>2021/1/12</stp>
        <tr r="L95" s="8"/>
      </tp>
      <tp>
        <v>17.31721649</v>
        <stp/>
        <stp>EM_S_VAL_PE_TTM</stp>
        <stp>2</stp>
        <stp>300443.SZ</stp>
        <stp>2021/3/12</stp>
        <tr r="L133" s="8"/>
      </tp>
      <tp>
        <v>14.224677399999999</v>
        <stp/>
        <stp>EM_S_VAL_PE_TTM</stp>
        <stp>2</stp>
        <stp>300443.SZ</stp>
        <stp>2021/4/15</stp>
        <tr r="L156" s="8"/>
      </tp>
      <tp>
        <v>13.01905476</v>
        <stp/>
        <stp>EM_S_VAL_PE_TTM</stp>
        <stp>2</stp>
        <stp>300443.SZ</stp>
        <stp>2021/7/15</stp>
        <tr r="L217" s="8"/>
      </tp>
      <tp>
        <v>12.54619703</v>
        <stp/>
        <stp>EM_S_VAL_PE_TTM</stp>
        <stp>2</stp>
        <stp>300443.SZ</stp>
        <stp>2021/6/15</stp>
        <tr r="L195" s="8"/>
      </tp>
      <tp>
        <v>24.97907781</v>
        <stp/>
        <stp>EM_S_VAL_PE_TTM</stp>
        <stp>2</stp>
        <stp>300443.SZ</stp>
        <stp>2021/1/15</stp>
        <tr r="L98" s="8"/>
      </tp>
      <tp>
        <v>17.066605549999998</v>
        <stp/>
        <stp>EM_S_VAL_PE_TTM</stp>
        <stp>2</stp>
        <stp>300443.SZ</stp>
        <stp>2021/3/15</stp>
        <tr r="L134" s="8"/>
      </tp>
      <tp>
        <v>10.964112310000001</v>
        <stp/>
        <stp>EM_S_VAL_PE_TTM</stp>
        <stp>2</stp>
        <stp>300443.SZ</stp>
        <stp>2021/5/14</stp>
        <tr r="L174" s="8"/>
      </tp>
      <tp>
        <v>14.15951855</v>
        <stp/>
        <stp>EM_S_VAL_PE_TTM</stp>
        <stp>2</stp>
        <stp>300443.SZ</stp>
        <stp>2021/4/14</stp>
        <tr r="L155" s="8"/>
      </tp>
      <tp>
        <v>13.01905476</v>
        <stp/>
        <stp>EM_S_VAL_PE_TTM</stp>
        <stp>2</stp>
        <stp>300443.SZ</stp>
        <stp>2021/7/14</stp>
        <tr r="L216" s="8"/>
      </tp>
      <tp>
        <v>22.618131030000001</v>
        <stp/>
        <stp>EM_S_VAL_PE_TTM</stp>
        <stp>2</stp>
        <stp>300443.SZ</stp>
        <stp>2021/1/14</stp>
        <tr r="L97" s="8"/>
      </tp>
      <tp>
        <v>14.335985620000001</v>
        <stp/>
        <stp>EM_S_VAL_PE_TTM</stp>
        <stp>2</stp>
        <stp>300443.SZ</stp>
        <stp>2021/8/17</stp>
        <tr r="L240" s="8"/>
      </tp>
      <tp>
        <v>10.831535369999999</v>
        <stp/>
        <stp>EM_S_VAL_PE_TTM</stp>
        <stp>2</stp>
        <stp>300443.SZ</stp>
        <stp>2021/5/17</stp>
        <tr r="L175" s="8"/>
      </tp>
      <tp>
        <v>12.36942779</v>
        <stp/>
        <stp>EM_S_VAL_PE_TTM</stp>
        <stp>2</stp>
        <stp>300443.SZ</stp>
        <stp>2021/6/17</stp>
        <tr r="L197" s="8"/>
      </tp>
      <tp>
        <v>16.314772699999999</v>
        <stp/>
        <stp>EM_S_VAL_PE_TTM</stp>
        <stp>2</stp>
        <stp>300443.SZ</stp>
        <stp>2021/3/17</stp>
        <tr r="L136" s="8"/>
      </tp>
      <tp>
        <v>14.46414332</v>
        <stp/>
        <stp>EM_S_VAL_PE_TTM</stp>
        <stp>2</stp>
        <stp>300443.SZ</stp>
        <stp>2021/8/16</stp>
        <tr r="L239" s="8"/>
      </tp>
      <tp>
        <v>14.18457965</v>
        <stp/>
        <stp>EM_S_VAL_PE_TTM</stp>
        <stp>2</stp>
        <stp>300443.SZ</stp>
        <stp>2021/4/16</stp>
        <tr r="L157" s="8"/>
      </tp>
      <tp>
        <v>13.01905476</v>
        <stp/>
        <stp>EM_S_VAL_PE_TTM</stp>
        <stp>2</stp>
        <stp>300443.SZ</stp>
        <stp>2021/7/16</stp>
        <tr r="L218" s="8"/>
      </tp>
      <tp>
        <v>12.27220471</v>
        <stp/>
        <stp>EM_S_VAL_PE_TTM</stp>
        <stp>2</stp>
        <stp>300443.SZ</stp>
        <stp>2021/6/16</stp>
        <tr r="L196" s="8"/>
      </tp>
      <tp>
        <v>17.011471140000001</v>
        <stp/>
        <stp>EM_S_VAL_PE_TTM</stp>
        <stp>2</stp>
        <stp>300443.SZ</stp>
        <stp>2021/3/16</stp>
        <tr r="L135" s="8"/>
      </tp>
      <tp>
        <v>14.003992670000001</v>
        <stp/>
        <stp>EM_S_VAL_PE_TTM</stp>
        <stp>2</stp>
        <stp>300443.SZ</stp>
        <stp>2021/8/19</stp>
        <tr r="L242" s="8"/>
      </tp>
      <tp>
        <v>10.76082768</v>
        <stp/>
        <stp>EM_S_VAL_PE_TTM</stp>
        <stp>2</stp>
        <stp>300443.SZ</stp>
        <stp>2021/5/19</stp>
        <tr r="L177" s="8"/>
      </tp>
      <tp>
        <v>14.390080620000001</v>
        <stp/>
        <stp>EM_S_VAL_PE_TTM</stp>
        <stp>2</stp>
        <stp>300443.SZ</stp>
        <stp>2021/4/19</stp>
        <tr r="L158" s="8"/>
      </tp>
      <tp>
        <v>13.21350093</v>
        <stp/>
        <stp>EM_S_VAL_PE_TTM</stp>
        <stp>2</stp>
        <stp>300443.SZ</stp>
        <stp>2021/7/19</stp>
        <tr r="L219" s="8"/>
      </tp>
      <tp>
        <v>23.576858040000001</v>
        <stp/>
        <stp>EM_S_VAL_PE_TTM</stp>
        <stp>2</stp>
        <stp>300443.SZ</stp>
        <stp>2021/1/19</stp>
        <tr r="L100" s="8"/>
      </tp>
      <tp>
        <v>16.09423507</v>
        <stp/>
        <stp>EM_S_VAL_PE_TTM</stp>
        <stp>2</stp>
        <stp>300443.SZ</stp>
        <stp>2021/3/19</stp>
        <tr r="L138" s="8"/>
      </tp>
      <tp>
        <v>17.98885383</v>
        <stp/>
        <stp>EM_S_VAL_PE_TTM</stp>
        <stp>2</stp>
        <stp>300443.SZ</stp>
        <stp>2021/2/19</stp>
        <tr r="L118" s="8"/>
      </tp>
      <tp>
        <v>14.49507794</v>
        <stp/>
        <stp>EM_S_VAL_PE_TTM</stp>
        <stp>2</stp>
        <stp>300443.SZ</stp>
        <stp>2021/8/18</stp>
        <tr r="L241" s="8"/>
      </tp>
      <tp>
        <v>10.73431229</v>
        <stp/>
        <stp>EM_S_VAL_PE_TTM</stp>
        <stp>2</stp>
        <stp>300443.SZ</stp>
        <stp>2021/5/18</stp>
        <tr r="L176" s="8"/>
      </tp>
      <tp>
        <v>12.32523548</v>
        <stp/>
        <stp>EM_S_VAL_PE_TTM</stp>
        <stp>2</stp>
        <stp>300443.SZ</stp>
        <stp>2021/6/18</stp>
        <tr r="L198" s="8"/>
      </tp>
      <tp>
        <v>25.363873000000002</v>
        <stp/>
        <stp>EM_S_VAL_PE_TTM</stp>
        <stp>2</stp>
        <stp>300443.SZ</stp>
        <stp>2021/1/18</stp>
        <tr r="L99" s="8"/>
      </tp>
      <tp>
        <v>16.169418350000001</v>
        <stp/>
        <stp>EM_S_VAL_PE_TTM</stp>
        <stp>2</stp>
        <stp>300443.SZ</stp>
        <stp>2021/3/18</stp>
        <tr r="L137" s="8"/>
      </tp>
      <tp>
        <v>17.632986290000002</v>
        <stp/>
        <stp>EM_S_VAL_PE_TTM</stp>
        <stp>2</stp>
        <stp>300443.SZ</stp>
        <stp>2021/2/18</stp>
        <tr r="L117" s="8"/>
      </tp>
      <tp>
        <v>19.565749950000001</v>
        <stp/>
        <stp>EM_S_VAL_PE_TTM</stp>
        <stp>2</stp>
        <stp>300443.SZ</stp>
        <stp>2020/9/11</stp>
        <tr r="L15" s="8"/>
      </tp>
      <tp>
        <v>18.326716480000002</v>
        <stp/>
        <stp>EM_S_VAL_PE_TTM</stp>
        <stp>2</stp>
        <stp>300443.SZ</stp>
        <stp>2020/9/10</stp>
        <tr r="L14" s="8"/>
      </tp>
      <tp>
        <v>20.091162870000002</v>
        <stp/>
        <stp>EM_S_VAL_PE_TTM</stp>
        <stp>2</stp>
        <stp>300443.SZ</stp>
        <stp>2020/9/15</stp>
        <tr r="L17" s="8"/>
      </tp>
      <tp>
        <v>20.33426437</v>
        <stp/>
        <stp>EM_S_VAL_PE_TTM</stp>
        <stp>2</stp>
        <stp>300443.SZ</stp>
        <stp>2020/9/14</stp>
        <tr r="L16" s="8"/>
      </tp>
      <tp>
        <v>20.53815595</v>
        <stp/>
        <stp>EM_S_VAL_PE_TTM</stp>
        <stp>2</stp>
        <stp>300443.SZ</stp>
        <stp>2020/9/17</stp>
        <tr r="L19" s="8"/>
      </tp>
      <tp>
        <v>20.53815595</v>
        <stp/>
        <stp>EM_S_VAL_PE_TTM</stp>
        <stp>2</stp>
        <stp>300443.SZ</stp>
        <stp>2020/9/16</stp>
        <tr r="L18" s="8"/>
      </tp>
      <tp>
        <v>20.530313970000002</v>
        <stp/>
        <stp>EM_S_VAL_PE_TTM</stp>
        <stp>2</stp>
        <stp>300443.SZ</stp>
        <stp>2020/9/18</stp>
        <tr r="L20" s="8"/>
      </tp>
      <tp>
        <v>21.07141086</v>
        <stp/>
        <stp>EM_S_VAL_PE_TTM</stp>
        <stp>2</stp>
        <stp>300443.SZ</stp>
        <stp>2020/9/21</stp>
        <tr r="L21" s="8"/>
      </tp>
      <tp>
        <v>12.197077780000001</v>
        <stp/>
        <stp>EM_S_VAL_PE_TTM</stp>
        <stp>2</stp>
        <stp>300443.SZ</stp>
        <stp>2021/5/31</stp>
        <tr r="L185" s="8"/>
      </tp>
      <tp>
        <v>15.352426660000001</v>
        <stp/>
        <stp>EM_S_VAL_PE_TTM</stp>
        <stp>2</stp>
        <stp>300443.SZ</stp>
        <stp>2021/3/31</stp>
        <tr r="L146" s="8"/>
      </tp>
      <tp>
        <v>11.870054680000001</v>
        <stp/>
        <stp>EM_S_VAL_PE_TTM</stp>
        <stp>2</stp>
        <stp>300443.SZ</stp>
        <stp>2021/4/30</stp>
        <tr r="L167" s="8"/>
      </tp>
      <tp>
        <v>16.70469348</v>
        <stp/>
        <stp>EM_S_VAL_PE_TTM</stp>
        <stp>2</stp>
        <stp>300443.SZ</stp>
        <stp>2021/7/30</stp>
        <tr r="L228" s="8"/>
      </tp>
      <tp>
        <v>11.69328543</v>
        <stp/>
        <stp>EM_S_VAL_PE_TTM</stp>
        <stp>2</stp>
        <stp>300443.SZ</stp>
        <stp>2021/6/30</stp>
        <tr r="L206" s="8"/>
      </tp>
      <tp>
        <v>15.68323311</v>
        <stp/>
        <stp>EM_S_VAL_PE_TTM</stp>
        <stp>2</stp>
        <stp>300443.SZ</stp>
        <stp>2021/3/30</stp>
        <tr r="L145" s="8"/>
      </tp>
      <tp>
        <v>21.76934743</v>
        <stp/>
        <stp>EM_S_VAL_PE_TTM</stp>
        <stp>2</stp>
        <stp>300443.SZ</stp>
        <stp>2020/9/23</stp>
        <tr r="L23" s="8"/>
      </tp>
      <tp>
        <v>21.102778799999999</v>
        <stp/>
        <stp>EM_S_VAL_PE_TTM</stp>
        <stp>2</stp>
        <stp>300443.SZ</stp>
        <stp>2020/9/22</stp>
        <tr r="L22" s="8"/>
      </tp>
      <tp>
        <v>19.675537720000001</v>
        <stp/>
        <stp>EM_S_VAL_PE_TTM</stp>
        <stp>2</stp>
        <stp>300443.SZ</stp>
        <stp>2020/9/25</stp>
        <tr r="L25" s="8"/>
      </tp>
      <tp>
        <v>20.389158259999999</v>
        <stp/>
        <stp>EM_S_VAL_PE_TTM</stp>
        <stp>2</stp>
        <stp>300443.SZ</stp>
        <stp>2020/9/24</stp>
        <tr r="L24" s="8"/>
      </tp>
      <tp>
        <v>25.392344019999999</v>
        <stp/>
        <stp>EM_S_VAL_PE_TTM</stp>
        <stp>2</stp>
        <stp>300443.SZ</stp>
        <stp>2020/9/29</stp>
        <tr r="L27" s="8"/>
      </tp>
      <tp>
        <v>23.612213659999998</v>
        <stp/>
        <stp>EM_S_VAL_PE_TTM</stp>
        <stp>2</stp>
        <stp>300443.SZ</stp>
        <stp>2020/9/28</stp>
        <tr r="L26" s="8"/>
      </tp>
      <tp>
        <v>20.436210160000002</v>
        <stp/>
        <stp>EM_S_VAL_PE_TTM</stp>
        <stp>2</stp>
        <stp>300443.SZ</stp>
        <stp>2020/8/31</stp>
        <tr r="L6" s="8"/>
      </tp>
      <tp>
        <v>11.35742387</v>
        <stp/>
        <stp>EM_S_VAL_PE_TTM</stp>
        <stp>2</stp>
        <stp>300443.SZ</stp>
        <stp>2021/5/21</stp>
        <tr r="L179" s="8"/>
      </tp>
      <tp>
        <v>14.39509284</v>
        <stp/>
        <stp>EM_S_VAL_PE_TTM</stp>
        <stp>2</stp>
        <stp>300443.SZ</stp>
        <stp>2021/4/21</stp>
        <tr r="L160" s="8"/>
      </tp>
      <tp>
        <v>13.575877869999999</v>
        <stp/>
        <stp>EM_S_VAL_PE_TTM</stp>
        <stp>2</stp>
        <stp>300443.SZ</stp>
        <stp>2021/7/21</stp>
        <tr r="L221" s="8"/>
      </tp>
      <tp>
        <v>12.780416280000001</v>
        <stp/>
        <stp>EM_S_VAL_PE_TTM</stp>
        <stp>2</stp>
        <stp>300443.SZ</stp>
        <stp>2021/6/21</stp>
        <tr r="L199" s="8"/>
      </tp>
      <tp>
        <v>25.239955909999999</v>
        <stp/>
        <stp>EM_S_VAL_PE_TTM</stp>
        <stp>2</stp>
        <stp>300443.SZ</stp>
        <stp>2021/1/21</stp>
        <tr r="L102" s="8"/>
      </tp>
      <tp>
        <v>24.514041819999999</v>
        <stp/>
        <stp>EM_S_VAL_PE_TTM</stp>
        <stp>2</stp>
        <stp>300443.SZ</stp>
        <stp>2020/9/30</stp>
        <tr r="L28" s="8"/>
      </tp>
      <tp>
        <v>14.44951584</v>
        <stp/>
        <stp>EM_S_VAL_PE_TTM</stp>
        <stp>2</stp>
        <stp>300443.SZ</stp>
        <stp>2021/8/20</stp>
        <tr r="L243" s="8"/>
      </tp>
      <tp>
        <v>11.158558469999999</v>
        <stp/>
        <stp>EM_S_VAL_PE_TTM</stp>
        <stp>2</stp>
        <stp>300443.SZ</stp>
        <stp>2021/5/20</stp>
        <tr r="L178" s="8"/>
      </tp>
      <tp>
        <v>14.71587486</v>
        <stp/>
        <stp>EM_S_VAL_PE_TTM</stp>
        <stp>2</stp>
        <stp>300443.SZ</stp>
        <stp>2021/4/20</stp>
        <tr r="L159" s="8"/>
      </tp>
      <tp>
        <v>13.726131730000001</v>
        <stp/>
        <stp>EM_S_VAL_PE_TTM</stp>
        <stp>2</stp>
        <stp>300443.SZ</stp>
        <stp>2021/7/20</stp>
        <tr r="L220" s="8"/>
      </tp>
      <tp>
        <v>23.81817028</v>
        <stp/>
        <stp>EM_S_VAL_PE_TTM</stp>
        <stp>2</stp>
        <stp>300443.SZ</stp>
        <stp>2021/1/20</stp>
        <tr r="L101" s="8"/>
      </tp>
      <tp>
        <v>16.034550190000001</v>
        <stp/>
        <stp>EM_S_VAL_PE_TTM</stp>
        <stp>2</stp>
        <stp>300443.SZ</stp>
        <stp>2021/8/23</stp>
        <tr r="L244" s="8"/>
      </tp>
      <tp>
        <v>14.515386100000001</v>
        <stp/>
        <stp>EM_S_VAL_PE_TTM</stp>
        <stp>2</stp>
        <stp>300443.SZ</stp>
        <stp>2021/4/23</stp>
        <tr r="L162" s="8"/>
      </tp>
      <tp>
        <v>14.39785485</v>
        <stp/>
        <stp>EM_S_VAL_PE_TTM</stp>
        <stp>2</stp>
        <stp>300443.SZ</stp>
        <stp>2021/7/23</stp>
        <tr r="L223" s="8"/>
      </tp>
      <tp>
        <v>12.479908569999999</v>
        <stp/>
        <stp>EM_S_VAL_PE_TTM</stp>
        <stp>2</stp>
        <stp>300443.SZ</stp>
        <stp>2021/6/23</stp>
        <tr r="L201" s="8"/>
      </tp>
      <tp>
        <v>16.104259509999999</v>
        <stp/>
        <stp>EM_S_VAL_PE_TTM</stp>
        <stp>2</stp>
        <stp>300443.SZ</stp>
        <stp>2021/3/23</stp>
        <tr r="L140" s="8"/>
      </tp>
      <tp>
        <v>18.90107768</v>
        <stp/>
        <stp>EM_S_VAL_PE_TTM</stp>
        <stp>2</stp>
        <stp>300443.SZ</stp>
        <stp>2021/2/23</stp>
        <tr r="L120" s="8"/>
      </tp>
      <tp>
        <v>14.535434970000001</v>
        <stp/>
        <stp>EM_S_VAL_PE_TTM</stp>
        <stp>2</stp>
        <stp>300443.SZ</stp>
        <stp>2021/4/22</stp>
        <tr r="L161" s="8"/>
      </tp>
      <tp>
        <v>13.22233939</v>
        <stp/>
        <stp>EM_S_VAL_PE_TTM</stp>
        <stp>2</stp>
        <stp>300443.SZ</stp>
        <stp>2021/7/22</stp>
        <tr r="L222" s="8"/>
      </tp>
      <tp>
        <v>12.60364704</v>
        <stp/>
        <stp>EM_S_VAL_PE_TTM</stp>
        <stp>2</stp>
        <stp>300443.SZ</stp>
        <stp>2021/6/22</stp>
        <tr r="L200" s="8"/>
      </tp>
      <tp>
        <v>25.109516859999999</v>
        <stp/>
        <stp>EM_S_VAL_PE_TTM</stp>
        <stp>2</stp>
        <stp>300443.SZ</stp>
        <stp>2021/1/22</stp>
        <tr r="L103" s="8"/>
      </tp>
      <tp>
        <v>16.394968209999998</v>
        <stp/>
        <stp>EM_S_VAL_PE_TTM</stp>
        <stp>2</stp>
        <stp>300443.SZ</stp>
        <stp>2021/3/22</stp>
        <tr r="L139" s="8"/>
      </tp>
      <tp>
        <v>18.20939147</v>
        <stp/>
        <stp>EM_S_VAL_PE_TTM</stp>
        <stp>2</stp>
        <stp>300443.SZ</stp>
        <stp>2021/2/22</stp>
        <tr r="L119" s="8"/>
      </tp>
      <tp>
        <v>15.691840060000001</v>
        <stp/>
        <stp>EM_S_VAL_PE_TTM</stp>
        <stp>2</stp>
        <stp>300443.SZ</stp>
        <stp>2021/8/25</stp>
        <tr r="L246" s="8"/>
      </tp>
      <tp>
        <v>11.45022773</v>
        <stp/>
        <stp>EM_S_VAL_PE_TTM</stp>
        <stp>2</stp>
        <stp>300443.SZ</stp>
        <stp>2021/5/25</stp>
        <tr r="L181" s="8"/>
      </tp>
      <tp>
        <v>12.4710701</v>
        <stp/>
        <stp>EM_S_VAL_PE_TTM</stp>
        <stp>2</stp>
        <stp>300443.SZ</stp>
        <stp>2021/6/25</stp>
        <tr r="L203" s="8"/>
      </tp>
      <tp>
        <v>26.78565863</v>
        <stp/>
        <stp>EM_S_VAL_PE_TTM</stp>
        <stp>2</stp>
        <stp>300443.SZ</stp>
        <stp>2021/1/25</stp>
        <tr r="L104" s="8"/>
      </tp>
      <tp>
        <v>15.171986779999999</v>
        <stp/>
        <stp>EM_S_VAL_PE_TTM</stp>
        <stp>2</stp>
        <stp>300443.SZ</stp>
        <stp>2021/3/25</stp>
        <tr r="L142" s="8"/>
      </tp>
      <tp>
        <v>17.818438390000001</v>
        <stp/>
        <stp>EM_S_VAL_PE_TTM</stp>
        <stp>2</stp>
        <stp>300443.SZ</stp>
        <stp>2021/2/25</stp>
        <tr r="L122" s="8"/>
      </tp>
      <tp>
        <v>15.88033063</v>
        <stp/>
        <stp>EM_S_VAL_PE_TTM</stp>
        <stp>2</stp>
        <stp>300443.SZ</stp>
        <stp>2021/8/24</stp>
        <tr r="L245" s="8"/>
      </tp>
      <tp>
        <v>11.158558469999999</v>
        <stp/>
        <stp>EM_S_VAL_PE_TTM</stp>
        <stp>2</stp>
        <stp>300443.SZ</stp>
        <stp>2021/5/24</stp>
        <tr r="L180" s="8"/>
      </tp>
      <tp>
        <v>12.674354729999999</v>
        <stp/>
        <stp>EM_S_VAL_PE_TTM</stp>
        <stp>2</stp>
        <stp>300443.SZ</stp>
        <stp>2021/6/24</stp>
        <tr r="L202" s="8"/>
      </tp>
      <tp>
        <v>15.161962340000001</v>
        <stp/>
        <stp>EM_S_VAL_PE_TTM</stp>
        <stp>2</stp>
        <stp>300443.SZ</stp>
        <stp>2021/3/24</stp>
        <tr r="L141" s="8"/>
      </tp>
      <tp>
        <v>18.585307889999999</v>
        <stp/>
        <stp>EM_S_VAL_PE_TTM</stp>
        <stp>2</stp>
        <stp>300443.SZ</stp>
        <stp>2021/2/24</stp>
        <tr r="L121" s="8"/>
      </tp>
      <tp>
        <v>14.920742260000001</v>
        <stp/>
        <stp>EM_S_VAL_PE_TTM</stp>
        <stp>2</stp>
        <stp>300443.SZ</stp>
        <stp>2021/8/27</stp>
        <tr r="L248" s="8"/>
        <tr r="L250" s="8"/>
      </tp>
      <tp>
        <v>11.64025466</v>
        <stp/>
        <stp>EM_S_VAL_PE_TTM</stp>
        <stp>2</stp>
        <stp>300443.SZ</stp>
        <stp>2021/5/27</stp>
        <tr r="L183" s="8"/>
      </tp>
      <tp>
        <v>14.259762930000001</v>
        <stp/>
        <stp>EM_S_VAL_PE_TTM</stp>
        <stp>2</stp>
        <stp>300443.SZ</stp>
        <stp>2021/4/27</stp>
        <tr r="L164" s="8"/>
      </tp>
      <tp>
        <v>14.67184718</v>
        <stp/>
        <stp>EM_S_VAL_PE_TTM</stp>
        <stp>2</stp>
        <stp>300443.SZ</stp>
        <stp>2021/7/27</stp>
        <tr r="L225" s="8"/>
      </tp>
      <tp>
        <v>28.370493069999998</v>
        <stp/>
        <stp>EM_S_VAL_PE_TTM</stp>
        <stp>2</stp>
        <stp>300443.SZ</stp>
        <stp>2021/1/27</stp>
        <tr r="L106" s="8"/>
      </tp>
      <tp>
        <v>15.0792457</v>
        <stp/>
        <stp>EM_S_VAL_PE_TTM</stp>
        <stp>2</stp>
        <stp>300443.SZ</stp>
        <stp>2021/8/26</stp>
        <tr r="L249" s="8"/>
        <tr r="L247" s="8"/>
      </tp>
      <tp>
        <v>11.295554640000001</v>
        <stp/>
        <stp>EM_S_VAL_PE_TTM</stp>
        <stp>2</stp>
        <stp>300443.SZ</stp>
        <stp>2021/5/26</stp>
        <tr r="L182" s="8"/>
      </tp>
      <tp>
        <v>14.3850684</v>
        <stp/>
        <stp>EM_S_VAL_PE_TTM</stp>
        <stp>2</stp>
        <stp>300443.SZ</stp>
        <stp>2021/4/26</stp>
        <tr r="L163" s="8"/>
      </tp>
      <tp>
        <v>14.48623948</v>
        <stp/>
        <stp>EM_S_VAL_PE_TTM</stp>
        <stp>2</stp>
        <stp>300443.SZ</stp>
        <stp>2021/7/26</stp>
        <tr r="L224" s="8"/>
      </tp>
      <tp>
        <v>27.94656616</v>
        <stp/>
        <stp>EM_S_VAL_PE_TTM</stp>
        <stp>2</stp>
        <stp>300443.SZ</stp>
        <stp>2021/1/26</stp>
        <tr r="L105" s="8"/>
      </tp>
      <tp>
        <v>15.93885628</v>
        <stp/>
        <stp>EM_S_VAL_PE_TTM</stp>
        <stp>2</stp>
        <stp>300443.SZ</stp>
        <stp>2021/3/26</stp>
        <tr r="L143" s="8"/>
      </tp>
      <tp>
        <v>17.141788829999999</v>
        <stp/>
        <stp>EM_S_VAL_PE_TTM</stp>
        <stp>2</stp>
        <stp>300443.SZ</stp>
        <stp>2021/2/26</stp>
        <tr r="L123" s="8"/>
      </tp>
      <tp>
        <v>11.914246990000001</v>
        <stp/>
        <stp>EM_S_VAL_PE_TTM</stp>
        <stp>2</stp>
        <stp>300443.SZ</stp>
        <stp>2021/4/29</stp>
        <tr r="L166" s="8"/>
      </tp>
      <tp>
        <v>15.745720329999999</v>
        <stp/>
        <stp>EM_S_VAL_PE_TTM</stp>
        <stp>2</stp>
        <stp>300443.SZ</stp>
        <stp>2021/7/29</stp>
        <tr r="L227" s="8"/>
      </tp>
      <tp>
        <v>11.82144314</v>
        <stp/>
        <stp>EM_S_VAL_PE_TTM</stp>
        <stp>2</stp>
        <stp>300443.SZ</stp>
        <stp>2021/6/29</stp>
        <tr r="L205" s="8"/>
      </tp>
      <tp>
        <v>26.93566354</v>
        <stp/>
        <stp>EM_S_VAL_PE_TTM</stp>
        <stp>2</stp>
        <stp>300443.SZ</stp>
        <stp>2021/1/29</stp>
        <tr r="L108" s="8"/>
      </tp>
      <tp>
        <v>15.823575249999999</v>
        <stp/>
        <stp>EM_S_VAL_PE_TTM</stp>
        <stp>2</stp>
        <stp>300443.SZ</stp>
        <stp>2021/3/29</stp>
        <tr r="L144" s="8"/>
      </tp>
      <tp>
        <v>11.89215083</v>
        <stp/>
        <stp>EM_S_VAL_PE_TTM</stp>
        <stp>2</stp>
        <stp>300443.SZ</stp>
        <stp>2021/5/28</stp>
        <tr r="L184" s="8"/>
      </tp>
      <tp>
        <v>12.57271242</v>
        <stp/>
        <stp>EM_S_VAL_PE_TTM</stp>
        <stp>2</stp>
        <stp>300443.SZ</stp>
        <stp>2021/4/28</stp>
        <tr r="L165" s="8"/>
      </tp>
      <tp>
        <v>14.804424109999999</v>
        <stp/>
        <stp>EM_S_VAL_PE_TTM</stp>
        <stp>2</stp>
        <stp>300443.SZ</stp>
        <stp>2021/7/28</stp>
        <tr r="L226" s="8"/>
      </tp>
      <tp>
        <v>12.46665087</v>
        <stp/>
        <stp>EM_S_VAL_PE_TTM</stp>
        <stp>2</stp>
        <stp>300443.SZ</stp>
        <stp>2021/6/28</stp>
        <tr r="L204" s="8"/>
      </tp>
      <tp>
        <v>26.218248769999999</v>
        <stp/>
        <stp>EM_S_VAL_PE_TTM</stp>
        <stp>2</stp>
        <stp>300443.SZ</stp>
        <stp>2021/1/28</stp>
        <tr r="L107" s="8"/>
      </tp>
      <tp>
        <v>191.91403828</v>
        <stp/>
        <stp>EM_S_VAL_PE_TTM</stp>
        <stp>2</stp>
        <stp>000862.SZ</stp>
        <stp>2020/9/11</stp>
        <tr r="F15" s="8"/>
      </tp>
      <tp>
        <v>184.40639865</v>
        <stp/>
        <stp>EM_S_VAL_PE_TTM</stp>
        <stp>2</stp>
        <stp>000862.SZ</stp>
        <stp>2020/9/10</stp>
        <tr r="F14" s="8"/>
      </tp>
      <tp>
        <v>187.22176350999999</v>
        <stp/>
        <stp>EM_S_VAL_PE_TTM</stp>
        <stp>2</stp>
        <stp>000862.SZ</stp>
        <stp>2020/9/15</stp>
        <tr r="F17" s="8"/>
      </tp>
      <tp>
        <v>190.97558333000001</v>
        <stp/>
        <stp>EM_S_VAL_PE_TTM</stp>
        <stp>2</stp>
        <stp>000862.SZ</stp>
        <stp>2020/9/14</stp>
        <tr r="F16" s="8"/>
      </tp>
      <tp>
        <v>185.81408107999999</v>
        <stp/>
        <stp>EM_S_VAL_PE_TTM</stp>
        <stp>2</stp>
        <stp>000862.SZ</stp>
        <stp>2020/9/17</stp>
        <tr r="F19" s="8"/>
      </tp>
      <tp>
        <v>186.28330854999999</v>
        <stp/>
        <stp>EM_S_VAL_PE_TTM</stp>
        <stp>2</stp>
        <stp>000862.SZ</stp>
        <stp>2020/9/16</stp>
        <tr r="F18" s="8"/>
      </tp>
      <tp>
        <v>187.22176350999999</v>
        <stp/>
        <stp>EM_S_VAL_PE_TTM</stp>
        <stp>2</stp>
        <stp>000862.SZ</stp>
        <stp>2020/9/18</stp>
        <tr r="F20" s="8"/>
      </tp>
      <tp>
        <v>80.722630170000002</v>
        <stp/>
        <stp>EM_S_VAL_PE_TTM</stp>
        <stp>2</stp>
        <stp>000862.SZ</stp>
        <stp>2021/1/11</stp>
        <tr r="F94" s="8"/>
      </tp>
      <tp>
        <v>89.29318103</v>
        <stp/>
        <stp>EM_S_VAL_PE_TTM</stp>
        <stp>2</stp>
        <stp>000862.SZ</stp>
        <stp>2021/3/11</stp>
        <tr r="F132" s="8"/>
      </tp>
      <tp>
        <v>38.929093090000002</v>
        <stp/>
        <stp>EM_S_VAL_PE_TTM</stp>
        <stp>2</stp>
        <stp>000862.SZ</stp>
        <stp>2021/5/11</stp>
        <tr r="F171" s="8"/>
      </tp>
      <tp>
        <v>36.898009969999997</v>
        <stp/>
        <stp>EM_S_VAL_PE_TTM</stp>
        <stp>2</stp>
        <stp>000862.SZ</stp>
        <stp>2021/6/11</stp>
        <tr r="F194" s="8"/>
      </tp>
      <tp>
        <v>43.803692570000003</v>
        <stp/>
        <stp>EM_S_VAL_PE_TTM</stp>
        <stp>2</stp>
        <stp>000862.SZ</stp>
        <stp>2021/8/11</stp>
        <tr r="F236" s="8"/>
      </tp>
      <tp>
        <v>86.702084260000007</v>
        <stp/>
        <stp>EM_S_VAL_PE_TTM</stp>
        <stp>2</stp>
        <stp>000862.SZ</stp>
        <stp>2021/3/10</stp>
        <tr r="F131" s="8"/>
      </tp>
      <tp>
        <v>76.337697169999998</v>
        <stp/>
        <stp>EM_S_VAL_PE_TTM</stp>
        <stp>2</stp>
        <stp>000862.SZ</stp>
        <stp>2021/2/10</stp>
        <tr r="F116" s="8"/>
      </tp>
      <tp>
        <v>38.387470919999998</v>
        <stp/>
        <stp>EM_S_VAL_PE_TTM</stp>
        <stp>2</stp>
        <stp>000862.SZ</stp>
        <stp>2021/5/10</stp>
        <tr r="F170" s="8"/>
      </tp>
      <tp>
        <v>36.491793340000001</v>
        <stp/>
        <stp>EM_S_VAL_PE_TTM</stp>
        <stp>2</stp>
        <stp>000862.SZ</stp>
        <stp>2021/6/10</stp>
        <tr r="F193" s="8"/>
      </tp>
      <tp>
        <v>41.637203909999997</v>
        <stp/>
        <stp>EM_S_VAL_PE_TTM</stp>
        <stp>2</stp>
        <stp>000862.SZ</stp>
        <stp>2021/8/10</stp>
        <tr r="F235" s="8"/>
      </tp>
      <tp>
        <v>77.334272850000005</v>
        <stp/>
        <stp>EM_S_VAL_PE_TTM</stp>
        <stp>2</stp>
        <stp>000862.SZ</stp>
        <stp>2021/1/13</stp>
        <tr r="F96" s="8"/>
      </tp>
      <tp>
        <v>38.04895707</v>
        <stp/>
        <stp>EM_S_VAL_PE_TTM</stp>
        <stp>2</stp>
        <stp>000862.SZ</stp>
        <stp>2021/5/13</stp>
        <tr r="F173" s="8"/>
      </tp>
      <tp>
        <v>121.86970406</v>
        <stp/>
        <stp>EM_S_VAL_PE_TTM</stp>
        <stp>2</stp>
        <stp>000862.SZ</stp>
        <stp>2021/4/13</stp>
        <tr r="F154" s="8"/>
      </tp>
      <tp>
        <v>40.892473430000003</v>
        <stp/>
        <stp>EM_S_VAL_PE_TTM</stp>
        <stp>2</stp>
        <stp>000862.SZ</stp>
        <stp>2021/7/13</stp>
        <tr r="F215" s="8"/>
      </tp>
      <tp>
        <v>43.871395339999999</v>
        <stp/>
        <stp>EM_S_VAL_PE_TTM</stp>
        <stp>2</stp>
        <stp>000862.SZ</stp>
        <stp>2021/8/13</stp>
        <tr r="F238" s="8"/>
      </tp>
      <tp>
        <v>80.921945309999998</v>
        <stp/>
        <stp>EM_S_VAL_PE_TTM</stp>
        <stp>2</stp>
        <stp>000862.SZ</stp>
        <stp>2021/1/12</stp>
        <tr r="F95" s="8"/>
      </tp>
      <tp>
        <v>91.286332389999998</v>
        <stp/>
        <stp>EM_S_VAL_PE_TTM</stp>
        <stp>2</stp>
        <stp>000862.SZ</stp>
        <stp>2021/3/12</stp>
        <tr r="F133" s="8"/>
      </tp>
      <tp>
        <v>38.252065379999998</v>
        <stp/>
        <stp>EM_S_VAL_PE_TTM</stp>
        <stp>2</stp>
        <stp>000862.SZ</stp>
        <stp>2021/5/12</stp>
        <tr r="F172" s="8"/>
      </tp>
      <tp>
        <v>135.45652917000001</v>
        <stp/>
        <stp>EM_S_VAL_PE_TTM</stp>
        <stp>2</stp>
        <stp>000862.SZ</stp>
        <stp>2021/4/12</stp>
        <tr r="F153" s="8"/>
      </tp>
      <tp>
        <v>40.215445729999999</v>
        <stp/>
        <stp>EM_S_VAL_PE_TTM</stp>
        <stp>2</stp>
        <stp>000862.SZ</stp>
        <stp>2021/7/12</stp>
        <tr r="F214" s="8"/>
      </tp>
      <tp>
        <v>43.39747594</v>
        <stp/>
        <stp>EM_S_VAL_PE_TTM</stp>
        <stp>2</stp>
        <stp>000862.SZ</stp>
        <stp>2021/8/12</stp>
        <tr r="F237" s="8"/>
      </tp>
      <tp>
        <v>77.533587990000001</v>
        <stp/>
        <stp>EM_S_VAL_PE_TTM</stp>
        <stp>2</stp>
        <stp>000862.SZ</stp>
        <stp>2021/1/15</stp>
        <tr r="F98" s="8"/>
      </tp>
      <tp>
        <v>92.083592929999995</v>
        <stp/>
        <stp>EM_S_VAL_PE_TTM</stp>
        <stp>2</stp>
        <stp>000862.SZ</stp>
        <stp>2021/3/15</stp>
        <tr r="F134" s="8"/>
      </tp>
      <tp>
        <v>112.19423768999999</v>
        <stp/>
        <stp>EM_S_VAL_PE_TTM</stp>
        <stp>2</stp>
        <stp>000862.SZ</stp>
        <stp>2021/4/15</stp>
        <tr r="F156" s="8"/>
      </tp>
      <tp>
        <v>40.689365119999998</v>
        <stp/>
        <stp>EM_S_VAL_PE_TTM</stp>
        <stp>2</stp>
        <stp>000862.SZ</stp>
        <stp>2021/7/15</stp>
        <tr r="F217" s="8"/>
      </tp>
      <tp>
        <v>35.747062870000001</v>
        <stp/>
        <stp>EM_S_VAL_PE_TTM</stp>
        <stp>2</stp>
        <stp>000862.SZ</stp>
        <stp>2021/6/15</stp>
        <tr r="F195" s="8"/>
      </tp>
      <tp>
        <v>75.9390669</v>
        <stp/>
        <stp>EM_S_VAL_PE_TTM</stp>
        <stp>2</stp>
        <stp>000862.SZ</stp>
        <stp>2021/1/14</stp>
        <tr r="F97" s="8"/>
      </tp>
      <tp>
        <v>38.252065379999998</v>
        <stp/>
        <stp>EM_S_VAL_PE_TTM</stp>
        <stp>2</stp>
        <stp>000862.SZ</stp>
        <stp>2021/5/14</stp>
        <tr r="F174" s="8"/>
      </tp>
      <tp>
        <v>118.1642063</v>
        <stp/>
        <stp>EM_S_VAL_PE_TTM</stp>
        <stp>2</stp>
        <stp>000862.SZ</stp>
        <stp>2021/4/14</stp>
        <tr r="F155" s="8"/>
      </tp>
      <tp>
        <v>40.757067890000002</v>
        <stp/>
        <stp>EM_S_VAL_PE_TTM</stp>
        <stp>2</stp>
        <stp>000862.SZ</stp>
        <stp>2021/7/14</stp>
        <tr r="F216" s="8"/>
      </tp>
      <tp>
        <v>91.884277800000007</v>
        <stp/>
        <stp>EM_S_VAL_PE_TTM</stp>
        <stp>2</stp>
        <stp>000862.SZ</stp>
        <stp>2021/3/17</stp>
        <tr r="F136" s="8"/>
      </tp>
      <tp>
        <v>37.507334899999996</v>
        <stp/>
        <stp>EM_S_VAL_PE_TTM</stp>
        <stp>2</stp>
        <stp>000862.SZ</stp>
        <stp>2021/5/17</stp>
        <tr r="F175" s="8"/>
      </tp>
      <tp>
        <v>35.13773793</v>
        <stp/>
        <stp>EM_S_VAL_PE_TTM</stp>
        <stp>2</stp>
        <stp>000862.SZ</stp>
        <stp>2021/6/17</stp>
        <tr r="F197" s="8"/>
      </tp>
      <tp>
        <v>40.960176199999999</v>
        <stp/>
        <stp>EM_S_VAL_PE_TTM</stp>
        <stp>2</stp>
        <stp>000862.SZ</stp>
        <stp>2021/8/17</stp>
        <tr r="F240" s="8"/>
      </tp>
      <tp>
        <v>95.671265390000002</v>
        <stp/>
        <stp>EM_S_VAL_PE_TTM</stp>
        <stp>2</stp>
        <stp>000862.SZ</stp>
        <stp>2021/3/16</stp>
        <tr r="F135" s="8"/>
      </tp>
      <tp>
        <v>113.6352646</v>
        <stp/>
        <stp>EM_S_VAL_PE_TTM</stp>
        <stp>2</stp>
        <stp>000862.SZ</stp>
        <stp>2021/4/16</stp>
        <tr r="F157" s="8"/>
      </tp>
      <tp>
        <v>41.230987290000002</v>
        <stp/>
        <stp>EM_S_VAL_PE_TTM</stp>
        <stp>2</stp>
        <stp>000862.SZ</stp>
        <stp>2021/7/16</stp>
        <tr r="F218" s="8"/>
      </tp>
      <tp>
        <v>34.460710229999997</v>
        <stp/>
        <stp>EM_S_VAL_PE_TTM</stp>
        <stp>2</stp>
        <stp>000862.SZ</stp>
        <stp>2021/6/16</stp>
        <tr r="F196" s="8"/>
      </tp>
      <tp>
        <v>42.585042700000002</v>
        <stp/>
        <stp>EM_S_VAL_PE_TTM</stp>
        <stp>2</stp>
        <stp>000862.SZ</stp>
        <stp>2021/8/16</stp>
        <tr r="F239" s="8"/>
      </tp>
      <tp>
        <v>78.729478810000003</v>
        <stp/>
        <stp>EM_S_VAL_PE_TTM</stp>
        <stp>2</stp>
        <stp>000862.SZ</stp>
        <stp>2021/1/19</stp>
        <tr r="F100" s="8"/>
      </tp>
      <tp>
        <v>93.678114019999995</v>
        <stp/>
        <stp>EM_S_VAL_PE_TTM</stp>
        <stp>2</stp>
        <stp>000862.SZ</stp>
        <stp>2021/3/19</stp>
        <tr r="F138" s="8"/>
      </tp>
      <tp>
        <v>80.921945309999998</v>
        <stp/>
        <stp>EM_S_VAL_PE_TTM</stp>
        <stp>2</stp>
        <stp>000862.SZ</stp>
        <stp>2021/2/19</stp>
        <tr r="F118" s="8"/>
      </tp>
      <tp>
        <v>41.975717760000002</v>
        <stp/>
        <stp>EM_S_VAL_PE_TTM</stp>
        <stp>2</stp>
        <stp>000862.SZ</stp>
        <stp>2021/5/19</stp>
        <tr r="F177" s="8"/>
      </tp>
      <tp>
        <v>116.72317939</v>
        <stp/>
        <stp>EM_S_VAL_PE_TTM</stp>
        <stp>2</stp>
        <stp>000862.SZ</stp>
        <stp>2021/4/19</stp>
        <tr r="F158" s="8"/>
      </tp>
      <tp>
        <v>40.689365119999998</v>
        <stp/>
        <stp>EM_S_VAL_PE_TTM</stp>
        <stp>2</stp>
        <stp>000862.SZ</stp>
        <stp>2021/7/19</stp>
        <tr r="F219" s="8"/>
      </tp>
      <tp>
        <v>40.35085127</v>
        <stp/>
        <stp>EM_S_VAL_PE_TTM</stp>
        <stp>2</stp>
        <stp>000862.SZ</stp>
        <stp>2021/8/19</stp>
        <tr r="F242" s="8"/>
      </tp>
      <tp>
        <v>78.928793940000006</v>
        <stp/>
        <stp>EM_S_VAL_PE_TTM</stp>
        <stp>2</stp>
        <stp>000862.SZ</stp>
        <stp>2021/1/18</stp>
        <tr r="F99" s="8"/>
      </tp>
      <tp>
        <v>90.88770212</v>
        <stp/>
        <stp>EM_S_VAL_PE_TTM</stp>
        <stp>2</stp>
        <stp>000862.SZ</stp>
        <stp>2021/3/18</stp>
        <tr r="F137" s="8"/>
      </tp>
      <tp>
        <v>78.928793940000006</v>
        <stp/>
        <stp>EM_S_VAL_PE_TTM</stp>
        <stp>2</stp>
        <stp>000862.SZ</stp>
        <stp>2021/2/18</stp>
        <tr r="F117" s="8"/>
      </tp>
      <tp>
        <v>39.199904170000003</v>
        <stp/>
        <stp>EM_S_VAL_PE_TTM</stp>
        <stp>2</stp>
        <stp>000862.SZ</stp>
        <stp>2021/5/18</stp>
        <tr r="F176" s="8"/>
      </tp>
      <tp>
        <v>35.814765639999997</v>
        <stp/>
        <stp>EM_S_VAL_PE_TTM</stp>
        <stp>2</stp>
        <stp>000862.SZ</stp>
        <stp>2021/6/18</stp>
        <tr r="F198" s="8"/>
      </tp>
      <tp>
        <v>40.960176199999999</v>
        <stp/>
        <stp>EM_S_VAL_PE_TTM</stp>
        <stp>2</stp>
        <stp>000862.SZ</stp>
        <stp>2021/8/18</stp>
        <tr r="F241" s="8"/>
      </tp>
      <tp>
        <v>78.330848529999997</v>
        <stp/>
        <stp>EM_S_VAL_PE_TTM</stp>
        <stp>2</stp>
        <stp>000862.SZ</stp>
        <stp>2021/1/21</stp>
        <tr r="F102" s="8"/>
      </tp>
      <tp>
        <v>41.366392830000002</v>
        <stp/>
        <stp>EM_S_VAL_PE_TTM</stp>
        <stp>2</stp>
        <stp>000862.SZ</stp>
        <stp>2021/5/21</stp>
        <tr r="F179" s="8"/>
      </tp>
      <tp>
        <v>122.89900899</v>
        <stp/>
        <stp>EM_S_VAL_PE_TTM</stp>
        <stp>2</stp>
        <stp>000862.SZ</stp>
        <stp>2021/4/21</stp>
        <tr r="F160" s="8"/>
      </tp>
      <tp>
        <v>40.892473430000003</v>
        <stp/>
        <stp>EM_S_VAL_PE_TTM</stp>
        <stp>2</stp>
        <stp>000862.SZ</stp>
        <stp>2021/7/21</stp>
        <tr r="F221" s="8"/>
      </tp>
      <tp>
        <v>37.033415509999998</v>
        <stp/>
        <stp>EM_S_VAL_PE_TTM</stp>
        <stp>2</stp>
        <stp>000862.SZ</stp>
        <stp>2021/6/21</stp>
        <tr r="F199" s="8"/>
      </tp>
      <tp>
        <v>195.19863063</v>
        <stp/>
        <stp>EM_S_VAL_PE_TTM</stp>
        <stp>2</stp>
        <stp>000862.SZ</stp>
        <stp>2020/8/31</stp>
        <tr r="F6" s="8"/>
      </tp>
      <tp>
        <v>77.134957720000003</v>
        <stp/>
        <stp>EM_S_VAL_PE_TTM</stp>
        <stp>2</stp>
        <stp>000862.SZ</stp>
        <stp>2021/1/20</stp>
        <tr r="F101" s="8"/>
      </tp>
      <tp>
        <v>40.757067890000002</v>
        <stp/>
        <stp>EM_S_VAL_PE_TTM</stp>
        <stp>2</stp>
        <stp>000862.SZ</stp>
        <stp>2021/5/20</stp>
        <tr r="F178" s="8"/>
      </tp>
      <tp>
        <v>125.16347985</v>
        <stp/>
        <stp>EM_S_VAL_PE_TTM</stp>
        <stp>2</stp>
        <stp>000862.SZ</stp>
        <stp>2021/4/20</stp>
        <tr r="F159" s="8"/>
      </tp>
      <tp>
        <v>40.960176199999999</v>
        <stp/>
        <stp>EM_S_VAL_PE_TTM</stp>
        <stp>2</stp>
        <stp>000862.SZ</stp>
        <stp>2021/7/20</stp>
        <tr r="F220" s="8"/>
      </tp>
      <tp>
        <v>184.87562611999999</v>
        <stp/>
        <stp>EM_S_VAL_PE_TTM</stp>
        <stp>2</stp>
        <stp>000862.SZ</stp>
        <stp>2020/9/30</stp>
        <tr r="F28" s="8"/>
      </tp>
      <tp>
        <v>40.960176199999999</v>
        <stp/>
        <stp>EM_S_VAL_PE_TTM</stp>
        <stp>2</stp>
        <stp>000862.SZ</stp>
        <stp>2021/8/20</stp>
        <tr r="F243" s="8"/>
      </tp>
      <tp>
        <v>94.901914820000002</v>
        <stp/>
        <stp>EM_S_VAL_PE_TTM</stp>
        <stp>2</stp>
        <stp>000862.SZ</stp>
        <stp>2021/3/23</stp>
        <tr r="F140" s="8"/>
      </tp>
      <tp>
        <v>82.317151260000003</v>
        <stp/>
        <stp>EM_S_VAL_PE_TTM</stp>
        <stp>2</stp>
        <stp>000862.SZ</stp>
        <stp>2021/2/23</stp>
        <tr r="F120" s="8"/>
      </tp>
      <tp>
        <v>116.51731841</v>
        <stp/>
        <stp>EM_S_VAL_PE_TTM</stp>
        <stp>2</stp>
        <stp>000862.SZ</stp>
        <stp>2021/4/23</stp>
        <tr r="F162" s="8"/>
      </tp>
      <tp>
        <v>41.366392830000002</v>
        <stp/>
        <stp>EM_S_VAL_PE_TTM</stp>
        <stp>2</stp>
        <stp>000862.SZ</stp>
        <stp>2021/7/23</stp>
        <tr r="F223" s="8"/>
      </tp>
      <tp>
        <v>40.960176199999999</v>
        <stp/>
        <stp>EM_S_VAL_PE_TTM</stp>
        <stp>2</stp>
        <stp>000862.SZ</stp>
        <stp>2021/6/23</stp>
        <tr r="F201" s="8"/>
      </tp>
      <tp>
        <v>44.277611960000002</v>
        <stp/>
        <stp>EM_S_VAL_PE_TTM</stp>
        <stp>2</stp>
        <stp>000862.SZ</stp>
        <stp>2021/8/23</stp>
        <tr r="F244" s="8"/>
      </tp>
      <tp>
        <v>76.138382039999996</v>
        <stp/>
        <stp>EM_S_VAL_PE_TTM</stp>
        <stp>2</stp>
        <stp>000862.SZ</stp>
        <stp>2021/1/22</stp>
        <tr r="F103" s="8"/>
      </tp>
      <tp>
        <v>97.863731880000003</v>
        <stp/>
        <stp>EM_S_VAL_PE_TTM</stp>
        <stp>2</stp>
        <stp>000862.SZ</stp>
        <stp>2021/3/22</stp>
        <tr r="F139" s="8"/>
      </tp>
      <tp>
        <v>81.719205849999994</v>
        <stp/>
        <stp>EM_S_VAL_PE_TTM</stp>
        <stp>2</stp>
        <stp>000862.SZ</stp>
        <stp>2021/2/22</stp>
        <tr r="F119" s="8"/>
      </tp>
      <tp>
        <v>119.39937222</v>
        <stp/>
        <stp>EM_S_VAL_PE_TTM</stp>
        <stp>2</stp>
        <stp>000862.SZ</stp>
        <stp>2021/4/22</stp>
        <tr r="F161" s="8"/>
      </tp>
      <tp>
        <v>42.381934389999998</v>
        <stp/>
        <stp>EM_S_VAL_PE_TTM</stp>
        <stp>2</stp>
        <stp>000862.SZ</stp>
        <stp>2021/7/22</stp>
        <tr r="F222" s="8"/>
      </tp>
      <tp>
        <v>37.236523820000002</v>
        <stp/>
        <stp>EM_S_VAL_PE_TTM</stp>
        <stp>2</stp>
        <stp>000862.SZ</stp>
        <stp>2021/6/22</stp>
        <tr r="F200" s="8"/>
      </tp>
      <tp>
        <v>77.732903129999997</v>
        <stp/>
        <stp>EM_S_VAL_PE_TTM</stp>
        <stp>2</stp>
        <stp>000862.SZ</stp>
        <stp>2021/1/25</stp>
        <tr r="F104" s="8"/>
      </tp>
      <tp>
        <v>88.108502259999995</v>
        <stp/>
        <stp>EM_S_VAL_PE_TTM</stp>
        <stp>2</stp>
        <stp>000862.SZ</stp>
        <stp>2021/3/25</stp>
        <tr r="F142" s="8"/>
      </tp>
      <tp>
        <v>80.323999900000004</v>
        <stp/>
        <stp>EM_S_VAL_PE_TTM</stp>
        <stp>2</stp>
        <stp>000862.SZ</stp>
        <stp>2021/2/25</stp>
        <tr r="F122" s="8"/>
      </tp>
      <tp>
        <v>40.48625681</v>
        <stp/>
        <stp>EM_S_VAL_PE_TTM</stp>
        <stp>2</stp>
        <stp>000862.SZ</stp>
        <stp>2021/5/25</stp>
        <tr r="F181" s="8"/>
      </tp>
      <tp>
        <v>38.793687540000001</v>
        <stp/>
        <stp>EM_S_VAL_PE_TTM</stp>
        <stp>2</stp>
        <stp>000862.SZ</stp>
        <stp>2021/6/25</stp>
        <tr r="F203" s="8"/>
      </tp>
      <tp>
        <v>41.873138279999999</v>
        <stp/>
        <stp>EM_S_VAL_PE_TTM</stp>
        <stp>2</stp>
        <stp>000862.SZ</stp>
        <stp>2021/8/25</stp>
        <tr r="F246" s="8"/>
      </tp>
      <tp>
        <v>95.519497779999995</v>
        <stp/>
        <stp>EM_S_VAL_PE_TTM</stp>
        <stp>2</stp>
        <stp>000862.SZ</stp>
        <stp>2021/3/24</stp>
        <tr r="F141" s="8"/>
      </tp>
      <tp>
        <v>82.516466399999999</v>
        <stp/>
        <stp>EM_S_VAL_PE_TTM</stp>
        <stp>2</stp>
        <stp>000862.SZ</stp>
        <stp>2021/2/24</stp>
        <tr r="F121" s="8"/>
      </tp>
      <tp>
        <v>41.366392830000002</v>
        <stp/>
        <stp>EM_S_VAL_PE_TTM</stp>
        <stp>2</stp>
        <stp>000862.SZ</stp>
        <stp>2021/5/24</stp>
        <tr r="F180" s="8"/>
      </tp>
      <tp>
        <v>39.87693187</v>
        <stp/>
        <stp>EM_S_VAL_PE_TTM</stp>
        <stp>2</stp>
        <stp>000862.SZ</stp>
        <stp>2021/6/24</stp>
        <tr r="F202" s="8"/>
      </tp>
      <tp>
        <v>39.809824220000003</v>
        <stp/>
        <stp>EM_S_VAL_PE_TTM</stp>
        <stp>2</stp>
        <stp>000862.SZ</stp>
        <stp>2021/8/24</stp>
        <tr r="F245" s="8"/>
      </tp>
      <tp>
        <v>81.12126044</v>
        <stp/>
        <stp>EM_S_VAL_PE_TTM</stp>
        <stp>2</stp>
        <stp>000862.SZ</stp>
        <stp>2021/1/27</stp>
        <tr r="F106" s="8"/>
      </tp>
      <tp>
        <v>40.892473430000003</v>
        <stp/>
        <stp>EM_S_VAL_PE_TTM</stp>
        <stp>2</stp>
        <stp>000862.SZ</stp>
        <stp>2021/5/27</stp>
        <tr r="F183" s="8"/>
      </tp>
      <tp>
        <v>35.61165733</v>
        <stp/>
        <stp>EM_S_VAL_PE_TTM</stp>
        <stp>2</stp>
        <stp>000862.SZ</stp>
        <stp>2021/4/27</stp>
        <tr r="F164" s="8"/>
      </tp>
      <tp>
        <v>39.809229100000003</v>
        <stp/>
        <stp>EM_S_VAL_PE_TTM</stp>
        <stp>2</stp>
        <stp>000862.SZ</stp>
        <stp>2021/7/27</stp>
        <tr r="F225" s="8"/>
      </tp>
      <tp>
        <v>40.902166960000002</v>
        <stp/>
        <stp>EM_S_VAL_PE_TTM</stp>
        <stp>2</stp>
        <stp>000862.SZ</stp>
        <stp>2021/8/27</stp>
        <tr r="F248" s="8"/>
        <tr r="F250" s="8"/>
      </tp>
      <tp>
        <v>77.533587990000001</v>
        <stp/>
        <stp>EM_S_VAL_PE_TTM</stp>
        <stp>2</stp>
        <stp>000862.SZ</stp>
        <stp>2021/1/26</stp>
        <tr r="F105" s="8"/>
      </tp>
      <tp>
        <v>96.960524680000006</v>
        <stp/>
        <stp>EM_S_VAL_PE_TTM</stp>
        <stp>2</stp>
        <stp>000862.SZ</stp>
        <stp>2021/3/26</stp>
        <tr r="F143" s="8"/>
      </tp>
      <tp>
        <v>79.327424219999997</v>
        <stp/>
        <stp>EM_S_VAL_PE_TTM</stp>
        <stp>2</stp>
        <stp>000862.SZ</stp>
        <stp>2021/2/26</stp>
        <tr r="F123" s="8"/>
      </tp>
      <tp>
        <v>41.366392830000002</v>
        <stp/>
        <stp>EM_S_VAL_PE_TTM</stp>
        <stp>2</stp>
        <stp>000862.SZ</stp>
        <stp>2021/5/26</stp>
        <tr r="F182" s="8"/>
      </tp>
      <tp>
        <v>37.101118280000001</v>
        <stp/>
        <stp>EM_S_VAL_PE_TTM</stp>
        <stp>2</stp>
        <stp>000862.SZ</stp>
        <stp>2021/4/26</stp>
        <tr r="F163" s="8"/>
      </tp>
      <tp>
        <v>40.824770659999999</v>
        <stp/>
        <stp>EM_S_VAL_PE_TTM</stp>
        <stp>2</stp>
        <stp>000862.SZ</stp>
        <stp>2021/7/26</stp>
        <tr r="F224" s="8"/>
      </tp>
      <tp>
        <v>41.387652619999997</v>
        <stp/>
        <stp>EM_S_VAL_PE_TTM</stp>
        <stp>2</stp>
        <stp>000862.SZ</stp>
        <stp>2021/8/26</stp>
        <tr r="F249" s="8"/>
        <tr r="F247" s="8"/>
      </tp>
      <tp>
        <v>87.499344800000003</v>
        <stp/>
        <stp>EM_S_VAL_PE_TTM</stp>
        <stp>2</stp>
        <stp>000862.SZ</stp>
        <stp>2021/1/29</stp>
        <tr r="F108" s="8"/>
      </tp>
      <tp>
        <v>96.754663699999995</v>
        <stp/>
        <stp>EM_S_VAL_PE_TTM</stp>
        <stp>2</stp>
        <stp>000862.SZ</stp>
        <stp>2021/3/29</stp>
        <tr r="F144" s="8"/>
      </tp>
      <tp>
        <v>35.61165733</v>
        <stp/>
        <stp>EM_S_VAL_PE_TTM</stp>
        <stp>2</stp>
        <stp>000862.SZ</stp>
        <stp>2021/4/29</stp>
        <tr r="F166" s="8"/>
      </tp>
      <tp>
        <v>40.824770659999999</v>
        <stp/>
        <stp>EM_S_VAL_PE_TTM</stp>
        <stp>2</stp>
        <stp>000862.SZ</stp>
        <stp>2021/7/29</stp>
        <tr r="F227" s="8"/>
      </tp>
      <tp>
        <v>37.913551529999999</v>
        <stp/>
        <stp>EM_S_VAL_PE_TTM</stp>
        <stp>2</stp>
        <stp>000862.SZ</stp>
        <stp>2021/6/29</stp>
        <tr r="F205" s="8"/>
      </tp>
      <tp>
        <v>79.52673935</v>
        <stp/>
        <stp>EM_S_VAL_PE_TTM</stp>
        <stp>2</stp>
        <stp>000862.SZ</stp>
        <stp>2021/1/28</stp>
        <tr r="F107" s="8"/>
      </tp>
      <tp>
        <v>40.080040189999998</v>
        <stp/>
        <stp>EM_S_VAL_PE_TTM</stp>
        <stp>2</stp>
        <stp>000862.SZ</stp>
        <stp>2021/5/28</stp>
        <tr r="F184" s="8"/>
      </tp>
      <tp>
        <v>35.747062870000001</v>
        <stp/>
        <stp>EM_S_VAL_PE_TTM</stp>
        <stp>2</stp>
        <stp>000862.SZ</stp>
        <stp>2021/4/28</stp>
        <tr r="F165" s="8"/>
      </tp>
      <tp>
        <v>37.101118280000001</v>
        <stp/>
        <stp>EM_S_VAL_PE_TTM</stp>
        <stp>2</stp>
        <stp>000862.SZ</stp>
        <stp>2021/7/28</stp>
        <tr r="F226" s="8"/>
      </tp>
      <tp>
        <v>39.199904170000003</v>
        <stp/>
        <stp>EM_S_VAL_PE_TTM</stp>
        <stp>2</stp>
        <stp>000862.SZ</stp>
        <stp>2021/6/28</stp>
        <tr r="F204" s="8"/>
      </tp>
      <tp>
        <v>98.813273559999999</v>
        <stp/>
        <stp>EM_S_VAL_PE_TTM</stp>
        <stp>2</stp>
        <stp>000862.SZ</stp>
        <stp>2021/3/31</stp>
        <tr r="F146" s="8"/>
      </tp>
      <tp>
        <v>40.553959579999997</v>
        <stp/>
        <stp>EM_S_VAL_PE_TTM</stp>
        <stp>2</stp>
        <stp>000862.SZ</stp>
        <stp>2021/5/31</stp>
        <tr r="F185" s="8"/>
      </tp>
      <tp>
        <v>185.81408107999999</v>
        <stp/>
        <stp>EM_S_VAL_PE_TTM</stp>
        <stp>2</stp>
        <stp>000862.SZ</stp>
        <stp>2020/9/21</stp>
        <tr r="F21" s="8"/>
      </tp>
      <tp>
        <v>94.901914820000002</v>
        <stp/>
        <stp>EM_S_VAL_PE_TTM</stp>
        <stp>2</stp>
        <stp>000862.SZ</stp>
        <stp>2021/3/30</stp>
        <tr r="F145" s="8"/>
      </tp>
      <tp>
        <v>35.002332389999999</v>
        <stp/>
        <stp>EM_S_VAL_PE_TTM</stp>
        <stp>2</stp>
        <stp>000862.SZ</stp>
        <stp>2021/4/30</stp>
        <tr r="F167" s="8"/>
      </tp>
      <tp>
        <v>42.923556550000001</v>
        <stp/>
        <stp>EM_S_VAL_PE_TTM</stp>
        <stp>2</stp>
        <stp>000862.SZ</stp>
        <stp>2021/7/30</stp>
        <tr r="F228" s="8"/>
      </tp>
      <tp>
        <v>37.43963213</v>
        <stp/>
        <stp>EM_S_VAL_PE_TTM</stp>
        <stp>2</stp>
        <stp>000862.SZ</stp>
        <stp>2021/6/30</stp>
        <tr r="F206" s="8"/>
      </tp>
      <tp>
        <v>187.69099098999999</v>
        <stp/>
        <stp>EM_S_VAL_PE_TTM</stp>
        <stp>2</stp>
        <stp>000862.SZ</stp>
        <stp>2020/9/23</stp>
        <tr r="F23" s="8"/>
      </tp>
      <tp>
        <v>182.99871621</v>
        <stp/>
        <stp>EM_S_VAL_PE_TTM</stp>
        <stp>2</stp>
        <stp>000862.SZ</stp>
        <stp>2020/9/22</stp>
        <tr r="F22" s="8"/>
      </tp>
      <tp>
        <v>179.71412387000001</v>
        <stp/>
        <stp>EM_S_VAL_PE_TTM</stp>
        <stp>2</stp>
        <stp>000862.SZ</stp>
        <stp>2020/9/25</stp>
        <tr r="F25" s="8"/>
      </tp>
      <tp>
        <v>183.46794369</v>
        <stp/>
        <stp>EM_S_VAL_PE_TTM</stp>
        <stp>2</stp>
        <stp>000862.SZ</stp>
        <stp>2020/9/24</stp>
        <tr r="F24" s="8"/>
      </tp>
      <tp>
        <v>179.24489639000001</v>
        <stp/>
        <stp>EM_S_VAL_PE_TTM</stp>
        <stp>2</stp>
        <stp>000862.SZ</stp>
        <stp>2020/9/29</stp>
        <tr r="F27" s="8"/>
      </tp>
      <tp>
        <v>177.83721396000001</v>
        <stp/>
        <stp>EM_S_VAL_PE_TTM</stp>
        <stp>2</stp>
        <stp>000862.SZ</stp>
        <stp>2020/9/28</stp>
        <tr r="F26" s="8"/>
      </tp>
      <tp>
        <v>23.42310591</v>
        <stp/>
        <stp>EM_S_VAL_PE_TTM</stp>
        <stp>2</stp>
        <stp>300569.SZ</stp>
        <stp>2020/9/21</stp>
        <tr r="M21" s="8"/>
      </tp>
      <tp>
        <v>12.05636968</v>
        <stp/>
        <stp>EM_S_VAL_PE_TTM</stp>
        <stp>2</stp>
        <stp>300569.SZ</stp>
        <stp>2021/5/31</stp>
        <tr r="M185" s="8"/>
      </tp>
      <tp>
        <v>15.511703949999999</v>
        <stp/>
        <stp>EM_S_VAL_PE_TTM</stp>
        <stp>2</stp>
        <stp>300569.SZ</stp>
        <stp>2021/3/31</stp>
        <tr r="M146" s="8"/>
      </tp>
      <tp>
        <v>11.66605556</v>
        <stp/>
        <stp>EM_S_VAL_PE_TTM</stp>
        <stp>2</stp>
        <stp>300569.SZ</stp>
        <stp>2021/4/30</stp>
        <tr r="M167" s="8"/>
      </tp>
      <tp>
        <v>12.68129905</v>
        <stp/>
        <stp>EM_S_VAL_PE_TTM</stp>
        <stp>2</stp>
        <stp>300569.SZ</stp>
        <stp>2021/6/30</stp>
        <tr r="M206" s="8"/>
      </tp>
      <tp>
        <v>15.134798399999999</v>
        <stp/>
        <stp>EM_S_VAL_PE_TTM</stp>
        <stp>2</stp>
        <stp>300569.SZ</stp>
        <stp>2021/7/30</stp>
        <tr r="M228" s="8"/>
      </tp>
      <tp>
        <v>15.767217970000001</v>
        <stp/>
        <stp>EM_S_VAL_PE_TTM</stp>
        <stp>2</stp>
        <stp>300569.SZ</stp>
        <stp>2021/3/30</stp>
        <tr r="M145" s="8"/>
      </tp>
      <tp>
        <v>24.556481999999999</v>
        <stp/>
        <stp>EM_S_VAL_PE_TTM</stp>
        <stp>2</stp>
        <stp>300569.SZ</stp>
        <stp>2020/9/23</stp>
        <tr r="M23" s="8"/>
      </tp>
      <tp>
        <v>24.865584569999999</v>
        <stp/>
        <stp>EM_S_VAL_PE_TTM</stp>
        <stp>2</stp>
        <stp>300569.SZ</stp>
        <stp>2020/9/22</stp>
        <tr r="M22" s="8"/>
      </tp>
      <tp>
        <v>20.309183709999999</v>
        <stp/>
        <stp>EM_S_VAL_PE_TTM</stp>
        <stp>2</stp>
        <stp>300569.SZ</stp>
        <stp>2020/9/25</stp>
        <tr r="M25" s="8"/>
      </tp>
      <tp>
        <v>21.35097386</v>
        <stp/>
        <stp>EM_S_VAL_PE_TTM</stp>
        <stp>2</stp>
        <stp>300569.SZ</stp>
        <stp>2020/9/24</stp>
        <tr r="M24" s="8"/>
      </tp>
      <tp>
        <v>20.103115330000001</v>
        <stp/>
        <stp>EM_S_VAL_PE_TTM</stp>
        <stp>2</stp>
        <stp>300569.SZ</stp>
        <stp>2020/9/29</stp>
        <tr r="M27" s="8"/>
      </tp>
      <tp>
        <v>20.46945912</v>
        <stp/>
        <stp>EM_S_VAL_PE_TTM</stp>
        <stp>2</stp>
        <stp>300569.SZ</stp>
        <stp>2020/9/28</stp>
        <tr r="M26" s="8"/>
      </tp>
      <tp>
        <v>13.737892029999999</v>
        <stp/>
        <stp>EM_S_VAL_PE_TTM</stp>
        <stp>2</stp>
        <stp>300569.SZ</stp>
        <stp>2020/8/31</stp>
        <tr r="M6" s="8"/>
      </tp>
      <tp>
        <v>14.020193949999999</v>
        <stp/>
        <stp>EM_S_VAL_PE_TTM</stp>
        <stp>2</stp>
        <stp>300569.SZ</stp>
        <stp>2021/4/21</stp>
        <tr r="M160" s="8"/>
      </tp>
      <tp>
        <v>11.804833909999999</v>
        <stp/>
        <stp>EM_S_VAL_PE_TTM</stp>
        <stp>2</stp>
        <stp>300569.SZ</stp>
        <stp>2021/5/21</stp>
        <tr r="M179" s="8"/>
      </tp>
      <tp>
        <v>12.709454470000001</v>
        <stp/>
        <stp>EM_S_VAL_PE_TTM</stp>
        <stp>2</stp>
        <stp>300569.SZ</stp>
        <stp>2021/6/21</stp>
        <tr r="M199" s="8"/>
      </tp>
      <tp>
        <v>12.78705894</v>
        <stp/>
        <stp>EM_S_VAL_PE_TTM</stp>
        <stp>2</stp>
        <stp>300569.SZ</stp>
        <stp>2021/7/21</stp>
        <tr r="M221" s="8"/>
      </tp>
      <tp>
        <v>16.063117510000001</v>
        <stp/>
        <stp>EM_S_VAL_PE_TTM</stp>
        <stp>2</stp>
        <stp>300569.SZ</stp>
        <stp>2021/1/21</stp>
        <tr r="M102" s="8"/>
      </tp>
      <tp>
        <v>16.787938700000002</v>
        <stp/>
        <stp>EM_S_VAL_PE_TTM</stp>
        <stp>2</stp>
        <stp>300569.SZ</stp>
        <stp>2021/8/20</stp>
        <tr r="M243" s="8"/>
      </tp>
      <tp>
        <v>20.44656264</v>
        <stp/>
        <stp>EM_S_VAL_PE_TTM</stp>
        <stp>2</stp>
        <stp>300569.SZ</stp>
        <stp>2020/9/30</stp>
        <tr r="M28" s="8"/>
      </tp>
      <tp>
        <v>14.28653503</v>
        <stp/>
        <stp>EM_S_VAL_PE_TTM</stp>
        <stp>2</stp>
        <stp>300569.SZ</stp>
        <stp>2021/4/20</stp>
        <tr r="M159" s="8"/>
      </tp>
      <tp>
        <v>11.77013932</v>
        <stp/>
        <stp>EM_S_VAL_PE_TTM</stp>
        <stp>2</stp>
        <stp>300569.SZ</stp>
        <stp>2021/5/20</stp>
        <tr r="M178" s="8"/>
      </tp>
      <tp>
        <v>12.698465000000001</v>
        <stp/>
        <stp>EM_S_VAL_PE_TTM</stp>
        <stp>2</stp>
        <stp>300569.SZ</stp>
        <stp>2021/7/20</stp>
        <tr r="M220" s="8"/>
      </tp>
      <tp>
        <v>15.534725480000001</v>
        <stp/>
        <stp>EM_S_VAL_PE_TTM</stp>
        <stp>2</stp>
        <stp>300569.SZ</stp>
        <stp>2021/1/20</stp>
        <tr r="M101" s="8"/>
      </tp>
      <tp>
        <v>18.38597175</v>
        <stp/>
        <stp>EM_S_VAL_PE_TTM</stp>
        <stp>2</stp>
        <stp>300569.SZ</stp>
        <stp>2021/8/23</stp>
        <tr r="M244" s="8"/>
      </tp>
      <tp>
        <v>14.179998599999999</v>
        <stp/>
        <stp>EM_S_VAL_PE_TTM</stp>
        <stp>2</stp>
        <stp>300569.SZ</stp>
        <stp>2021/4/23</stp>
        <tr r="M162" s="8"/>
      </tp>
      <tp>
        <v>13.03420244</v>
        <stp/>
        <stp>EM_S_VAL_PE_TTM</stp>
        <stp>2</stp>
        <stp>300569.SZ</stp>
        <stp>2021/6/23</stp>
        <tr r="M201" s="8"/>
      </tp>
      <tp>
        <v>13.51057613</v>
        <stp/>
        <stp>EM_S_VAL_PE_TTM</stp>
        <stp>2</stp>
        <stp>300569.SZ</stp>
        <stp>2021/7/23</stp>
        <tr r="M223" s="8"/>
      </tp>
      <tp>
        <v>14.61532336</v>
        <stp/>
        <stp>EM_S_VAL_PE_TTM</stp>
        <stp>2</stp>
        <stp>300569.SZ</stp>
        <stp>2021/2/23</stp>
        <tr r="M120" s="8"/>
      </tp>
      <tp>
        <v>15.5135898</v>
        <stp/>
        <stp>EM_S_VAL_PE_TTM</stp>
        <stp>2</stp>
        <stp>300569.SZ</stp>
        <stp>2021/3/23</stp>
        <tr r="M140" s="8"/>
      </tp>
      <tp>
        <v>14.06280853</v>
        <stp/>
        <stp>EM_S_VAL_PE_TTM</stp>
        <stp>2</stp>
        <stp>300569.SZ</stp>
        <stp>2021/4/22</stp>
        <tr r="M161" s="8"/>
      </tp>
      <tp>
        <v>12.76849956</v>
        <stp/>
        <stp>EM_S_VAL_PE_TTM</stp>
        <stp>2</stp>
        <stp>300569.SZ</stp>
        <stp>2021/6/22</stp>
        <tr r="M200" s="8"/>
      </tp>
      <tp>
        <v>14.78042263</v>
        <stp/>
        <stp>EM_S_VAL_PE_TTM</stp>
        <stp>2</stp>
        <stp>300569.SZ</stp>
        <stp>2021/7/22</stp>
        <tr r="M222" s="8"/>
      </tp>
      <tp>
        <v>15.555861159999999</v>
        <stp/>
        <stp>EM_S_VAL_PE_TTM</stp>
        <stp>2</stp>
        <stp>300569.SZ</stp>
        <stp>2021/1/22</stp>
        <tr r="M103" s="8"/>
      </tp>
      <tp>
        <v>14.43567008</v>
        <stp/>
        <stp>EM_S_VAL_PE_TTM</stp>
        <stp>2</stp>
        <stp>300569.SZ</stp>
        <stp>2021/2/22</stp>
        <tr r="M119" s="8"/>
      </tp>
      <tp>
        <v>16.14766023</v>
        <stp/>
        <stp>EM_S_VAL_PE_TTM</stp>
        <stp>2</stp>
        <stp>300569.SZ</stp>
        <stp>2021/3/22</stp>
        <tr r="M139" s="8"/>
      </tp>
      <tp>
        <v>18.162590789999999</v>
        <stp/>
        <stp>EM_S_VAL_PE_TTM</stp>
        <stp>2</stp>
        <stp>300569.SZ</stp>
        <stp>2021/8/25</stp>
        <tr r="M246" s="8"/>
      </tp>
      <tp>
        <v>11.709423790000001</v>
        <stp/>
        <stp>EM_S_VAL_PE_TTM</stp>
        <stp>2</stp>
        <stp>300569.SZ</stp>
        <stp>2021/5/25</stp>
        <tr r="M181" s="8"/>
      </tp>
      <tp>
        <v>12.81278337</v>
        <stp/>
        <stp>EM_S_VAL_PE_TTM</stp>
        <stp>2</stp>
        <stp>300569.SZ</stp>
        <stp>2021/6/25</stp>
        <tr r="M203" s="8"/>
      </tp>
      <tp>
        <v>15.61926821</v>
        <stp/>
        <stp>EM_S_VAL_PE_TTM</stp>
        <stp>2</stp>
        <stp>300569.SZ</stp>
        <stp>2021/1/25</stp>
        <tr r="M104" s="8"/>
      </tp>
      <tp>
        <v>14.1820419</v>
        <stp/>
        <stp>EM_S_VAL_PE_TTM</stp>
        <stp>2</stp>
        <stp>300569.SZ</stp>
        <stp>2021/2/25</stp>
        <tr r="M122" s="8"/>
      </tp>
      <tp>
        <v>15.73551445</v>
        <stp/>
        <stp>EM_S_VAL_PE_TTM</stp>
        <stp>2</stp>
        <stp>300569.SZ</stp>
        <stp>2021/3/25</stp>
        <tr r="M142" s="8"/>
      </tp>
      <tp>
        <v>18.17977394</v>
        <stp/>
        <stp>EM_S_VAL_PE_TTM</stp>
        <stp>2</stp>
        <stp>300569.SZ</stp>
        <stp>2021/8/24</stp>
        <tr r="M245" s="8"/>
      </tp>
      <tp>
        <v>11.796160260000001</v>
        <stp/>
        <stp>EM_S_VAL_PE_TTM</stp>
        <stp>2</stp>
        <stp>300569.SZ</stp>
        <stp>2021/5/24</stp>
        <tr r="M180" s="8"/>
      </tp>
      <tp>
        <v>13.38847294</v>
        <stp/>
        <stp>EM_S_VAL_PE_TTM</stp>
        <stp>2</stp>
        <stp>300569.SZ</stp>
        <stp>2021/6/24</stp>
        <tr r="M202" s="8"/>
      </tp>
      <tp>
        <v>14.520212799999999</v>
        <stp/>
        <stp>EM_S_VAL_PE_TTM</stp>
        <stp>2</stp>
        <stp>300569.SZ</stp>
        <stp>2021/2/24</stp>
        <tr r="M121" s="8"/>
      </tp>
      <tp>
        <v>15.20712243</v>
        <stp/>
        <stp>EM_S_VAL_PE_TTM</stp>
        <stp>2</stp>
        <stp>300569.SZ</stp>
        <stp>2021/3/24</stp>
        <tr r="M141" s="8"/>
      </tp>
      <tp>
        <v>17.286250079999999</v>
        <stp/>
        <stp>EM_S_VAL_PE_TTM</stp>
        <stp>2</stp>
        <stp>300569.SZ</stp>
        <stp>2021/8/27</stp>
        <tr r="M250" s="8"/>
        <tr r="M248" s="8"/>
      </tp>
      <tp>
        <v>12.9881002</v>
        <stp/>
        <stp>EM_S_VAL_PE_TTM</stp>
        <stp>2</stp>
        <stp>300569.SZ</stp>
        <stp>2021/4/27</stp>
        <tr r="M164" s="8"/>
      </tp>
      <tp>
        <v>11.88289674</v>
        <stp/>
        <stp>EM_S_VAL_PE_TTM</stp>
        <stp>2</stp>
        <stp>300569.SZ</stp>
        <stp>2021/5/27</stp>
        <tr r="M183" s="8"/>
      </tp>
      <tp>
        <v>13.80588927</v>
        <stp/>
        <stp>EM_S_VAL_PE_TTM</stp>
        <stp>2</stp>
        <stp>300569.SZ</stp>
        <stp>2021/7/27</stp>
        <tr r="M225" s="8"/>
      </tp>
      <tp>
        <v>15.13314755</v>
        <stp/>
        <stp>EM_S_VAL_PE_TTM</stp>
        <stp>2</stp>
        <stp>300569.SZ</stp>
        <stp>2021/1/27</stp>
        <tr r="M106" s="8"/>
      </tp>
      <tp>
        <v>17.458081589999999</v>
        <stp/>
        <stp>EM_S_VAL_PE_TTM</stp>
        <stp>2</stp>
        <stp>300569.SZ</stp>
        <stp>2021/8/26</stp>
        <tr r="M249" s="8"/>
        <tr r="M247" s="8"/>
      </tp>
      <tp>
        <v>14.28653503</v>
        <stp/>
        <stp>EM_S_VAL_PE_TTM</stp>
        <stp>2</stp>
        <stp>300569.SZ</stp>
        <stp>2021/4/26</stp>
        <tr r="M163" s="8"/>
      </tp>
      <tp>
        <v>11.74411838</v>
        <stp/>
        <stp>EM_S_VAL_PE_TTM</stp>
        <stp>2</stp>
        <stp>300569.SZ</stp>
        <stp>2021/5/26</stp>
        <tr r="M182" s="8"/>
      </tp>
      <tp>
        <v>13.672998359999999</v>
        <stp/>
        <stp>EM_S_VAL_PE_TTM</stp>
        <stp>2</stp>
        <stp>300569.SZ</stp>
        <stp>2021/7/26</stp>
        <tr r="M224" s="8"/>
      </tp>
      <tp>
        <v>15.154283230000001</v>
        <stp/>
        <stp>EM_S_VAL_PE_TTM</stp>
        <stp>2</stp>
        <stp>300569.SZ</stp>
        <stp>2021/1/26</stp>
        <tr r="M105" s="8"/>
      </tp>
      <tp>
        <v>14.01295646</v>
        <stp/>
        <stp>EM_S_VAL_PE_TTM</stp>
        <stp>2</stp>
        <stp>300569.SZ</stp>
        <stp>2021/2/26</stp>
        <tr r="M123" s="8"/>
      </tp>
      <tp>
        <v>16.359017040000001</v>
        <stp/>
        <stp>EM_S_VAL_PE_TTM</stp>
        <stp>2</stp>
        <stp>300569.SZ</stp>
        <stp>2021/3/26</stp>
        <tr r="M143" s="8"/>
      </tp>
      <tp>
        <v>11.648708259999999</v>
        <stp/>
        <stp>EM_S_VAL_PE_TTM</stp>
        <stp>2</stp>
        <stp>300569.SZ</stp>
        <stp>2021/4/29</stp>
        <tr r="M166" s="8"/>
      </tp>
      <tp>
        <v>12.738977009999999</v>
        <stp/>
        <stp>EM_S_VAL_PE_TTM</stp>
        <stp>2</stp>
        <stp>300569.SZ</stp>
        <stp>2021/6/29</stp>
        <tr r="M205" s="8"/>
      </tp>
      <tp>
        <v>14.51464081</v>
        <stp/>
        <stp>EM_S_VAL_PE_TTM</stp>
        <stp>2</stp>
        <stp>300569.SZ</stp>
        <stp>2021/7/29</stp>
        <tr r="M227" s="8"/>
      </tp>
      <tp>
        <v>14.11863486</v>
        <stp/>
        <stp>EM_S_VAL_PE_TTM</stp>
        <stp>2</stp>
        <stp>300569.SZ</stp>
        <stp>2021/1/29</stp>
        <tr r="M108" s="8"/>
      </tp>
      <tp>
        <v>15.94687126</v>
        <stp/>
        <stp>EM_S_VAL_PE_TTM</stp>
        <stp>2</stp>
        <stp>300569.SZ</stp>
        <stp>2021/3/29</stp>
        <tr r="M144" s="8"/>
      </tp>
      <tp>
        <v>12.95072437</v>
        <stp/>
        <stp>EM_S_VAL_PE_TTM</stp>
        <stp>2</stp>
        <stp>300569.SZ</stp>
        <stp>2021/4/28</stp>
        <tr r="M165" s="8"/>
      </tp>
      <tp>
        <v>11.891570379999999</v>
        <stp/>
        <stp>EM_S_VAL_PE_TTM</stp>
        <stp>2</stp>
        <stp>300569.SZ</stp>
        <stp>2021/5/28</stp>
        <tr r="M184" s="8"/>
      </tp>
      <tp>
        <v>12.65040939</v>
        <stp/>
        <stp>EM_S_VAL_PE_TTM</stp>
        <stp>2</stp>
        <stp>300569.SZ</stp>
        <stp>2021/6/28</stp>
        <tr r="M204" s="8"/>
      </tp>
      <tp>
        <v>14.14549938</v>
        <stp/>
        <stp>EM_S_VAL_PE_TTM</stp>
        <stp>2</stp>
        <stp>300569.SZ</stp>
        <stp>2021/7/28</stp>
        <tr r="M226" s="8"/>
      </tp>
      <tp>
        <v>14.54134848</v>
        <stp/>
        <stp>EM_S_VAL_PE_TTM</stp>
        <stp>2</stp>
        <stp>300569.SZ</stp>
        <stp>2021/1/28</stp>
        <tr r="M107" s="8"/>
      </tp>
      <tp>
        <v>18.265689699999999</v>
        <stp/>
        <stp>EM_S_VAL_PE_TTM</stp>
        <stp>2</stp>
        <stp>300569.SZ</stp>
        <stp>2021/8/11</stp>
        <tr r="M236" s="8"/>
      </tp>
      <tp>
        <v>11.29308872</v>
        <stp/>
        <stp>EM_S_VAL_PE_TTM</stp>
        <stp>2</stp>
        <stp>300569.SZ</stp>
        <stp>2021/5/11</stp>
        <tr r="M171" s="8"/>
      </tp>
      <tp>
        <v>12.31263678</v>
        <stp/>
        <stp>EM_S_VAL_PE_TTM</stp>
        <stp>2</stp>
        <stp>300569.SZ</stp>
        <stp>2021/6/11</stp>
        <tr r="M194" s="8"/>
      </tp>
      <tp>
        <v>14.66816257</v>
        <stp/>
        <stp>EM_S_VAL_PE_TTM</stp>
        <stp>2</stp>
        <stp>300569.SZ</stp>
        <stp>2021/1/11</stp>
        <tr r="M94" s="8"/>
      </tp>
      <tp>
        <v>14.594187679999999</v>
        <stp/>
        <stp>EM_S_VAL_PE_TTM</stp>
        <stp>2</stp>
        <stp>300569.SZ</stp>
        <stp>2021/3/11</stp>
        <tr r="M132" s="8"/>
      </tp>
      <tp>
        <v>17.57836365</v>
        <stp/>
        <stp>EM_S_VAL_PE_TTM</stp>
        <stp>2</stp>
        <stp>300569.SZ</stp>
        <stp>2021/8/10</stp>
        <tr r="M235" s="8"/>
      </tp>
      <tp>
        <v>11.28441508</v>
        <stp/>
        <stp>EM_S_VAL_PE_TTM</stp>
        <stp>2</stp>
        <stp>300569.SZ</stp>
        <stp>2021/5/10</stp>
        <tr r="M170" s="8"/>
      </tp>
      <tp>
        <v>12.581812899999999</v>
        <stp/>
        <stp>EM_S_VAL_PE_TTM</stp>
        <stp>2</stp>
        <stp>300569.SZ</stp>
        <stp>2021/6/10</stp>
        <tr r="M193" s="8"/>
      </tp>
      <tp>
        <v>13.60081068</v>
        <stp/>
        <stp>EM_S_VAL_PE_TTM</stp>
        <stp>2</stp>
        <stp>300569.SZ</stp>
        <stp>2021/2/10</stp>
        <tr r="M116" s="8"/>
      </tp>
      <tp>
        <v>13.82273533</v>
        <stp/>
        <stp>EM_S_VAL_PE_TTM</stp>
        <stp>2</stp>
        <stp>300569.SZ</stp>
        <stp>2021/3/10</stp>
        <tr r="M131" s="8"/>
      </tp>
      <tp>
        <v>17.543997350000001</v>
        <stp/>
        <stp>EM_S_VAL_PE_TTM</stp>
        <stp>2</stp>
        <stp>300569.SZ</stp>
        <stp>2021/8/13</stp>
        <tr r="M238" s="8"/>
      </tp>
      <tp>
        <v>14.179998599999999</v>
        <stp/>
        <stp>EM_S_VAL_PE_TTM</stp>
        <stp>2</stp>
        <stp>300569.SZ</stp>
        <stp>2021/4/13</stp>
        <tr r="M154" s="8"/>
      </tp>
      <tp>
        <v>11.232373190000001</v>
        <stp/>
        <stp>EM_S_VAL_PE_TTM</stp>
        <stp>2</stp>
        <stp>300569.SZ</stp>
        <stp>2021/5/13</stp>
        <tr r="M173" s="8"/>
      </tp>
      <tp>
        <v>12.44509324</v>
        <stp/>
        <stp>EM_S_VAL_PE_TTM</stp>
        <stp>2</stp>
        <stp>300569.SZ</stp>
        <stp>2021/7/13</stp>
        <tr r="M215" s="8"/>
      </tp>
      <tp>
        <v>14.47794144</v>
        <stp/>
        <stp>EM_S_VAL_PE_TTM</stp>
        <stp>2</stp>
        <stp>300569.SZ</stp>
        <stp>2021/1/13</stp>
        <tr r="M96" s="8"/>
      </tp>
      <tp>
        <v>17.887660369999999</v>
        <stp/>
        <stp>EM_S_VAL_PE_TTM</stp>
        <stp>2</stp>
        <stp>300569.SZ</stp>
        <stp>2021/8/12</stp>
        <tr r="M237" s="8"/>
      </tp>
      <tp>
        <v>14.11607674</v>
        <stp/>
        <stp>EM_S_VAL_PE_TTM</stp>
        <stp>2</stp>
        <stp>300569.SZ</stp>
        <stp>2021/4/12</stp>
        <tr r="M153" s="8"/>
      </tp>
      <tp>
        <v>11.43186708</v>
        <stp/>
        <stp>EM_S_VAL_PE_TTM</stp>
        <stp>2</stp>
        <stp>300569.SZ</stp>
        <stp>2021/5/12</stp>
        <tr r="M172" s="8"/>
      </tp>
      <tp>
        <v>12.282701749999999</v>
        <stp/>
        <stp>EM_S_VAL_PE_TTM</stp>
        <stp>2</stp>
        <stp>300569.SZ</stp>
        <stp>2021/7/12</stp>
        <tr r="M214" s="8"/>
      </tp>
      <tp>
        <v>14.594187679999999</v>
        <stp/>
        <stp>EM_S_VAL_PE_TTM</stp>
        <stp>2</stp>
        <stp>300569.SZ</stp>
        <stp>2021/1/12</stp>
        <tr r="M95" s="8"/>
      </tp>
      <tp>
        <v>14.99576562</v>
        <stp/>
        <stp>EM_S_VAL_PE_TTM</stp>
        <stp>2</stp>
        <stp>300569.SZ</stp>
        <stp>2021/3/12</stp>
        <tr r="M133" s="8"/>
      </tp>
      <tp>
        <v>13.86038931</v>
        <stp/>
        <stp>EM_S_VAL_PE_TTM</stp>
        <stp>2</stp>
        <stp>300569.SZ</stp>
        <stp>2021/4/15</stp>
        <tr r="M156" s="8"/>
      </tp>
      <tp>
        <v>11.80901693</v>
        <stp/>
        <stp>EM_S_VAL_PE_TTM</stp>
        <stp>2</stp>
        <stp>300569.SZ</stp>
        <stp>2021/6/15</stp>
        <tr r="M195" s="8"/>
      </tp>
      <tp>
        <v>12.00220736</v>
        <stp/>
        <stp>EM_S_VAL_PE_TTM</stp>
        <stp>2</stp>
        <stp>300569.SZ</stp>
        <stp>2021/7/15</stp>
        <tr r="M217" s="8"/>
      </tp>
      <tp>
        <v>14.573052000000001</v>
        <stp/>
        <stp>EM_S_VAL_PE_TTM</stp>
        <stp>2</stp>
        <stp>300569.SZ</stp>
        <stp>2021/1/15</stp>
        <tr r="M98" s="8"/>
      </tp>
      <tp>
        <v>15.04860482</v>
        <stp/>
        <stp>EM_S_VAL_PE_TTM</stp>
        <stp>2</stp>
        <stp>300569.SZ</stp>
        <stp>2021/3/15</stp>
        <tr r="M134" s="8"/>
      </tp>
      <tp>
        <v>14.20130588</v>
        <stp/>
        <stp>EM_S_VAL_PE_TTM</stp>
        <stp>2</stp>
        <stp>300569.SZ</stp>
        <stp>2021/4/14</stp>
        <tr r="M155" s="8"/>
      </tp>
      <tp>
        <v>11.561971789999999</v>
        <stp/>
        <stp>EM_S_VAL_PE_TTM</stp>
        <stp>2</stp>
        <stp>300569.SZ</stp>
        <stp>2021/5/14</stp>
        <tr r="M174" s="8"/>
      </tp>
      <tp>
        <v>12.17936171</v>
        <stp/>
        <stp>EM_S_VAL_PE_TTM</stp>
        <stp>2</stp>
        <stp>300569.SZ</stp>
        <stp>2021/7/14</stp>
        <tr r="M216" s="8"/>
      </tp>
      <tp>
        <v>13.97068509</v>
        <stp/>
        <stp>EM_S_VAL_PE_TTM</stp>
        <stp>2</stp>
        <stp>300569.SZ</stp>
        <stp>2021/1/14</stp>
        <tr r="M97" s="8"/>
      </tp>
      <tp>
        <v>18.17977394</v>
        <stp/>
        <stp>EM_S_VAL_PE_TTM</stp>
        <stp>2</stp>
        <stp>300569.SZ</stp>
        <stp>2021/8/17</stp>
        <tr r="M240" s="8"/>
      </tp>
      <tp>
        <v>11.648708259999999</v>
        <stp/>
        <stp>EM_S_VAL_PE_TTM</stp>
        <stp>2</stp>
        <stp>300569.SZ</stp>
        <stp>2021/5/17</stp>
        <tr r="M175" s="8"/>
      </tp>
      <tp>
        <v>11.454746419999999</v>
        <stp/>
        <stp>EM_S_VAL_PE_TTM</stp>
        <stp>2</stp>
        <stp>300569.SZ</stp>
        <stp>2021/6/17</stp>
        <tr r="M197" s="8"/>
      </tp>
      <tp>
        <v>15.0697405</v>
        <stp/>
        <stp>EM_S_VAL_PE_TTM</stp>
        <stp>2</stp>
        <stp>300569.SZ</stp>
        <stp>2021/3/17</stp>
        <tr r="M136" s="8"/>
      </tp>
      <tp>
        <v>18.076675030000001</v>
        <stp/>
        <stp>EM_S_VAL_PE_TTM</stp>
        <stp>2</stp>
        <stp>300569.SZ</stp>
        <stp>2021/8/16</stp>
        <tr r="M239" s="8"/>
      </tp>
      <tp>
        <v>14.094769449999999</v>
        <stp/>
        <stp>EM_S_VAL_PE_TTM</stp>
        <stp>2</stp>
        <stp>300569.SZ</stp>
        <stp>2021/4/16</stp>
        <tr r="M157" s="8"/>
      </tp>
      <tp>
        <v>11.336656250000001</v>
        <stp/>
        <stp>EM_S_VAL_PE_TTM</stp>
        <stp>2</stp>
        <stp>300569.SZ</stp>
        <stp>2021/6/16</stp>
        <tr r="M196" s="8"/>
      </tp>
      <tp>
        <v>12.577959010000001</v>
        <stp/>
        <stp>EM_S_VAL_PE_TTM</stp>
        <stp>2</stp>
        <stp>300569.SZ</stp>
        <stp>2021/7/16</stp>
        <tr r="M218" s="8"/>
      </tp>
      <tp>
        <v>15.365640040000001</v>
        <stp/>
        <stp>EM_S_VAL_PE_TTM</stp>
        <stp>2</stp>
        <stp>300569.SZ</stp>
        <stp>2021/3/16</stp>
        <tr r="M135" s="8"/>
      </tp>
      <tp>
        <v>16.427092519999999</v>
        <stp/>
        <stp>EM_S_VAL_PE_TTM</stp>
        <stp>2</stp>
        <stp>300569.SZ</stp>
        <stp>2021/8/19</stp>
        <tr r="M242" s="8"/>
      </tp>
      <tp>
        <v>14.33980324</v>
        <stp/>
        <stp>EM_S_VAL_PE_TTM</stp>
        <stp>2</stp>
        <stp>300569.SZ</stp>
        <stp>2021/4/19</stp>
        <tr r="M158" s="8"/>
      </tp>
      <tp>
        <v>11.648708259999999</v>
        <stp/>
        <stp>EM_S_VAL_PE_TTM</stp>
        <stp>2</stp>
        <stp>300569.SZ</stp>
        <stp>2021/5/19</stp>
        <tr r="M177" s="8"/>
      </tp>
      <tp>
        <v>12.78463908</v>
        <stp/>
        <stp>EM_S_VAL_PE_TTM</stp>
        <stp>2</stp>
        <stp>300569.SZ</stp>
        <stp>2021/7/19</stp>
        <tr r="M219" s="8"/>
      </tp>
      <tp>
        <v>14.932358580000001</v>
        <stp/>
        <stp>EM_S_VAL_PE_TTM</stp>
        <stp>2</stp>
        <stp>300569.SZ</stp>
        <stp>2021/1/19</stp>
        <tr r="M100" s="8"/>
      </tp>
      <tp>
        <v>14.43567008</v>
        <stp/>
        <stp>EM_S_VAL_PE_TTM</stp>
        <stp>2</stp>
        <stp>300569.SZ</stp>
        <stp>2021/2/19</stp>
        <tr r="M118" s="8"/>
      </tp>
      <tp>
        <v>15.481886279999999</v>
        <stp/>
        <stp>EM_S_VAL_PE_TTM</stp>
        <stp>2</stp>
        <stp>300569.SZ</stp>
        <stp>2021/3/19</stp>
        <tr r="M138" s="8"/>
      </tp>
      <tp>
        <v>17.973576130000001</v>
        <stp/>
        <stp>EM_S_VAL_PE_TTM</stp>
        <stp>2</stp>
        <stp>300569.SZ</stp>
        <stp>2021/8/18</stp>
        <tr r="M241" s="8"/>
      </tp>
      <tp>
        <v>11.535950850000001</v>
        <stp/>
        <stp>EM_S_VAL_PE_TTM</stp>
        <stp>2</stp>
        <stp>300569.SZ</stp>
        <stp>2021/5/18</stp>
        <tr r="M176" s="8"/>
      </tp>
      <tp>
        <v>11.617120399999999</v>
        <stp/>
        <stp>EM_S_VAL_PE_TTM</stp>
        <stp>2</stp>
        <stp>300569.SZ</stp>
        <stp>2021/6/18</stp>
        <tr r="M198" s="8"/>
      </tp>
      <tp>
        <v>14.63645904</v>
        <stp/>
        <stp>EM_S_VAL_PE_TTM</stp>
        <stp>2</stp>
        <stp>300569.SZ</stp>
        <stp>2021/1/18</stp>
        <tr r="M99" s="8"/>
      </tp>
      <tp>
        <v>13.981252939999999</v>
        <stp/>
        <stp>EM_S_VAL_PE_TTM</stp>
        <stp>2</stp>
        <stp>300569.SZ</stp>
        <stp>2021/2/18</stp>
        <tr r="M117" s="8"/>
      </tp>
      <tp>
        <v>14.879519370000001</v>
        <stp/>
        <stp>EM_S_VAL_PE_TTM</stp>
        <stp>2</stp>
        <stp>300569.SZ</stp>
        <stp>2021/3/18</stp>
        <tr r="M137" s="8"/>
      </tp>
      <tp>
        <v>16.920503679999999</v>
        <stp/>
        <stp>EM_S_VAL_PE_TTM</stp>
        <stp>2</stp>
        <stp>300569.SZ</stp>
        <stp>2020/9/11</stp>
        <tr r="M15" s="8"/>
      </tp>
      <tp>
        <v>14.10423582</v>
        <stp/>
        <stp>EM_S_VAL_PE_TTM</stp>
        <stp>2</stp>
        <stp>300569.SZ</stp>
        <stp>2020/9/10</stp>
        <tr r="M14" s="8"/>
      </tp>
      <tp>
        <v>22.896486710000001</v>
        <stp/>
        <stp>EM_S_VAL_PE_TTM</stp>
        <stp>2</stp>
        <stp>300569.SZ</stp>
        <stp>2020/9/15</stp>
        <tr r="M17" s="8"/>
      </tp>
      <tp>
        <v>20.309183709999999</v>
        <stp/>
        <stp>EM_S_VAL_PE_TTM</stp>
        <stp>2</stp>
        <stp>300569.SZ</stp>
        <stp>2020/9/14</stp>
        <tr r="M16" s="8"/>
      </tp>
      <tp>
        <v>25.850133499999998</v>
        <stp/>
        <stp>EM_S_VAL_PE_TTM</stp>
        <stp>2</stp>
        <stp>300569.SZ</stp>
        <stp>2020/9/17</stp>
        <tr r="M19" s="8"/>
      </tp>
      <tp>
        <v>23.984069829999999</v>
        <stp/>
        <stp>EM_S_VAL_PE_TTM</stp>
        <stp>2</stp>
        <stp>300569.SZ</stp>
        <stp>2020/9/16</stp>
        <tr r="M18" s="8"/>
      </tp>
      <tp>
        <v>22.701866580000001</v>
        <stp/>
        <stp>EM_S_VAL_PE_TTM</stp>
        <stp>2</stp>
        <stp>300569.SZ</stp>
        <stp>2020/9/18</stp>
        <tr r="M20" s="8"/>
      </tp>
      <tp>
        <v>32.733521609999997</v>
        <stp/>
        <stp>EM_S_VAL_PE_TTM</stp>
        <stp>2</stp>
        <stp>300772.SZ</stp>
        <stp>2020/9/11</stp>
        <tr r="N15" s="8"/>
      </tp>
      <tp>
        <v>31.044509959999999</v>
        <stp/>
        <stp>EM_S_VAL_PE_TTM</stp>
        <stp>2</stp>
        <stp>300772.SZ</stp>
        <stp>2020/9/10</stp>
        <tr r="N14" s="8"/>
      </tp>
      <tp>
        <v>32.733521609999997</v>
        <stp/>
        <stp>EM_S_VAL_PE_TTM</stp>
        <stp>2</stp>
        <stp>300772.SZ</stp>
        <stp>2020/9/15</stp>
        <tr r="N17" s="8"/>
      </tp>
      <tp>
        <v>33.685077470000003</v>
        <stp/>
        <stp>EM_S_VAL_PE_TTM</stp>
        <stp>2</stp>
        <stp>300772.SZ</stp>
        <stp>2020/9/14</stp>
        <tr r="N16" s="8"/>
      </tp>
      <tp>
        <v>32.757310510000003</v>
        <stp/>
        <stp>EM_S_VAL_PE_TTM</stp>
        <stp>2</stp>
        <stp>300772.SZ</stp>
        <stp>2020/9/17</stp>
        <tr r="N19" s="8"/>
      </tp>
      <tp>
        <v>32.923832789999999</v>
        <stp/>
        <stp>EM_S_VAL_PE_TTM</stp>
        <stp>2</stp>
        <stp>300772.SZ</stp>
        <stp>2020/9/16</stp>
        <tr r="N18" s="8"/>
      </tp>
      <tp>
        <v>32.376688170000001</v>
        <stp/>
        <stp>EM_S_VAL_PE_TTM</stp>
        <stp>2</stp>
        <stp>300772.SZ</stp>
        <stp>2020/9/18</stp>
        <tr r="N20" s="8"/>
      </tp>
      <tp>
        <v>48.54775909</v>
        <stp/>
        <stp>EM_S_VAL_PE_TTM</stp>
        <stp>2</stp>
        <stp>300772.SZ</stp>
        <stp>2021/8/11</stp>
        <tr r="N236" s="8"/>
      </tp>
      <tp>
        <v>23.71610128</v>
        <stp/>
        <stp>EM_S_VAL_PE_TTM</stp>
        <stp>2</stp>
        <stp>300772.SZ</stp>
        <stp>2021/6/11</stp>
        <tr r="N194" s="8"/>
      </tp>
      <tp>
        <v>22.392237609999999</v>
        <stp/>
        <stp>EM_S_VAL_PE_TTM</stp>
        <stp>2</stp>
        <stp>300772.SZ</stp>
        <stp>2021/5/11</stp>
        <tr r="N171" s="8"/>
      </tp>
      <tp>
        <v>31.11490246</v>
        <stp/>
        <stp>EM_S_VAL_PE_TTM</stp>
        <stp>2</stp>
        <stp>300772.SZ</stp>
        <stp>2021/3/11</stp>
        <tr r="N132" s="8"/>
      </tp>
      <tp>
        <v>35.811101170000001</v>
        <stp/>
        <stp>EM_S_VAL_PE_TTM</stp>
        <stp>2</stp>
        <stp>300772.SZ</stp>
        <stp>2021/1/11</stp>
        <tr r="N94" s="8"/>
      </tp>
      <tp>
        <v>49.101535810000001</v>
        <stp/>
        <stp>EM_S_VAL_PE_TTM</stp>
        <stp>2</stp>
        <stp>300772.SZ</stp>
        <stp>2021/8/10</stp>
        <tr r="N235" s="8"/>
      </tp>
      <tp>
        <v>24.398579009999999</v>
        <stp/>
        <stp>EM_S_VAL_PE_TTM</stp>
        <stp>2</stp>
        <stp>300772.SZ</stp>
        <stp>2021/6/10</stp>
        <tr r="N193" s="8"/>
      </tp>
      <tp>
        <v>21.94910118</v>
        <stp/>
        <stp>EM_S_VAL_PE_TTM</stp>
        <stp>2</stp>
        <stp>300772.SZ</stp>
        <stp>2021/5/10</stp>
        <tr r="N170" s="8"/>
      </tp>
      <tp>
        <v>34.90082477</v>
        <stp/>
        <stp>EM_S_VAL_PE_TTM</stp>
        <stp>2</stp>
        <stp>300772.SZ</stp>
        <stp>2021/2/10</stp>
        <tr r="N116" s="8"/>
      </tp>
      <tp>
        <v>30.45288326</v>
        <stp/>
        <stp>EM_S_VAL_PE_TTM</stp>
        <stp>2</stp>
        <stp>300772.SZ</stp>
        <stp>2021/3/10</stp>
        <tr r="N131" s="8"/>
      </tp>
      <tp>
        <v>48.532376399999997</v>
        <stp/>
        <stp>EM_S_VAL_PE_TTM</stp>
        <stp>2</stp>
        <stp>300772.SZ</stp>
        <stp>2021/8/13</stp>
        <tr r="N238" s="8"/>
      </tp>
      <tp>
        <v>29.50470168</v>
        <stp/>
        <stp>EM_S_VAL_PE_TTM</stp>
        <stp>2</stp>
        <stp>300772.SZ</stp>
        <stp>2021/7/13</stp>
        <tr r="N215" s="8"/>
      </tp>
      <tp>
        <v>29.211597260000001</v>
        <stp/>
        <stp>EM_S_VAL_PE_TTM</stp>
        <stp>2</stp>
        <stp>300772.SZ</stp>
        <stp>2021/4/13</stp>
        <tr r="N154" s="8"/>
      </tp>
      <tp>
        <v>21.57520482</v>
        <stp/>
        <stp>EM_S_VAL_PE_TTM</stp>
        <stp>2</stp>
        <stp>300772.SZ</stp>
        <stp>2021/5/13</stp>
        <tr r="N173" s="8"/>
      </tp>
      <tp>
        <v>37.900599270000001</v>
        <stp/>
        <stp>EM_S_VAL_PE_TTM</stp>
        <stp>2</stp>
        <stp>300772.SZ</stp>
        <stp>2021/1/13</stp>
        <tr r="N96" s="8"/>
      </tp>
      <tp>
        <v>47.563267140000001</v>
        <stp/>
        <stp>EM_S_VAL_PE_TTM</stp>
        <stp>2</stp>
        <stp>300772.SZ</stp>
        <stp>2021/8/12</stp>
        <tr r="N237" s="8"/>
      </tp>
      <tp>
        <v>29.049689409999999</v>
        <stp/>
        <stp>EM_S_VAL_PE_TTM</stp>
        <stp>2</stp>
        <stp>300772.SZ</stp>
        <stp>2021/7/12</stp>
        <tr r="N214" s="8"/>
      </tp>
      <tp>
        <v>29.70811166</v>
        <stp/>
        <stp>EM_S_VAL_PE_TTM</stp>
        <stp>2</stp>
        <stp>300772.SZ</stp>
        <stp>2021/4/12</stp>
        <tr r="N153" s="8"/>
      </tp>
      <tp>
        <v>22.212213439999999</v>
        <stp/>
        <stp>EM_S_VAL_PE_TTM</stp>
        <stp>2</stp>
        <stp>300772.SZ</stp>
        <stp>2021/5/12</stp>
        <tr r="N172" s="8"/>
      </tp>
      <tp>
        <v>31.466600159999999</v>
        <stp/>
        <stp>EM_S_VAL_PE_TTM</stp>
        <stp>2</stp>
        <stp>300772.SZ</stp>
        <stp>2021/3/12</stp>
        <tr r="N133" s="8"/>
      </tp>
      <tp>
        <v>37.797158770000003</v>
        <stp/>
        <stp>EM_S_VAL_PE_TTM</stp>
        <stp>2</stp>
        <stp>300772.SZ</stp>
        <stp>2021/1/12</stp>
        <tr r="N95" s="8"/>
      </tp>
      <tp>
        <v>23.673446420000001</v>
        <stp/>
        <stp>EM_S_VAL_PE_TTM</stp>
        <stp>2</stp>
        <stp>300772.SZ</stp>
        <stp>2021/6/15</stp>
        <tr r="N195" s="8"/>
      </tp>
      <tp>
        <v>32.704006679999999</v>
        <stp/>
        <stp>EM_S_VAL_PE_TTM</stp>
        <stp>2</stp>
        <stp>300772.SZ</stp>
        <stp>2021/7/15</stp>
        <tr r="N217" s="8"/>
      </tp>
      <tp>
        <v>30.618388060000001</v>
        <stp/>
        <stp>EM_S_VAL_PE_TTM</stp>
        <stp>2</stp>
        <stp>300772.SZ</stp>
        <stp>2021/4/15</stp>
        <tr r="N156" s="8"/>
      </tp>
      <tp>
        <v>30.949397659999999</v>
        <stp/>
        <stp>EM_S_VAL_PE_TTM</stp>
        <stp>2</stp>
        <stp>300772.SZ</stp>
        <stp>2021/3/15</stp>
        <tr r="N134" s="8"/>
      </tp>
      <tp>
        <v>37.776470670000002</v>
        <stp/>
        <stp>EM_S_VAL_PE_TTM</stp>
        <stp>2</stp>
        <stp>300772.SZ</stp>
        <stp>2021/1/15</stp>
        <tr r="N98" s="8"/>
      </tp>
      <tp>
        <v>31.850858680000002</v>
        <stp/>
        <stp>EM_S_VAL_PE_TTM</stp>
        <stp>2</stp>
        <stp>300772.SZ</stp>
        <stp>2021/7/14</stp>
        <tr r="N216" s="8"/>
      </tp>
      <tp>
        <v>30.22531416</v>
        <stp/>
        <stp>EM_S_VAL_PE_TTM</stp>
        <stp>2</stp>
        <stp>300772.SZ</stp>
        <stp>2021/4/14</stp>
        <tr r="N155" s="8"/>
      </tp>
      <tp>
        <v>21.658292899999999</v>
        <stp/>
        <stp>EM_S_VAL_PE_TTM</stp>
        <stp>2</stp>
        <stp>300772.SZ</stp>
        <stp>2021/5/14</stp>
        <tr r="N174" s="8"/>
      </tp>
      <tp>
        <v>36.762753770000003</v>
        <stp/>
        <stp>EM_S_VAL_PE_TTM</stp>
        <stp>2</stp>
        <stp>300772.SZ</stp>
        <stp>2021/1/14</stp>
        <tr r="N97" s="8"/>
      </tp>
      <tp>
        <v>44.302137569999999</v>
        <stp/>
        <stp>EM_S_VAL_PE_TTM</stp>
        <stp>2</stp>
        <stp>300772.SZ</stp>
        <stp>2021/8/17</stp>
        <tr r="N240" s="8"/>
      </tp>
      <tp>
        <v>23.630791559999999</v>
        <stp/>
        <stp>EM_S_VAL_PE_TTM</stp>
        <stp>2</stp>
        <stp>300772.SZ</stp>
        <stp>2021/6/17</stp>
        <tr r="N197" s="8"/>
      </tp>
      <tp>
        <v>21.436724689999998</v>
        <stp/>
        <stp>EM_S_VAL_PE_TTM</stp>
        <stp>2</stp>
        <stp>300772.SZ</stp>
        <stp>2021/5/17</stp>
        <tr r="N175" s="8"/>
      </tp>
      <tp>
        <v>31.404535859999999</v>
        <stp/>
        <stp>EM_S_VAL_PE_TTM</stp>
        <stp>2</stp>
        <stp>300772.SZ</stp>
        <stp>2021/3/17</stp>
        <tr r="N136" s="8"/>
      </tp>
      <tp>
        <v>45.378925639999999</v>
        <stp/>
        <stp>EM_S_VAL_PE_TTM</stp>
        <stp>2</stp>
        <stp>300772.SZ</stp>
        <stp>2021/8/16</stp>
        <tr r="N239" s="8"/>
      </tp>
      <tp>
        <v>23.190024690000001</v>
        <stp/>
        <stp>EM_S_VAL_PE_TTM</stp>
        <stp>2</stp>
        <stp>300772.SZ</stp>
        <stp>2021/6/16</stp>
        <tr r="N196" s="8"/>
      </tp>
      <tp>
        <v>32.732444940000001</v>
        <stp/>
        <stp>EM_S_VAL_PE_TTM</stp>
        <stp>2</stp>
        <stp>300772.SZ</stp>
        <stp>2021/7/16</stp>
        <tr r="N218" s="8"/>
      </tp>
      <tp>
        <v>31.48728826</v>
        <stp/>
        <stp>EM_S_VAL_PE_TTM</stp>
        <stp>2</stp>
        <stp>300772.SZ</stp>
        <stp>2021/4/16</stp>
        <tr r="N157" s="8"/>
      </tp>
      <tp>
        <v>31.383847759999998</v>
        <stp/>
        <stp>EM_S_VAL_PE_TTM</stp>
        <stp>2</stp>
        <stp>300772.SZ</stp>
        <stp>2021/3/16</stp>
        <tr r="N135" s="8"/>
      </tp>
      <tp>
        <v>46.540168420000001</v>
        <stp/>
        <stp>EM_S_VAL_PE_TTM</stp>
        <stp>2</stp>
        <stp>300772.SZ</stp>
        <stp>2021/8/19</stp>
        <tr r="N242" s="8"/>
      </tp>
      <tp>
        <v>32.746664080000002</v>
        <stp/>
        <stp>EM_S_VAL_PE_TTM</stp>
        <stp>2</stp>
        <stp>300772.SZ</stp>
        <stp>2021/7/19</stp>
        <tr r="N219" s="8"/>
      </tp>
      <tp>
        <v>31.65279306</v>
        <stp/>
        <stp>EM_S_VAL_PE_TTM</stp>
        <stp>2</stp>
        <stp>300772.SZ</stp>
        <stp>2021/4/19</stp>
        <tr r="N158" s="8"/>
      </tp>
      <tp>
        <v>20.481211760000001</v>
        <stp/>
        <stp>EM_S_VAL_PE_TTM</stp>
        <stp>2</stp>
        <stp>300772.SZ</stp>
        <stp>2021/5/19</stp>
        <tr r="N177" s="8"/>
      </tp>
      <tp>
        <v>35.107705770000003</v>
        <stp/>
        <stp>EM_S_VAL_PE_TTM</stp>
        <stp>2</stp>
        <stp>300772.SZ</stp>
        <stp>2021/2/19</stp>
        <tr r="N118" s="8"/>
      </tp>
      <tp>
        <v>31.549352559999999</v>
        <stp/>
        <stp>EM_S_VAL_PE_TTM</stp>
        <stp>2</stp>
        <stp>300772.SZ</stp>
        <stp>2021/3/19</stp>
        <tr r="N138" s="8"/>
      </tp>
      <tp>
        <v>35.914541669999998</v>
        <stp/>
        <stp>EM_S_VAL_PE_TTM</stp>
        <stp>2</stp>
        <stp>300772.SZ</stp>
        <stp>2021/1/19</stp>
        <tr r="N100" s="8"/>
      </tp>
      <tp>
        <v>43.85097365</v>
        <stp/>
        <stp>EM_S_VAL_PE_TTM</stp>
        <stp>2</stp>
        <stp>300772.SZ</stp>
        <stp>2021/8/18</stp>
        <tr r="N241" s="8"/>
      </tp>
      <tp>
        <v>22.962532110000001</v>
        <stp/>
        <stp>EM_S_VAL_PE_TTM</stp>
        <stp>2</stp>
        <stp>300772.SZ</stp>
        <stp>2021/6/18</stp>
        <tr r="N198" s="8"/>
      </tp>
      <tp>
        <v>21.11822038</v>
        <stp/>
        <stp>EM_S_VAL_PE_TTM</stp>
        <stp>2</stp>
        <stp>300772.SZ</stp>
        <stp>2021/5/18</stp>
        <tr r="N176" s="8"/>
      </tp>
      <tp>
        <v>34.507750870000002</v>
        <stp/>
        <stp>EM_S_VAL_PE_TTM</stp>
        <stp>2</stp>
        <stp>300772.SZ</stp>
        <stp>2021/2/18</stp>
        <tr r="N117" s="8"/>
      </tp>
      <tp>
        <v>31.507976360000001</v>
        <stp/>
        <stp>EM_S_VAL_PE_TTM</stp>
        <stp>2</stp>
        <stp>300772.SZ</stp>
        <stp>2021/3/18</stp>
        <tr r="N137" s="8"/>
      </tp>
      <tp>
        <v>37.548901569999998</v>
        <stp/>
        <stp>EM_S_VAL_PE_TTM</stp>
        <stp>2</stp>
        <stp>300772.SZ</stp>
        <stp>2021/1/18</stp>
        <tr r="N99" s="8"/>
      </tp>
      <tp>
        <v>34.541477749999999</v>
        <stp/>
        <stp>EM_S_VAL_PE_TTM</stp>
        <stp>2</stp>
        <stp>300772.SZ</stp>
        <stp>2020/8/31</stp>
        <tr r="N6" s="8"/>
      </tp>
      <tp>
        <v>24.355924160000001</v>
        <stp/>
        <stp>EM_S_VAL_PE_TTM</stp>
        <stp>2</stp>
        <stp>300772.SZ</stp>
        <stp>2021/6/21</stp>
        <tr r="N199" s="8"/>
      </tp>
      <tp>
        <v>39.216369749999998</v>
        <stp/>
        <stp>EM_S_VAL_PE_TTM</stp>
        <stp>2</stp>
        <stp>300772.SZ</stp>
        <stp>2021/7/21</stp>
        <tr r="N221" s="8"/>
      </tp>
      <tp>
        <v>32.418252760000001</v>
        <stp/>
        <stp>EM_S_VAL_PE_TTM</stp>
        <stp>2</stp>
        <stp>300772.SZ</stp>
        <stp>2021/4/21</stp>
        <tr r="N160" s="8"/>
      </tp>
      <tp>
        <v>20.702779979999999</v>
        <stp/>
        <stp>EM_S_VAL_PE_TTM</stp>
        <stp>2</stp>
        <stp>300772.SZ</stp>
        <stp>2021/5/21</stp>
        <tr r="N179" s="8"/>
      </tp>
      <tp>
        <v>37.217891969999997</v>
        <stp/>
        <stp>EM_S_VAL_PE_TTM</stp>
        <stp>2</stp>
        <stp>300772.SZ</stp>
        <stp>2021/1/21</stp>
        <tr r="N102" s="8"/>
      </tp>
      <tp>
        <v>49.649064099999997</v>
        <stp/>
        <stp>EM_S_VAL_PE_TTM</stp>
        <stp>2</stp>
        <stp>300772.SZ</stp>
        <stp>2021/8/20</stp>
        <tr r="N243" s="8"/>
      </tp>
      <tp>
        <v>31.877121339999999</v>
        <stp/>
        <stp>EM_S_VAL_PE_TTM</stp>
        <stp>2</stp>
        <stp>300772.SZ</stp>
        <stp>2020/9/30</stp>
        <tr r="N28" s="8"/>
      </tp>
      <tp>
        <v>33.884194739999998</v>
        <stp/>
        <stp>EM_S_VAL_PE_TTM</stp>
        <stp>2</stp>
        <stp>300772.SZ</stp>
        <stp>2021/7/20</stp>
        <tr r="N220" s="8"/>
      </tp>
      <tp>
        <v>31.818297860000001</v>
        <stp/>
        <stp>EM_S_VAL_PE_TTM</stp>
        <stp>2</stp>
        <stp>300772.SZ</stp>
        <stp>2021/4/20</stp>
        <tr r="N159" s="8"/>
      </tp>
      <tp>
        <v>20.35657964</v>
        <stp/>
        <stp>EM_S_VAL_PE_TTM</stp>
        <stp>2</stp>
        <stp>300772.SZ</stp>
        <stp>2021/5/20</stp>
        <tr r="N178" s="8"/>
      </tp>
      <tp>
        <v>35.149081969999997</v>
        <stp/>
        <stp>EM_S_VAL_PE_TTM</stp>
        <stp>2</stp>
        <stp>300772.SZ</stp>
        <stp>2021/1/20</stp>
        <tr r="N101" s="8"/>
      </tp>
      <tp>
        <v>54.79814391</v>
        <stp/>
        <stp>EM_S_VAL_PE_TTM</stp>
        <stp>2</stp>
        <stp>300772.SZ</stp>
        <stp>2021/8/23</stp>
        <tr r="N244" s="8"/>
      </tp>
      <tp>
        <v>25.80618934</v>
        <stp/>
        <stp>EM_S_VAL_PE_TTM</stp>
        <stp>2</stp>
        <stp>300772.SZ</stp>
        <stp>2021/6/23</stp>
        <tr r="N201" s="8"/>
      </tp>
      <tp>
        <v>39.557628950000002</v>
        <stp/>
        <stp>EM_S_VAL_PE_TTM</stp>
        <stp>2</stp>
        <stp>300772.SZ</stp>
        <stp>2021/7/23</stp>
        <tr r="N223" s="8"/>
      </tp>
      <tp>
        <v>32.459628960000003</v>
        <stp/>
        <stp>EM_S_VAL_PE_TTM</stp>
        <stp>2</stp>
        <stp>300772.SZ</stp>
        <stp>2021/4/23</stp>
        <tr r="N162" s="8"/>
      </tp>
      <tp>
        <v>35.976605970000001</v>
        <stp/>
        <stp>EM_S_VAL_PE_TTM</stp>
        <stp>2</stp>
        <stp>300772.SZ</stp>
        <stp>2021/2/23</stp>
        <tr r="N120" s="8"/>
      </tp>
      <tp>
        <v>33.183712460000002</v>
        <stp/>
        <stp>EM_S_VAL_PE_TTM</stp>
        <stp>2</stp>
        <stp>300772.SZ</stp>
        <stp>2021/3/23</stp>
        <tr r="N140" s="8"/>
      </tp>
      <tp>
        <v>23.957812140000001</v>
        <stp/>
        <stp>EM_S_VAL_PE_TTM</stp>
        <stp>2</stp>
        <stp>300772.SZ</stp>
        <stp>2021/6/22</stp>
        <tr r="N200" s="8"/>
      </tp>
      <tp>
        <v>41.889566809999998</v>
        <stp/>
        <stp>EM_S_VAL_PE_TTM</stp>
        <stp>2</stp>
        <stp>300772.SZ</stp>
        <stp>2021/7/22</stp>
        <tr r="N222" s="8"/>
      </tp>
      <tp>
        <v>32.604445660000003</v>
        <stp/>
        <stp>EM_S_VAL_PE_TTM</stp>
        <stp>2</stp>
        <stp>300772.SZ</stp>
        <stp>2021/4/22</stp>
        <tr r="N161" s="8"/>
      </tp>
      <tp>
        <v>35.728348769999997</v>
        <stp/>
        <stp>EM_S_VAL_PE_TTM</stp>
        <stp>2</stp>
        <stp>300772.SZ</stp>
        <stp>2021/2/22</stp>
        <tr r="N119" s="8"/>
      </tp>
      <tp>
        <v>33.28715296</v>
        <stp/>
        <stp>EM_S_VAL_PE_TTM</stp>
        <stp>2</stp>
        <stp>300772.SZ</stp>
        <stp>2021/3/22</stp>
        <tr r="N139" s="8"/>
      </tp>
      <tp>
        <v>36.348991769999998</v>
        <stp/>
        <stp>EM_S_VAL_PE_TTM</stp>
        <stp>2</stp>
        <stp>300772.SZ</stp>
        <stp>2021/1/22</stp>
        <tr r="N103" s="8"/>
      </tp>
      <tp>
        <v>57.120631109999998</v>
        <stp/>
        <stp>EM_S_VAL_PE_TTM</stp>
        <stp>2</stp>
        <stp>300772.SZ</stp>
        <stp>2021/8/25</stp>
        <tr r="N246" s="8"/>
      </tp>
      <tp>
        <v>27.043180240000002</v>
        <stp/>
        <stp>EM_S_VAL_PE_TTM</stp>
        <stp>2</stp>
        <stp>300772.SZ</stp>
        <stp>2021/6/25</stp>
        <tr r="N203" s="8"/>
      </tp>
      <tp>
        <v>22.17066939</v>
        <stp/>
        <stp>EM_S_VAL_PE_TTM</stp>
        <stp>2</stp>
        <stp>300772.SZ</stp>
        <stp>2021/5/25</stp>
        <tr r="N181" s="8"/>
      </tp>
      <tp>
        <v>33.680226859999998</v>
        <stp/>
        <stp>EM_S_VAL_PE_TTM</stp>
        <stp>2</stp>
        <stp>300772.SZ</stp>
        <stp>2021/2/25</stp>
        <tr r="N122" s="8"/>
      </tp>
      <tp>
        <v>32.045866959999998</v>
        <stp/>
        <stp>EM_S_VAL_PE_TTM</stp>
        <stp>2</stp>
        <stp>300772.SZ</stp>
        <stp>2021/3/25</stp>
        <tr r="N142" s="8"/>
      </tp>
      <tp>
        <v>37.859223069999999</v>
        <stp/>
        <stp>EM_S_VAL_PE_TTM</stp>
        <stp>2</stp>
        <stp>300772.SZ</stp>
        <stp>2021/1/25</stp>
        <tr r="N104" s="8"/>
      </tp>
      <tp>
        <v>55.786770220000001</v>
        <stp/>
        <stp>EM_S_VAL_PE_TTM</stp>
        <stp>2</stp>
        <stp>300772.SZ</stp>
        <stp>2021/8/24</stp>
        <tr r="N245" s="8"/>
      </tp>
      <tp>
        <v>26.374920790000001</v>
        <stp/>
        <stp>EM_S_VAL_PE_TTM</stp>
        <stp>2</stp>
        <stp>300772.SZ</stp>
        <stp>2021/6/24</stp>
        <tr r="N202" s="8"/>
      </tp>
      <tp>
        <v>21.713684950000001</v>
        <stp/>
        <stp>EM_S_VAL_PE_TTM</stp>
        <stp>2</stp>
        <stp>300772.SZ</stp>
        <stp>2021/5/24</stp>
        <tr r="N180" s="8"/>
      </tp>
      <tp>
        <v>35.107705770000003</v>
        <stp/>
        <stp>EM_S_VAL_PE_TTM</stp>
        <stp>2</stp>
        <stp>300772.SZ</stp>
        <stp>2021/2/24</stp>
        <tr r="N121" s="8"/>
      </tp>
      <tp>
        <v>32.563069460000001</v>
        <stp/>
        <stp>EM_S_VAL_PE_TTM</stp>
        <stp>2</stp>
        <stp>300772.SZ</stp>
        <stp>2021/3/24</stp>
        <tr r="N141" s="8"/>
      </tp>
      <tp>
        <v>58.689879220000002</v>
        <stp/>
        <stp>EM_S_VAL_PE_TTM</stp>
        <stp>2</stp>
        <stp>300772.SZ</stp>
        <stp>2021/8/27</stp>
        <tr r="N250" s="8"/>
        <tr r="N248" s="8"/>
      </tp>
      <tp>
        <v>38.789795750000003</v>
        <stp/>
        <stp>EM_S_VAL_PE_TTM</stp>
        <stp>2</stp>
        <stp>300772.SZ</stp>
        <stp>2021/7/27</stp>
        <tr r="N225" s="8"/>
      </tp>
      <tp>
        <v>22.572261780000002</v>
        <stp/>
        <stp>EM_S_VAL_PE_TTM</stp>
        <stp>2</stp>
        <stp>300772.SZ</stp>
        <stp>2021/4/27</stp>
        <tr r="N164" s="8"/>
      </tp>
      <tp>
        <v>22.475325689999998</v>
        <stp/>
        <stp>EM_S_VAL_PE_TTM</stp>
        <stp>2</stp>
        <stp>300772.SZ</stp>
        <stp>2021/5/27</stp>
        <tr r="N183" s="8"/>
      </tp>
      <tp>
        <v>38.086792170000002</v>
        <stp/>
        <stp>EM_S_VAL_PE_TTM</stp>
        <stp>2</stp>
        <stp>300772.SZ</stp>
        <stp>2021/1/27</stp>
        <tr r="N106" s="8"/>
      </tp>
      <tp>
        <v>56.194774729999999</v>
        <stp/>
        <stp>EM_S_VAL_PE_TTM</stp>
        <stp>2</stp>
        <stp>300772.SZ</stp>
        <stp>2021/8/26</stp>
        <tr r="N247" s="8"/>
        <tr r="N249" s="8"/>
      </tp>
      <tp>
        <v>40.609844809999998</v>
        <stp/>
        <stp>EM_S_VAL_PE_TTM</stp>
        <stp>2</stp>
        <stp>300772.SZ</stp>
        <stp>2021/7/26</stp>
        <tr r="N224" s="8"/>
      </tp>
      <tp>
        <v>21.96294919</v>
        <stp/>
        <stp>EM_S_VAL_PE_TTM</stp>
        <stp>2</stp>
        <stp>300772.SZ</stp>
        <stp>2021/4/26</stp>
        <tr r="N163" s="8"/>
      </tp>
      <tp>
        <v>22.15682138</v>
        <stp/>
        <stp>EM_S_VAL_PE_TTM</stp>
        <stp>2</stp>
        <stp>300772.SZ</stp>
        <stp>2021/5/26</stp>
        <tr r="N182" s="8"/>
      </tp>
      <tp>
        <v>34.487062770000001</v>
        <stp/>
        <stp>EM_S_VAL_PE_TTM</stp>
        <stp>2</stp>
        <stp>300772.SZ</stp>
        <stp>2021/2/26</stp>
        <tr r="N123" s="8"/>
      </tp>
      <tp>
        <v>33.245776759999998</v>
        <stp/>
        <stp>EM_S_VAL_PE_TTM</stp>
        <stp>2</stp>
        <stp>300772.SZ</stp>
        <stp>2021/3/26</stp>
        <tr r="N143" s="8"/>
      </tp>
      <tp>
        <v>38.210920770000001</v>
        <stp/>
        <stp>EM_S_VAL_PE_TTM</stp>
        <stp>2</stp>
        <stp>300772.SZ</stp>
        <stp>2021/1/26</stp>
        <tr r="N105" s="8"/>
      </tp>
      <tp>
        <v>26.73037794</v>
        <stp/>
        <stp>EM_S_VAL_PE_TTM</stp>
        <stp>2</stp>
        <stp>300772.SZ</stp>
        <stp>2021/6/29</stp>
        <tr r="N205" s="8"/>
      </tp>
      <tp>
        <v>42.003319879999999</v>
        <stp/>
        <stp>EM_S_VAL_PE_TTM</stp>
        <stp>2</stp>
        <stp>300772.SZ</stp>
        <stp>2021/7/29</stp>
        <tr r="N227" s="8"/>
      </tp>
      <tp>
        <v>22.50302172</v>
        <stp/>
        <stp>EM_S_VAL_PE_TTM</stp>
        <stp>2</stp>
        <stp>300772.SZ</stp>
        <stp>2021/4/29</stp>
        <tr r="N166" s="8"/>
      </tp>
      <tp>
        <v>32.956143359999999</v>
        <stp/>
        <stp>EM_S_VAL_PE_TTM</stp>
        <stp>2</stp>
        <stp>300772.SZ</stp>
        <stp>2021/3/29</stp>
        <tr r="N144" s="8"/>
      </tp>
      <tp>
        <v>34.487062770000001</v>
        <stp/>
        <stp>EM_S_VAL_PE_TTM</stp>
        <stp>2</stp>
        <stp>300772.SZ</stp>
        <stp>2021/1/29</stp>
        <tr r="N108" s="8"/>
      </tp>
      <tp>
        <v>26.80146937</v>
        <stp/>
        <stp>EM_S_VAL_PE_TTM</stp>
        <stp>2</stp>
        <stp>300772.SZ</stp>
        <stp>2021/6/28</stp>
        <tr r="N204" s="8"/>
      </tp>
      <tp>
        <v>39.685601149999997</v>
        <stp/>
        <stp>EM_S_VAL_PE_TTM</stp>
        <stp>2</stp>
        <stp>300772.SZ</stp>
        <stp>2021/7/28</stp>
        <tr r="N226" s="8"/>
      </tp>
      <tp>
        <v>22.918462120000001</v>
        <stp/>
        <stp>EM_S_VAL_PE_TTM</stp>
        <stp>2</stp>
        <stp>300772.SZ</stp>
        <stp>2021/4/28</stp>
        <tr r="N165" s="8"/>
      </tp>
      <tp>
        <v>23.246897839999999</v>
        <stp/>
        <stp>EM_S_VAL_PE_TTM</stp>
        <stp>2</stp>
        <stp>300772.SZ</stp>
        <stp>2021/5/28</stp>
        <tr r="N184" s="8"/>
      </tp>
      <tp>
        <v>35.231834370000001</v>
        <stp/>
        <stp>EM_S_VAL_PE_TTM</stp>
        <stp>2</stp>
        <stp>300772.SZ</stp>
        <stp>2021/1/28</stp>
        <tr r="N107" s="8"/>
      </tp>
      <tp>
        <v>31.877121339999999</v>
        <stp/>
        <stp>EM_S_VAL_PE_TTM</stp>
        <stp>2</stp>
        <stp>300772.SZ</stp>
        <stp>2020/9/21</stp>
        <tr r="N21" s="8"/>
      </tp>
      <tp>
        <v>23.118933259999999</v>
        <stp/>
        <stp>EM_S_VAL_PE_TTM</stp>
        <stp>2</stp>
        <stp>300772.SZ</stp>
        <stp>2021/5/31</stp>
        <tr r="N185" s="8"/>
      </tp>
      <tp>
        <v>31.094214359999999</v>
        <stp/>
        <stp>EM_S_VAL_PE_TTM</stp>
        <stp>2</stp>
        <stp>300772.SZ</stp>
        <stp>2021/3/31</stp>
        <tr r="N146" s="8"/>
      </tp>
      <tp>
        <v>25.89304181</v>
        <stp/>
        <stp>EM_S_VAL_PE_TTM</stp>
        <stp>2</stp>
        <stp>300772.SZ</stp>
        <stp>2021/6/30</stp>
        <tr r="N206" s="8"/>
      </tp>
      <tp>
        <v>44.035559409999998</v>
        <stp/>
        <stp>EM_S_VAL_PE_TTM</stp>
        <stp>2</stp>
        <stp>300772.SZ</stp>
        <stp>2021/7/30</stp>
        <tr r="N228" s="8"/>
      </tp>
      <tp>
        <v>22.115277339999999</v>
        <stp/>
        <stp>EM_S_VAL_PE_TTM</stp>
        <stp>2</stp>
        <stp>300772.SZ</stp>
        <stp>2021/4/30</stp>
        <tr r="N167" s="8"/>
      </tp>
      <tp>
        <v>31.218342960000001</v>
        <stp/>
        <stp>EM_S_VAL_PE_TTM</stp>
        <stp>2</stp>
        <stp>300772.SZ</stp>
        <stp>2021/3/30</stp>
        <tr r="N145" s="8"/>
      </tp>
      <tp>
        <v>31.996065819999998</v>
        <stp/>
        <stp>EM_S_VAL_PE_TTM</stp>
        <stp>2</stp>
        <stp>300772.SZ</stp>
        <stp>2020/9/23</stp>
        <tr r="N23" s="8"/>
      </tp>
      <tp>
        <v>31.35376561</v>
        <stp/>
        <stp>EM_S_VAL_PE_TTM</stp>
        <stp>2</stp>
        <stp>300772.SZ</stp>
        <stp>2020/9/22</stp>
        <tr r="N22" s="8"/>
      </tp>
      <tp>
        <v>30.830409889999999</v>
        <stp/>
        <stp>EM_S_VAL_PE_TTM</stp>
        <stp>2</stp>
        <stp>300772.SZ</stp>
        <stp>2020/9/25</stp>
        <tr r="N25" s="8"/>
      </tp>
      <tp>
        <v>31.02072106</v>
        <stp/>
        <stp>EM_S_VAL_PE_TTM</stp>
        <stp>2</stp>
        <stp>300772.SZ</stp>
        <stp>2020/9/24</stp>
        <tr r="N24" s="8"/>
      </tp>
      <tp>
        <v>31.306187820000002</v>
        <stp/>
        <stp>EM_S_VAL_PE_TTM</stp>
        <stp>2</stp>
        <stp>300772.SZ</stp>
        <stp>2020/9/29</stp>
        <tr r="N27" s="8"/>
      </tp>
      <tp>
        <v>31.02072106</v>
        <stp/>
        <stp>EM_S_VAL_PE_TTM</stp>
        <stp>2</stp>
        <stp>300772.SZ</stp>
        <stp>2020/9/28</stp>
        <tr r="N26" s="8"/>
      </tp>
      <tp>
        <v>12.75414604</v>
        <stp/>
        <stp>EM_S_VAL_PE_TTM</stp>
        <stp>2</stp>
        <stp>600483.SH</stp>
        <stp>2020/10/9</stp>
        <tr r="Q29" s="8"/>
      </tp>
      <tp>
        <v>13.869858860000001</v>
        <stp/>
        <stp>EM_S_VAL_PE_TTM</stp>
        <stp>2</stp>
        <stp>002531.SZ</stp>
        <stp>2020/9/23</stp>
        <tr r="I23" s="8"/>
      </tp>
      <tp>
        <v>13.72092078</v>
        <stp/>
        <stp>EM_S_VAL_PE_TTM</stp>
        <stp>2</stp>
        <stp>002531.SZ</stp>
        <stp>2020/9/22</stp>
        <tr r="I22" s="8"/>
      </tp>
      <tp>
        <v>13.79538982</v>
        <stp/>
        <stp>EM_S_VAL_PE_TTM</stp>
        <stp>2</stp>
        <stp>002531.SZ</stp>
        <stp>2020/9/21</stp>
        <tr r="I21" s="8"/>
      </tp>
      <tp>
        <v>10.683107489999999</v>
        <stp/>
        <stp>EM_S_VAL_PE_TTM</stp>
        <stp>2</stp>
        <stp>002531.SZ</stp>
        <stp>2021/5/31</stp>
        <tr r="I185" s="8"/>
      </tp>
      <tp>
        <v>15.23651679</v>
        <stp/>
        <stp>EM_S_VAL_PE_TTM</stp>
        <stp>2</stp>
        <stp>002531.SZ</stp>
        <stp>2021/3/31</stp>
        <tr r="I146" s="8"/>
      </tp>
      <tp>
        <v>10.899829240000001</v>
        <stp/>
        <stp>EM_S_VAL_PE_TTM</stp>
        <stp>2</stp>
        <stp>002531.SZ</stp>
        <stp>2021/4/30</stp>
        <tr r="I167" s="8"/>
      </tp>
      <tp>
        <v>11.02731262</v>
        <stp/>
        <stp>EM_S_VAL_PE_TTM</stp>
        <stp>2</stp>
        <stp>002531.SZ</stp>
        <stp>2021/6/30</stp>
        <tr r="I206" s="8"/>
      </tp>
      <tp>
        <v>14.02317212</v>
        <stp/>
        <stp>EM_S_VAL_PE_TTM</stp>
        <stp>2</stp>
        <stp>002531.SZ</stp>
        <stp>2021/7/30</stp>
        <tr r="I228" s="8"/>
      </tp>
      <tp>
        <v>15.5816806</v>
        <stp/>
        <stp>EM_S_VAL_PE_TTM</stp>
        <stp>2</stp>
        <stp>002531.SZ</stp>
        <stp>2021/3/30</stp>
        <tr r="I145" s="8"/>
      </tp>
      <tp>
        <v>13.42304461</v>
        <stp/>
        <stp>EM_S_VAL_PE_TTM</stp>
        <stp>2</stp>
        <stp>002531.SZ</stp>
        <stp>2020/9/25</stp>
        <tr r="I25" s="8"/>
      </tp>
      <tp>
        <v>13.42304461</v>
        <stp/>
        <stp>EM_S_VAL_PE_TTM</stp>
        <stp>2</stp>
        <stp>002531.SZ</stp>
        <stp>2020/9/24</stp>
        <tr r="I24" s="8"/>
      </tp>
      <tp>
        <v>13.25548927</v>
        <stp/>
        <stp>EM_S_VAL_PE_TTM</stp>
        <stp>2</stp>
        <stp>002531.SZ</stp>
        <stp>2020/9/29</stp>
        <tr r="I27" s="8"/>
      </tp>
      <tp>
        <v>13.38581009</v>
        <stp/>
        <stp>EM_S_VAL_PE_TTM</stp>
        <stp>2</stp>
        <stp>002531.SZ</stp>
        <stp>2020/9/28</stp>
        <tr r="I26" s="8"/>
      </tp>
      <tp>
        <v>15.39999265</v>
        <stp/>
        <stp>EM_S_VAL_PE_TTM</stp>
        <stp>2</stp>
        <stp>002531.SZ</stp>
        <stp>2021/8/23</stp>
        <tr r="I244" s="8"/>
      </tp>
      <tp>
        <v>14.64868418</v>
        <stp/>
        <stp>EM_S_VAL_PE_TTM</stp>
        <stp>2</stp>
        <stp>002531.SZ</stp>
        <stp>2021/4/23</stp>
        <tr r="I162" s="8"/>
      </tp>
      <tp>
        <v>10.63211413</v>
        <stp/>
        <stp>EM_S_VAL_PE_TTM</stp>
        <stp>2</stp>
        <stp>002531.SZ</stp>
        <stp>2021/6/23</stp>
        <tr r="I201" s="8"/>
      </tp>
      <tp>
        <v>11.983437990000001</v>
        <stp/>
        <stp>EM_S_VAL_PE_TTM</stp>
        <stp>2</stp>
        <stp>002531.SZ</stp>
        <stp>2021/7/23</stp>
        <tr r="I223" s="8"/>
      </tp>
      <tp>
        <v>14.32604678</v>
        <stp/>
        <stp>EM_S_VAL_PE_TTM</stp>
        <stp>2</stp>
        <stp>002531.SZ</stp>
        <stp>2021/2/23</stp>
        <tr r="I120" s="8"/>
      </tp>
      <tp>
        <v>15.088589450000001</v>
        <stp/>
        <stp>EM_S_VAL_PE_TTM</stp>
        <stp>2</stp>
        <stp>002531.SZ</stp>
        <stp>2021/3/23</stp>
        <tr r="I140" s="8"/>
      </tp>
      <tp>
        <v>14.68303045</v>
        <stp/>
        <stp>EM_S_VAL_PE_TTM</stp>
        <stp>2</stp>
        <stp>002531.SZ</stp>
        <stp>2021/4/22</stp>
        <tr r="I161" s="8"/>
      </tp>
      <tp>
        <v>10.44088906</v>
        <stp/>
        <stp>EM_S_VAL_PE_TTM</stp>
        <stp>2</stp>
        <stp>002531.SZ</stp>
        <stp>2021/6/22</stp>
        <tr r="I200" s="8"/>
      </tp>
      <tp>
        <v>11.94519298</v>
        <stp/>
        <stp>EM_S_VAL_PE_TTM</stp>
        <stp>2</stp>
        <stp>002531.SZ</stp>
        <stp>2021/7/22</stp>
        <tr r="I222" s="8"/>
      </tp>
      <tp>
        <v>15.13662261</v>
        <stp/>
        <stp>EM_S_VAL_PE_TTM</stp>
        <stp>2</stp>
        <stp>002531.SZ</stp>
        <stp>2021/1/22</stp>
        <tr r="I103" s="8"/>
      </tp>
      <tp>
        <v>14.00886493</v>
        <stp/>
        <stp>EM_S_VAL_PE_TTM</stp>
        <stp>2</stp>
        <stp>002531.SZ</stp>
        <stp>2021/2/22</stp>
        <tr r="I119" s="8"/>
      </tp>
      <tp>
        <v>16.189826369999999</v>
        <stp/>
        <stp>EM_S_VAL_PE_TTM</stp>
        <stp>2</stp>
        <stp>002531.SZ</stp>
        <stp>2021/3/22</stp>
        <tr r="I139" s="8"/>
      </tp>
      <tp>
        <v>13.199637490000001</v>
        <stp/>
        <stp>EM_S_VAL_PE_TTM</stp>
        <stp>2</stp>
        <stp>002531.SZ</stp>
        <stp>2020/8/31</stp>
        <tr r="I6" s="8"/>
      </tp>
      <tp>
        <v>14.408260289999999</v>
        <stp/>
        <stp>EM_S_VAL_PE_TTM</stp>
        <stp>2</stp>
        <stp>002531.SZ</stp>
        <stp>2021/4/21</stp>
        <tr r="I160" s="8"/>
      </tp>
      <tp>
        <v>10.989067609999999</v>
        <stp/>
        <stp>EM_S_VAL_PE_TTM</stp>
        <stp>2</stp>
        <stp>002531.SZ</stp>
        <stp>2021/5/21</stp>
        <tr r="I179" s="8"/>
      </tp>
      <tp>
        <v>10.568372439999999</v>
        <stp/>
        <stp>EM_S_VAL_PE_TTM</stp>
        <stp>2</stp>
        <stp>002531.SZ</stp>
        <stp>2021/6/21</stp>
        <tr r="I199" s="8"/>
      </tp>
      <tp>
        <v>11.30777606</v>
        <stp/>
        <stp>EM_S_VAL_PE_TTM</stp>
        <stp>2</stp>
        <stp>002531.SZ</stp>
        <stp>2021/7/21</stp>
        <tr r="I221" s="8"/>
      </tp>
      <tp>
        <v>14.414152850000001</v>
        <stp/>
        <stp>EM_S_VAL_PE_TTM</stp>
        <stp>2</stp>
        <stp>002531.SZ</stp>
        <stp>2021/1/21</stp>
        <tr r="I102" s="8"/>
      </tp>
      <tp>
        <v>13.99767544</v>
        <stp/>
        <stp>EM_S_VAL_PE_TTM</stp>
        <stp>2</stp>
        <stp>002531.SZ</stp>
        <stp>2021/8/20</stp>
        <tr r="I243" s="8"/>
      </tp>
      <tp>
        <v>13.832624340000001</v>
        <stp/>
        <stp>EM_S_VAL_PE_TTM</stp>
        <stp>2</stp>
        <stp>002531.SZ</stp>
        <stp>2020/9/30</stp>
        <tr r="I28" s="8"/>
      </tp>
      <tp>
        <v>14.68303045</v>
        <stp/>
        <stp>EM_S_VAL_PE_TTM</stp>
        <stp>2</stp>
        <stp>002531.SZ</stp>
        <stp>2021/4/20</stp>
        <tr r="I159" s="8"/>
      </tp>
      <tp>
        <v>11.02731262</v>
        <stp/>
        <stp>EM_S_VAL_PE_TTM</stp>
        <stp>2</stp>
        <stp>002531.SZ</stp>
        <stp>2021/5/20</stp>
        <tr r="I178" s="8"/>
      </tp>
      <tp>
        <v>11.473504459999999</v>
        <stp/>
        <stp>EM_S_VAL_PE_TTM</stp>
        <stp>2</stp>
        <stp>002531.SZ</stp>
        <stp>2021/7/20</stp>
        <tr r="I220" s="8"/>
      </tp>
      <tp>
        <v>14.00886493</v>
        <stp/>
        <stp>EM_S_VAL_PE_TTM</stp>
        <stp>2</stp>
        <stp>002531.SZ</stp>
        <stp>2021/1/20</stp>
        <tr r="I101" s="8"/>
      </tp>
      <tp>
        <v>17.042499410000001</v>
        <stp/>
        <stp>EM_S_VAL_PE_TTM</stp>
        <stp>2</stp>
        <stp>002531.SZ</stp>
        <stp>2021/8/27</stp>
        <tr r="I248" s="8"/>
        <tr r="I250" s="8"/>
      </tp>
      <tp>
        <v>11.33327274</v>
        <stp/>
        <stp>EM_S_VAL_PE_TTM</stp>
        <stp>2</stp>
        <stp>002531.SZ</stp>
        <stp>2021/4/27</stp>
        <tr r="I164" s="8"/>
      </tp>
      <tp>
        <v>10.69585582</v>
        <stp/>
        <stp>EM_S_VAL_PE_TTM</stp>
        <stp>2</stp>
        <stp>002531.SZ</stp>
        <stp>2021/5/27</stp>
        <tr r="I183" s="8"/>
      </tp>
      <tp>
        <v>12.659099919999999</v>
        <stp/>
        <stp>EM_S_VAL_PE_TTM</stp>
        <stp>2</stp>
        <stp>002531.SZ</stp>
        <stp>2021/7/27</stp>
        <tr r="I225" s="8"/>
      </tp>
      <tp>
        <v>15.22472868</v>
        <stp/>
        <stp>EM_S_VAL_PE_TTM</stp>
        <stp>2</stp>
        <stp>002531.SZ</stp>
        <stp>2021/1/27</stp>
        <tr r="I106" s="8"/>
      </tp>
      <tp>
        <v>16.959634739999998</v>
        <stp/>
        <stp>EM_S_VAL_PE_TTM</stp>
        <stp>2</stp>
        <stp>002531.SZ</stp>
        <stp>2021/8/26</stp>
        <tr r="I249" s="8"/>
        <tr r="I247" s="8"/>
      </tp>
      <tp>
        <v>11.34602108</v>
        <stp/>
        <stp>EM_S_VAL_PE_TTM</stp>
        <stp>2</stp>
        <stp>002531.SZ</stp>
        <stp>2021/4/26</stp>
        <tr r="I163" s="8"/>
      </tp>
      <tp>
        <v>10.64486247</v>
        <stp/>
        <stp>EM_S_VAL_PE_TTM</stp>
        <stp>2</stp>
        <stp>002531.SZ</stp>
        <stp>2021/5/26</stp>
        <tr r="I182" s="8"/>
      </tp>
      <tp>
        <v>11.868702949999999</v>
        <stp/>
        <stp>EM_S_VAL_PE_TTM</stp>
        <stp>2</stp>
        <stp>002531.SZ</stp>
        <stp>2021/7/26</stp>
        <tr r="I224" s="8"/>
      </tp>
      <tp>
        <v>14.97803169</v>
        <stp/>
        <stp>EM_S_VAL_PE_TTM</stp>
        <stp>2</stp>
        <stp>002531.SZ</stp>
        <stp>2021/1/26</stp>
        <tr r="I105" s="8"/>
      </tp>
      <tp>
        <v>13.409743669999999</v>
        <stp/>
        <stp>EM_S_VAL_PE_TTM</stp>
        <stp>2</stp>
        <stp>002531.SZ</stp>
        <stp>2021/2/26</stp>
        <tr r="I123" s="8"/>
      </tp>
      <tp>
        <v>15.79535344</v>
        <stp/>
        <stp>EM_S_VAL_PE_TTM</stp>
        <stp>2</stp>
        <stp>002531.SZ</stp>
        <stp>2021/3/26</stp>
        <tr r="I143" s="8"/>
      </tp>
      <tp>
        <v>17.33252573</v>
        <stp/>
        <stp>EM_S_VAL_PE_TTM</stp>
        <stp>2</stp>
        <stp>002531.SZ</stp>
        <stp>2021/8/25</stp>
        <tr r="I246" s="8"/>
      </tp>
      <tp>
        <v>10.7213525</v>
        <stp/>
        <stp>EM_S_VAL_PE_TTM</stp>
        <stp>2</stp>
        <stp>002531.SZ</stp>
        <stp>2021/5/25</stp>
        <tr r="I181" s="8"/>
      </tp>
      <tp>
        <v>11.29502772</v>
        <stp/>
        <stp>EM_S_VAL_PE_TTM</stp>
        <stp>2</stp>
        <stp>002531.SZ</stp>
        <stp>2021/6/25</stp>
        <tr r="I203" s="8"/>
      </tp>
      <tp>
        <v>15.22472868</v>
        <stp/>
        <stp>EM_S_VAL_PE_TTM</stp>
        <stp>2</stp>
        <stp>002531.SZ</stp>
        <stp>2021/1/25</stp>
        <tr r="I104" s="8"/>
      </tp>
      <tp>
        <v>13.480228520000001</v>
        <stp/>
        <stp>EM_S_VAL_PE_TTM</stp>
        <stp>2</stp>
        <stp>002531.SZ</stp>
        <stp>2021/2/25</stp>
        <tr r="I122" s="8"/>
      </tp>
      <tp>
        <v>14.36538908</v>
        <stp/>
        <stp>EM_S_VAL_PE_TTM</stp>
        <stp>2</stp>
        <stp>002531.SZ</stp>
        <stp>2021/3/25</stp>
        <tr r="I142" s="8"/>
      </tp>
      <tp>
        <v>16.697229969999999</v>
        <stp/>
        <stp>EM_S_VAL_PE_TTM</stp>
        <stp>2</stp>
        <stp>002531.SZ</stp>
        <stp>2021/8/24</stp>
        <tr r="I245" s="8"/>
      </tp>
      <tp>
        <v>11.01456428</v>
        <stp/>
        <stp>EM_S_VAL_PE_TTM</stp>
        <stp>2</stp>
        <stp>002531.SZ</stp>
        <stp>2021/5/24</stp>
        <tr r="I180" s="8"/>
      </tp>
      <tp>
        <v>10.989067609999999</v>
        <stp/>
        <stp>EM_S_VAL_PE_TTM</stp>
        <stp>2</stp>
        <stp>002531.SZ</stp>
        <stp>2021/6/24</stp>
        <tr r="I202" s="8"/>
      </tp>
      <tp>
        <v>13.97362251</v>
        <stp/>
        <stp>EM_S_VAL_PE_TTM</stp>
        <stp>2</stp>
        <stp>002531.SZ</stp>
        <stp>2021/2/24</stp>
        <tr r="I121" s="8"/>
      </tp>
      <tp>
        <v>14.85848024</v>
        <stp/>
        <stp>EM_S_VAL_PE_TTM</stp>
        <stp>2</stp>
        <stp>002531.SZ</stp>
        <stp>2021/3/24</stp>
        <tr r="I141" s="8"/>
      </tp>
      <tp>
        <v>10.899829240000001</v>
        <stp/>
        <stp>EM_S_VAL_PE_TTM</stp>
        <stp>2</stp>
        <stp>002531.SZ</stp>
        <stp>2021/4/29</stp>
        <tr r="I166" s="8"/>
      </tp>
      <tp>
        <v>11.23128603</v>
        <stp/>
        <stp>EM_S_VAL_PE_TTM</stp>
        <stp>2</stp>
        <stp>002531.SZ</stp>
        <stp>2021/6/29</stp>
        <tr r="I205" s="8"/>
      </tp>
      <tp>
        <v>13.283768500000001</v>
        <stp/>
        <stp>EM_S_VAL_PE_TTM</stp>
        <stp>2</stp>
        <stp>002531.SZ</stp>
        <stp>2021/7/29</stp>
        <tr r="I227" s="8"/>
      </tp>
      <tp>
        <v>14.502258919999999</v>
        <stp/>
        <stp>EM_S_VAL_PE_TTM</stp>
        <stp>2</stp>
        <stp>002531.SZ</stp>
        <stp>2021/1/29</stp>
        <tr r="I108" s="8"/>
      </tp>
      <tp>
        <v>16.37062646</v>
        <stp/>
        <stp>EM_S_VAL_PE_TTM</stp>
        <stp>2</stp>
        <stp>002531.SZ</stp>
        <stp>2021/3/29</stp>
        <tr r="I144" s="8"/>
      </tp>
      <tp>
        <v>11.167544339999999</v>
        <stp/>
        <stp>EM_S_VAL_PE_TTM</stp>
        <stp>2</stp>
        <stp>002531.SZ</stp>
        <stp>2021/4/28</stp>
        <tr r="I165" s="8"/>
      </tp>
      <tp>
        <v>10.619365800000001</v>
        <stp/>
        <stp>EM_S_VAL_PE_TTM</stp>
        <stp>2</stp>
        <stp>002531.SZ</stp>
        <stp>2021/5/28</stp>
        <tr r="I184" s="8"/>
      </tp>
      <tp>
        <v>11.34602108</v>
        <stp/>
        <stp>EM_S_VAL_PE_TTM</stp>
        <stp>2</stp>
        <stp>002531.SZ</stp>
        <stp>2021/6/28</stp>
        <tr r="I204" s="8"/>
      </tp>
      <tp>
        <v>12.391384820000001</v>
        <stp/>
        <stp>EM_S_VAL_PE_TTM</stp>
        <stp>2</stp>
        <stp>002531.SZ</stp>
        <stp>2021/7/28</stp>
        <tr r="I226" s="8"/>
      </tp>
      <tp>
        <v>14.11459222</v>
        <stp/>
        <stp>EM_S_VAL_PE_TTM</stp>
        <stp>2</stp>
        <stp>002531.SZ</stp>
        <stp>2021/1/28</stp>
        <tr r="I107" s="8"/>
      </tp>
      <tp>
        <v>13.360258529999999</v>
        <stp/>
        <stp>EM_S_VAL_PE_TTM</stp>
        <stp>2</stp>
        <stp>002531.SZ</stp>
        <stp>2021/8/13</stp>
        <tr r="I238" s="8"/>
      </tp>
      <tp>
        <v>13.5928796</v>
        <stp/>
        <stp>EM_S_VAL_PE_TTM</stp>
        <stp>2</stp>
        <stp>002531.SZ</stp>
        <stp>2021/4/13</stp>
        <tr r="I154" s="8"/>
      </tp>
      <tp>
        <v>10.40264404</v>
        <stp/>
        <stp>EM_S_VAL_PE_TTM</stp>
        <stp>2</stp>
        <stp>002531.SZ</stp>
        <stp>2021/5/13</stp>
        <tr r="I173" s="8"/>
      </tp>
      <tp>
        <v>11.35876942</v>
        <stp/>
        <stp>EM_S_VAL_PE_TTM</stp>
        <stp>2</stp>
        <stp>002531.SZ</stp>
        <stp>2021/7/13</stp>
        <tr r="I215" s="8"/>
      </tp>
      <tp>
        <v>13.8326528</v>
        <stp/>
        <stp>EM_S_VAL_PE_TTM</stp>
        <stp>2</stp>
        <stp>002531.SZ</stp>
        <stp>2021/1/13</stp>
        <tr r="I96" s="8"/>
      </tp>
      <tp>
        <v>13.347510189999999</v>
        <stp/>
        <stp>EM_S_VAL_PE_TTM</stp>
        <stp>2</stp>
        <stp>002531.SZ</stp>
        <stp>2021/8/12</stp>
        <tr r="I237" s="8"/>
      </tp>
      <tp>
        <v>13.77367969</v>
        <stp/>
        <stp>EM_S_VAL_PE_TTM</stp>
        <stp>2</stp>
        <stp>002531.SZ</stp>
        <stp>2021/4/12</stp>
        <tr r="I153" s="8"/>
      </tp>
      <tp>
        <v>10.75959752</v>
        <stp/>
        <stp>EM_S_VAL_PE_TTM</stp>
        <stp>2</stp>
        <stp>002531.SZ</stp>
        <stp>2021/5/12</stp>
        <tr r="I172" s="8"/>
      </tp>
      <tp>
        <v>10.874332559999999</v>
        <stp/>
        <stp>EM_S_VAL_PE_TTM</stp>
        <stp>2</stp>
        <stp>002531.SZ</stp>
        <stp>2021/7/12</stp>
        <tr r="I214" s="8"/>
      </tp>
      <tp>
        <v>13.603577019999999</v>
        <stp/>
        <stp>EM_S_VAL_PE_TTM</stp>
        <stp>2</stp>
        <stp>002531.SZ</stp>
        <stp>2021/1/12</stp>
        <tr r="I95" s="8"/>
      </tp>
      <tp>
        <v>13.5928796</v>
        <stp/>
        <stp>EM_S_VAL_PE_TTM</stp>
        <stp>2</stp>
        <stp>002531.SZ</stp>
        <stp>2021/3/12</stp>
        <tr r="I133" s="8"/>
      </tp>
      <tp>
        <v>13.589728620000001</v>
        <stp/>
        <stp>EM_S_VAL_PE_TTM</stp>
        <stp>2</stp>
        <stp>002531.SZ</stp>
        <stp>2021/8/11</stp>
        <tr r="I236" s="8"/>
      </tp>
      <tp>
        <v>10.93807425</v>
        <stp/>
        <stp>EM_S_VAL_PE_TTM</stp>
        <stp>2</stp>
        <stp>002531.SZ</stp>
        <stp>2021/5/11</stp>
        <tr r="I171" s="8"/>
      </tp>
      <tp>
        <v>10.53012743</v>
        <stp/>
        <stp>EM_S_VAL_PE_TTM</stp>
        <stp>2</stp>
        <stp>002531.SZ</stp>
        <stp>2021/6/11</stp>
        <tr r="I194" s="8"/>
      </tp>
      <tp>
        <v>13.409743669999999</v>
        <stp/>
        <stp>EM_S_VAL_PE_TTM</stp>
        <stp>2</stp>
        <stp>002531.SZ</stp>
        <stp>2021/1/11</stp>
        <tr r="I94" s="8"/>
      </tp>
      <tp>
        <v>13.28639517</v>
        <stp/>
        <stp>EM_S_VAL_PE_TTM</stp>
        <stp>2</stp>
        <stp>002531.SZ</stp>
        <stp>2021/3/11</stp>
        <tr r="I132" s="8"/>
      </tp>
      <tp>
        <v>13.78095369</v>
        <stp/>
        <stp>EM_S_VAL_PE_TTM</stp>
        <stp>2</stp>
        <stp>002531.SZ</stp>
        <stp>2021/8/10</stp>
        <tr r="I235" s="8"/>
      </tp>
      <tp>
        <v>10.64486247</v>
        <stp/>
        <stp>EM_S_VAL_PE_TTM</stp>
        <stp>2</stp>
        <stp>002531.SZ</stp>
        <stp>2021/5/10</stp>
        <tr r="I170" s="8"/>
      </tp>
      <tp>
        <v>10.670359149999999</v>
        <stp/>
        <stp>EM_S_VAL_PE_TTM</stp>
        <stp>2</stp>
        <stp>002531.SZ</stp>
        <stp>2021/6/10</stp>
        <tr r="I193" s="8"/>
      </tp>
      <tp>
        <v>13.1982891</v>
        <stp/>
        <stp>EM_S_VAL_PE_TTM</stp>
        <stp>2</stp>
        <stp>002531.SZ</stp>
        <stp>2021/2/10</stp>
        <tr r="I116" s="8"/>
      </tp>
      <tp>
        <v>12.86348604</v>
        <stp/>
        <stp>EM_S_VAL_PE_TTM</stp>
        <stp>2</stp>
        <stp>002531.SZ</stp>
        <stp>2021/3/10</stp>
        <tr r="I131" s="8"/>
      </tp>
      <tp>
        <v>12.92681503</v>
        <stp/>
        <stp>EM_S_VAL_PE_TTM</stp>
        <stp>2</stp>
        <stp>002531.SZ</stp>
        <stp>2021/8/17</stp>
        <tr r="I240" s="8"/>
      </tp>
      <tp>
        <v>10.54287577</v>
        <stp/>
        <stp>EM_S_VAL_PE_TTM</stp>
        <stp>2</stp>
        <stp>002531.SZ</stp>
        <stp>2021/5/17</stp>
        <tr r="I175" s="8"/>
      </tp>
      <tp>
        <v>10.35165069</v>
        <stp/>
        <stp>EM_S_VAL_PE_TTM</stp>
        <stp>2</stp>
        <stp>002531.SZ</stp>
        <stp>2021/6/17</stp>
        <tr r="I197" s="8"/>
      </tp>
      <tp>
        <v>14.118843500000001</v>
        <stp/>
        <stp>EM_S_VAL_PE_TTM</stp>
        <stp>2</stp>
        <stp>002531.SZ</stp>
        <stp>2021/3/17</stp>
        <tr r="I136" s="8"/>
      </tp>
      <tp>
        <v>13.04155007</v>
        <stp/>
        <stp>EM_S_VAL_PE_TTM</stp>
        <stp>2</stp>
        <stp>002531.SZ</stp>
        <stp>2021/8/16</stp>
        <tr r="I239" s="8"/>
      </tp>
      <tp>
        <v>13.922239380000001</v>
        <stp/>
        <stp>EM_S_VAL_PE_TTM</stp>
        <stp>2</stp>
        <stp>002531.SZ</stp>
        <stp>2021/4/16</stp>
        <tr r="I157" s="8"/>
      </tp>
      <tp>
        <v>10.46638574</v>
        <stp/>
        <stp>EM_S_VAL_PE_TTM</stp>
        <stp>2</stp>
        <stp>002531.SZ</stp>
        <stp>2021/6/16</stp>
        <tr r="I196" s="8"/>
      </tp>
      <tp>
        <v>11.33327274</v>
        <stp/>
        <stp>EM_S_VAL_PE_TTM</stp>
        <stp>2</stp>
        <stp>002531.SZ</stp>
        <stp>2021/7/16</stp>
        <tr r="I218" s="8"/>
      </tp>
      <tp>
        <v>14.0037889</v>
        <stp/>
        <stp>EM_S_VAL_PE_TTM</stp>
        <stp>2</stp>
        <stp>002531.SZ</stp>
        <stp>2021/3/16</stp>
        <tr r="I135" s="8"/>
      </tp>
      <tp>
        <v>13.972199570000001</v>
        <stp/>
        <stp>EM_S_VAL_PE_TTM</stp>
        <stp>2</stp>
        <stp>002531.SZ</stp>
        <stp>2021/4/15</stp>
        <tr r="I156" s="8"/>
      </tp>
      <tp>
        <v>10.75959752</v>
        <stp/>
        <stp>EM_S_VAL_PE_TTM</stp>
        <stp>2</stp>
        <stp>002531.SZ</stp>
        <stp>2021/6/15</stp>
        <tr r="I195" s="8"/>
      </tp>
      <tp>
        <v>11.21853769</v>
        <stp/>
        <stp>EM_S_VAL_PE_TTM</stp>
        <stp>2</stp>
        <stp>002531.SZ</stp>
        <stp>2021/7/15</stp>
        <tr r="I217" s="8"/>
      </tp>
      <tp>
        <v>14.00886493</v>
        <stp/>
        <stp>EM_S_VAL_PE_TTM</stp>
        <stp>2</stp>
        <stp>002531.SZ</stp>
        <stp>2021/1/15</stp>
        <tr r="I98" s="8"/>
      </tp>
      <tp>
        <v>13.609315970000001</v>
        <stp/>
        <stp>EM_S_VAL_PE_TTM</stp>
        <stp>2</stp>
        <stp>002531.SZ</stp>
        <stp>2021/3/15</stp>
        <tr r="I134" s="8"/>
      </tp>
      <tp>
        <v>13.955546180000001</v>
        <stp/>
        <stp>EM_S_VAL_PE_TTM</stp>
        <stp>2</stp>
        <stp>002531.SZ</stp>
        <stp>2021/4/14</stp>
        <tr r="I155" s="8"/>
      </tp>
      <tp>
        <v>10.581120779999999</v>
        <stp/>
        <stp>EM_S_VAL_PE_TTM</stp>
        <stp>2</stp>
        <stp>002531.SZ</stp>
        <stp>2021/5/14</stp>
        <tr r="I174" s="8"/>
      </tp>
      <tp>
        <v>11.282279389999999</v>
        <stp/>
        <stp>EM_S_VAL_PE_TTM</stp>
        <stp>2</stp>
        <stp>002531.SZ</stp>
        <stp>2021/7/14</stp>
        <tr r="I216" s="8"/>
      </tp>
      <tp>
        <v>13.568334589999999</v>
        <stp/>
        <stp>EM_S_VAL_PE_TTM</stp>
        <stp>2</stp>
        <stp>002531.SZ</stp>
        <stp>2021/1/14</stp>
        <tr r="I97" s="8"/>
      </tp>
      <tp>
        <v>13.156285110000001</v>
        <stp/>
        <stp>EM_S_VAL_PE_TTM</stp>
        <stp>2</stp>
        <stp>002531.SZ</stp>
        <stp>2021/8/19</stp>
        <tr r="I242" s="8"/>
      </tp>
      <tp>
        <v>14.33857429</v>
        <stp/>
        <stp>EM_S_VAL_PE_TTM</stp>
        <stp>2</stp>
        <stp>002531.SZ</stp>
        <stp>2021/4/19</stp>
        <tr r="I158" s="8"/>
      </tp>
      <tp>
        <v>10.41539238</v>
        <stp/>
        <stp>EM_S_VAL_PE_TTM</stp>
        <stp>2</stp>
        <stp>002531.SZ</stp>
        <stp>2021/5/19</stp>
        <tr r="I177" s="8"/>
      </tp>
      <tp>
        <v>11.460756119999999</v>
        <stp/>
        <stp>EM_S_VAL_PE_TTM</stp>
        <stp>2</stp>
        <stp>002531.SZ</stp>
        <stp>2021/7/19</stp>
        <tr r="I219" s="8"/>
      </tp>
      <tp>
        <v>13.97362251</v>
        <stp/>
        <stp>EM_S_VAL_PE_TTM</stp>
        <stp>2</stp>
        <stp>002531.SZ</stp>
        <stp>2021/1/19</stp>
        <tr r="I100" s="8"/>
      </tp>
      <tp>
        <v>13.85027401</v>
        <stp/>
        <stp>EM_S_VAL_PE_TTM</stp>
        <stp>2</stp>
        <stp>002531.SZ</stp>
        <stp>2021/2/19</stp>
        <tr r="I118" s="8"/>
      </tp>
      <tp>
        <v>15.36800777</v>
        <stp/>
        <stp>EM_S_VAL_PE_TTM</stp>
        <stp>2</stp>
        <stp>002531.SZ</stp>
        <stp>2021/3/19</stp>
        <tr r="I138" s="8"/>
      </tp>
      <tp>
        <v>13.13078844</v>
        <stp/>
        <stp>EM_S_VAL_PE_TTM</stp>
        <stp>2</stp>
        <stp>002531.SZ</stp>
        <stp>2021/8/18</stp>
        <tr r="I241" s="8"/>
      </tp>
      <tp>
        <v>10.40264404</v>
        <stp/>
        <stp>EM_S_VAL_PE_TTM</stp>
        <stp>2</stp>
        <stp>002531.SZ</stp>
        <stp>2021/5/18</stp>
        <tr r="I176" s="8"/>
      </tp>
      <tp>
        <v>10.262412319999999</v>
        <stp/>
        <stp>EM_S_VAL_PE_TTM</stp>
        <stp>2</stp>
        <stp>002531.SZ</stp>
        <stp>2021/6/18</stp>
        <tr r="I198" s="8"/>
      </tp>
      <tp>
        <v>14.20269828</v>
        <stp/>
        <stp>EM_S_VAL_PE_TTM</stp>
        <stp>2</stp>
        <stp>002531.SZ</stp>
        <stp>2021/1/18</stp>
        <tr r="I99" s="8"/>
      </tp>
      <tp>
        <v>13.533092160000001</v>
        <stp/>
        <stp>EM_S_VAL_PE_TTM</stp>
        <stp>2</stp>
        <stp>002531.SZ</stp>
        <stp>2021/2/18</stp>
        <tr r="I117" s="8"/>
      </tp>
      <tp>
        <v>14.77629838</v>
        <stp/>
        <stp>EM_S_VAL_PE_TTM</stp>
        <stp>2</stp>
        <stp>002531.SZ</stp>
        <stp>2021/3/18</stp>
        <tr r="I137" s="8"/>
      </tp>
      <tp>
        <v>12.77144051</v>
        <stp/>
        <stp>EM_S_VAL_PE_TTM</stp>
        <stp>2</stp>
        <stp>002531.SZ</stp>
        <stp>2020/9/11</stp>
        <tr r="I15" s="8"/>
      </tp>
      <tp>
        <v>11.61717037</v>
        <stp/>
        <stp>EM_S_VAL_PE_TTM</stp>
        <stp>2</stp>
        <stp>002531.SZ</stp>
        <stp>2020/9/10</stp>
        <tr r="I14" s="8"/>
      </tp>
      <tp>
        <v>13.59059996</v>
        <stp/>
        <stp>EM_S_VAL_PE_TTM</stp>
        <stp>2</stp>
        <stp>002531.SZ</stp>
        <stp>2020/9/17</stp>
        <tr r="I19" s="8"/>
      </tp>
      <tp>
        <v>13.441661870000001</v>
        <stp/>
        <stp>EM_S_VAL_PE_TTM</stp>
        <stp>2</stp>
        <stp>002531.SZ</stp>
        <stp>2020/9/16</stp>
        <tr r="I18" s="8"/>
      </tp>
      <tp>
        <v>13.38581009</v>
        <stp/>
        <stp>EM_S_VAL_PE_TTM</stp>
        <stp>2</stp>
        <stp>002531.SZ</stp>
        <stp>2020/9/15</stp>
        <tr r="I17" s="8"/>
      </tp>
      <tp>
        <v>13.59059996</v>
        <stp/>
        <stp>EM_S_VAL_PE_TTM</stp>
        <stp>2</stp>
        <stp>002531.SZ</stp>
        <stp>2020/9/14</stp>
        <tr r="I16" s="8"/>
      </tp>
      <tp>
        <v>13.68368626</v>
        <stp/>
        <stp>EM_S_VAL_PE_TTM</stp>
        <stp>2</stp>
        <stp>002531.SZ</stp>
        <stp>2020/9/18</stp>
        <tr r="I20" s="8"/>
      </tp>
      <tp>
        <v>12.76343146</v>
        <stp/>
        <stp>EM_S_VAL_PE_TTM</stp>
        <stp>2</stp>
        <stp>600483.SH</stp>
        <stp>2020/11/3</stp>
        <tr r="Q46" s="8"/>
      </tp>
      <tp>
        <v>12.68140427</v>
        <stp/>
        <stp>EM_S_VAL_PE_TTM</stp>
        <stp>2</stp>
        <stp>600483.SH</stp>
        <stp>2020/11/2</stp>
        <tr r="Q45" s="8"/>
      </tp>
      <tp>
        <v>12.599377069999999</v>
        <stp/>
        <stp>EM_S_VAL_PE_TTM</stp>
        <stp>2</stp>
        <stp>600483.SH</stp>
        <stp>2020/11/5</stp>
        <tr r="Q48" s="8"/>
      </tp>
      <tp>
        <v>12.533755319999999</v>
        <stp/>
        <stp>EM_S_VAL_PE_TTM</stp>
        <stp>2</stp>
        <stp>600483.SH</stp>
        <stp>2020/11/4</stp>
        <tr r="Q47" s="8"/>
      </tp>
      <tp>
        <v>12.76343146</v>
        <stp/>
        <stp>EM_S_VAL_PE_TTM</stp>
        <stp>2</stp>
        <stp>600483.SH</stp>
        <stp>2020/11/6</stp>
        <tr r="Q49" s="8"/>
      </tp>
      <tp>
        <v>12.76343146</v>
        <stp/>
        <stp>EM_S_VAL_PE_TTM</stp>
        <stp>2</stp>
        <stp>600483.SH</stp>
        <stp>2020/11/9</stp>
        <tr r="Q50" s="8"/>
      </tp>
      <tp>
        <v>13.009513050000001</v>
        <stp/>
        <stp>EM_S_VAL_PE_TTM</stp>
        <stp>2</stp>
        <stp>600483.SH</stp>
        <stp>2020/12/1</stp>
        <tr r="Q66" s="8"/>
      </tp>
      <tp>
        <v>12.92748585</v>
        <stp/>
        <stp>EM_S_VAL_PE_TTM</stp>
        <stp>2</stp>
        <stp>600483.SH</stp>
        <stp>2020/12/3</stp>
        <tr r="Q68" s="8"/>
      </tp>
      <tp>
        <v>12.94389129</v>
        <stp/>
        <stp>EM_S_VAL_PE_TTM</stp>
        <stp>2</stp>
        <stp>600483.SH</stp>
        <stp>2020/12/2</stp>
        <tr r="Q67" s="8"/>
      </tp>
      <tp>
        <v>12.976702169999999</v>
        <stp/>
        <stp>EM_S_VAL_PE_TTM</stp>
        <stp>2</stp>
        <stp>600483.SH</stp>
        <stp>2020/12/4</stp>
        <tr r="Q69" s="8"/>
      </tp>
      <tp>
        <v>12.878269530000001</v>
        <stp/>
        <stp>EM_S_VAL_PE_TTM</stp>
        <stp>2</stp>
        <stp>600483.SH</stp>
        <stp>2020/12/7</stp>
        <tr r="Q70" s="8"/>
      </tp>
      <tp>
        <v>12.64859339</v>
        <stp/>
        <stp>EM_S_VAL_PE_TTM</stp>
        <stp>2</stp>
        <stp>600483.SH</stp>
        <stp>2020/12/9</stp>
        <tr r="Q72" s="8"/>
      </tp>
      <tp>
        <v>12.796242339999999</v>
        <stp/>
        <stp>EM_S_VAL_PE_TTM</stp>
        <stp>2</stp>
        <stp>600483.SH</stp>
        <stp>2020/12/8</stp>
        <tr r="Q71" s="8"/>
      </tp>
      <tp>
        <v>23.708621860000001</v>
        <stp/>
        <stp>EM_S_VAL_PE_TTM</stp>
        <stp>2</stp>
        <stp>300129.SZ</stp>
        <stp>2020/9/21</stp>
        <tr r="J21" s="8"/>
      </tp>
      <tp>
        <v>21.29526594</v>
        <stp/>
        <stp>EM_S_VAL_PE_TTM</stp>
        <stp>2</stp>
        <stp>300129.SZ</stp>
        <stp>2021/3/31</stp>
        <tr r="J146" s="8"/>
      </tp>
      <tp>
        <v>10.989898139999999</v>
        <stp/>
        <stp>EM_S_VAL_PE_TTM</stp>
        <stp>2</stp>
        <stp>300129.SZ</stp>
        <stp>2021/5/31</stp>
        <tr r="J185" s="8"/>
      </tp>
      <tp>
        <v>21.471502619999999</v>
        <stp/>
        <stp>EM_S_VAL_PE_TTM</stp>
        <stp>2</stp>
        <stp>300129.SZ</stp>
        <stp>2021/3/30</stp>
        <tr r="J145" s="8"/>
      </tp>
      <tp>
        <v>10.937314900000001</v>
        <stp/>
        <stp>EM_S_VAL_PE_TTM</stp>
        <stp>2</stp>
        <stp>300129.SZ</stp>
        <stp>2021/4/30</stp>
        <tr r="J167" s="8"/>
      </tp>
      <tp>
        <v>10.744509669999999</v>
        <stp/>
        <stp>EM_S_VAL_PE_TTM</stp>
        <stp>2</stp>
        <stp>300129.SZ</stp>
        <stp>2021/6/30</stp>
        <tr r="J206" s="8"/>
      </tp>
      <tp>
        <v>15.81002891</v>
        <stp/>
        <stp>EM_S_VAL_PE_TTM</stp>
        <stp>2</stp>
        <stp>300129.SZ</stp>
        <stp>2021/7/30</stp>
        <tr r="J228" s="8"/>
      </tp>
      <tp>
        <v>23.54165974</v>
        <stp/>
        <stp>EM_S_VAL_PE_TTM</stp>
        <stp>2</stp>
        <stp>300129.SZ</stp>
        <stp>2020/9/23</stp>
        <tr r="J23" s="8"/>
      </tp>
      <tp>
        <v>22.673456680000001</v>
        <stp/>
        <stp>EM_S_VAL_PE_TTM</stp>
        <stp>2</stp>
        <stp>300129.SZ</stp>
        <stp>2020/9/22</stp>
        <tr r="J22" s="8"/>
      </tp>
      <tp>
        <v>21.504721799999999</v>
        <stp/>
        <stp>EM_S_VAL_PE_TTM</stp>
        <stp>2</stp>
        <stp>300129.SZ</stp>
        <stp>2020/9/25</stp>
        <tr r="J25" s="8"/>
      </tp>
      <tp>
        <v>21.604899079999999</v>
        <stp/>
        <stp>EM_S_VAL_PE_TTM</stp>
        <stp>2</stp>
        <stp>300129.SZ</stp>
        <stp>2020/9/24</stp>
        <tr r="J24" s="8"/>
      </tp>
      <tp>
        <v>22.70684911</v>
        <stp/>
        <stp>EM_S_VAL_PE_TTM</stp>
        <stp>2</stp>
        <stp>300129.SZ</stp>
        <stp>2020/9/29</stp>
        <tr r="J27" s="8"/>
      </tp>
      <tp>
        <v>22.50649456</v>
        <stp/>
        <stp>EM_S_VAL_PE_TTM</stp>
        <stp>2</stp>
        <stp>300129.SZ</stp>
        <stp>2020/9/28</stp>
        <tr r="J26" s="8"/>
      </tp>
      <tp>
        <v>21.437936950000001</v>
        <stp/>
        <stp>EM_S_VAL_PE_TTM</stp>
        <stp>2</stp>
        <stp>300129.SZ</stp>
        <stp>2020/8/31</stp>
        <tr r="J6" s="8"/>
      </tp>
      <tp>
        <v>20.090981939999999</v>
        <stp/>
        <stp>EM_S_VAL_PE_TTM</stp>
        <stp>2</stp>
        <stp>300129.SZ</stp>
        <stp>2021/1/21</stp>
        <tr r="J102" s="8"/>
      </tp>
      <tp>
        <v>13.95973412</v>
        <stp/>
        <stp>EM_S_VAL_PE_TTM</stp>
        <stp>2</stp>
        <stp>300129.SZ</stp>
        <stp>2021/4/21</stp>
        <tr r="J160" s="8"/>
      </tp>
      <tp>
        <v>10.884731650000001</v>
        <stp/>
        <stp>EM_S_VAL_PE_TTM</stp>
        <stp>2</stp>
        <stp>300129.SZ</stp>
        <stp>2021/5/21</stp>
        <tr r="J179" s="8"/>
      </tp>
      <tp>
        <v>10.919787149999999</v>
        <stp/>
        <stp>EM_S_VAL_PE_TTM</stp>
        <stp>2</stp>
        <stp>300129.SZ</stp>
        <stp>2021/6/21</stp>
        <tr r="J199" s="8"/>
      </tp>
      <tp>
        <v>11.48067509</v>
        <stp/>
        <stp>EM_S_VAL_PE_TTM</stp>
        <stp>2</stp>
        <stp>300129.SZ</stp>
        <stp>2021/7/21</stp>
        <tr r="J221" s="8"/>
      </tp>
      <tp>
        <v>15.95025089</v>
        <stp/>
        <stp>EM_S_VAL_PE_TTM</stp>
        <stp>2</stp>
        <stp>300129.SZ</stp>
        <stp>2021/8/20</stp>
        <tr r="J243" s="8"/>
      </tp>
      <tp>
        <v>24.77717947</v>
        <stp/>
        <stp>EM_S_VAL_PE_TTM</stp>
        <stp>2</stp>
        <stp>300129.SZ</stp>
        <stp>2020/9/30</stp>
        <tr r="J28" s="8"/>
      </tp>
      <tp>
        <v>19.679763009999999</v>
        <stp/>
        <stp>EM_S_VAL_PE_TTM</stp>
        <stp>2</stp>
        <stp>300129.SZ</stp>
        <stp>2021/1/20</stp>
        <tr r="J101" s="8"/>
      </tp>
      <tp>
        <v>14.269033990000001</v>
        <stp/>
        <stp>EM_S_VAL_PE_TTM</stp>
        <stp>2</stp>
        <stp>300129.SZ</stp>
        <stp>2021/4/20</stp>
        <tr r="J159" s="8"/>
      </tp>
      <tp>
        <v>10.919787149999999</v>
        <stp/>
        <stp>EM_S_VAL_PE_TTM</stp>
        <stp>2</stp>
        <stp>300129.SZ</stp>
        <stp>2021/5/20</stp>
        <tr r="J178" s="8"/>
      </tp>
      <tp>
        <v>11.48067509</v>
        <stp/>
        <stp>EM_S_VAL_PE_TTM</stp>
        <stp>2</stp>
        <stp>300129.SZ</stp>
        <stp>2021/7/20</stp>
        <tr r="J220" s="8"/>
      </tp>
      <tp>
        <v>15.897667650000001</v>
        <stp/>
        <stp>EM_S_VAL_PE_TTM</stp>
        <stp>2</stp>
        <stp>300129.SZ</stp>
        <stp>2021/8/23</stp>
        <tr r="J244" s="8"/>
      </tp>
      <tp>
        <v>20.355336959999999</v>
        <stp/>
        <stp>EM_S_VAL_PE_TTM</stp>
        <stp>2</stp>
        <stp>300129.SZ</stp>
        <stp>2021/2/23</stp>
        <tr r="J120" s="8"/>
      </tp>
      <tp>
        <v>22.235194920000001</v>
        <stp/>
        <stp>EM_S_VAL_PE_TTM</stp>
        <stp>2</stp>
        <stp>300129.SZ</stp>
        <stp>2021/3/23</stp>
        <tr r="J140" s="8"/>
      </tp>
      <tp>
        <v>13.980354119999999</v>
        <stp/>
        <stp>EM_S_VAL_PE_TTM</stp>
        <stp>2</stp>
        <stp>300129.SZ</stp>
        <stp>2021/4/23</stp>
        <tr r="J162" s="8"/>
      </tp>
      <tp>
        <v>10.884731650000001</v>
        <stp/>
        <stp>EM_S_VAL_PE_TTM</stp>
        <stp>2</stp>
        <stp>300129.SZ</stp>
        <stp>2021/6/23</stp>
        <tr r="J201" s="8"/>
      </tp>
      <tp>
        <v>11.48067509</v>
        <stp/>
        <stp>EM_S_VAL_PE_TTM</stp>
        <stp>2</stp>
        <stp>300129.SZ</stp>
        <stp>2021/7/23</stp>
        <tr r="J223" s="8"/>
      </tp>
      <tp>
        <v>20.678437550000002</v>
        <stp/>
        <stp>EM_S_VAL_PE_TTM</stp>
        <stp>2</stp>
        <stp>300129.SZ</stp>
        <stp>2021/1/22</stp>
        <tr r="J103" s="8"/>
      </tp>
      <tp>
        <v>19.121680179999998</v>
        <stp/>
        <stp>EM_S_VAL_PE_TTM</stp>
        <stp>2</stp>
        <stp>300129.SZ</stp>
        <stp>2021/2/22</stp>
        <tr r="J119" s="8"/>
      </tp>
      <tp>
        <v>23.380733360000001</v>
        <stp/>
        <stp>EM_S_VAL_PE_TTM</stp>
        <stp>2</stp>
        <stp>300129.SZ</stp>
        <stp>2021/3/22</stp>
        <tr r="J139" s="8"/>
      </tp>
      <tp>
        <v>14.18655403</v>
        <stp/>
        <stp>EM_S_VAL_PE_TTM</stp>
        <stp>2</stp>
        <stp>300129.SZ</stp>
        <stp>2021/4/22</stp>
        <tr r="J161" s="8"/>
      </tp>
      <tp>
        <v>10.867203910000001</v>
        <stp/>
        <stp>EM_S_VAL_PE_TTM</stp>
        <stp>2</stp>
        <stp>300129.SZ</stp>
        <stp>2021/6/22</stp>
        <tr r="J200" s="8"/>
      </tp>
      <tp>
        <v>11.48067509</v>
        <stp/>
        <stp>EM_S_VAL_PE_TTM</stp>
        <stp>2</stp>
        <stp>300129.SZ</stp>
        <stp>2021/7/22</stp>
        <tr r="J222" s="8"/>
      </tp>
      <tp>
        <v>15.35430745</v>
        <stp/>
        <stp>EM_S_VAL_PE_TTM</stp>
        <stp>2</stp>
        <stp>300129.SZ</stp>
        <stp>2021/8/25</stp>
        <tr r="J246" s="8"/>
      </tp>
      <tp>
        <v>21.119029260000001</v>
        <stp/>
        <stp>EM_S_VAL_PE_TTM</stp>
        <stp>2</stp>
        <stp>300129.SZ</stp>
        <stp>2021/1/25</stp>
        <tr r="J104" s="8"/>
      </tp>
      <tp>
        <v>19.532899100000002</v>
        <stp/>
        <stp>EM_S_VAL_PE_TTM</stp>
        <stp>2</stp>
        <stp>300129.SZ</stp>
        <stp>2021/2/25</stp>
        <tr r="J122" s="8"/>
      </tp>
      <tp>
        <v>21.265893160000001</v>
        <stp/>
        <stp>EM_S_VAL_PE_TTM</stp>
        <stp>2</stp>
        <stp>300129.SZ</stp>
        <stp>2021/3/25</stp>
        <tr r="J142" s="8"/>
      </tp>
      <tp>
        <v>10.779565160000001</v>
        <stp/>
        <stp>EM_S_VAL_PE_TTM</stp>
        <stp>2</stp>
        <stp>300129.SZ</stp>
        <stp>2021/5/25</stp>
        <tr r="J181" s="8"/>
      </tp>
      <tp>
        <v>11.20023112</v>
        <stp/>
        <stp>EM_S_VAL_PE_TTM</stp>
        <stp>2</stp>
        <stp>300129.SZ</stp>
        <stp>2021/6/25</stp>
        <tr r="J203" s="8"/>
      </tp>
      <tp>
        <v>15.266668709999999</v>
        <stp/>
        <stp>EM_S_VAL_PE_TTM</stp>
        <stp>2</stp>
        <stp>300129.SZ</stp>
        <stp>2021/8/24</stp>
        <tr r="J245" s="8"/>
      </tp>
      <tp>
        <v>20.414082520000001</v>
        <stp/>
        <stp>EM_S_VAL_PE_TTM</stp>
        <stp>2</stp>
        <stp>300129.SZ</stp>
        <stp>2021/2/24</stp>
        <tr r="J121" s="8"/>
      </tp>
      <tp>
        <v>22.058958239999999</v>
        <stp/>
        <stp>EM_S_VAL_PE_TTM</stp>
        <stp>2</stp>
        <stp>300129.SZ</stp>
        <stp>2021/3/24</stp>
        <tr r="J141" s="8"/>
      </tp>
      <tp>
        <v>10.84967616</v>
        <stp/>
        <stp>EM_S_VAL_PE_TTM</stp>
        <stp>2</stp>
        <stp>300129.SZ</stp>
        <stp>2021/5/24</stp>
        <tr r="J180" s="8"/>
      </tp>
      <tp>
        <v>11.13012013</v>
        <stp/>
        <stp>EM_S_VAL_PE_TTM</stp>
        <stp>2</stp>
        <stp>300129.SZ</stp>
        <stp>2021/6/24</stp>
        <tr r="J202" s="8"/>
      </tp>
      <tp>
        <v>14.53675879</v>
        <stp/>
        <stp>EM_S_VAL_PE_TTM</stp>
        <stp>2</stp>
        <stp>300129.SZ</stp>
        <stp>2021/8/27</stp>
        <tr r="J250" s="8"/>
        <tr r="J248" s="8"/>
      </tp>
      <tp>
        <v>20.03223637</v>
        <stp/>
        <stp>EM_S_VAL_PE_TTM</stp>
        <stp>2</stp>
        <stp>300129.SZ</stp>
        <stp>2021/1/27</stp>
        <tr r="J106" s="8"/>
      </tp>
      <tp>
        <v>13.60919427</v>
        <stp/>
        <stp>EM_S_VAL_PE_TTM</stp>
        <stp>2</stp>
        <stp>300129.SZ</stp>
        <stp>2021/4/27</stp>
        <tr r="J164" s="8"/>
      </tp>
      <tp>
        <v>11.00742589</v>
        <stp/>
        <stp>EM_S_VAL_PE_TTM</stp>
        <stp>2</stp>
        <stp>300129.SZ</stp>
        <stp>2021/5/27</stp>
        <tr r="J183" s="8"/>
      </tp>
      <tp>
        <v>13.70669912</v>
        <stp/>
        <stp>EM_S_VAL_PE_TTM</stp>
        <stp>2</stp>
        <stp>300129.SZ</stp>
        <stp>2021/7/27</stp>
        <tr r="J225" s="8"/>
      </tp>
      <tp>
        <v>14.414601149999999</v>
        <stp/>
        <stp>EM_S_VAL_PE_TTM</stp>
        <stp>2</stp>
        <stp>300129.SZ</stp>
        <stp>2021/8/26</stp>
        <tr r="J249" s="8"/>
        <tr r="J247" s="8"/>
      </tp>
      <tp>
        <v>20.707810330000001</v>
        <stp/>
        <stp>EM_S_VAL_PE_TTM</stp>
        <stp>2</stp>
        <stp>300129.SZ</stp>
        <stp>2021/1/26</stp>
        <tr r="J105" s="8"/>
      </tp>
      <tp>
        <v>19.709135790000001</v>
        <stp/>
        <stp>EM_S_VAL_PE_TTM</stp>
        <stp>2</stp>
        <stp>300129.SZ</stp>
        <stp>2021/2/26</stp>
        <tr r="J123" s="8"/>
      </tp>
      <tp>
        <v>22.734532189999999</v>
        <stp/>
        <stp>EM_S_VAL_PE_TTM</stp>
        <stp>2</stp>
        <stp>300129.SZ</stp>
        <stp>2021/3/26</stp>
        <tr r="J143" s="8"/>
      </tp>
      <tp>
        <v>14.00097411</v>
        <stp/>
        <stp>EM_S_VAL_PE_TTM</stp>
        <stp>2</stp>
        <stp>300129.SZ</stp>
        <stp>2021/4/26</stp>
        <tr r="J163" s="8"/>
      </tp>
      <tp>
        <v>10.83214841</v>
        <stp/>
        <stp>EM_S_VAL_PE_TTM</stp>
        <stp>2</stp>
        <stp>300129.SZ</stp>
        <stp>2021/5/26</stp>
        <tr r="J182" s="8"/>
      </tp>
      <tp>
        <v>12.32200701</v>
        <stp/>
        <stp>EM_S_VAL_PE_TTM</stp>
        <stp>2</stp>
        <stp>300129.SZ</stp>
        <stp>2021/7/26</stp>
        <tr r="J224" s="8"/>
      </tp>
      <tp>
        <v>19.855999690000001</v>
        <stp/>
        <stp>EM_S_VAL_PE_TTM</stp>
        <stp>2</stp>
        <stp>300129.SZ</stp>
        <stp>2021/1/29</stp>
        <tr r="J108" s="8"/>
      </tp>
      <tp>
        <v>22.440804379999999</v>
        <stp/>
        <stp>EM_S_VAL_PE_TTM</stp>
        <stp>2</stp>
        <stp>300129.SZ</stp>
        <stp>2021/3/29</stp>
        <tr r="J144" s="8"/>
      </tp>
      <tp>
        <v>11.217758870000001</v>
        <stp/>
        <stp>EM_S_VAL_PE_TTM</stp>
        <stp>2</stp>
        <stp>300129.SZ</stp>
        <stp>2021/4/29</stp>
        <tr r="J166" s="8"/>
      </tp>
      <tp>
        <v>10.867203910000001</v>
        <stp/>
        <stp>EM_S_VAL_PE_TTM</stp>
        <stp>2</stp>
        <stp>300129.SZ</stp>
        <stp>2021/6/29</stp>
        <tr r="J205" s="8"/>
      </tp>
      <tp>
        <v>13.321088659999999</v>
        <stp/>
        <stp>EM_S_VAL_PE_TTM</stp>
        <stp>2</stp>
        <stp>300129.SZ</stp>
        <stp>2021/7/29</stp>
        <tr r="J227" s="8"/>
      </tp>
      <tp>
        <v>19.62101745</v>
        <stp/>
        <stp>EM_S_VAL_PE_TTM</stp>
        <stp>2</stp>
        <stp>300129.SZ</stp>
        <stp>2021/1/28</stp>
        <tr r="J107" s="8"/>
      </tp>
      <tp>
        <v>11.252814369999999</v>
        <stp/>
        <stp>EM_S_VAL_PE_TTM</stp>
        <stp>2</stp>
        <stp>300129.SZ</stp>
        <stp>2021/4/28</stp>
        <tr r="J165" s="8"/>
      </tp>
      <tp>
        <v>10.884731650000001</v>
        <stp/>
        <stp>EM_S_VAL_PE_TTM</stp>
        <stp>2</stp>
        <stp>300129.SZ</stp>
        <stp>2021/5/28</stp>
        <tr r="J184" s="8"/>
      </tp>
      <tp>
        <v>11.02495364</v>
        <stp/>
        <stp>EM_S_VAL_PE_TTM</stp>
        <stp>2</stp>
        <stp>300129.SZ</stp>
        <stp>2021/6/28</stp>
        <tr r="J204" s="8"/>
      </tp>
      <tp>
        <v>12.882894950000001</v>
        <stp/>
        <stp>EM_S_VAL_PE_TTM</stp>
        <stp>2</stp>
        <stp>300129.SZ</stp>
        <stp>2021/7/28</stp>
        <tr r="J226" s="8"/>
      </tp>
      <tp>
        <v>14.635669780000001</v>
        <stp/>
        <stp>EM_S_VAL_PE_TTM</stp>
        <stp>2</stp>
        <stp>300129.SZ</stp>
        <stp>2021/8/11</stp>
        <tr r="J236" s="8"/>
      </tp>
      <tp>
        <v>19.44478076</v>
        <stp/>
        <stp>EM_S_VAL_PE_TTM</stp>
        <stp>2</stp>
        <stp>300129.SZ</stp>
        <stp>2021/1/11</stp>
        <tr r="J94" s="8"/>
      </tp>
      <tp>
        <v>19.855999690000001</v>
        <stp/>
        <stp>EM_S_VAL_PE_TTM</stp>
        <stp>2</stp>
        <stp>300129.SZ</stp>
        <stp>2021/3/11</stp>
        <tr r="J132" s="8"/>
      </tp>
      <tp>
        <v>10.779565160000001</v>
        <stp/>
        <stp>EM_S_VAL_PE_TTM</stp>
        <stp>2</stp>
        <stp>300129.SZ</stp>
        <stp>2021/5/11</stp>
        <tr r="J171" s="8"/>
      </tp>
      <tp>
        <v>10.49912119</v>
        <stp/>
        <stp>EM_S_VAL_PE_TTM</stp>
        <stp>2</stp>
        <stp>300129.SZ</stp>
        <stp>2021/6/11</stp>
        <tr r="J194" s="8"/>
      </tp>
      <tp>
        <v>14.10983733</v>
        <stp/>
        <stp>EM_S_VAL_PE_TTM</stp>
        <stp>2</stp>
        <stp>300129.SZ</stp>
        <stp>2021/8/10</stp>
        <tr r="J235" s="8"/>
      </tp>
      <tp>
        <v>17.858650610000002</v>
        <stp/>
        <stp>EM_S_VAL_PE_TTM</stp>
        <stp>2</stp>
        <stp>300129.SZ</stp>
        <stp>2021/2/10</stp>
        <tr r="J116" s="8"/>
      </tp>
      <tp>
        <v>18.59297012</v>
        <stp/>
        <stp>EM_S_VAL_PE_TTM</stp>
        <stp>2</stp>
        <stp>300129.SZ</stp>
        <stp>2021/3/10</stp>
        <tr r="J131" s="8"/>
      </tp>
      <tp>
        <v>10.744509669999999</v>
        <stp/>
        <stp>EM_S_VAL_PE_TTM</stp>
        <stp>2</stp>
        <stp>300129.SZ</stp>
        <stp>2021/5/10</stp>
        <tr r="J170" s="8"/>
      </tp>
      <tp>
        <v>10.586759929999999</v>
        <stp/>
        <stp>EM_S_VAL_PE_TTM</stp>
        <stp>2</stp>
        <stp>300129.SZ</stp>
        <stp>2021/6/10</stp>
        <tr r="J193" s="8"/>
      </tp>
      <tp>
        <v>14.407809049999999</v>
        <stp/>
        <stp>EM_S_VAL_PE_TTM</stp>
        <stp>2</stp>
        <stp>300129.SZ</stp>
        <stp>2021/8/13</stp>
        <tr r="J238" s="8"/>
      </tp>
      <tp>
        <v>20.32596418</v>
        <stp/>
        <stp>EM_S_VAL_PE_TTM</stp>
        <stp>2</stp>
        <stp>300129.SZ</stp>
        <stp>2021/1/13</stp>
        <tr r="J96" s="8"/>
      </tp>
      <tp>
        <v>19.297916860000001</v>
        <stp/>
        <stp>EM_S_VAL_PE_TTM</stp>
        <stp>2</stp>
        <stp>300129.SZ</stp>
        <stp>2021/4/13</stp>
        <tr r="J154" s="8"/>
      </tp>
      <tp>
        <v>10.69192642</v>
        <stp/>
        <stp>EM_S_VAL_PE_TTM</stp>
        <stp>2</stp>
        <stp>300129.SZ</stp>
        <stp>2021/5/13</stp>
        <tr r="J173" s="8"/>
      </tp>
      <tp>
        <v>11.20023112</v>
        <stp/>
        <stp>EM_S_VAL_PE_TTM</stp>
        <stp>2</stp>
        <stp>300129.SZ</stp>
        <stp>2021/7/13</stp>
        <tr r="J215" s="8"/>
      </tp>
      <tp>
        <v>14.21500382</v>
        <stp/>
        <stp>EM_S_VAL_PE_TTM</stp>
        <stp>2</stp>
        <stp>300129.SZ</stp>
        <stp>2021/8/12</stp>
        <tr r="J237" s="8"/>
      </tp>
      <tp>
        <v>19.532899100000002</v>
        <stp/>
        <stp>EM_S_VAL_PE_TTM</stp>
        <stp>2</stp>
        <stp>300129.SZ</stp>
        <stp>2021/1/12</stp>
        <tr r="J95" s="8"/>
      </tp>
      <tp>
        <v>20.795928669999999</v>
        <stp/>
        <stp>EM_S_VAL_PE_TTM</stp>
        <stp>2</stp>
        <stp>300129.SZ</stp>
        <stp>2021/3/12</stp>
        <tr r="J133" s="8"/>
      </tp>
      <tp>
        <v>19.59164466</v>
        <stp/>
        <stp>EM_S_VAL_PE_TTM</stp>
        <stp>2</stp>
        <stp>300129.SZ</stp>
        <stp>2021/4/12</stp>
        <tr r="J153" s="8"/>
      </tp>
      <tp>
        <v>10.779565160000001</v>
        <stp/>
        <stp>EM_S_VAL_PE_TTM</stp>
        <stp>2</stp>
        <stp>300129.SZ</stp>
        <stp>2021/5/12</stp>
        <tr r="J172" s="8"/>
      </tp>
      <tp>
        <v>10.84967616</v>
        <stp/>
        <stp>EM_S_VAL_PE_TTM</stp>
        <stp>2</stp>
        <stp>300129.SZ</stp>
        <stp>2021/7/12</stp>
        <tr r="J214" s="8"/>
      </tp>
      <tp>
        <v>20.00286359</v>
        <stp/>
        <stp>EM_S_VAL_PE_TTM</stp>
        <stp>2</stp>
        <stp>300129.SZ</stp>
        <stp>2021/1/15</stp>
        <tr r="J98" s="8"/>
      </tp>
      <tp>
        <v>20.913419789999999</v>
        <stp/>
        <stp>EM_S_VAL_PE_TTM</stp>
        <stp>2</stp>
        <stp>300129.SZ</stp>
        <stp>2021/3/15</stp>
        <tr r="J134" s="8"/>
      </tp>
      <tp>
        <v>13.85663417</v>
        <stp/>
        <stp>EM_S_VAL_PE_TTM</stp>
        <stp>2</stp>
        <stp>300129.SZ</stp>
        <stp>2021/4/15</stp>
        <tr r="J156" s="8"/>
      </tp>
      <tp>
        <v>10.709454170000001</v>
        <stp/>
        <stp>EM_S_VAL_PE_TTM</stp>
        <stp>2</stp>
        <stp>300129.SZ</stp>
        <stp>2021/6/15</stp>
        <tr r="J195" s="8"/>
      </tp>
      <tp>
        <v>10.83214841</v>
        <stp/>
        <stp>EM_S_VAL_PE_TTM</stp>
        <stp>2</stp>
        <stp>300129.SZ</stp>
        <stp>2021/7/15</stp>
        <tr r="J217" s="8"/>
      </tp>
      <tp>
        <v>19.650390229999999</v>
        <stp/>
        <stp>EM_S_VAL_PE_TTM</stp>
        <stp>2</stp>
        <stp>300129.SZ</stp>
        <stp>2021/1/14</stp>
        <tr r="J97" s="8"/>
      </tp>
      <tp>
        <v>19.562271880000001</v>
        <stp/>
        <stp>EM_S_VAL_PE_TTM</stp>
        <stp>2</stp>
        <stp>300129.SZ</stp>
        <stp>2021/4/14</stp>
        <tr r="J155" s="8"/>
      </tp>
      <tp>
        <v>11.00742589</v>
        <stp/>
        <stp>EM_S_VAL_PE_TTM</stp>
        <stp>2</stp>
        <stp>300129.SZ</stp>
        <stp>2021/5/14</stp>
        <tr r="J174" s="8"/>
      </tp>
      <tp>
        <v>10.919787149999999</v>
        <stp/>
        <stp>EM_S_VAL_PE_TTM</stp>
        <stp>2</stp>
        <stp>300129.SZ</stp>
        <stp>2021/7/14</stp>
        <tr r="J216" s="8"/>
      </tp>
      <tp>
        <v>15.091391229999999</v>
        <stp/>
        <stp>EM_S_VAL_PE_TTM</stp>
        <stp>2</stp>
        <stp>300129.SZ</stp>
        <stp>2021/8/17</stp>
        <tr r="J240" s="8"/>
      </tp>
      <tp>
        <v>20.854674230000001</v>
        <stp/>
        <stp>EM_S_VAL_PE_TTM</stp>
        <stp>2</stp>
        <stp>300129.SZ</stp>
        <stp>2021/3/17</stp>
        <tr r="J136" s="8"/>
      </tp>
      <tp>
        <v>10.779565160000001</v>
        <stp/>
        <stp>EM_S_VAL_PE_TTM</stp>
        <stp>2</stp>
        <stp>300129.SZ</stp>
        <stp>2021/5/17</stp>
        <tr r="J175" s="8"/>
      </tp>
      <tp>
        <v>10.49912119</v>
        <stp/>
        <stp>EM_S_VAL_PE_TTM</stp>
        <stp>2</stp>
        <stp>300129.SZ</stp>
        <stp>2021/6/17</stp>
        <tr r="J197" s="8"/>
      </tp>
      <tp>
        <v>14.67072527</v>
        <stp/>
        <stp>EM_S_VAL_PE_TTM</stp>
        <stp>2</stp>
        <stp>300129.SZ</stp>
        <stp>2021/8/16</stp>
        <tr r="J239" s="8"/>
      </tp>
      <tp>
        <v>21.119029260000001</v>
        <stp/>
        <stp>EM_S_VAL_PE_TTM</stp>
        <stp>2</stp>
        <stp>300129.SZ</stp>
        <stp>2021/3/16</stp>
        <tr r="J135" s="8"/>
      </tp>
      <tp>
        <v>13.93911413</v>
        <stp/>
        <stp>EM_S_VAL_PE_TTM</stp>
        <stp>2</stp>
        <stp>300129.SZ</stp>
        <stp>2021/4/16</stp>
        <tr r="J157" s="8"/>
      </tp>
      <tp>
        <v>10.49912119</v>
        <stp/>
        <stp>EM_S_VAL_PE_TTM</stp>
        <stp>2</stp>
        <stp>300129.SZ</stp>
        <stp>2021/6/16</stp>
        <tr r="J196" s="8"/>
      </tp>
      <tp>
        <v>11.48067509</v>
        <stp/>
        <stp>EM_S_VAL_PE_TTM</stp>
        <stp>2</stp>
        <stp>300129.SZ</stp>
        <stp>2021/7/16</stp>
        <tr r="J218" s="8"/>
      </tp>
      <tp>
        <v>15.03880799</v>
        <stp/>
        <stp>EM_S_VAL_PE_TTM</stp>
        <stp>2</stp>
        <stp>300129.SZ</stp>
        <stp>2021/8/19</stp>
        <tr r="J242" s="8"/>
      </tp>
      <tp>
        <v>19.914745249999999</v>
        <stp/>
        <stp>EM_S_VAL_PE_TTM</stp>
        <stp>2</stp>
        <stp>300129.SZ</stp>
        <stp>2021/1/19</stp>
        <tr r="J100" s="8"/>
      </tp>
      <tp>
        <v>18.974816270000002</v>
        <stp/>
        <stp>EM_S_VAL_PE_TTM</stp>
        <stp>2</stp>
        <stp>300129.SZ</stp>
        <stp>2021/2/19</stp>
        <tr r="J118" s="8"/>
      </tp>
      <tp>
        <v>22.499549949999999</v>
        <stp/>
        <stp>EM_S_VAL_PE_TTM</stp>
        <stp>2</stp>
        <stp>300129.SZ</stp>
        <stp>2021/3/19</stp>
        <tr r="J138" s="8"/>
      </tp>
      <tp>
        <v>14.269033990000001</v>
        <stp/>
        <stp>EM_S_VAL_PE_TTM</stp>
        <stp>2</stp>
        <stp>300129.SZ</stp>
        <stp>2021/4/19</stp>
        <tr r="J158" s="8"/>
      </tp>
      <tp>
        <v>10.709454170000001</v>
        <stp/>
        <stp>EM_S_VAL_PE_TTM</stp>
        <stp>2</stp>
        <stp>300129.SZ</stp>
        <stp>2021/5/19</stp>
        <tr r="J177" s="8"/>
      </tp>
      <tp>
        <v>11.48067509</v>
        <stp/>
        <stp>EM_S_VAL_PE_TTM</stp>
        <stp>2</stp>
        <stp>300129.SZ</stp>
        <stp>2021/7/19</stp>
        <tr r="J219" s="8"/>
      </tp>
      <tp>
        <v>15.599695929999999</v>
        <stp/>
        <stp>EM_S_VAL_PE_TTM</stp>
        <stp>2</stp>
        <stp>300129.SZ</stp>
        <stp>2021/8/18</stp>
        <tr r="J241" s="8"/>
      </tp>
      <tp>
        <v>20.090981939999999</v>
        <stp/>
        <stp>EM_S_VAL_PE_TTM</stp>
        <stp>2</stp>
        <stp>300129.SZ</stp>
        <stp>2021/1/18</stp>
        <tr r="J99" s="8"/>
      </tp>
      <tp>
        <v>18.3286151</v>
        <stp/>
        <stp>EM_S_VAL_PE_TTM</stp>
        <stp>2</stp>
        <stp>300129.SZ</stp>
        <stp>2021/2/18</stp>
        <tr r="J117" s="8"/>
      </tp>
      <tp>
        <v>21.29526594</v>
        <stp/>
        <stp>EM_S_VAL_PE_TTM</stp>
        <stp>2</stp>
        <stp>300129.SZ</stp>
        <stp>2021/3/18</stp>
        <tr r="J137" s="8"/>
      </tp>
      <tp>
        <v>10.65687093</v>
        <stp/>
        <stp>EM_S_VAL_PE_TTM</stp>
        <stp>2</stp>
        <stp>300129.SZ</stp>
        <stp>2021/5/18</stp>
        <tr r="J176" s="8"/>
      </tp>
      <tp>
        <v>10.4290102</v>
        <stp/>
        <stp>EM_S_VAL_PE_TTM</stp>
        <stp>2</stp>
        <stp>300129.SZ</stp>
        <stp>2021/6/18</stp>
        <tr r="J198" s="8"/>
      </tp>
      <tp>
        <v>24.87735674</v>
        <stp/>
        <stp>EM_S_VAL_PE_TTM</stp>
        <stp>2</stp>
        <stp>300129.SZ</stp>
        <stp>2020/9/11</stp>
        <tr r="J15" s="8"/>
      </tp>
      <tp>
        <v>20.73669602</v>
        <stp/>
        <stp>EM_S_VAL_PE_TTM</stp>
        <stp>2</stp>
        <stp>300129.SZ</stp>
        <stp>2020/9/10</stp>
        <tr r="J14" s="8"/>
      </tp>
      <tp>
        <v>25.945914349999999</v>
        <stp/>
        <stp>EM_S_VAL_PE_TTM</stp>
        <stp>2</stp>
        <stp>300129.SZ</stp>
        <stp>2020/9/15</stp>
        <tr r="J17" s="8"/>
      </tp>
      <tp>
        <v>27.281611349999999</v>
        <stp/>
        <stp>EM_S_VAL_PE_TTM</stp>
        <stp>2</stp>
        <stp>300129.SZ</stp>
        <stp>2020/9/14</stp>
        <tr r="J16" s="8"/>
      </tp>
      <tp>
        <v>24.543432490000001</v>
        <stp/>
        <stp>EM_S_VAL_PE_TTM</stp>
        <stp>2</stp>
        <stp>300129.SZ</stp>
        <stp>2020/9/17</stp>
        <tr r="J19" s="8"/>
      </tp>
      <tp>
        <v>25.979306770000001</v>
        <stp/>
        <stp>EM_S_VAL_PE_TTM</stp>
        <stp>2</stp>
        <stp>300129.SZ</stp>
        <stp>2020/9/16</stp>
        <tr r="J18" s="8"/>
      </tp>
      <tp>
        <v>23.44148246</v>
        <stp/>
        <stp>EM_S_VAL_PE_TTM</stp>
        <stp>2</stp>
        <stp>300129.SZ</stp>
        <stp>2020/9/18</stp>
        <tr r="J20" s="8"/>
      </tp>
      <tp>
        <v>19.10313584</v>
        <stp/>
        <stp>EM_S_VAL_PE_TTM</stp>
        <stp>2</stp>
        <stp>002202.SZ</stp>
        <stp>2020/9/11</stp>
        <tr r="G15" s="8"/>
      </tp>
      <tp>
        <v>18.14797905</v>
        <stp/>
        <stp>EM_S_VAL_PE_TTM</stp>
        <stp>2</stp>
        <stp>002202.SZ</stp>
        <stp>2020/9/10</stp>
        <tr r="G14" s="8"/>
      </tp>
      <tp>
        <v>18.882715040000001</v>
        <stp/>
        <stp>EM_S_VAL_PE_TTM</stp>
        <stp>2</stp>
        <stp>002202.SZ</stp>
        <stp>2020/9/17</stp>
        <tr r="G19" s="8"/>
      </tp>
      <tp>
        <v>18.974557040000001</v>
        <stp/>
        <stp>EM_S_VAL_PE_TTM</stp>
        <stp>2</stp>
        <stp>002202.SZ</stp>
        <stp>2020/9/16</stp>
        <tr r="G18" s="8"/>
      </tp>
      <tp>
        <v>19.17660944</v>
        <stp/>
        <stp>EM_S_VAL_PE_TTM</stp>
        <stp>2</stp>
        <stp>002202.SZ</stp>
        <stp>2020/9/15</stp>
        <tr r="G17" s="8"/>
      </tp>
      <tp>
        <v>19.28681984</v>
        <stp/>
        <stp>EM_S_VAL_PE_TTM</stp>
        <stp>2</stp>
        <stp>002202.SZ</stp>
        <stp>2020/9/14</stp>
        <tr r="G16" s="8"/>
      </tp>
      <tp>
        <v>18.99292544</v>
        <stp/>
        <stp>EM_S_VAL_PE_TTM</stp>
        <stp>2</stp>
        <stp>002202.SZ</stp>
        <stp>2020/9/18</stp>
        <tr r="G20" s="8"/>
      </tp>
      <tp>
        <v>19.300369629999999</v>
        <stp/>
        <stp>EM_S_VAL_PE_TTM</stp>
        <stp>2</stp>
        <stp>002202.SZ</stp>
        <stp>2021/8/13</stp>
        <tr r="G238" s="8"/>
      </tp>
      <tp>
        <v>24.833417270000002</v>
        <stp/>
        <stp>EM_S_VAL_PE_TTM</stp>
        <stp>2</stp>
        <stp>002202.SZ</stp>
        <stp>2021/1/13</stp>
        <tr r="G96" s="8"/>
      </tp>
      <tp>
        <v>18.022015419999999</v>
        <stp/>
        <stp>EM_S_VAL_PE_TTM</stp>
        <stp>2</stp>
        <stp>002202.SZ</stp>
        <stp>2021/7/13</stp>
        <tr r="G215" s="8"/>
      </tp>
      <tp>
        <v>15.784895540000001</v>
        <stp/>
        <stp>EM_S_VAL_PE_TTM</stp>
        <stp>2</stp>
        <stp>002202.SZ</stp>
        <stp>2021/5/13</stp>
        <tr r="G173" s="8"/>
      </tp>
      <tp>
        <v>18.61957949</v>
        <stp/>
        <stp>EM_S_VAL_PE_TTM</stp>
        <stp>2</stp>
        <stp>002202.SZ</stp>
        <stp>2021/4/13</stp>
        <tr r="G154" s="8"/>
      </tp>
      <tp>
        <v>19.369845399999999</v>
        <stp/>
        <stp>EM_S_VAL_PE_TTM</stp>
        <stp>2</stp>
        <stp>002202.SZ</stp>
        <stp>2021/8/12</stp>
        <tr r="G237" s="8"/>
      </tp>
      <tp>
        <v>21.46990379</v>
        <stp/>
        <stp>EM_S_VAL_PE_TTM</stp>
        <stp>2</stp>
        <stp>002202.SZ</stp>
        <stp>2021/3/12</stp>
        <tr r="G133" s="8"/>
      </tp>
      <tp>
        <v>24.896286679999999</v>
        <stp/>
        <stp>EM_S_VAL_PE_TTM</stp>
        <stp>2</stp>
        <stp>002202.SZ</stp>
        <stp>2021/1/12</stp>
        <tr r="G95" s="8"/>
      </tp>
      <tp>
        <v>17.077144910000001</v>
        <stp/>
        <stp>EM_S_VAL_PE_TTM</stp>
        <stp>2</stp>
        <stp>002202.SZ</stp>
        <stp>2021/7/12</stp>
        <tr r="G214" s="8"/>
      </tp>
      <tp>
        <v>16.451862949999999</v>
        <stp/>
        <stp>EM_S_VAL_PE_TTM</stp>
        <stp>2</stp>
        <stp>002202.SZ</stp>
        <stp>2021/5/12</stp>
        <tr r="G172" s="8"/>
      </tp>
      <tp>
        <v>18.63383644</v>
        <stp/>
        <stp>EM_S_VAL_PE_TTM</stp>
        <stp>2</stp>
        <stp>002202.SZ</stp>
        <stp>2021/4/12</stp>
        <tr r="G153" s="8"/>
      </tp>
      <tp>
        <v>19.786700039999999</v>
        <stp/>
        <stp>EM_S_VAL_PE_TTM</stp>
        <stp>2</stp>
        <stp>002202.SZ</stp>
        <stp>2021/8/11</stp>
        <tr r="G236" s="8"/>
      </tp>
      <tp>
        <v>20.951231150000002</v>
        <stp/>
        <stp>EM_S_VAL_PE_TTM</stp>
        <stp>2</stp>
        <stp>002202.SZ</stp>
        <stp>2021/3/11</stp>
        <tr r="G132" s="8"/>
      </tp>
      <tp>
        <v>23.92181081</v>
        <stp/>
        <stp>EM_S_VAL_PE_TTM</stp>
        <stp>2</stp>
        <stp>002202.SZ</stp>
        <stp>2021/1/11</stp>
        <tr r="G94" s="8"/>
      </tp>
      <tp>
        <v>16.53523388</v>
        <stp/>
        <stp>EM_S_VAL_PE_TTM</stp>
        <stp>2</stp>
        <stp>002202.SZ</stp>
        <stp>2021/6/11</stp>
        <tr r="G194" s="8"/>
      </tp>
      <tp>
        <v>16.979878830000001</v>
        <stp/>
        <stp>EM_S_VAL_PE_TTM</stp>
        <stp>2</stp>
        <stp>002202.SZ</stp>
        <stp>2021/5/11</stp>
        <tr r="G171" s="8"/>
      </tp>
      <tp>
        <v>19.536587260000001</v>
        <stp/>
        <stp>EM_S_VAL_PE_TTM</stp>
        <stp>2</stp>
        <stp>002202.SZ</stp>
        <stp>2021/8/10</stp>
        <tr r="G235" s="8"/>
      </tp>
      <tp>
        <v>20.43255851</v>
        <stp/>
        <stp>EM_S_VAL_PE_TTM</stp>
        <stp>2</stp>
        <stp>002202.SZ</stp>
        <stp>2021/3/10</stp>
        <tr r="G131" s="8"/>
      </tp>
      <tp>
        <v>23.84322405</v>
        <stp/>
        <stp>EM_S_VAL_PE_TTM</stp>
        <stp>2</stp>
        <stp>002202.SZ</stp>
        <stp>2021/2/10</stp>
        <tr r="G116" s="8"/>
      </tp>
      <tp>
        <v>16.840927279999999</v>
        <stp/>
        <stp>EM_S_VAL_PE_TTM</stp>
        <stp>2</stp>
        <stp>002202.SZ</stp>
        <stp>2021/6/10</stp>
        <tr r="G193" s="8"/>
      </tp>
      <tp>
        <v>17.118830370000001</v>
        <stp/>
        <stp>EM_S_VAL_PE_TTM</stp>
        <stp>2</stp>
        <stp>002202.SZ</stp>
        <stp>2021/5/10</stp>
        <tr r="G170" s="8"/>
      </tp>
      <tp>
        <v>17.73021717</v>
        <stp/>
        <stp>EM_S_VAL_PE_TTM</stp>
        <stp>2</stp>
        <stp>002202.SZ</stp>
        <stp>2021/8/17</stp>
        <tr r="G240" s="8"/>
      </tp>
      <tp>
        <v>21.2655782</v>
        <stp/>
        <stp>EM_S_VAL_PE_TTM</stp>
        <stp>2</stp>
        <stp>002202.SZ</stp>
        <stp>2021/3/17</stp>
        <tr r="G136" s="8"/>
      </tp>
      <tp>
        <v>16.007218009999999</v>
        <stp/>
        <stp>EM_S_VAL_PE_TTM</stp>
        <stp>2</stp>
        <stp>002202.SZ</stp>
        <stp>2021/6/17</stp>
        <tr r="G197" s="8"/>
      </tp>
      <tp>
        <v>16.368492029999999</v>
        <stp/>
        <stp>EM_S_VAL_PE_TTM</stp>
        <stp>2</stp>
        <stp>002202.SZ</stp>
        <stp>2021/5/17</stp>
        <tr r="G175" s="8"/>
      </tp>
      <tp>
        <v>18.68898283</v>
        <stp/>
        <stp>EM_S_VAL_PE_TTM</stp>
        <stp>2</stp>
        <stp>002202.SZ</stp>
        <stp>2021/8/16</stp>
        <tr r="G239" s="8"/>
      </tp>
      <tp>
        <v>21.54849055</v>
        <stp/>
        <stp>EM_S_VAL_PE_TTM</stp>
        <stp>2</stp>
        <stp>002202.SZ</stp>
        <stp>2021/3/16</stp>
        <tr r="G135" s="8"/>
      </tp>
      <tp>
        <v>17.78579779</v>
        <stp/>
        <stp>EM_S_VAL_PE_TTM</stp>
        <stp>2</stp>
        <stp>002202.SZ</stp>
        <stp>2021/7/16</stp>
        <tr r="G218" s="8"/>
      </tp>
      <tp>
        <v>15.965532550000001</v>
        <stp/>
        <stp>EM_S_VAL_PE_TTM</stp>
        <stp>2</stp>
        <stp>002202.SZ</stp>
        <stp>2021/6/16</stp>
        <tr r="G196" s="8"/>
      </tp>
      <tp>
        <v>18.747892060000002</v>
        <stp/>
        <stp>EM_S_VAL_PE_TTM</stp>
        <stp>2</stp>
        <stp>002202.SZ</stp>
        <stp>2021/4/16</stp>
        <tr r="G157" s="8"/>
      </tp>
      <tp>
        <v>21.391317019999999</v>
        <stp/>
        <stp>EM_S_VAL_PE_TTM</stp>
        <stp>2</stp>
        <stp>002202.SZ</stp>
        <stp>2021/3/15</stp>
        <tr r="G134" s="8"/>
      </tp>
      <tp>
        <v>23.041639060000001</v>
        <stp/>
        <stp>EM_S_VAL_PE_TTM</stp>
        <stp>2</stp>
        <stp>002202.SZ</stp>
        <stp>2021/1/15</stp>
        <tr r="G98" s="8"/>
      </tp>
      <tp>
        <v>17.410628620000001</v>
        <stp/>
        <stp>EM_S_VAL_PE_TTM</stp>
        <stp>2</stp>
        <stp>002202.SZ</stp>
        <stp>2021/7/15</stp>
        <tr r="G217" s="8"/>
      </tp>
      <tp>
        <v>16.285121100000001</v>
        <stp/>
        <stp>EM_S_VAL_PE_TTM</stp>
        <stp>2</stp>
        <stp>002202.SZ</stp>
        <stp>2021/6/15</stp>
        <tr r="G195" s="8"/>
      </tp>
      <tp>
        <v>18.576808639999999</v>
        <stp/>
        <stp>EM_S_VAL_PE_TTM</stp>
        <stp>2</stp>
        <stp>002202.SZ</stp>
        <stp>2021/4/15</stp>
        <tr r="G156" s="8"/>
      </tp>
      <tp>
        <v>23.27739935</v>
        <stp/>
        <stp>EM_S_VAL_PE_TTM</stp>
        <stp>2</stp>
        <stp>002202.SZ</stp>
        <stp>2021/1/14</stp>
        <tr r="G97" s="8"/>
      </tp>
      <tp>
        <v>17.549580160000001</v>
        <stp/>
        <stp>EM_S_VAL_PE_TTM</stp>
        <stp>2</stp>
        <stp>002202.SZ</stp>
        <stp>2021/7/14</stp>
        <tr r="G216" s="8"/>
      </tp>
      <tp>
        <v>16.20175017</v>
        <stp/>
        <stp>EM_S_VAL_PE_TTM</stp>
        <stp>2</stp>
        <stp>002202.SZ</stp>
        <stp>2021/5/14</stp>
        <tr r="G174" s="8"/>
      </tp>
      <tp>
        <v>18.676607300000001</v>
        <stp/>
        <stp>EM_S_VAL_PE_TTM</stp>
        <stp>2</stp>
        <stp>002202.SZ</stp>
        <stp>2021/4/14</stp>
        <tr r="G155" s="8"/>
      </tp>
      <tp>
        <v>18.035910569999999</v>
        <stp/>
        <stp>EM_S_VAL_PE_TTM</stp>
        <stp>2</stp>
        <stp>002202.SZ</stp>
        <stp>2021/8/19</stp>
        <tr r="G242" s="8"/>
      </tp>
      <tp>
        <v>21.391317019999999</v>
        <stp/>
        <stp>EM_S_VAL_PE_TTM</stp>
        <stp>2</stp>
        <stp>002202.SZ</stp>
        <stp>2021/3/19</stp>
        <tr r="G138" s="8"/>
      </tp>
      <tp>
        <v>24.424766099999999</v>
        <stp/>
        <stp>EM_S_VAL_PE_TTM</stp>
        <stp>2</stp>
        <stp>002202.SZ</stp>
        <stp>2021/2/19</stp>
        <tr r="G118" s="8"/>
      </tp>
      <tp>
        <v>22.554401120000001</v>
        <stp/>
        <stp>EM_S_VAL_PE_TTM</stp>
        <stp>2</stp>
        <stp>002202.SZ</stp>
        <stp>2021/1/19</stp>
        <tr r="G100" s="8"/>
      </tp>
      <tp>
        <v>17.521789850000001</v>
        <stp/>
        <stp>EM_S_VAL_PE_TTM</stp>
        <stp>2</stp>
        <stp>002202.SZ</stp>
        <stp>2021/7/19</stp>
        <tr r="G219" s="8"/>
      </tp>
      <tp>
        <v>16.382387179999998</v>
        <stp/>
        <stp>EM_S_VAL_PE_TTM</stp>
        <stp>2</stp>
        <stp>002202.SZ</stp>
        <stp>2021/5/19</stp>
        <tr r="G177" s="8"/>
      </tp>
      <tp>
        <v>19.189857580000002</v>
        <stp/>
        <stp>EM_S_VAL_PE_TTM</stp>
        <stp>2</stp>
        <stp>002202.SZ</stp>
        <stp>2021/4/19</stp>
        <tr r="G158" s="8"/>
      </tp>
      <tp>
        <v>18.23044273</v>
        <stp/>
        <stp>EM_S_VAL_PE_TTM</stp>
        <stp>2</stp>
        <stp>002202.SZ</stp>
        <stp>2021/8/18</stp>
        <tr r="G241" s="8"/>
      </tp>
      <tp>
        <v>21.344164970000001</v>
        <stp/>
        <stp>EM_S_VAL_PE_TTM</stp>
        <stp>2</stp>
        <stp>002202.SZ</stp>
        <stp>2021/3/18</stp>
        <tr r="G137" s="8"/>
      </tp>
      <tp>
        <v>24.361896680000001</v>
        <stp/>
        <stp>EM_S_VAL_PE_TTM</stp>
        <stp>2</stp>
        <stp>002202.SZ</stp>
        <stp>2021/2/18</stp>
        <tr r="G117" s="8"/>
      </tp>
      <tp>
        <v>23.324551410000002</v>
        <stp/>
        <stp>EM_S_VAL_PE_TTM</stp>
        <stp>2</stp>
        <stp>002202.SZ</stp>
        <stp>2021/1/18</stp>
        <tr r="G99" s="8"/>
      </tp>
      <tp>
        <v>15.95163739</v>
        <stp/>
        <stp>EM_S_VAL_PE_TTM</stp>
        <stp>2</stp>
        <stp>002202.SZ</stp>
        <stp>2021/6/18</stp>
        <tr r="G198" s="8"/>
      </tp>
      <tp>
        <v>16.243435640000001</v>
        <stp/>
        <stp>EM_S_VAL_PE_TTM</stp>
        <stp>2</stp>
        <stp>002202.SZ</stp>
        <stp>2021/5/18</stp>
        <tr r="G176" s="8"/>
      </tp>
      <tp>
        <v>17.00915779</v>
        <stp/>
        <stp>EM_S_VAL_PE_TTM</stp>
        <stp>2</stp>
        <stp>002202.SZ</stp>
        <stp>2021/8/23</stp>
        <tr r="G244" s="8"/>
      </tp>
      <tp>
        <v>21.46990379</v>
        <stp/>
        <stp>EM_S_VAL_PE_TTM</stp>
        <stp>2</stp>
        <stp>002202.SZ</stp>
        <stp>2021/3/23</stp>
        <tr r="G140" s="8"/>
      </tp>
      <tp>
        <v>25.839327839999999</v>
        <stp/>
        <stp>EM_S_VAL_PE_TTM</stp>
        <stp>2</stp>
        <stp>002202.SZ</stp>
        <stp>2021/2/23</stp>
        <tr r="G120" s="8"/>
      </tp>
      <tp>
        <v>18.563926439999999</v>
        <stp/>
        <stp>EM_S_VAL_PE_TTM</stp>
        <stp>2</stp>
        <stp>002202.SZ</stp>
        <stp>2021/7/23</stp>
        <tr r="G223" s="8"/>
      </tp>
      <tp>
        <v>16.757556350000002</v>
        <stp/>
        <stp>EM_S_VAL_PE_TTM</stp>
        <stp>2</stp>
        <stp>002202.SZ</stp>
        <stp>2021/6/23</stp>
        <tr r="G201" s="8"/>
      </tp>
      <tp>
        <v>18.933232440000001</v>
        <stp/>
        <stp>EM_S_VAL_PE_TTM</stp>
        <stp>2</stp>
        <stp>002202.SZ</stp>
        <stp>2021/4/23</stp>
        <tr r="G162" s="8"/>
      </tp>
      <tp>
        <v>22.365792890000002</v>
        <stp/>
        <stp>EM_S_VAL_PE_TTM</stp>
        <stp>2</stp>
        <stp>002202.SZ</stp>
        <stp>2021/3/22</stp>
        <tr r="G139" s="8"/>
      </tp>
      <tp>
        <v>24.77054785</v>
        <stp/>
        <stp>EM_S_VAL_PE_TTM</stp>
        <stp>2</stp>
        <stp>002202.SZ</stp>
        <stp>2021/2/22</stp>
        <tr r="G119" s="8"/>
      </tp>
      <tp>
        <v>26.436587240000001</v>
        <stp/>
        <stp>EM_S_VAL_PE_TTM</stp>
        <stp>2</stp>
        <stp>002202.SZ</stp>
        <stp>2021/1/22</stp>
        <tr r="G103" s="8"/>
      </tp>
      <tp>
        <v>17.75800748</v>
        <stp/>
        <stp>EM_S_VAL_PE_TTM</stp>
        <stp>2</stp>
        <stp>002202.SZ</stp>
        <stp>2021/7/22</stp>
        <tr r="G222" s="8"/>
      </tp>
      <tp>
        <v>16.618604810000001</v>
        <stp/>
        <stp>EM_S_VAL_PE_TTM</stp>
        <stp>2</stp>
        <stp>002202.SZ</stp>
        <stp>2021/6/22</stp>
        <tr r="G200" s="8"/>
      </tp>
      <tp>
        <v>18.733635110000002</v>
        <stp/>
        <stp>EM_S_VAL_PE_TTM</stp>
        <stp>2</stp>
        <stp>002202.SZ</stp>
        <stp>2021/4/22</stp>
        <tr r="G161" s="8"/>
      </tp>
      <tp>
        <v>20.05829263</v>
        <stp/>
        <stp>EM_S_VAL_PE_TTM</stp>
        <stp>2</stp>
        <stp>002202.SZ</stp>
        <stp>2020/8/31</stp>
        <tr r="G6" s="8"/>
      </tp>
      <tp>
        <v>24.126136389999999</v>
        <stp/>
        <stp>EM_S_VAL_PE_TTM</stp>
        <stp>2</stp>
        <stp>002202.SZ</stp>
        <stp>2021/1/21</stp>
        <tr r="G102" s="8"/>
      </tp>
      <tp>
        <v>17.549580160000001</v>
        <stp/>
        <stp>EM_S_VAL_PE_TTM</stp>
        <stp>2</stp>
        <stp>002202.SZ</stp>
        <stp>2021/7/21</stp>
        <tr r="G221" s="8"/>
      </tp>
      <tp>
        <v>16.618604810000001</v>
        <stp/>
        <stp>EM_S_VAL_PE_TTM</stp>
        <stp>2</stp>
        <stp>002202.SZ</stp>
        <stp>2021/6/21</stp>
        <tr r="G199" s="8"/>
      </tp>
      <tp>
        <v>16.368492029999999</v>
        <stp/>
        <stp>EM_S_VAL_PE_TTM</stp>
        <stp>2</stp>
        <stp>002202.SZ</stp>
        <stp>2021/5/21</stp>
        <tr r="G179" s="8"/>
      </tp>
      <tp>
        <v>18.719378160000002</v>
        <stp/>
        <stp>EM_S_VAL_PE_TTM</stp>
        <stp>2</stp>
        <stp>002202.SZ</stp>
        <stp>2021/4/21</stp>
        <tr r="G160" s="8"/>
      </tp>
      <tp>
        <v>18.790873040000001</v>
        <stp/>
        <stp>EM_S_VAL_PE_TTM</stp>
        <stp>2</stp>
        <stp>002202.SZ</stp>
        <stp>2020/9/30</stp>
        <tr r="G28" s="8"/>
      </tp>
      <tp>
        <v>18.966885919999999</v>
        <stp/>
        <stp>EM_S_VAL_PE_TTM</stp>
        <stp>2</stp>
        <stp>002202.SZ</stp>
        <stp>2021/8/20</stp>
        <tr r="G243" s="8"/>
      </tp>
      <tp>
        <v>23.73320258</v>
        <stp/>
        <stp>EM_S_VAL_PE_TTM</stp>
        <stp>2</stp>
        <stp>002202.SZ</stp>
        <stp>2021/1/20</stp>
        <tr r="G101" s="8"/>
      </tp>
      <tp>
        <v>17.28557223</v>
        <stp/>
        <stp>EM_S_VAL_PE_TTM</stp>
        <stp>2</stp>
        <stp>002202.SZ</stp>
        <stp>2021/7/20</stp>
        <tr r="G220" s="8"/>
      </tp>
      <tp>
        <v>16.52133873</v>
        <stp/>
        <stp>EM_S_VAL_PE_TTM</stp>
        <stp>2</stp>
        <stp>002202.SZ</stp>
        <stp>2021/5/20</stp>
        <tr r="G178" s="8"/>
      </tp>
      <tp>
        <v>19.10431586</v>
        <stp/>
        <stp>EM_S_VAL_PE_TTM</stp>
        <stp>2</stp>
        <stp>002202.SZ</stp>
        <stp>2021/4/20</stp>
        <tr r="G159" s="8"/>
      </tp>
      <tp>
        <v>16.67470806</v>
        <stp/>
        <stp>EM_S_VAL_PE_TTM</stp>
        <stp>2</stp>
        <stp>002202.SZ</stp>
        <stp>2021/8/27</stp>
        <tr r="G250" s="8"/>
        <tr r="G248" s="8"/>
      </tp>
      <tp>
        <v>25.352089899999999</v>
        <stp/>
        <stp>EM_S_VAL_PE_TTM</stp>
        <stp>2</stp>
        <stp>002202.SZ</stp>
        <stp>2021/1/27</stp>
        <tr r="G106" s="8"/>
      </tp>
      <tp>
        <v>19.161418090000002</v>
        <stp/>
        <stp>EM_S_VAL_PE_TTM</stp>
        <stp>2</stp>
        <stp>002202.SZ</stp>
        <stp>2021/7/27</stp>
        <tr r="G225" s="8"/>
      </tp>
      <tp>
        <v>17.229991609999999</v>
        <stp/>
        <stp>EM_S_VAL_PE_TTM</stp>
        <stp>2</stp>
        <stp>002202.SZ</stp>
        <stp>2021/5/27</stp>
        <tr r="G183" s="8"/>
      </tp>
      <tp>
        <v>17.021564290000001</v>
        <stp/>
        <stp>EM_S_VAL_PE_TTM</stp>
        <stp>2</stp>
        <stp>002202.SZ</stp>
        <stp>2021/4/27</stp>
        <tr r="G164" s="8"/>
      </tp>
      <tp>
        <v>16.6508188</v>
        <stp/>
        <stp>EM_S_VAL_PE_TTM</stp>
        <stp>2</stp>
        <stp>002202.SZ</stp>
        <stp>2021/8/26</stp>
        <tr r="G247" s="8"/>
        <tr r="G249" s="8"/>
      </tp>
      <tp>
        <v>23.010204349999999</v>
        <stp/>
        <stp>EM_S_VAL_PE_TTM</stp>
        <stp>2</stp>
        <stp>002202.SZ</stp>
        <stp>2021/3/26</stp>
        <tr r="G143" s="8"/>
      </tp>
      <tp>
        <v>23.811789340000001</v>
        <stp/>
        <stp>EM_S_VAL_PE_TTM</stp>
        <stp>2</stp>
        <stp>002202.SZ</stp>
        <stp>2021/2/26</stp>
        <tr r="G123" s="8"/>
      </tp>
      <tp>
        <v>26.216544299999999</v>
        <stp/>
        <stp>EM_S_VAL_PE_TTM</stp>
        <stp>2</stp>
        <stp>002202.SZ</stp>
        <stp>2021/1/26</stp>
        <tr r="G105" s="8"/>
      </tp>
      <tp>
        <v>18.925200459999999</v>
        <stp/>
        <stp>EM_S_VAL_PE_TTM</stp>
        <stp>2</stp>
        <stp>002202.SZ</stp>
        <stp>2021/7/26</stp>
        <tr r="G224" s="8"/>
      </tp>
      <tp>
        <v>16.5908145</v>
        <stp/>
        <stp>EM_S_VAL_PE_TTM</stp>
        <stp>2</stp>
        <stp>002202.SZ</stp>
        <stp>2021/5/26</stp>
        <tr r="G182" s="8"/>
      </tp>
      <tp>
        <v>18.676607300000001</v>
        <stp/>
        <stp>EM_S_VAL_PE_TTM</stp>
        <stp>2</stp>
        <stp>002202.SZ</stp>
        <stp>2021/4/26</stp>
        <tr r="G163" s="8"/>
      </tp>
      <tp>
        <v>17.033047060000001</v>
        <stp/>
        <stp>EM_S_VAL_PE_TTM</stp>
        <stp>2</stp>
        <stp>002202.SZ</stp>
        <stp>2021/8/25</stp>
        <tr r="G246" s="8"/>
      </tp>
      <tp>
        <v>20.919796439999999</v>
        <stp/>
        <stp>EM_S_VAL_PE_TTM</stp>
        <stp>2</stp>
        <stp>002202.SZ</stp>
        <stp>2021/3/25</stp>
        <tr r="G142" s="8"/>
      </tp>
      <tp>
        <v>23.16737788</v>
        <stp/>
        <stp>EM_S_VAL_PE_TTM</stp>
        <stp>2</stp>
        <stp>002202.SZ</stp>
        <stp>2021/2/25</stp>
        <tr r="G122" s="8"/>
      </tp>
      <tp>
        <v>26.625195470000001</v>
        <stp/>
        <stp>EM_S_VAL_PE_TTM</stp>
        <stp>2</stp>
        <stp>002202.SZ</stp>
        <stp>2021/1/25</stp>
        <tr r="G104" s="8"/>
      </tp>
      <tp>
        <v>17.188306140000002</v>
        <stp/>
        <stp>EM_S_VAL_PE_TTM</stp>
        <stp>2</stp>
        <stp>002202.SZ</stp>
        <stp>2021/6/25</stp>
        <tr r="G203" s="8"/>
      </tp>
      <tp>
        <v>16.674185430000001</v>
        <stp/>
        <stp>EM_S_VAL_PE_TTM</stp>
        <stp>2</stp>
        <stp>002202.SZ</stp>
        <stp>2021/5/25</stp>
        <tr r="G181" s="8"/>
      </tp>
      <tp>
        <v>16.877766829999999</v>
        <stp/>
        <stp>EM_S_VAL_PE_TTM</stp>
        <stp>2</stp>
        <stp>002202.SZ</stp>
        <stp>2021/8/24</stp>
        <tr r="G245" s="8"/>
      </tp>
      <tp>
        <v>21.312730259999999</v>
        <stp/>
        <stp>EM_S_VAL_PE_TTM</stp>
        <stp>2</stp>
        <stp>002202.SZ</stp>
        <stp>2021/3/24</stp>
        <tr r="G141" s="8"/>
      </tp>
      <tp>
        <v>24.29902727</v>
        <stp/>
        <stp>EM_S_VAL_PE_TTM</stp>
        <stp>2</stp>
        <stp>002202.SZ</stp>
        <stp>2021/2/24</stp>
        <tr r="G121" s="8"/>
      </tp>
      <tp>
        <v>17.202201299999999</v>
        <stp/>
        <stp>EM_S_VAL_PE_TTM</stp>
        <stp>2</stp>
        <stp>002202.SZ</stp>
        <stp>2021/6/24</stp>
        <tr r="G202" s="8"/>
      </tp>
      <tp>
        <v>16.465758109999999</v>
        <stp/>
        <stp>EM_S_VAL_PE_TTM</stp>
        <stp>2</stp>
        <stp>002202.SZ</stp>
        <stp>2021/5/24</stp>
        <tr r="G180" s="8"/>
      </tp>
      <tp>
        <v>21.057518309999999</v>
        <stp/>
        <stp>EM_S_VAL_PE_TTM</stp>
        <stp>2</stp>
        <stp>002202.SZ</stp>
        <stp>2021/3/29</stp>
        <tr r="G144" s="8"/>
      </tp>
      <tp>
        <v>22.77444406</v>
        <stp/>
        <stp>EM_S_VAL_PE_TTM</stp>
        <stp>2</stp>
        <stp>002202.SZ</stp>
        <stp>2021/1/29</stp>
        <tr r="G108" s="8"/>
      </tp>
      <tp>
        <v>19.48100664</v>
        <stp/>
        <stp>EM_S_VAL_PE_TTM</stp>
        <stp>2</stp>
        <stp>002202.SZ</stp>
        <stp>2021/7/29</stp>
        <tr r="G227" s="8"/>
      </tp>
      <tp>
        <v>16.99377398</v>
        <stp/>
        <stp>EM_S_VAL_PE_TTM</stp>
        <stp>2</stp>
        <stp>002202.SZ</stp>
        <stp>2021/6/29</stp>
        <tr r="G205" s="8"/>
      </tp>
      <tp>
        <v>17.146620680000002</v>
        <stp/>
        <stp>EM_S_VAL_PE_TTM</stp>
        <stp>2</stp>
        <stp>002202.SZ</stp>
        <stp>2021/4/29</stp>
        <tr r="G166" s="8"/>
      </tp>
      <tp>
        <v>23.5603117</v>
        <stp/>
        <stp>EM_S_VAL_PE_TTM</stp>
        <stp>2</stp>
        <stp>002202.SZ</stp>
        <stp>2021/1/28</stp>
        <tr r="G107" s="8"/>
      </tp>
      <tp>
        <v>18.25823304</v>
        <stp/>
        <stp>EM_S_VAL_PE_TTM</stp>
        <stp>2</stp>
        <stp>002202.SZ</stp>
        <stp>2021/7/28</stp>
        <tr r="G226" s="8"/>
      </tp>
      <tp>
        <v>16.92429821</v>
        <stp/>
        <stp>EM_S_VAL_PE_TTM</stp>
        <stp>2</stp>
        <stp>002202.SZ</stp>
        <stp>2021/6/28</stp>
        <tr r="G204" s="8"/>
      </tp>
      <tp>
        <v>16.85482244</v>
        <stp/>
        <stp>EM_S_VAL_PE_TTM</stp>
        <stp>2</stp>
        <stp>002202.SZ</stp>
        <stp>2021/5/28</stp>
        <tr r="G184" s="8"/>
      </tp>
      <tp>
        <v>17.132725529999998</v>
        <stp/>
        <stp>EM_S_VAL_PE_TTM</stp>
        <stp>2</stp>
        <stp>002202.SZ</stp>
        <stp>2021/4/28</stp>
        <tr r="G165" s="8"/>
      </tp>
      <tp>
        <v>18.552083849999999</v>
        <stp/>
        <stp>EM_S_VAL_PE_TTM</stp>
        <stp>2</stp>
        <stp>002202.SZ</stp>
        <stp>2020/9/23</stp>
        <tr r="G23" s="8"/>
      </tp>
      <tp>
        <v>18.368399849999999</v>
        <stp/>
        <stp>EM_S_VAL_PE_TTM</stp>
        <stp>2</stp>
        <stp>002202.SZ</stp>
        <stp>2020/9/22</stp>
        <tr r="G22" s="8"/>
      </tp>
      <tp>
        <v>18.827609840000001</v>
        <stp/>
        <stp>EM_S_VAL_PE_TTM</stp>
        <stp>2</stp>
        <stp>002202.SZ</stp>
        <stp>2020/9/21</stp>
        <tr r="G21" s="8"/>
      </tp>
      <tp>
        <v>20.20210118</v>
        <stp/>
        <stp>EM_S_VAL_PE_TTM</stp>
        <stp>2</stp>
        <stp>002202.SZ</stp>
        <stp>2021/3/31</stp>
        <tr r="G146" s="8"/>
      </tp>
      <tp>
        <v>16.979878830000001</v>
        <stp/>
        <stp>EM_S_VAL_PE_TTM</stp>
        <stp>2</stp>
        <stp>002202.SZ</stp>
        <stp>2021/5/31</stp>
        <tr r="G185" s="8"/>
      </tp>
      <tp>
        <v>20.358927649999998</v>
        <stp/>
        <stp>EM_S_VAL_PE_TTM</stp>
        <stp>2</stp>
        <stp>002202.SZ</stp>
        <stp>2021/3/30</stp>
        <tr r="G145" s="8"/>
      </tp>
      <tp>
        <v>20.078498280000002</v>
        <stp/>
        <stp>EM_S_VAL_PE_TTM</stp>
        <stp>2</stp>
        <stp>002202.SZ</stp>
        <stp>2021/7/30</stp>
        <tr r="G228" s="8"/>
      </tp>
      <tp>
        <v>16.8965079</v>
        <stp/>
        <stp>EM_S_VAL_PE_TTM</stp>
        <stp>2</stp>
        <stp>002202.SZ</stp>
        <stp>2021/6/30</stp>
        <tr r="G206" s="8"/>
      </tp>
      <tp>
        <v>16.93819336</v>
        <stp/>
        <stp>EM_S_VAL_PE_TTM</stp>
        <stp>2</stp>
        <stp>002202.SZ</stp>
        <stp>2021/4/30</stp>
        <tr r="G167" s="8"/>
      </tp>
      <tp>
        <v>18.20308425</v>
        <stp/>
        <stp>EM_S_VAL_PE_TTM</stp>
        <stp>2</stp>
        <stp>002202.SZ</stp>
        <stp>2020/9/25</stp>
        <tr r="G25" s="8"/>
      </tp>
      <tp>
        <v>18.20308425</v>
        <stp/>
        <stp>EM_S_VAL_PE_TTM</stp>
        <stp>2</stp>
        <stp>002202.SZ</stp>
        <stp>2020/9/24</stp>
        <tr r="G24" s="8"/>
      </tp>
      <tp>
        <v>18.350031449999999</v>
        <stp/>
        <stp>EM_S_VAL_PE_TTM</stp>
        <stp>2</stp>
        <stp>002202.SZ</stp>
        <stp>2020/9/29</stp>
        <tr r="G27" s="8"/>
      </tp>
      <tp>
        <v>18.27655785</v>
        <stp/>
        <stp>EM_S_VAL_PE_TTM</stp>
        <stp>2</stp>
        <stp>002202.SZ</stp>
        <stp>2020/9/28</stp>
        <tr r="G26" s="8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VAL_MV"/>
      <definedName name="EM_S_VAL_PE_TTM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55BA-AC92-496C-B351-59E22B52227C}">
  <dimension ref="A1:W250"/>
  <sheetViews>
    <sheetView tabSelected="1"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B109" sqref="B109"/>
    </sheetView>
  </sheetViews>
  <sheetFormatPr defaultRowHeight="18"/>
  <cols>
    <col min="1" max="1" width="10.4140625" bestFit="1" customWidth="1"/>
    <col min="2" max="2" width="12.33203125" style="1" customWidth="1"/>
    <col min="3" max="4" width="13.08203125" style="1" customWidth="1"/>
    <col min="5" max="5" width="12.08203125" style="1" customWidth="1"/>
    <col min="6" max="6" width="14" style="2" customWidth="1"/>
    <col min="7" max="7" width="11.5" style="2" bestFit="1" customWidth="1"/>
    <col min="8" max="8" width="10.25" style="2" bestFit="1" customWidth="1"/>
    <col min="9" max="9" width="11.5" style="2" bestFit="1" customWidth="1"/>
    <col min="10" max="10" width="10.83203125" style="2" bestFit="1" customWidth="1"/>
    <col min="11" max="12" width="10.25" style="2" bestFit="1" customWidth="1"/>
    <col min="13" max="13" width="10.83203125" style="2" bestFit="1" customWidth="1"/>
    <col min="14" max="21" width="10.25" style="2" bestFit="1" customWidth="1"/>
    <col min="22" max="22" width="10.83203125" style="2" bestFit="1" customWidth="1"/>
    <col min="23" max="23" width="10.25" style="2" bestFit="1" customWidth="1"/>
    <col min="24" max="16384" width="8.6640625" style="2"/>
  </cols>
  <sheetData>
    <row r="1" spans="1:23" customFormat="1">
      <c r="A1" s="8" t="s">
        <v>10</v>
      </c>
      <c r="F1" s="10" t="s">
        <v>11</v>
      </c>
      <c r="G1" s="10" t="s">
        <v>12</v>
      </c>
      <c r="H1" s="10" t="s">
        <v>13</v>
      </c>
      <c r="I1" s="10" t="s">
        <v>14</v>
      </c>
      <c r="J1" s="10" t="s">
        <v>15</v>
      </c>
      <c r="K1" s="10" t="s">
        <v>16</v>
      </c>
      <c r="L1" s="10" t="s">
        <v>17</v>
      </c>
      <c r="M1" s="10" t="s">
        <v>18</v>
      </c>
      <c r="N1" s="10" t="s">
        <v>19</v>
      </c>
      <c r="O1" s="10" t="s">
        <v>20</v>
      </c>
      <c r="P1" s="10" t="s">
        <v>21</v>
      </c>
      <c r="Q1" s="10" t="s">
        <v>22</v>
      </c>
      <c r="R1" s="10" t="s">
        <v>23</v>
      </c>
      <c r="S1" s="10" t="s">
        <v>24</v>
      </c>
      <c r="T1" s="10" t="s">
        <v>25</v>
      </c>
      <c r="U1" s="10" t="s">
        <v>26</v>
      </c>
      <c r="V1" s="10" t="s">
        <v>27</v>
      </c>
      <c r="W1" s="10" t="s">
        <v>28</v>
      </c>
    </row>
    <row r="2" spans="1:23" customFormat="1">
      <c r="A2" s="9">
        <f>SUM(F3:W3)</f>
        <v>3114.6077346903003</v>
      </c>
      <c r="F2" s="11" t="s">
        <v>29</v>
      </c>
      <c r="G2" s="11" t="s">
        <v>30</v>
      </c>
      <c r="H2" s="11" t="s">
        <v>31</v>
      </c>
      <c r="I2" s="11" t="s">
        <v>32</v>
      </c>
      <c r="J2" s="11" t="s">
        <v>33</v>
      </c>
      <c r="K2" s="11" t="s">
        <v>34</v>
      </c>
      <c r="L2" s="11" t="s">
        <v>35</v>
      </c>
      <c r="M2" s="11" t="s">
        <v>36</v>
      </c>
      <c r="N2" s="11" t="s">
        <v>37</v>
      </c>
      <c r="O2" s="11" t="s">
        <v>38</v>
      </c>
      <c r="P2" s="11" t="s">
        <v>39</v>
      </c>
      <c r="Q2" s="11" t="s">
        <v>40</v>
      </c>
      <c r="R2" s="11" t="s">
        <v>41</v>
      </c>
      <c r="S2" s="11" t="s">
        <v>42</v>
      </c>
      <c r="T2" s="11" t="s">
        <v>43</v>
      </c>
      <c r="U2" s="11" t="s">
        <v>44</v>
      </c>
      <c r="V2" s="11" t="s">
        <v>45</v>
      </c>
      <c r="W2" s="11" t="s">
        <v>46</v>
      </c>
    </row>
    <row r="3" spans="1:23" customForma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2">
        <f>[1]!EM_S_VAL_MV(F2,"N",100000000)</f>
        <v>47.592420397799998</v>
      </c>
      <c r="G3" s="2">
        <f>[1]!EM_S_VAL_MV(G2,"N",100000000)</f>
        <v>589.81944352120001</v>
      </c>
      <c r="H3" s="2">
        <f>[1]!EM_S_VAL_MV(H2,"N",100000000)</f>
        <v>60.400676799999999</v>
      </c>
      <c r="I3" s="2">
        <f>[1]!EM_S_VAL_MV(I2,"N",100000000)</f>
        <v>222.42961825079999</v>
      </c>
      <c r="J3" s="2">
        <f>[1]!EM_S_VAL_MV(J2,"N",100000000)</f>
        <v>59.905466224800001</v>
      </c>
      <c r="K3" s="2">
        <f>[1]!EM_S_VAL_MV(K2,"N",100000000)</f>
        <v>141.45323092230001</v>
      </c>
      <c r="L3" s="2">
        <f>[1]!EM_S_VAL_MV(L2,"N",100000000)</f>
        <v>91.168738477199994</v>
      </c>
      <c r="M3" s="2">
        <f>[1]!EM_S_VAL_MV(M2,"N",100000000)</f>
        <v>79.6253447526</v>
      </c>
      <c r="N3" s="2">
        <f>[1]!EM_S_VAL_MV(N2,"N",100000000)</f>
        <v>124.584490514</v>
      </c>
      <c r="O3" s="2">
        <f>[1]!EM_S_VAL_MV(O2,"N",100000000)</f>
        <v>94.600967327999996</v>
      </c>
      <c r="P3" s="2">
        <f>[1]!EM_S_VAL_MV(P2,"N",100000000)</f>
        <v>204.42648629999999</v>
      </c>
      <c r="Q3" s="2">
        <f>[1]!EM_S_VAL_MV(Q2,"N",100000000)</f>
        <v>233.61301887499999</v>
      </c>
      <c r="R3" s="2">
        <f>[1]!EM_S_VAL_MV(R2,"N",100000000)</f>
        <v>226.58995039999999</v>
      </c>
      <c r="S3" s="2">
        <f>[1]!EM_S_VAL_MV(S2,"N",100000000)</f>
        <v>38.996664000000003</v>
      </c>
      <c r="T3" s="2">
        <f>[1]!EM_S_VAL_MV(T2,"N",100000000)</f>
        <v>425.280659216</v>
      </c>
      <c r="U3" s="2">
        <f>[1]!EM_S_VAL_MV(U2,"N",100000000)</f>
        <v>112.41004408480001</v>
      </c>
      <c r="V3" s="2">
        <f>[1]!EM_S_VAL_MV(V2,"N",100000000)</f>
        <v>325.30846782579999</v>
      </c>
      <c r="W3" s="2">
        <f>[1]!EM_S_VAL_MV(W2,"N",100000000)</f>
        <v>36.402046800000001</v>
      </c>
    </row>
    <row r="4" spans="1:23" s="1" customFormat="1">
      <c r="A4" s="7">
        <f>MAX(B6:B250)</f>
        <v>46.352632547308403</v>
      </c>
      <c r="B4" s="7">
        <f>MIN(B6:B250)</f>
        <v>18.070727316020026</v>
      </c>
      <c r="C4" s="7">
        <f>(A4-B4)/4</f>
        <v>7.0704763078220942</v>
      </c>
      <c r="D4" s="7">
        <f>AVERAGE(B6:B250)</f>
        <v>25.475855880425051</v>
      </c>
      <c r="E4" s="7">
        <f>_xlfn.STDEV.S(B6:B250)</f>
        <v>6.1390004598736159</v>
      </c>
      <c r="F4" s="1">
        <f t="shared" ref="F4:W4" si="0">F3/A2XB3</f>
        <v>1.528038984419087E-2</v>
      </c>
      <c r="G4" s="1">
        <f t="shared" si="0"/>
        <v>0.18937198317201523</v>
      </c>
      <c r="H4" s="1">
        <f t="shared" si="0"/>
        <v>1.9392707507677822E-2</v>
      </c>
      <c r="I4" s="1">
        <f t="shared" si="0"/>
        <v>7.1414970101497291E-2</v>
      </c>
      <c r="J4" s="1">
        <f t="shared" si="0"/>
        <v>1.9233711378025802E-2</v>
      </c>
      <c r="K4" s="1">
        <f t="shared" si="0"/>
        <v>4.5416066153950316E-2</v>
      </c>
      <c r="L4" s="1">
        <f t="shared" si="0"/>
        <v>2.9271338878976143E-2</v>
      </c>
      <c r="M4" s="1">
        <f t="shared" si="0"/>
        <v>2.5565127789845907E-2</v>
      </c>
      <c r="N4" s="1">
        <f t="shared" si="0"/>
        <v>4.0000058153836185E-2</v>
      </c>
      <c r="O4" s="1">
        <f t="shared" si="0"/>
        <v>3.0373316766134147E-2</v>
      </c>
      <c r="P4" s="1">
        <f t="shared" si="0"/>
        <v>6.5634745596728272E-2</v>
      </c>
      <c r="Q4" s="1">
        <f t="shared" si="0"/>
        <v>7.5005599027136952E-2</v>
      </c>
      <c r="R4" s="1">
        <f t="shared" si="0"/>
        <v>7.2750718453645294E-2</v>
      </c>
      <c r="S4" s="1">
        <f t="shared" si="0"/>
        <v>1.2520569947110087E-2</v>
      </c>
      <c r="T4" s="1">
        <f t="shared" si="0"/>
        <v>0.13654389105865608</v>
      </c>
      <c r="U4" s="1">
        <f t="shared" si="0"/>
        <v>3.6091236412465103E-2</v>
      </c>
      <c r="V4" s="1">
        <f t="shared" si="0"/>
        <v>0.10444604763628346</v>
      </c>
      <c r="W4" s="1">
        <f t="shared" si="0"/>
        <v>1.1687522121824957E-2</v>
      </c>
    </row>
    <row r="5" spans="1:23" customFormat="1">
      <c r="A5" s="4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t="b">
        <f>AND(ABS(MAX(F6:F250))&lt;500,ABS(MIN(F6:F250))&lt;500)</f>
        <v>1</v>
      </c>
      <c r="G5" t="b">
        <f t="shared" ref="G5:W5" si="1">AND(ABS(MAX(G6:G250))&lt;500,ABS(MIN(G6:G250))&lt;500)</f>
        <v>1</v>
      </c>
      <c r="H5" t="b">
        <f t="shared" si="1"/>
        <v>1</v>
      </c>
      <c r="I5" t="b">
        <f t="shared" si="1"/>
        <v>1</v>
      </c>
      <c r="J5" t="b">
        <f t="shared" si="1"/>
        <v>1</v>
      </c>
      <c r="K5" t="b">
        <f t="shared" si="1"/>
        <v>1</v>
      </c>
      <c r="L5" t="b">
        <f t="shared" si="1"/>
        <v>1</v>
      </c>
      <c r="M5" t="b">
        <f t="shared" si="1"/>
        <v>1</v>
      </c>
      <c r="N5" t="b">
        <f t="shared" si="1"/>
        <v>1</v>
      </c>
      <c r="O5" t="b">
        <f t="shared" si="1"/>
        <v>1</v>
      </c>
      <c r="P5" t="b">
        <f t="shared" si="1"/>
        <v>1</v>
      </c>
      <c r="Q5" t="b">
        <f t="shared" si="1"/>
        <v>1</v>
      </c>
      <c r="R5" t="b">
        <f t="shared" si="1"/>
        <v>1</v>
      </c>
      <c r="S5" t="b">
        <f t="shared" si="1"/>
        <v>1</v>
      </c>
      <c r="T5" t="b">
        <f t="shared" si="1"/>
        <v>1</v>
      </c>
      <c r="U5" t="b">
        <f t="shared" si="1"/>
        <v>1</v>
      </c>
      <c r="V5" t="b">
        <f t="shared" si="1"/>
        <v>1</v>
      </c>
      <c r="W5" t="b">
        <f t="shared" si="1"/>
        <v>1</v>
      </c>
    </row>
    <row r="6" spans="1:23">
      <c r="A6" s="5">
        <v>44074</v>
      </c>
      <c r="B6" s="6">
        <f>SUM(F6:W6)</f>
        <v>22.313741602937856</v>
      </c>
      <c r="C6" s="6">
        <f t="shared" ref="C6:C69" si="2">$D$4</f>
        <v>25.475855880425051</v>
      </c>
      <c r="D6" s="6">
        <f t="shared" ref="D6:D69" si="3">$D$4+$E$4</f>
        <v>31.614856340298665</v>
      </c>
      <c r="E6" s="6">
        <f t="shared" ref="E6:E69" si="4">$D$4-$E$4</f>
        <v>19.336855420551437</v>
      </c>
      <c r="F6" s="2">
        <f>[1]!EM_S_VAL_PE_TTM(F$2,$A6)*F$4</f>
        <v>2.9827111730786169</v>
      </c>
      <c r="G6" s="2">
        <f>[1]!EM_S_VAL_PE_TTM(G$2,$A6)*G$4</f>
        <v>3.7984786543877171</v>
      </c>
      <c r="H6" s="2">
        <f>[1]!EM_S_VAL_PE_TTM(H$2,$A6)*H$4</f>
        <v>0.31950765964234284</v>
      </c>
      <c r="I6" s="2">
        <f>[1]!EM_S_VAL_PE_TTM(I$2,$A6)*I$4</f>
        <v>0.94265171669895276</v>
      </c>
      <c r="J6" s="2">
        <f>[1]!EM_S_VAL_PE_TTM(J$2,$A6)*J$4</f>
        <v>0.41233109183661476</v>
      </c>
      <c r="K6" s="2">
        <f>[1]!EM_S_VAL_PE_TTM(K$2,$A6)*K$4</f>
        <v>1.8230026357632207</v>
      </c>
      <c r="L6" s="2">
        <f>[1]!EM_S_VAL_PE_TTM(L$2,$A6)*L$4</f>
        <v>0.59819523299533528</v>
      </c>
      <c r="M6" s="2">
        <f>[1]!EM_S_VAL_PE_TTM(M$2,$A6)*M$4</f>
        <v>0.35121096531005558</v>
      </c>
      <c r="N6" s="2">
        <f>[1]!EM_S_VAL_PE_TTM(N$2,$A6)*N$4</f>
        <v>1.3816611187194385</v>
      </c>
      <c r="O6" s="2">
        <f>[1]!EM_S_VAL_PE_TTM(O$2,$A6)*O$4</f>
        <v>0.8384422428000482</v>
      </c>
      <c r="P6" s="2">
        <f>[1]!EM_S_VAL_PE_TTM(P$2,$A6)*P$4</f>
        <v>-1.0666932232927464</v>
      </c>
      <c r="Q6" s="2">
        <f>[1]!EM_S_VAL_PE_TTM(Q$2,$A6)*Q$4</f>
        <v>0.92859866189657492</v>
      </c>
      <c r="R6" s="2">
        <f>[1]!EM_S_VAL_PE_TTM(R$2,$A6)*R$4</f>
        <v>1.3291533388655112</v>
      </c>
      <c r="S6" s="2">
        <f>[1]!EM_S_VAL_PE_TTM(S$2,$A6)*S$4</f>
        <v>0.29252775720504459</v>
      </c>
      <c r="T6" s="2">
        <f>[1]!EM_S_VAL_PE_TTM(T$2,$A6)*T$4</f>
        <v>3.3287260273644841</v>
      </c>
      <c r="U6" s="2">
        <f>[1]!EM_S_VAL_PE_TTM(U$2,$A6)*U$4</f>
        <v>0.94940812932524465</v>
      </c>
      <c r="V6" s="2">
        <f>[1]!EM_S_VAL_PE_TTM(V$2,$A6)*V$4</f>
        <v>2.5512970422218628</v>
      </c>
      <c r="W6" s="2">
        <f>[1]!EM_S_VAL_PE_TTM(W$2,$A6)*W$4</f>
        <v>0.55253137811953523</v>
      </c>
    </row>
    <row r="7" spans="1:23">
      <c r="A7" s="5">
        <v>44075</v>
      </c>
      <c r="B7" s="6">
        <f>SUM(F7:W7)</f>
        <v>22.37776406085872</v>
      </c>
      <c r="C7" s="6">
        <f t="shared" si="2"/>
        <v>25.475855880425051</v>
      </c>
      <c r="D7" s="6">
        <f t="shared" si="3"/>
        <v>31.614856340298665</v>
      </c>
      <c r="E7" s="6">
        <f t="shared" si="4"/>
        <v>19.336855420551437</v>
      </c>
      <c r="F7" s="2">
        <f>[1]!EM_S_VAL_PE_TTM(F$2,$A7)*F$4</f>
        <v>2.9612012366185949</v>
      </c>
      <c r="G7" s="2">
        <f>[1]!EM_S_VAL_PE_TTM(G$2,$A7)*G$4</f>
        <v>3.6697756238606534</v>
      </c>
      <c r="H7" s="2">
        <f>[1]!EM_S_VAL_PE_TTM(H$2,$A7)*H$4</f>
        <v>0.32771017898018889</v>
      </c>
      <c r="I7" s="2">
        <f>[1]!EM_S_VAL_PE_TTM(I$2,$A7)*I$4</f>
        <v>0.91606069537351675</v>
      </c>
      <c r="J7" s="2">
        <f>[1]!EM_S_VAL_PE_TTM(J$2,$A7)*J$4</f>
        <v>0.42967211907866737</v>
      </c>
      <c r="K7" s="2">
        <f>[1]!EM_S_VAL_PE_TTM(K$2,$A7)*K$4</f>
        <v>1.9415719129008011</v>
      </c>
      <c r="L7" s="2">
        <f>[1]!EM_S_VAL_PE_TTM(L$2,$A7)*L$4</f>
        <v>0.62390431462239893</v>
      </c>
      <c r="M7" s="2">
        <f>[1]!EM_S_VAL_PE_TTM(M$2,$A7)*M$4</f>
        <v>0.36145461852777983</v>
      </c>
      <c r="N7" s="2">
        <f>[1]!EM_S_VAL_PE_TTM(N$2,$A7)*N$4</f>
        <v>1.3730971034686981</v>
      </c>
      <c r="O7" s="2">
        <f>[1]!EM_S_VAL_PE_TTM(O$2,$A7)*O$4</f>
        <v>0.8384422428000482</v>
      </c>
      <c r="P7" s="2">
        <f>[1]!EM_S_VAL_PE_TTM(P$2,$A7)*P$4</f>
        <v>-1.0751297487485385</v>
      </c>
      <c r="Q7" s="2">
        <f>[1]!EM_S_VAL_PE_TTM(Q$2,$A7)*Q$4</f>
        <v>0.91808622441285481</v>
      </c>
      <c r="R7" s="2">
        <f>[1]!EM_S_VAL_PE_TTM(R$2,$A7)*R$4</f>
        <v>1.319793104115508</v>
      </c>
      <c r="S7" s="2">
        <f>[1]!EM_S_VAL_PE_TTM(S$2,$A7)*S$4</f>
        <v>0.29252775720504459</v>
      </c>
      <c r="T7" s="2">
        <f>[1]!EM_S_VAL_PE_TTM(T$2,$A7)*T$4</f>
        <v>3.3982500517006029</v>
      </c>
      <c r="U7" s="2">
        <f>[1]!EM_S_VAL_PE_TTM(U$2,$A7)*U$4</f>
        <v>0.94940812932524465</v>
      </c>
      <c r="V7" s="2">
        <f>[1]!EM_S_VAL_PE_TTM(V$2,$A7)*V$4</f>
        <v>2.5537824748386115</v>
      </c>
      <c r="W7" s="2">
        <f>[1]!EM_S_VAL_PE_TTM(W$2,$A7)*W$4</f>
        <v>0.57815602177804093</v>
      </c>
    </row>
    <row r="8" spans="1:23">
      <c r="A8" s="5">
        <v>44076</v>
      </c>
      <c r="B8" s="6">
        <f>SUM(F8:W8)</f>
        <v>22.556820828182175</v>
      </c>
      <c r="C8" s="6">
        <f t="shared" si="2"/>
        <v>25.475855880425051</v>
      </c>
      <c r="D8" s="6">
        <f t="shared" si="3"/>
        <v>31.614856340298665</v>
      </c>
      <c r="E8" s="6">
        <f t="shared" si="4"/>
        <v>19.336855420551437</v>
      </c>
      <c r="F8" s="2">
        <f>[1]!EM_S_VAL_PE_TTM(F$2,$A8)*F$4</f>
        <v>2.9468612791313844</v>
      </c>
      <c r="G8" s="2">
        <f>[1]!EM_S_VAL_PE_TTM(G$2,$A8)*G$4</f>
        <v>3.6349910205036853</v>
      </c>
      <c r="H8" s="2">
        <f>[1]!EM_S_VAL_PE_TTM(H$2,$A8)*H$4</f>
        <v>0.32692898681005272</v>
      </c>
      <c r="I8" s="2">
        <f>[1]!EM_S_VAL_PE_TTM(I$2,$A8)*I$4</f>
        <v>0.91473114430724489</v>
      </c>
      <c r="J8" s="2">
        <f>[1]!EM_S_VAL_PE_TTM(J$2,$A8)*J$4</f>
        <v>0.42132273554188798</v>
      </c>
      <c r="K8" s="2">
        <f>[1]!EM_S_VAL_PE_TTM(K$2,$A8)*K$4</f>
        <v>1.911929593616406</v>
      </c>
      <c r="L8" s="2">
        <f>[1]!EM_S_VAL_PE_TTM(L$2,$A8)*L$4</f>
        <v>0.62780658569773584</v>
      </c>
      <c r="M8" s="2">
        <f>[1]!EM_S_VAL_PE_TTM(M$2,$A8)*M$4</f>
        <v>0.37989319416629269</v>
      </c>
      <c r="N8" s="2">
        <f>[1]!EM_S_VAL_PE_TTM(N$2,$A8)*N$4</f>
        <v>1.4054500497048283</v>
      </c>
      <c r="O8" s="2">
        <f>[1]!EM_S_VAL_PE_TTM(O$2,$A8)*O$4</f>
        <v>0.82975372227202271</v>
      </c>
      <c r="P8" s="2">
        <f>[1]!EM_S_VAL_PE_TTM(P$2,$A8)*P$4</f>
        <v>-1.0840935574965564</v>
      </c>
      <c r="Q8" s="2">
        <f>[1]!EM_S_VAL_PE_TTM(Q$2,$A8)*Q$4</f>
        <v>0.92042232179813843</v>
      </c>
      <c r="R8" s="2">
        <f>[1]!EM_S_VAL_PE_TTM(R$2,$A8)*R$4</f>
        <v>1.5669033022431023</v>
      </c>
      <c r="S8" s="2">
        <f>[1]!EM_S_VAL_PE_TTM(S$2,$A8)*S$4</f>
        <v>0.28993901605732153</v>
      </c>
      <c r="T8" s="2">
        <f>[1]!EM_S_VAL_PE_TTM(T$2,$A8)*T$4</f>
        <v>3.3603278561116512</v>
      </c>
      <c r="U8" s="2">
        <f>[1]!EM_S_VAL_PE_TTM(U$2,$A8)*U$4</f>
        <v>0.94649583470464527</v>
      </c>
      <c r="V8" s="2">
        <f>[1]!EM_S_VAL_PE_TTM(V$2,$A8)*V$4</f>
        <v>2.5823649556757542</v>
      </c>
      <c r="W8" s="2">
        <f>[1]!EM_S_VAL_PE_TTM(W$2,$A8)*W$4</f>
        <v>0.5747927873365769</v>
      </c>
    </row>
    <row r="9" spans="1:23">
      <c r="A9" s="5">
        <v>44077</v>
      </c>
      <c r="B9" s="6">
        <f>SUM(F9:W9)</f>
        <v>22.078250810480924</v>
      </c>
      <c r="C9" s="6">
        <f t="shared" si="2"/>
        <v>25.475855880425051</v>
      </c>
      <c r="D9" s="6">
        <f t="shared" si="3"/>
        <v>31.614856340298665</v>
      </c>
      <c r="E9" s="6">
        <f t="shared" si="4"/>
        <v>19.336855420551437</v>
      </c>
      <c r="F9" s="2">
        <f>[1]!EM_S_VAL_PE_TTM(F$2,$A9)*F$4</f>
        <v>2.9181813640041594</v>
      </c>
      <c r="G9" s="2">
        <f>[1]!EM_S_VAL_PE_TTM(G$2,$A9)*G$4</f>
        <v>3.5689002741254452</v>
      </c>
      <c r="H9" s="2">
        <f>[1]!EM_S_VAL_PE_TTM(H$2,$A9)*H$4</f>
        <v>0.32575719816699439</v>
      </c>
      <c r="I9" s="2">
        <f>[1]!EM_S_VAL_PE_TTM(I$2,$A9)*I$4</f>
        <v>0.8748446116049412</v>
      </c>
      <c r="J9" s="2">
        <f>[1]!EM_S_VAL_PE_TTM(J$2,$A9)*J$4</f>
        <v>0.40333944813134154</v>
      </c>
      <c r="K9" s="2">
        <f>[1]!EM_S_VAL_PE_TTM(K$2,$A9)*K$4</f>
        <v>1.7637179971944303</v>
      </c>
      <c r="L9" s="2">
        <f>[1]!EM_S_VAL_PE_TTM(L$2,$A9)*L$4</f>
        <v>0.60508159412976059</v>
      </c>
      <c r="M9" s="2">
        <f>[1]!EM_S_VAL_PE_TTM(M$2,$A9)*M$4</f>
        <v>0.34565012486768898</v>
      </c>
      <c r="N9" s="2">
        <f>[1]!EM_S_VAL_PE_TTM(N$2,$A9)*N$4</f>
        <v>1.3750002178355294</v>
      </c>
      <c r="O9" s="2">
        <f>[1]!EM_S_VAL_PE_TTM(O$2,$A9)*O$4</f>
        <v>0.82758159214001636</v>
      </c>
      <c r="P9" s="2">
        <f>[1]!EM_S_VAL_PE_TTM(P$2,$A9)*P$4</f>
        <v>-1.0587839798164855</v>
      </c>
      <c r="Q9" s="2">
        <f>[1]!EM_S_VAL_PE_TTM(Q$2,$A9)*Q$4</f>
        <v>0.92743061320393305</v>
      </c>
      <c r="R9" s="2">
        <f>[1]!EM_S_VAL_PE_TTM(R$2,$A9)*R$4</f>
        <v>1.5893678656431103</v>
      </c>
      <c r="S9" s="2">
        <f>[1]!EM_S_VAL_PE_TTM(S$2,$A9)*S$4</f>
        <v>0.28821318858377093</v>
      </c>
      <c r="T9" s="2">
        <f>[1]!EM_S_VAL_PE_TTM(T$2,$A9)*T$4</f>
        <v>3.3666482229534358</v>
      </c>
      <c r="U9" s="2">
        <f>[1]!EM_S_VAL_PE_TTM(U$2,$A9)*U$4</f>
        <v>0.92902206517648711</v>
      </c>
      <c r="V9" s="2">
        <f>[1]!EM_S_VAL_PE_TTM(V$2,$A9)*V$4</f>
        <v>2.4717631838634566</v>
      </c>
      <c r="W9" s="2">
        <f>[1]!EM_S_VAL_PE_TTM(W$2,$A9)*W$4</f>
        <v>0.55653522867291494</v>
      </c>
    </row>
    <row r="10" spans="1:23">
      <c r="A10" s="5">
        <v>44078</v>
      </c>
      <c r="B10" s="6">
        <f>SUM(F10:W10)</f>
        <v>22.199911065499055</v>
      </c>
      <c r="C10" s="6">
        <f t="shared" si="2"/>
        <v>25.475855880425051</v>
      </c>
      <c r="D10" s="6">
        <f t="shared" si="3"/>
        <v>31.614856340298665</v>
      </c>
      <c r="E10" s="6">
        <f t="shared" si="4"/>
        <v>19.336855420551437</v>
      </c>
      <c r="F10" s="2">
        <f>[1]!EM_S_VAL_PE_TTM(F$2,$A10)*F$4</f>
        <v>2.9038414063641449</v>
      </c>
      <c r="G10" s="2">
        <f>[1]!EM_S_VAL_PE_TTM(G$2,$A10)*G$4</f>
        <v>3.5654218137897487</v>
      </c>
      <c r="H10" s="2">
        <f>[1]!EM_S_VAL_PE_TTM(H$2,$A10)*H$4</f>
        <v>0.344505813934876</v>
      </c>
      <c r="I10" s="2">
        <f>[1]!EM_S_VAL_PE_TTM(I$2,$A10)*I$4</f>
        <v>0.88814012226765915</v>
      </c>
      <c r="J10" s="2">
        <f>[1]!EM_S_VAL_PE_TTM(J$2,$A10)*J$4</f>
        <v>0.44251732437191488</v>
      </c>
      <c r="K10" s="2">
        <f>[1]!EM_S_VAL_PE_TTM(K$2,$A10)*K$4</f>
        <v>1.8427641821042042</v>
      </c>
      <c r="L10" s="2">
        <f>[1]!EM_S_VAL_PE_TTM(L$2,$A10)*L$4</f>
        <v>0.58465205627326033</v>
      </c>
      <c r="M10" s="2">
        <f>[1]!EM_S_VAL_PE_TTM(M$2,$A10)*M$4</f>
        <v>0.35121096531005558</v>
      </c>
      <c r="N10" s="2">
        <f>[1]!EM_S_VAL_PE_TTM(N$2,$A10)*N$4</f>
        <v>1.4016438209711661</v>
      </c>
      <c r="O10" s="2">
        <f>[1]!EM_S_VAL_PE_TTM(O$2,$A10)*O$4</f>
        <v>0.8340979825360354</v>
      </c>
      <c r="P10" s="2">
        <f>[1]!EM_S_VAL_PE_TTM(P$2,$A10)*P$4</f>
        <v>-1.0271470085368311</v>
      </c>
      <c r="Q10" s="2">
        <f>[1]!EM_S_VAL_PE_TTM(Q$2,$A10)*Q$4</f>
        <v>0.92509451581864943</v>
      </c>
      <c r="R10" s="2">
        <f>[1]!EM_S_VAL_PE_TTM(R$2,$A10)*R$4</f>
        <v>1.5669033022431023</v>
      </c>
      <c r="S10" s="2">
        <f>[1]!EM_S_VAL_PE_TTM(S$2,$A10)*S$4</f>
        <v>0.29166484353087213</v>
      </c>
      <c r="T10" s="2">
        <f>[1]!EM_S_VAL_PE_TTM(T$2,$A10)*T$4</f>
        <v>3.3181920839936154</v>
      </c>
      <c r="U10" s="2">
        <f>[1]!EM_S_VAL_PE_TTM(U$2,$A10)*U$4</f>
        <v>0.93193436015799891</v>
      </c>
      <c r="V10" s="2">
        <f>[1]!EM_S_VAL_PE_TTM(V$2,$A10)*V$4</f>
        <v>2.4792194838026238</v>
      </c>
      <c r="W10" s="2">
        <f>[1]!EM_S_VAL_PE_TTM(W$2,$A10)*W$4</f>
        <v>0.55525399656595864</v>
      </c>
    </row>
    <row r="11" spans="1:23">
      <c r="A11" s="5">
        <v>44081</v>
      </c>
      <c r="B11" s="6">
        <f>SUM(F11:W11)</f>
        <v>22.204467145537549</v>
      </c>
      <c r="C11" s="6">
        <f t="shared" si="2"/>
        <v>25.475855880425051</v>
      </c>
      <c r="D11" s="6">
        <f t="shared" si="3"/>
        <v>31.614856340298665</v>
      </c>
      <c r="E11" s="6">
        <f t="shared" si="4"/>
        <v>19.336855420551437</v>
      </c>
      <c r="F11" s="2">
        <f>[1]!EM_S_VAL_PE_TTM(F$2,$A11)*F$4</f>
        <v>2.9038414063641449</v>
      </c>
      <c r="G11" s="2">
        <f>[1]!EM_S_VAL_PE_TTM(G$2,$A11)*G$4</f>
        <v>3.5306372104327801</v>
      </c>
      <c r="H11" s="2">
        <f>[1]!EM_S_VAL_PE_TTM(H$2,$A11)*H$4</f>
        <v>0.36755098741421471</v>
      </c>
      <c r="I11" s="2">
        <f>[1]!EM_S_VAL_PE_TTM(I$2,$A11)*I$4</f>
        <v>0.88282191800257204</v>
      </c>
      <c r="J11" s="2">
        <f>[1]!EM_S_VAL_PE_TTM(J$2,$A11)*J$4</f>
        <v>0.45536252985749942</v>
      </c>
      <c r="K11" s="2">
        <f>[1]!EM_S_VAL_PE_TTM(K$2,$A11)*K$4</f>
        <v>2.2132931729320631</v>
      </c>
      <c r="L11" s="2">
        <f>[1]!EM_S_VAL_PE_TTM(L$2,$A11)*L$4</f>
        <v>0.5658293360733353</v>
      </c>
      <c r="M11" s="2">
        <f>[1]!EM_S_VAL_PE_TTM(M$2,$A11)*M$4</f>
        <v>0.36672278299592637</v>
      </c>
      <c r="N11" s="2">
        <f>[1]!EM_S_VAL_PE_TTM(N$2,$A11)*N$4</f>
        <v>1.4064016070882441</v>
      </c>
      <c r="O11" s="2">
        <f>[1]!EM_S_VAL_PE_TTM(O$2,$A11)*O$4</f>
        <v>0.81889307130825773</v>
      </c>
      <c r="P11" s="2">
        <f>[1]!EM_S_VAL_PE_TTM(P$2,$A11)*P$4</f>
        <v>-0.97600057119715822</v>
      </c>
      <c r="Q11" s="2">
        <f>[1]!EM_S_VAL_PE_TTM(Q$2,$A11)*Q$4</f>
        <v>0.93093475928185843</v>
      </c>
      <c r="R11" s="2">
        <f>[1]!EM_S_VAL_PE_TTM(R$2,$A11)*R$4</f>
        <v>1.5107418937430825</v>
      </c>
      <c r="S11" s="2">
        <f>[1]!EM_S_VAL_PE_TTM(S$2,$A11)*S$4</f>
        <v>0.2649145176282352</v>
      </c>
      <c r="T11" s="2">
        <f>[1]!EM_S_VAL_PE_TTM(T$2,$A11)*T$4</f>
        <v>2.9874262697947969</v>
      </c>
      <c r="U11" s="2">
        <f>[1]!EM_S_VAL_PE_TTM(U$2,$A11)*U$4</f>
        <v>0.92028518059286413</v>
      </c>
      <c r="V11" s="2">
        <f>[1]!EM_S_VAL_PE_TTM(V$2,$A11)*V$4</f>
        <v>2.5102873962120551</v>
      </c>
      <c r="W11" s="2">
        <f>[1]!EM_S_VAL_PE_TTM(W$2,$A11)*W$4</f>
        <v>0.54452367701277571</v>
      </c>
    </row>
    <row r="12" spans="1:23">
      <c r="A12" s="5">
        <v>44082</v>
      </c>
      <c r="B12" s="6">
        <f>SUM(F12:W12)</f>
        <v>23.055357042649113</v>
      </c>
      <c r="C12" s="6">
        <f t="shared" si="2"/>
        <v>25.475855880425051</v>
      </c>
      <c r="D12" s="6">
        <f t="shared" si="3"/>
        <v>31.614856340298665</v>
      </c>
      <c r="E12" s="6">
        <f t="shared" si="4"/>
        <v>19.336855420551437</v>
      </c>
      <c r="F12" s="2">
        <f>[1]!EM_S_VAL_PE_TTM(F$2,$A12)*F$4</f>
        <v>2.9898811517458199</v>
      </c>
      <c r="G12" s="2">
        <f>[1]!EM_S_VAL_PE_TTM(G$2,$A12)*G$4</f>
        <v>3.6002064171467167</v>
      </c>
      <c r="H12" s="2">
        <f>[1]!EM_S_VAL_PE_TTM(H$2,$A12)*H$4</f>
        <v>0.35778608354216934</v>
      </c>
      <c r="I12" s="2">
        <f>[1]!EM_S_VAL_PE_TTM(I$2,$A12)*I$4</f>
        <v>0.88814012226765915</v>
      </c>
      <c r="J12" s="2">
        <f>[1]!EM_S_VAL_PE_TTM(J$2,$A12)*J$4</f>
        <v>0.49775170751755321</v>
      </c>
      <c r="K12" s="2">
        <f>[1]!EM_S_VAL_PE_TTM(K$2,$A12)*K$4</f>
        <v>2.6579279621979901</v>
      </c>
      <c r="L12" s="2">
        <f>[1]!EM_S_VAL_PE_TTM(L$2,$A12)*L$4</f>
        <v>0.57845433119373479</v>
      </c>
      <c r="M12" s="2">
        <f>[1]!EM_S_VAL_PE_TTM(M$2,$A12)*M$4</f>
        <v>0.38194192470757699</v>
      </c>
      <c r="N12" s="2">
        <f>[1]!EM_S_VAL_PE_TTM(N$2,$A12)*N$4</f>
        <v>1.390225133970179</v>
      </c>
      <c r="O12" s="2">
        <f>[1]!EM_S_VAL_PE_TTM(O$2,$A12)*O$4</f>
        <v>0.83192585240402905</v>
      </c>
      <c r="P12" s="2">
        <f>[1]!EM_S_VAL_PE_TTM(P$2,$A12)*P$4</f>
        <v>-0.98390981401707189</v>
      </c>
      <c r="Q12" s="2">
        <f>[1]!EM_S_VAL_PE_TTM(Q$2,$A12)*Q$4</f>
        <v>0.94962353761407092</v>
      </c>
      <c r="R12" s="2">
        <f>[1]!EM_S_VAL_PE_TTM(R$2,$A12)*R$4</f>
        <v>1.6623776966931358</v>
      </c>
      <c r="S12" s="2">
        <f>[1]!EM_S_VAL_PE_TTM(S$2,$A12)*S$4</f>
        <v>0.27354365499598809</v>
      </c>
      <c r="T12" s="2">
        <f>[1]!EM_S_VAL_PE_TTM(T$2,$A12)*T$4</f>
        <v>2.9284361888295467</v>
      </c>
      <c r="U12" s="2">
        <f>[1]!EM_S_VAL_PE_TTM(U$2,$A12)*U$4</f>
        <v>0.94940812932524465</v>
      </c>
      <c r="V12" s="2">
        <f>[1]!EM_S_VAL_PE_TTM(V$2,$A12)*V$4</f>
        <v>2.5599960579471737</v>
      </c>
      <c r="W12" s="2">
        <f>[1]!EM_S_VAL_PE_TTM(W$2,$A12)*W$4</f>
        <v>0.54164090456759217</v>
      </c>
    </row>
    <row r="13" spans="1:23">
      <c r="A13" s="5">
        <v>44083</v>
      </c>
      <c r="B13" s="6">
        <f>SUM(F13:W13)</f>
        <v>23.103888145417109</v>
      </c>
      <c r="C13" s="6">
        <f t="shared" si="2"/>
        <v>25.475855880425051</v>
      </c>
      <c r="D13" s="6">
        <f t="shared" si="3"/>
        <v>31.614856340298665</v>
      </c>
      <c r="E13" s="6">
        <f t="shared" si="4"/>
        <v>19.336855420551437</v>
      </c>
      <c r="F13" s="2">
        <f>[1]!EM_S_VAL_PE_TTM(F$2,$A13)*F$4</f>
        <v>2.9683712154386024</v>
      </c>
      <c r="G13" s="2">
        <f>[1]!EM_S_VAL_PE_TTM(G$2,$A13)*G$4</f>
        <v>3.5271587500970831</v>
      </c>
      <c r="H13" s="2">
        <f>[1]!EM_S_VAL_PE_TTM(H$2,$A13)*H$4</f>
        <v>0.32614779444598951</v>
      </c>
      <c r="I13" s="2">
        <f>[1]!EM_S_VAL_PE_TTM(I$2,$A13)*I$4</f>
        <v>0.85357179454459242</v>
      </c>
      <c r="J13" s="2">
        <f>[1]!EM_S_VAL_PE_TTM(J$2,$A13)*J$4</f>
        <v>0.46242739267261701</v>
      </c>
      <c r="K13" s="2">
        <f>[1]!EM_S_VAL_PE_TTM(K$2,$A13)*K$4</f>
        <v>2.9839934743263368</v>
      </c>
      <c r="L13" s="2">
        <f>[1]!EM_S_VAL_PE_TTM(L$2,$A13)*L$4</f>
        <v>0.53667707417177235</v>
      </c>
      <c r="M13" s="2">
        <f>[1]!EM_S_VAL_PE_TTM(M$2,$A13)*M$4</f>
        <v>0.38457600694165028</v>
      </c>
      <c r="N13" s="2">
        <f>[1]!EM_S_VAL_PE_TTM(N$2,$A13)*N$4</f>
        <v>1.3673877599682047</v>
      </c>
      <c r="O13" s="2">
        <f>[1]!EM_S_VAL_PE_TTM(O$2,$A13)*O$4</f>
        <v>0.83192585240402905</v>
      </c>
      <c r="P13" s="2">
        <f>[1]!EM_S_VAL_PE_TTM(P$2,$A13)*P$4</f>
        <v>-0.94858186297357372</v>
      </c>
      <c r="Q13" s="2">
        <f>[1]!EM_S_VAL_PE_TTM(Q$2,$A13)*Q$4</f>
        <v>0.93794305143770895</v>
      </c>
      <c r="R13" s="2">
        <f>[1]!EM_S_VAL_PE_TTM(R$2,$A13)*R$4</f>
        <v>1.7466198101706727</v>
      </c>
      <c r="S13" s="2">
        <f>[1]!EM_S_VAL_PE_TTM(S$2,$A13)*S$4</f>
        <v>0.30115689469800322</v>
      </c>
      <c r="T13" s="2">
        <f>[1]!EM_S_VAL_PE_TTM(T$2,$A13)*T$4</f>
        <v>2.7978152932154776</v>
      </c>
      <c r="U13" s="2">
        <f>[1]!EM_S_VAL_PE_TTM(U$2,$A13)*U$4</f>
        <v>0.95523271928826814</v>
      </c>
      <c r="V13" s="2">
        <f>[1]!EM_S_VAL_PE_TTM(V$2,$A13)*V$4</f>
        <v>2.5413553096659469</v>
      </c>
      <c r="W13" s="2">
        <f>[1]!EM_S_VAL_PE_TTM(W$2,$A13)*W$4</f>
        <v>0.53010981490373332</v>
      </c>
    </row>
    <row r="14" spans="1:23">
      <c r="A14" s="5">
        <v>44084</v>
      </c>
      <c r="B14" s="6">
        <f>SUM(F14:W14)</f>
        <v>21.8375375752344</v>
      </c>
      <c r="C14" s="6">
        <f t="shared" si="2"/>
        <v>25.475855880425051</v>
      </c>
      <c r="D14" s="6">
        <f t="shared" si="3"/>
        <v>31.614856340298665</v>
      </c>
      <c r="E14" s="6">
        <f t="shared" si="4"/>
        <v>19.336855420551437</v>
      </c>
      <c r="F14" s="2">
        <f>[1]!EM_S_VAL_PE_TTM(F$2,$A14)*F$4</f>
        <v>2.817801661135273</v>
      </c>
      <c r="G14" s="2">
        <f>[1]!EM_S_VAL_PE_TTM(G$2,$A14)*G$4</f>
        <v>3.4367187832626849</v>
      </c>
      <c r="H14" s="2">
        <f>[1]!EM_S_VAL_PE_TTM(H$2,$A14)*H$4</f>
        <v>0.31989825592133803</v>
      </c>
      <c r="I14" s="2">
        <f>[1]!EM_S_VAL_PE_TTM(I$2,$A14)*I$4</f>
        <v>0.82963987463755029</v>
      </c>
      <c r="J14" s="2">
        <f>[1]!EM_S_VAL_PE_TTM(J$2,$A14)*J$4</f>
        <v>0.39884362618253638</v>
      </c>
      <c r="K14" s="2">
        <f>[1]!EM_S_VAL_PE_TTM(K$2,$A14)*K$4</f>
        <v>2.3862067021667284</v>
      </c>
      <c r="L14" s="2">
        <f>[1]!EM_S_VAL_PE_TTM(L$2,$A14)*L$4</f>
        <v>0.53644752862499689</v>
      </c>
      <c r="M14" s="2">
        <f>[1]!EM_S_VAL_PE_TTM(M$2,$A14)*M$4</f>
        <v>0.36057659111642204</v>
      </c>
      <c r="N14" s="2">
        <f>[1]!EM_S_VAL_PE_TTM(N$2,$A14)*N$4</f>
        <v>1.2417822037573467</v>
      </c>
      <c r="O14" s="2">
        <f>[1]!EM_S_VAL_PE_TTM(O$2,$A14)*O$4</f>
        <v>0.808032420648226</v>
      </c>
      <c r="P14" s="2">
        <f>[1]!EM_S_VAL_PE_TTM(P$2,$A14)*P$4</f>
        <v>-0.90112640539774469</v>
      </c>
      <c r="Q14" s="2">
        <f>[1]!EM_S_VAL_PE_TTM(Q$2,$A14)*Q$4</f>
        <v>0.92859866189657492</v>
      </c>
      <c r="R14" s="2">
        <f>[1]!EM_S_VAL_PE_TTM(R$2,$A14)*R$4</f>
        <v>1.6118324290431181</v>
      </c>
      <c r="S14" s="2">
        <f>[1]!EM_S_VAL_PE_TTM(S$2,$A14)*S$4</f>
        <v>0.28993901605732153</v>
      </c>
      <c r="T14" s="2">
        <f>[1]!EM_S_VAL_PE_TTM(T$2,$A14)*T$4</f>
        <v>2.8041356600572622</v>
      </c>
      <c r="U14" s="2">
        <f>[1]!EM_S_VAL_PE_TTM(U$2,$A14)*U$4</f>
        <v>0.91737288561135244</v>
      </c>
      <c r="V14" s="2">
        <f>[1]!EM_S_VAL_PE_TTM(V$2,$A14)*V$4</f>
        <v>2.5351417276018444</v>
      </c>
      <c r="W14" s="2">
        <f>[1]!EM_S_VAL_PE_TTM(W$2,$A14)*W$4</f>
        <v>0.51569595291156622</v>
      </c>
    </row>
    <row r="15" spans="1:23">
      <c r="A15" s="5">
        <v>44085</v>
      </c>
      <c r="B15" s="6">
        <f>SUM(F15:W15)</f>
        <v>23.350379196001938</v>
      </c>
      <c r="C15" s="6">
        <f t="shared" si="2"/>
        <v>25.475855880425051</v>
      </c>
      <c r="D15" s="6">
        <f t="shared" si="3"/>
        <v>31.614856340298665</v>
      </c>
      <c r="E15" s="6">
        <f t="shared" si="4"/>
        <v>19.336855420551437</v>
      </c>
      <c r="F15" s="2">
        <f>[1]!EM_S_VAL_PE_TTM(F$2,$A15)*F$4</f>
        <v>2.9325213214913699</v>
      </c>
      <c r="G15" s="2">
        <f>[1]!EM_S_VAL_PE_TTM(G$2,$A15)*G$4</f>
        <v>3.6175987188252012</v>
      </c>
      <c r="H15" s="2">
        <f>[1]!EM_S_VAL_PE_TTM(H$2,$A15)*H$4</f>
        <v>0.35192714110258588</v>
      </c>
      <c r="I15" s="2">
        <f>[1]!EM_S_VAL_PE_TTM(I$2,$A15)*I$4</f>
        <v>0.91207204217470128</v>
      </c>
      <c r="J15" s="2">
        <f>[1]!EM_S_VAL_PE_TTM(J$2,$A15)*J$4</f>
        <v>0.47848389938534486</v>
      </c>
      <c r="K15" s="2">
        <f>[1]!EM_S_VAL_PE_TTM(K$2,$A15)*K$4</f>
        <v>2.6579279621979901</v>
      </c>
      <c r="L15" s="2">
        <f>[1]!EM_S_VAL_PE_TTM(L$2,$A15)*L$4</f>
        <v>0.5727156972077605</v>
      </c>
      <c r="M15" s="2">
        <f>[1]!EM_S_VAL_PE_TTM(M$2,$A15)*M$4</f>
        <v>0.43257483884775794</v>
      </c>
      <c r="N15" s="2">
        <f>[1]!EM_S_VAL_PE_TTM(N$2,$A15)*N$4</f>
        <v>1.3093427679798533</v>
      </c>
      <c r="O15" s="2">
        <f>[1]!EM_S_VAL_PE_TTM(O$2,$A15)*O$4</f>
        <v>0.82975372227202271</v>
      </c>
      <c r="P15" s="2">
        <f>[1]!EM_S_VAL_PE_TTM(P$2,$A15)*P$4</f>
        <v>-0.857361928242107</v>
      </c>
      <c r="Q15" s="2">
        <f>[1]!EM_S_VAL_PE_TTM(Q$2,$A15)*Q$4</f>
        <v>0.9262625645112913</v>
      </c>
      <c r="R15" s="2">
        <f>[1]!EM_S_VAL_PE_TTM(R$2,$A15)*R$4</f>
        <v>1.712922965070661</v>
      </c>
      <c r="S15" s="2">
        <f>[1]!EM_S_VAL_PE_TTM(S$2,$A15)*S$4</f>
        <v>0.31927808310768152</v>
      </c>
      <c r="T15" s="2">
        <f>[1]!EM_S_VAL_PE_TTM(T$2,$A15)*T$4</f>
        <v>2.9768923264239282</v>
      </c>
      <c r="U15" s="2">
        <f>[1]!EM_S_VAL_PE_TTM(U$2,$A15)*U$4</f>
        <v>0.95814501390886753</v>
      </c>
      <c r="V15" s="2">
        <f>[1]!EM_S_VAL_PE_TTM(V$2,$A15)*V$4</f>
        <v>2.7004230263827584</v>
      </c>
      <c r="W15" s="2">
        <f>[1]!EM_S_VAL_PE_TTM(W$2,$A15)*W$4</f>
        <v>0.51889903335427001</v>
      </c>
    </row>
    <row r="16" spans="1:23">
      <c r="A16" s="5">
        <v>44088</v>
      </c>
      <c r="B16" s="6">
        <f>SUM(F16:W16)</f>
        <v>24.450761924529072</v>
      </c>
      <c r="C16" s="6">
        <f t="shared" si="2"/>
        <v>25.475855880425051</v>
      </c>
      <c r="D16" s="6">
        <f t="shared" si="3"/>
        <v>31.614856340298665</v>
      </c>
      <c r="E16" s="6">
        <f t="shared" si="4"/>
        <v>19.336855420551437</v>
      </c>
      <c r="F16" s="2">
        <f>[1]!EM_S_VAL_PE_TTM(F$2,$A16)*F$4</f>
        <v>2.9181813640041594</v>
      </c>
      <c r="G16" s="2">
        <f>[1]!EM_S_VAL_PE_TTM(G$2,$A16)*G$4</f>
        <v>3.6523833221821693</v>
      </c>
      <c r="H16" s="2">
        <f>[1]!EM_S_VAL_PE_TTM(H$2,$A16)*H$4</f>
        <v>0.38708079554615954</v>
      </c>
      <c r="I16" s="2">
        <f>[1]!EM_S_VAL_PE_TTM(I$2,$A16)*I$4</f>
        <v>0.97057228980481036</v>
      </c>
      <c r="J16" s="2">
        <f>[1]!EM_S_VAL_PE_TTM(J$2,$A16)*J$4</f>
        <v>0.52472663863337288</v>
      </c>
      <c r="K16" s="2">
        <f>[1]!EM_S_VAL_PE_TTM(K$2,$A16)*K$4</f>
        <v>3.1914897093171026</v>
      </c>
      <c r="L16" s="2">
        <f>[1]!EM_S_VAL_PE_TTM(L$2,$A16)*L$4</f>
        <v>0.59521114322896029</v>
      </c>
      <c r="M16" s="2">
        <f>[1]!EM_S_VAL_PE_TTM(M$2,$A16)*M$4</f>
        <v>0.51920687685360678</v>
      </c>
      <c r="N16" s="2">
        <f>[1]!EM_S_VAL_PE_TTM(N$2,$A16)*N$4</f>
        <v>1.3474050577164771</v>
      </c>
      <c r="O16" s="2">
        <f>[1]!EM_S_VAL_PE_TTM(O$2,$A16)*O$4</f>
        <v>0.82323733187600368</v>
      </c>
      <c r="P16" s="2">
        <f>[1]!EM_S_VAL_PE_TTM(P$2,$A16)*P$4</f>
        <v>-0.86105290800595091</v>
      </c>
      <c r="Q16" s="2">
        <f>[1]!EM_S_VAL_PE_TTM(Q$2,$A16)*Q$4</f>
        <v>0.92275841918342194</v>
      </c>
      <c r="R16" s="2">
        <f>[1]!EM_S_VAL_PE_TTM(R$2,$A16)*R$4</f>
        <v>1.707306824220659</v>
      </c>
      <c r="S16" s="2">
        <f>[1]!EM_S_VAL_PE_TTM(S$2,$A16)*S$4</f>
        <v>0.35120589143097025</v>
      </c>
      <c r="T16" s="2">
        <f>[1]!EM_S_VAL_PE_TTM(T$2,$A16)*T$4</f>
        <v>3.1264743198324734</v>
      </c>
      <c r="U16" s="2">
        <f>[1]!EM_S_VAL_PE_TTM(U$2,$A16)*U$4</f>
        <v>0.94649583470464527</v>
      </c>
      <c r="V16" s="2">
        <f>[1]!EM_S_VAL_PE_TTM(V$2,$A16)*V$4</f>
        <v>2.8085393645338463</v>
      </c>
      <c r="W16" s="2">
        <f>[1]!EM_S_VAL_PE_TTM(W$2,$A16)*W$4</f>
        <v>0.5195396494661858</v>
      </c>
    </row>
    <row r="17" spans="1:23">
      <c r="A17" s="5">
        <v>44089</v>
      </c>
      <c r="B17" s="6">
        <f>SUM(F17:W17)</f>
        <v>23.985710797049947</v>
      </c>
      <c r="C17" s="6">
        <f t="shared" si="2"/>
        <v>25.475855880425051</v>
      </c>
      <c r="D17" s="6">
        <f t="shared" si="3"/>
        <v>31.614856340298665</v>
      </c>
      <c r="E17" s="6">
        <f t="shared" si="4"/>
        <v>19.336855420551437</v>
      </c>
      <c r="F17" s="2">
        <f>[1]!EM_S_VAL_PE_TTM(F$2,$A17)*F$4</f>
        <v>2.8608215337497085</v>
      </c>
      <c r="G17" s="2">
        <f>[1]!EM_S_VAL_PE_TTM(G$2,$A17)*G$4</f>
        <v>3.6315125601679883</v>
      </c>
      <c r="H17" s="2">
        <f>[1]!EM_S_VAL_PE_TTM(H$2,$A17)*H$4</f>
        <v>0.39645510333313683</v>
      </c>
      <c r="I17" s="2">
        <f>[1]!EM_S_VAL_PE_TTM(I$2,$A17)*I$4</f>
        <v>0.9559472273616707</v>
      </c>
      <c r="J17" s="2">
        <f>[1]!EM_S_VAL_PE_TTM(J$2,$A17)*J$4</f>
        <v>0.49903622804687792</v>
      </c>
      <c r="K17" s="2">
        <f>[1]!EM_S_VAL_PE_TTM(K$2,$A17)*K$4</f>
        <v>2.8308414914326554</v>
      </c>
      <c r="L17" s="2">
        <f>[1]!EM_S_VAL_PE_TTM(L$2,$A17)*L$4</f>
        <v>0.58809523684047293</v>
      </c>
      <c r="M17" s="2">
        <f>[1]!EM_S_VAL_PE_TTM(M$2,$A17)*M$4</f>
        <v>0.58535160867965852</v>
      </c>
      <c r="N17" s="2">
        <f>[1]!EM_S_VAL_PE_TTM(N$2,$A17)*N$4</f>
        <v>1.3093427679798533</v>
      </c>
      <c r="O17" s="2">
        <f>[1]!EM_S_VAL_PE_TTM(O$2,$A17)*O$4</f>
        <v>0.81672094117625138</v>
      </c>
      <c r="P17" s="2">
        <f>[1]!EM_S_VAL_PE_TTM(P$2,$A17)*P$4</f>
        <v>-0.88056237406596938</v>
      </c>
      <c r="Q17" s="2">
        <f>[1]!EM_S_VAL_PE_TTM(Q$2,$A17)*Q$4</f>
        <v>0.92859866189657492</v>
      </c>
      <c r="R17" s="2">
        <f>[1]!EM_S_VAL_PE_TTM(R$2,$A17)*R$4</f>
        <v>1.6567615558431341</v>
      </c>
      <c r="S17" s="2">
        <f>[1]!EM_S_VAL_PE_TTM(S$2,$A17)*S$4</f>
        <v>0.34171384038904484</v>
      </c>
      <c r="T17" s="2">
        <f>[1]!EM_S_VAL_PE_TTM(T$2,$A17)*T$4</f>
        <v>3.1180471640434275</v>
      </c>
      <c r="U17" s="2">
        <f>[1]!EM_S_VAL_PE_TTM(U$2,$A17)*U$4</f>
        <v>0.94067124474162167</v>
      </c>
      <c r="V17" s="2">
        <f>[1]!EM_S_VAL_PE_TTM(V$2,$A17)*V$4</f>
        <v>2.9079566869596234</v>
      </c>
      <c r="W17" s="2">
        <f>[1]!EM_S_VAL_PE_TTM(W$2,$A17)*W$4</f>
        <v>0.49839931847421559</v>
      </c>
    </row>
    <row r="18" spans="1:23">
      <c r="A18" s="5">
        <v>44090</v>
      </c>
      <c r="B18" s="6">
        <f>SUM(F18:W18)</f>
        <v>23.942922561152084</v>
      </c>
      <c r="C18" s="6">
        <f t="shared" si="2"/>
        <v>25.475855880425051</v>
      </c>
      <c r="D18" s="6">
        <f t="shared" si="3"/>
        <v>31.614856340298665</v>
      </c>
      <c r="E18" s="6">
        <f t="shared" si="4"/>
        <v>19.336855420551437</v>
      </c>
      <c r="F18" s="2">
        <f>[1]!EM_S_VAL_PE_TTM(F$2,$A18)*F$4</f>
        <v>2.846481576109694</v>
      </c>
      <c r="G18" s="2">
        <f>[1]!EM_S_VAL_PE_TTM(G$2,$A18)*G$4</f>
        <v>3.5932494964753232</v>
      </c>
      <c r="H18" s="2">
        <f>[1]!EM_S_VAL_PE_TTM(H$2,$A18)*H$4</f>
        <v>0.38112648791599046</v>
      </c>
      <c r="I18" s="2">
        <f>[1]!EM_S_VAL_PE_TTM(I$2,$A18)*I$4</f>
        <v>0.95993588056048618</v>
      </c>
      <c r="J18" s="2">
        <f>[1]!EM_S_VAL_PE_TTM(J$2,$A18)*J$4</f>
        <v>0.49967848821537175</v>
      </c>
      <c r="K18" s="2">
        <f>[1]!EM_S_VAL_PE_TTM(K$2,$A18)*K$4</f>
        <v>2.8753049705863285</v>
      </c>
      <c r="L18" s="2">
        <f>[1]!EM_S_VAL_PE_TTM(L$2,$A18)*L$4</f>
        <v>0.60117932276171016</v>
      </c>
      <c r="M18" s="2">
        <f>[1]!EM_S_VAL_PE_TTM(M$2,$A18)*M$4</f>
        <v>0.61315581012453779</v>
      </c>
      <c r="N18" s="2">
        <f>[1]!EM_S_VAL_PE_TTM(N$2,$A18)*N$4</f>
        <v>1.3169552262471786</v>
      </c>
      <c r="O18" s="2">
        <f>[1]!EM_S_VAL_PE_TTM(O$2,$A18)*O$4</f>
        <v>0.808032420648226</v>
      </c>
      <c r="P18" s="2">
        <f>[1]!EM_S_VAL_PE_TTM(P$2,$A18)*P$4</f>
        <v>-0.877398676938004</v>
      </c>
      <c r="Q18" s="2">
        <f>[1]!EM_S_VAL_PE_TTM(Q$2,$A18)*Q$4</f>
        <v>0.93560695405242555</v>
      </c>
      <c r="R18" s="2">
        <f>[1]!EM_S_VAL_PE_TTM(R$2,$A18)*R$4</f>
        <v>1.64552927414313</v>
      </c>
      <c r="S18" s="2">
        <f>[1]!EM_S_VAL_PE_TTM(S$2,$A18)*S$4</f>
        <v>0.3365363579683931</v>
      </c>
      <c r="T18" s="2">
        <f>[1]!EM_S_VAL_PE_TTM(T$2,$A18)*T$4</f>
        <v>3.1538625706851171</v>
      </c>
      <c r="U18" s="2">
        <f>[1]!EM_S_VAL_PE_TTM(U$2,$A18)*U$4</f>
        <v>0.93193436015799891</v>
      </c>
      <c r="V18" s="2">
        <f>[1]!EM_S_VAL_PE_TTM(V$2,$A18)*V$4</f>
        <v>2.8731606240583782</v>
      </c>
      <c r="W18" s="2">
        <f>[1]!EM_S_VAL_PE_TTM(W$2,$A18)*W$4</f>
        <v>0.44859141737979591</v>
      </c>
    </row>
    <row r="19" spans="1:23">
      <c r="A19" s="5">
        <v>44091</v>
      </c>
      <c r="B19" s="6">
        <f>SUM(F19:W19)</f>
        <v>23.750885973621045</v>
      </c>
      <c r="C19" s="6">
        <f t="shared" si="2"/>
        <v>25.475855880425051</v>
      </c>
      <c r="D19" s="6">
        <f t="shared" si="3"/>
        <v>31.614856340298665</v>
      </c>
      <c r="E19" s="6">
        <f t="shared" si="4"/>
        <v>19.336855420551437</v>
      </c>
      <c r="F19" s="2">
        <f>[1]!EM_S_VAL_PE_TTM(F$2,$A19)*F$4</f>
        <v>2.839311597442491</v>
      </c>
      <c r="G19" s="2">
        <f>[1]!EM_S_VAL_PE_TTM(G$2,$A19)*G$4</f>
        <v>3.5758571947968392</v>
      </c>
      <c r="H19" s="2">
        <f>[1]!EM_S_VAL_PE_TTM(H$2,$A19)*H$4</f>
        <v>0.37486568319791241</v>
      </c>
      <c r="I19" s="2">
        <f>[1]!EM_S_VAL_PE_TTM(I$2,$A19)*I$4</f>
        <v>0.97057228980481036</v>
      </c>
      <c r="J19" s="2">
        <f>[1]!EM_S_VAL_PE_TTM(J$2,$A19)*J$4</f>
        <v>0.47206129673872116</v>
      </c>
      <c r="K19" s="2">
        <f>[1]!EM_S_VAL_PE_TTM(K$2,$A19)*K$4</f>
        <v>2.7073318278233689</v>
      </c>
      <c r="L19" s="2">
        <f>[1]!EM_S_VAL_PE_TTM(L$2,$A19)*L$4</f>
        <v>0.60117932276171016</v>
      </c>
      <c r="M19" s="2">
        <f>[1]!EM_S_VAL_PE_TTM(M$2,$A19)*M$4</f>
        <v>0.66086196631207661</v>
      </c>
      <c r="N19" s="2">
        <f>[1]!EM_S_VAL_PE_TTM(N$2,$A19)*N$4</f>
        <v>1.3102943253632693</v>
      </c>
      <c r="O19" s="2">
        <f>[1]!EM_S_VAL_PE_TTM(O$2,$A19)*O$4</f>
        <v>0.81020455078023235</v>
      </c>
      <c r="P19" s="2">
        <f>[1]!EM_S_VAL_PE_TTM(P$2,$A19)*P$4</f>
        <v>-0.87950780813786511</v>
      </c>
      <c r="Q19" s="2">
        <f>[1]!EM_S_VAL_PE_TTM(Q$2,$A19)*Q$4</f>
        <v>0.92509451581864943</v>
      </c>
      <c r="R19" s="2">
        <f>[1]!EM_S_VAL_PE_TTM(R$2,$A19)*R$4</f>
        <v>1.5949840064931122</v>
      </c>
      <c r="S19" s="2">
        <f>[1]!EM_S_VAL_PE_TTM(S$2,$A19)*S$4</f>
        <v>0.31755225563413092</v>
      </c>
      <c r="T19" s="2">
        <f>[1]!EM_S_VAL_PE_TTM(T$2,$A19)*T$4</f>
        <v>3.2676291574519722</v>
      </c>
      <c r="U19" s="2">
        <f>[1]!EM_S_VAL_PE_TTM(U$2,$A19)*U$4</f>
        <v>0.92319747557437593</v>
      </c>
      <c r="V19" s="2">
        <f>[1]!EM_S_VAL_PE_TTM(V$2,$A19)*V$4</f>
        <v>2.8445781442656961</v>
      </c>
      <c r="W19" s="2">
        <f>[1]!EM_S_VAL_PE_TTM(W$2,$A19)*W$4</f>
        <v>0.4348181714995446</v>
      </c>
    </row>
    <row r="20" spans="1:23">
      <c r="A20" s="5">
        <v>44092</v>
      </c>
      <c r="B20" s="6">
        <f>SUM(F20:W20)</f>
        <v>23.586047458939099</v>
      </c>
      <c r="C20" s="6">
        <f t="shared" si="2"/>
        <v>25.475855880425051</v>
      </c>
      <c r="D20" s="6">
        <f t="shared" si="3"/>
        <v>31.614856340298665</v>
      </c>
      <c r="E20" s="6">
        <f t="shared" si="4"/>
        <v>19.336855420551437</v>
      </c>
      <c r="F20" s="2">
        <f>[1]!EM_S_VAL_PE_TTM(F$2,$A20)*F$4</f>
        <v>2.8608215337497085</v>
      </c>
      <c r="G20" s="2">
        <f>[1]!EM_S_VAL_PE_TTM(G$2,$A20)*G$4</f>
        <v>3.5967279568110202</v>
      </c>
      <c r="H20" s="2">
        <f>[1]!EM_S_VAL_PE_TTM(H$2,$A20)*H$4</f>
        <v>0.37643088432895011</v>
      </c>
      <c r="I20" s="2">
        <f>[1]!EM_S_VAL_PE_TTM(I$2,$A20)*I$4</f>
        <v>0.97722004513616934</v>
      </c>
      <c r="J20" s="2">
        <f>[1]!EM_S_VAL_PE_TTM(J$2,$A20)*J$4</f>
        <v>0.45086670790869426</v>
      </c>
      <c r="K20" s="2">
        <f>[1]!EM_S_VAL_PE_TTM(K$2,$A20)*K$4</f>
        <v>2.4948952063608973</v>
      </c>
      <c r="L20" s="2">
        <f>[1]!EM_S_VAL_PE_TTM(L$2,$A20)*L$4</f>
        <v>0.60094977750764811</v>
      </c>
      <c r="M20" s="2">
        <f>[1]!EM_S_VAL_PE_TTM(M$2,$A20)*M$4</f>
        <v>0.58037612018573204</v>
      </c>
      <c r="N20" s="2">
        <f>[1]!EM_S_VAL_PE_TTM(N$2,$A20)*N$4</f>
        <v>1.2950694096286202</v>
      </c>
      <c r="O20" s="2">
        <f>[1]!EM_S_VAL_PE_TTM(O$2,$A20)*O$4</f>
        <v>0.82106520174399733</v>
      </c>
      <c r="P20" s="2">
        <f>[1]!EM_S_VAL_PE_TTM(P$2,$A20)*P$4</f>
        <v>-0.9232722852935028</v>
      </c>
      <c r="Q20" s="2">
        <f>[1]!EM_S_VAL_PE_TTM(Q$2,$A20)*Q$4</f>
        <v>0.93677500274506731</v>
      </c>
      <c r="R20" s="2">
        <f>[1]!EM_S_VAL_PE_TTM(R$2,$A20)*R$4</f>
        <v>1.61744856989312</v>
      </c>
      <c r="S20" s="2">
        <f>[1]!EM_S_VAL_PE_TTM(S$2,$A20)*S$4</f>
        <v>0.31496351448640791</v>
      </c>
      <c r="T20" s="2">
        <f>[1]!EM_S_VAL_PE_TTM(T$2,$A20)*T$4</f>
        <v>3.3898228972769959</v>
      </c>
      <c r="U20" s="2">
        <f>[1]!EM_S_VAL_PE_TTM(U$2,$A20)*U$4</f>
        <v>0.93193436015799891</v>
      </c>
      <c r="V20" s="2">
        <f>[1]!EM_S_VAL_PE_TTM(V$2,$A20)*V$4</f>
        <v>2.820966529706511</v>
      </c>
      <c r="W20" s="2">
        <f>[1]!EM_S_VAL_PE_TTM(W$2,$A20)*W$4</f>
        <v>0.44298602660506425</v>
      </c>
    </row>
    <row r="21" spans="1:23">
      <c r="A21" s="5">
        <v>44095</v>
      </c>
      <c r="B21" s="6">
        <f>SUM(F21:W21)</f>
        <v>23.761991263523676</v>
      </c>
      <c r="C21" s="6">
        <f t="shared" si="2"/>
        <v>25.475855880425051</v>
      </c>
      <c r="D21" s="6">
        <f t="shared" si="3"/>
        <v>31.614856340298665</v>
      </c>
      <c r="E21" s="6">
        <f t="shared" si="4"/>
        <v>19.336855420551437</v>
      </c>
      <c r="F21" s="2">
        <f>[1]!EM_S_VAL_PE_TTM(F$2,$A21)*F$4</f>
        <v>2.839311597442491</v>
      </c>
      <c r="G21" s="2">
        <f>[1]!EM_S_VAL_PE_TTM(G$2,$A21)*G$4</f>
        <v>3.5654218137897487</v>
      </c>
      <c r="H21" s="2">
        <f>[1]!EM_S_VAL_PE_TTM(H$2,$A21)*H$4</f>
        <v>0.36743097758307419</v>
      </c>
      <c r="I21" s="2">
        <f>[1]!EM_S_VAL_PE_TTM(I$2,$A21)*I$4</f>
        <v>0.98519735153380017</v>
      </c>
      <c r="J21" s="2">
        <f>[1]!EM_S_VAL_PE_TTM(J$2,$A21)*J$4</f>
        <v>0.45600479002599326</v>
      </c>
      <c r="K21" s="2">
        <f>[1]!EM_S_VAL_PE_TTM(K$2,$A21)*K$4</f>
        <v>2.7320337606360585</v>
      </c>
      <c r="L21" s="2">
        <f>[1]!EM_S_VAL_PE_TTM(L$2,$A21)*L$4</f>
        <v>0.61678840794119816</v>
      </c>
      <c r="M21" s="2">
        <f>[1]!EM_S_VAL_PE_TTM(M$2,$A21)*M$4</f>
        <v>0.59881469582424496</v>
      </c>
      <c r="N21" s="2">
        <f>[1]!EM_S_VAL_PE_TTM(N$2,$A21)*N$4</f>
        <v>1.2750867073768923</v>
      </c>
      <c r="O21" s="2">
        <f>[1]!EM_S_VAL_PE_TTM(O$2,$A21)*O$4</f>
        <v>0.81889307130825773</v>
      </c>
      <c r="P21" s="2">
        <f>[1]!EM_S_VAL_PE_TTM(P$2,$A21)*P$4</f>
        <v>-0.95016371153755641</v>
      </c>
      <c r="Q21" s="2">
        <f>[1]!EM_S_VAL_PE_TTM(Q$2,$A21)*Q$4</f>
        <v>0.94495134284350379</v>
      </c>
      <c r="R21" s="2">
        <f>[1]!EM_S_VAL_PE_TTM(R$2,$A21)*R$4</f>
        <v>1.6286808515931241</v>
      </c>
      <c r="S21" s="2">
        <f>[1]!EM_S_VAL_PE_TTM(S$2,$A21)*S$4</f>
        <v>0.30806020459220557</v>
      </c>
      <c r="T21" s="2">
        <f>[1]!EM_S_VAL_PE_TTM(T$2,$A21)*T$4</f>
        <v>3.3413667583171751</v>
      </c>
      <c r="U21" s="2">
        <f>[1]!EM_S_VAL_PE_TTM(U$2,$A21)*U$4</f>
        <v>0.92028518059286413</v>
      </c>
      <c r="V21" s="2">
        <f>[1]!EM_S_VAL_PE_TTM(V$2,$A21)*V$4</f>
        <v>2.8756460577195875</v>
      </c>
      <c r="W21" s="2">
        <f>[1]!EM_S_VAL_PE_TTM(W$2,$A21)*W$4</f>
        <v>0.43818140594100863</v>
      </c>
    </row>
    <row r="22" spans="1:23">
      <c r="A22" s="5">
        <v>44096</v>
      </c>
      <c r="B22" s="6">
        <f>SUM(F22:W22)</f>
        <v>23.233690795782856</v>
      </c>
      <c r="C22" s="6">
        <f t="shared" si="2"/>
        <v>25.475855880425051</v>
      </c>
      <c r="D22" s="6">
        <f t="shared" si="3"/>
        <v>31.614856340298665</v>
      </c>
      <c r="E22" s="6">
        <f t="shared" si="4"/>
        <v>19.336855420551437</v>
      </c>
      <c r="F22" s="2">
        <f>[1]!EM_S_VAL_PE_TTM(F$2,$A22)*F$4</f>
        <v>2.796291724675251</v>
      </c>
      <c r="G22" s="2">
        <f>[1]!EM_S_VAL_PE_TTM(G$2,$A22)*G$4</f>
        <v>3.4784603072910469</v>
      </c>
      <c r="H22" s="2">
        <f>[1]!EM_S_VAL_PE_TTM(H$2,$A22)*H$4</f>
        <v>0.35530066838119562</v>
      </c>
      <c r="I22" s="2">
        <f>[1]!EM_S_VAL_PE_TTM(I$2,$A22)*I$4</f>
        <v>0.97987914726871295</v>
      </c>
      <c r="J22" s="2">
        <f>[1]!EM_S_VAL_PE_TTM(J$2,$A22)*J$4</f>
        <v>0.43609472172529112</v>
      </c>
      <c r="K22" s="2">
        <f>[1]!EM_S_VAL_PE_TTM(K$2,$A22)*K$4</f>
        <v>2.5739413908165107</v>
      </c>
      <c r="L22" s="2">
        <f>[1]!EM_S_VAL_PE_TTM(L$2,$A22)*L$4</f>
        <v>0.6177065895428735</v>
      </c>
      <c r="M22" s="2">
        <f>[1]!EM_S_VAL_PE_TTM(M$2,$A22)*M$4</f>
        <v>0.63569184710127058</v>
      </c>
      <c r="N22" s="2">
        <f>[1]!EM_S_VAL_PE_TTM(N$2,$A22)*N$4</f>
        <v>1.2541524477417492</v>
      </c>
      <c r="O22" s="2">
        <f>[1]!EM_S_VAL_PE_TTM(O$2,$A22)*O$4</f>
        <v>0.81020455078023235</v>
      </c>
      <c r="P22" s="2">
        <f>[1]!EM_S_VAL_PE_TTM(P$2,$A22)*P$4</f>
        <v>-0.9348725085336077</v>
      </c>
      <c r="Q22" s="2">
        <f>[1]!EM_S_VAL_PE_TTM(Q$2,$A22)*Q$4</f>
        <v>0.93677500274506731</v>
      </c>
      <c r="R22" s="2">
        <f>[1]!EM_S_VAL_PE_TTM(R$2,$A22)*R$4</f>
        <v>1.5893678656431103</v>
      </c>
      <c r="S22" s="2">
        <f>[1]!EM_S_VAL_PE_TTM(S$2,$A22)*S$4</f>
        <v>0.29511649847797333</v>
      </c>
      <c r="T22" s="2">
        <f>[1]!EM_S_VAL_PE_TTM(T$2,$A22)*T$4</f>
        <v>3.2865902552464483</v>
      </c>
      <c r="U22" s="2">
        <f>[1]!EM_S_VAL_PE_TTM(U$2,$A22)*U$4</f>
        <v>0.90572370640713007</v>
      </c>
      <c r="V22" s="2">
        <f>[1]!EM_S_VAL_PE_TTM(V$2,$A22)*V$4</f>
        <v>2.7874131836358704</v>
      </c>
      <c r="W22" s="2">
        <f>[1]!EM_S_VAL_PE_TTM(W$2,$A22)*W$4</f>
        <v>0.4298533968367288</v>
      </c>
    </row>
    <row r="23" spans="1:23">
      <c r="A23" s="5">
        <v>44097</v>
      </c>
      <c r="B23" s="6">
        <f>SUM(F23:W23)</f>
        <v>23.460737783838479</v>
      </c>
      <c r="C23" s="6">
        <f t="shared" si="2"/>
        <v>25.475855880425051</v>
      </c>
      <c r="D23" s="6">
        <f t="shared" si="3"/>
        <v>31.614856340298665</v>
      </c>
      <c r="E23" s="6">
        <f t="shared" si="4"/>
        <v>19.336855420551437</v>
      </c>
      <c r="F23" s="2">
        <f>[1]!EM_S_VAL_PE_TTM(F$2,$A23)*F$4</f>
        <v>2.867991512569716</v>
      </c>
      <c r="G23" s="2">
        <f>[1]!EM_S_VAL_PE_TTM(G$2,$A23)*G$4</f>
        <v>3.5132449106480155</v>
      </c>
      <c r="H23" s="2">
        <f>[1]!EM_S_VAL_PE_TTM(H$2,$A23)*H$4</f>
        <v>0.35569196880940041</v>
      </c>
      <c r="I23" s="2">
        <f>[1]!EM_S_VAL_PE_TTM(I$2,$A23)*I$4</f>
        <v>0.99051555579888739</v>
      </c>
      <c r="J23" s="2">
        <f>[1]!EM_S_VAL_PE_TTM(J$2,$A23)*J$4</f>
        <v>0.45279348879884995</v>
      </c>
      <c r="K23" s="2">
        <f>[1]!EM_S_VAL_PE_TTM(K$2,$A23)*K$4</f>
        <v>2.534418298588704</v>
      </c>
      <c r="L23" s="2">
        <f>[1]!EM_S_VAL_PE_TTM(L$2,$A23)*L$4</f>
        <v>0.63721794579769842</v>
      </c>
      <c r="M23" s="2">
        <f>[1]!EM_S_VAL_PE_TTM(M$2,$A23)*M$4</f>
        <v>0.62778960039905074</v>
      </c>
      <c r="N23" s="2">
        <f>[1]!EM_S_VAL_PE_TTM(N$2,$A23)*N$4</f>
        <v>1.2798444934939701</v>
      </c>
      <c r="O23" s="2">
        <f>[1]!EM_S_VAL_PE_TTM(O$2,$A23)*O$4</f>
        <v>0.81020455078023235</v>
      </c>
      <c r="P23" s="2">
        <f>[1]!EM_S_VAL_PE_TTM(P$2,$A23)*P$4</f>
        <v>-0.91589032576581508</v>
      </c>
      <c r="Q23" s="2">
        <f>[1]!EM_S_VAL_PE_TTM(Q$2,$A23)*Q$4</f>
        <v>0.93794305143770895</v>
      </c>
      <c r="R23" s="2">
        <f>[1]!EM_S_VAL_PE_TTM(R$2,$A23)*R$4</f>
        <v>1.6118324290431181</v>
      </c>
      <c r="S23" s="2">
        <f>[1]!EM_S_VAL_PE_TTM(S$2,$A23)*S$4</f>
        <v>0.30288272217155376</v>
      </c>
      <c r="T23" s="2">
        <f>[1]!EM_S_VAL_PE_TTM(T$2,$A23)*T$4</f>
        <v>3.2929106207227936</v>
      </c>
      <c r="U23" s="2">
        <f>[1]!EM_S_VAL_PE_TTM(U$2,$A23)*U$4</f>
        <v>0.92319747557437593</v>
      </c>
      <c r="V23" s="2">
        <f>[1]!EM_S_VAL_PE_TTM(V$2,$A23)*V$4</f>
        <v>2.8060539319170976</v>
      </c>
      <c r="W23" s="2">
        <f>[1]!EM_S_VAL_PE_TTM(W$2,$A23)*W$4</f>
        <v>0.43209555305312125</v>
      </c>
    </row>
    <row r="24" spans="1:23">
      <c r="A24" s="5">
        <v>44098</v>
      </c>
      <c r="B24" s="6">
        <f>SUM(F24:W24)</f>
        <v>22.505870703323509</v>
      </c>
      <c r="C24" s="6">
        <f t="shared" si="2"/>
        <v>25.475855880425051</v>
      </c>
      <c r="D24" s="6">
        <f t="shared" si="3"/>
        <v>31.614856340298665</v>
      </c>
      <c r="E24" s="6">
        <f t="shared" si="4"/>
        <v>19.336855420551437</v>
      </c>
      <c r="F24" s="2">
        <f>[1]!EM_S_VAL_PE_TTM(F$2,$A24)*F$4</f>
        <v>2.8034617034952585</v>
      </c>
      <c r="G24" s="2">
        <f>[1]!EM_S_VAL_PE_TTM(G$2,$A24)*G$4</f>
        <v>3.4471541642697754</v>
      </c>
      <c r="H24" s="2">
        <f>[1]!EM_S_VAL_PE_TTM(H$2,$A24)*H$4</f>
        <v>0.33847475578620378</v>
      </c>
      <c r="I24" s="2">
        <f>[1]!EM_S_VAL_PE_TTM(I$2,$A24)*I$4</f>
        <v>0.95860632949421432</v>
      </c>
      <c r="J24" s="2">
        <f>[1]!EM_S_VAL_PE_TTM(J$2,$A24)*J$4</f>
        <v>0.41554239325609515</v>
      </c>
      <c r="K24" s="2">
        <f>[1]!EM_S_VAL_PE_TTM(K$2,$A24)*K$4</f>
        <v>2.267637425029148</v>
      </c>
      <c r="L24" s="2">
        <f>[1]!EM_S_VAL_PE_TTM(L$2,$A24)*L$4</f>
        <v>0.59681796088553551</v>
      </c>
      <c r="M24" s="2">
        <f>[1]!EM_S_VAL_PE_TTM(M$2,$A24)*M$4</f>
        <v>0.54584037516855954</v>
      </c>
      <c r="N24" s="2">
        <f>[1]!EM_S_VAL_PE_TTM(N$2,$A24)*N$4</f>
        <v>1.2408306463739309</v>
      </c>
      <c r="O24" s="2">
        <f>[1]!EM_S_VAL_PE_TTM(O$2,$A24)*O$4</f>
        <v>0.79282750942044833</v>
      </c>
      <c r="P24" s="2">
        <f>[1]!EM_S_VAL_PE_TTM(P$2,$A24)*P$4</f>
        <v>-0.87212584795382997</v>
      </c>
      <c r="Q24" s="2">
        <f>[1]!EM_S_VAL_PE_TTM(Q$2,$A24)*Q$4</f>
        <v>0.91808622441285481</v>
      </c>
      <c r="R24" s="2">
        <f>[1]!EM_S_VAL_PE_TTM(R$2,$A24)*R$4</f>
        <v>1.5388225979930923</v>
      </c>
      <c r="S24" s="2">
        <f>[1]!EM_S_VAL_PE_TTM(S$2,$A24)*S$4</f>
        <v>0.28821318858377093</v>
      </c>
      <c r="T24" s="2">
        <f>[1]!EM_S_VAL_PE_TTM(T$2,$A24)*T$4</f>
        <v>3.2065322875394608</v>
      </c>
      <c r="U24" s="2">
        <f>[1]!EM_S_VAL_PE_TTM(U$2,$A24)*U$4</f>
        <v>0.89407452684199551</v>
      </c>
      <c r="V24" s="2">
        <f>[1]!EM_S_VAL_PE_TTM(V$2,$A24)*V$4</f>
        <v>2.7029084589995072</v>
      </c>
      <c r="W24" s="2">
        <f>[1]!EM_S_VAL_PE_TTM(W$2,$A24)*W$4</f>
        <v>0.42216600372748952</v>
      </c>
    </row>
    <row r="25" spans="1:23">
      <c r="A25" s="5">
        <v>44099</v>
      </c>
      <c r="B25" s="6">
        <f>SUM(F25:W25)</f>
        <v>22.393265701349325</v>
      </c>
      <c r="C25" s="6">
        <f t="shared" si="2"/>
        <v>25.475855880425051</v>
      </c>
      <c r="D25" s="6">
        <f t="shared" si="3"/>
        <v>31.614856340298665</v>
      </c>
      <c r="E25" s="6">
        <f t="shared" si="4"/>
        <v>19.336855420551437</v>
      </c>
      <c r="F25" s="2">
        <f>[1]!EM_S_VAL_PE_TTM(F$2,$A25)*F$4</f>
        <v>2.746101873240808</v>
      </c>
      <c r="G25" s="2">
        <f>[1]!EM_S_VAL_PE_TTM(G$2,$A25)*G$4</f>
        <v>3.4471541642697754</v>
      </c>
      <c r="H25" s="2">
        <f>[1]!EM_S_VAL_PE_TTM(H$2,$A25)*H$4</f>
        <v>0.33417045243344118</v>
      </c>
      <c r="I25" s="2">
        <f>[1]!EM_S_VAL_PE_TTM(I$2,$A25)*I$4</f>
        <v>0.95860632949421432</v>
      </c>
      <c r="J25" s="2">
        <f>[1]!EM_S_VAL_PE_TTM(J$2,$A25)*J$4</f>
        <v>0.41361561236593947</v>
      </c>
      <c r="K25" s="2">
        <f>[1]!EM_S_VAL_PE_TTM(K$2,$A25)*K$4</f>
        <v>2.2873989713701315</v>
      </c>
      <c r="L25" s="2">
        <f>[1]!EM_S_VAL_PE_TTM(L$2,$A25)*L$4</f>
        <v>0.57592933222819764</v>
      </c>
      <c r="M25" s="2">
        <f>[1]!EM_S_VAL_PE_TTM(M$2,$A25)*M$4</f>
        <v>0.51920687685360678</v>
      </c>
      <c r="N25" s="2">
        <f>[1]!EM_S_VAL_PE_TTM(N$2,$A25)*N$4</f>
        <v>1.2332181885066062</v>
      </c>
      <c r="O25" s="2">
        <f>[1]!EM_S_VAL_PE_TTM(O$2,$A25)*O$4</f>
        <v>0.78848324915643553</v>
      </c>
      <c r="P25" s="2">
        <f>[1]!EM_S_VAL_PE_TTM(P$2,$A25)*P$4</f>
        <v>-0.87528954508179535</v>
      </c>
      <c r="Q25" s="2">
        <f>[1]!EM_S_VAL_PE_TTM(Q$2,$A25)*Q$4</f>
        <v>0.9157501270275713</v>
      </c>
      <c r="R25" s="2">
        <f>[1]!EM_S_VAL_PE_TTM(R$2,$A25)*R$4</f>
        <v>1.5163580345930845</v>
      </c>
      <c r="S25" s="2">
        <f>[1]!EM_S_VAL_PE_TTM(S$2,$A25)*S$4</f>
        <v>0.28389861983729164</v>
      </c>
      <c r="T25" s="2">
        <f>[1]!EM_S_VAL_PE_TTM(T$2,$A25)*T$4</f>
        <v>3.2486680596574966</v>
      </c>
      <c r="U25" s="2">
        <f>[1]!EM_S_VAL_PE_TTM(U$2,$A25)*U$4</f>
        <v>0.89407452684199551</v>
      </c>
      <c r="V25" s="2">
        <f>[1]!EM_S_VAL_PE_TTM(V$2,$A25)*V$4</f>
        <v>2.6904812938268425</v>
      </c>
      <c r="W25" s="2">
        <f>[1]!EM_S_VAL_PE_TTM(W$2,$A25)*W$4</f>
        <v>0.41543953472768641</v>
      </c>
    </row>
    <row r="26" spans="1:23">
      <c r="A26" s="5">
        <v>44102</v>
      </c>
      <c r="B26" s="6">
        <f>SUM(F26:W26)</f>
        <v>22.336632942642201</v>
      </c>
      <c r="C26" s="6">
        <f t="shared" si="2"/>
        <v>25.475855880425051</v>
      </c>
      <c r="D26" s="6">
        <f t="shared" si="3"/>
        <v>31.614856340298665</v>
      </c>
      <c r="E26" s="6">
        <f t="shared" si="4"/>
        <v>19.336855420551437</v>
      </c>
      <c r="F26" s="2">
        <f>[1]!EM_S_VAL_PE_TTM(F$2,$A26)*F$4</f>
        <v>2.717421958113583</v>
      </c>
      <c r="G26" s="2">
        <f>[1]!EM_S_VAL_PE_TTM(G$2,$A26)*G$4</f>
        <v>3.4610680056125629</v>
      </c>
      <c r="H26" s="2">
        <f>[1]!EM_S_VAL_PE_TTM(H$2,$A26)*H$4</f>
        <v>0.33534435333020118</v>
      </c>
      <c r="I26" s="2">
        <f>[1]!EM_S_VAL_PE_TTM(I$2,$A26)*I$4</f>
        <v>0.9559472273616707</v>
      </c>
      <c r="J26" s="2">
        <f>[1]!EM_S_VAL_PE_TTM(J$2,$A26)*J$4</f>
        <v>0.43288342049814782</v>
      </c>
      <c r="K26" s="2">
        <f>[1]!EM_S_VAL_PE_TTM(K$2,$A26)*K$4</f>
        <v>2.1688296942325507</v>
      </c>
      <c r="L26" s="2">
        <f>[1]!EM_S_VAL_PE_TTM(L$2,$A26)*L$4</f>
        <v>0.69116110772464956</v>
      </c>
      <c r="M26" s="2">
        <f>[1]!EM_S_VAL_PE_TTM(M$2,$A26)*M$4</f>
        <v>0.52330433819182676</v>
      </c>
      <c r="N26" s="2">
        <f>[1]!EM_S_VAL_PE_TTM(N$2,$A26)*N$4</f>
        <v>1.2408306463739309</v>
      </c>
      <c r="O26" s="2">
        <f>[1]!EM_S_VAL_PE_TTM(O$2,$A26)*O$4</f>
        <v>0.77979472862841015</v>
      </c>
      <c r="P26" s="2">
        <f>[1]!EM_S_VAL_PE_TTM(P$2,$A26)*P$4</f>
        <v>-0.87001671675396886</v>
      </c>
      <c r="Q26" s="2">
        <f>[1]!EM_S_VAL_PE_TTM(Q$2,$A26)*Q$4</f>
        <v>0.91458207833492944</v>
      </c>
      <c r="R26" s="2">
        <f>[1]!EM_S_VAL_PE_TTM(R$2,$A26)*R$4</f>
        <v>1.5051257528930804</v>
      </c>
      <c r="S26" s="2">
        <f>[1]!EM_S_VAL_PE_TTM(S$2,$A26)*S$4</f>
        <v>0.29166484353087213</v>
      </c>
      <c r="T26" s="2">
        <f>[1]!EM_S_VAL_PE_TTM(T$2,$A26)*T$4</f>
        <v>3.2149594419630678</v>
      </c>
      <c r="U26" s="2">
        <f>[1]!EM_S_VAL_PE_TTM(U$2,$A26)*U$4</f>
        <v>0.89407452684199551</v>
      </c>
      <c r="V26" s="2">
        <f>[1]!EM_S_VAL_PE_TTM(V$2,$A26)*V$4</f>
        <v>2.6594133803729507</v>
      </c>
      <c r="W26" s="2">
        <f>[1]!EM_S_VAL_PE_TTM(W$2,$A26)*W$4</f>
        <v>0.42024415539174209</v>
      </c>
    </row>
    <row r="27" spans="1:23">
      <c r="A27" s="5">
        <v>44103</v>
      </c>
      <c r="B27" s="6">
        <f>SUM(F27:W27)</f>
        <v>22.568044663853605</v>
      </c>
      <c r="C27" s="6">
        <f t="shared" si="2"/>
        <v>25.475855880425051</v>
      </c>
      <c r="D27" s="6">
        <f t="shared" si="3"/>
        <v>31.614856340298665</v>
      </c>
      <c r="E27" s="6">
        <f t="shared" si="4"/>
        <v>19.336855420551437</v>
      </c>
      <c r="F27" s="2">
        <f>[1]!EM_S_VAL_PE_TTM(F$2,$A27)*F$4</f>
        <v>2.738931894420801</v>
      </c>
      <c r="G27" s="2">
        <f>[1]!EM_S_VAL_PE_TTM(G$2,$A27)*G$4</f>
        <v>3.47498184695535</v>
      </c>
      <c r="H27" s="2">
        <f>[1]!EM_S_VAL_PE_TTM(H$2,$A27)*H$4</f>
        <v>0.33847475578620378</v>
      </c>
      <c r="I27" s="2">
        <f>[1]!EM_S_VAL_PE_TTM(I$2,$A27)*I$4</f>
        <v>0.94664036989776812</v>
      </c>
      <c r="J27" s="2">
        <f>[1]!EM_S_VAL_PE_TTM(J$2,$A27)*J$4</f>
        <v>0.43673698208612205</v>
      </c>
      <c r="K27" s="2">
        <f>[1]!EM_S_VAL_PE_TTM(K$2,$A27)*K$4</f>
        <v>2.2626970385574419</v>
      </c>
      <c r="L27" s="2">
        <f>[1]!EM_S_VAL_PE_TTM(L$2,$A27)*L$4</f>
        <v>0.74326790674096332</v>
      </c>
      <c r="M27" s="2">
        <f>[1]!EM_S_VAL_PE_TTM(M$2,$A27)*M$4</f>
        <v>0.51393871238546029</v>
      </c>
      <c r="N27" s="2">
        <f>[1]!EM_S_VAL_PE_TTM(N$2,$A27)*N$4</f>
        <v>1.2522493333749181</v>
      </c>
      <c r="O27" s="2">
        <f>[1]!EM_S_VAL_PE_TTM(O$2,$A27)*O$4</f>
        <v>0.78413898889242284</v>
      </c>
      <c r="P27" s="2">
        <f>[1]!EM_S_VAL_PE_TTM(P$2,$A27)*P$4</f>
        <v>-0.90745379965367567</v>
      </c>
      <c r="Q27" s="2">
        <f>[1]!EM_S_VAL_PE_TTM(Q$2,$A27)*Q$4</f>
        <v>0.91925427310549657</v>
      </c>
      <c r="R27" s="2">
        <f>[1]!EM_S_VAL_PE_TTM(R$2,$A27)*R$4</f>
        <v>1.5051257528930804</v>
      </c>
      <c r="S27" s="2">
        <f>[1]!EM_S_VAL_PE_TTM(S$2,$A27)*S$4</f>
        <v>0.32100391058123212</v>
      </c>
      <c r="T27" s="2">
        <f>[1]!EM_S_VAL_PE_TTM(T$2,$A27)*T$4</f>
        <v>3.2402409052338892</v>
      </c>
      <c r="U27" s="2">
        <f>[1]!EM_S_VAL_PE_TTM(U$2,$A27)*U$4</f>
        <v>0.88824993687897202</v>
      </c>
      <c r="V27" s="2">
        <f>[1]!EM_S_VAL_PE_TTM(V$2,$A27)*V$4</f>
        <v>2.6917240106574467</v>
      </c>
      <c r="W27" s="2">
        <f>[1]!EM_S_VAL_PE_TTM(W$2,$A27)*W$4</f>
        <v>0.41784184505971422</v>
      </c>
    </row>
    <row r="28" spans="1:23">
      <c r="A28" s="5">
        <v>44104</v>
      </c>
      <c r="B28" s="6">
        <f>SUM(F28:W28)</f>
        <v>23.446917108674366</v>
      </c>
      <c r="C28" s="6">
        <f t="shared" si="2"/>
        <v>25.475855880425051</v>
      </c>
      <c r="D28" s="6">
        <f t="shared" si="3"/>
        <v>31.614856340298665</v>
      </c>
      <c r="E28" s="6">
        <f t="shared" si="4"/>
        <v>19.336855420551437</v>
      </c>
      <c r="F28" s="2">
        <f>[1]!EM_S_VAL_PE_TTM(F$2,$A28)*F$4</f>
        <v>2.8249716398024765</v>
      </c>
      <c r="G28" s="2">
        <f>[1]!EM_S_VAL_PE_TTM(G$2,$A28)*G$4</f>
        <v>3.5584648931183547</v>
      </c>
      <c r="H28" s="2">
        <f>[1]!EM_S_VAL_PE_TTM(H$2,$A28)*H$4</f>
        <v>0.35138766545663769</v>
      </c>
      <c r="I28" s="2">
        <f>[1]!EM_S_VAL_PE_TTM(I$2,$A28)*I$4</f>
        <v>0.98785645366634378</v>
      </c>
      <c r="J28" s="2">
        <f>[1]!EM_S_VAL_PE_TTM(J$2,$A28)*J$4</f>
        <v>0.47655711868752632</v>
      </c>
      <c r="K28" s="2">
        <f>[1]!EM_S_VAL_PE_TTM(K$2,$A28)*K$4</f>
        <v>2.341743223467216</v>
      </c>
      <c r="L28" s="2">
        <f>[1]!EM_S_VAL_PE_TTM(L$2,$A28)*L$4</f>
        <v>0.71755882540661309</v>
      </c>
      <c r="M28" s="2">
        <f>[1]!EM_S_VAL_PE_TTM(M$2,$A28)*M$4</f>
        <v>0.52271898675468909</v>
      </c>
      <c r="N28" s="2">
        <f>[1]!EM_S_VAL_PE_TTM(N$2,$A28)*N$4</f>
        <v>1.2750867073768923</v>
      </c>
      <c r="O28" s="2">
        <f>[1]!EM_S_VAL_PE_TTM(O$2,$A28)*O$4</f>
        <v>0.81020455078023235</v>
      </c>
      <c r="P28" s="2">
        <f>[1]!EM_S_VAL_PE_TTM(P$2,$A28)*P$4</f>
        <v>-0.93909077093332993</v>
      </c>
      <c r="Q28" s="2">
        <f>[1]!EM_S_VAL_PE_TTM(Q$2,$A28)*Q$4</f>
        <v>0.9262630827999806</v>
      </c>
      <c r="R28" s="2">
        <f>[1]!EM_S_VAL_PE_TTM(R$2,$A28)*R$4</f>
        <v>1.5556710205430981</v>
      </c>
      <c r="S28" s="2">
        <f>[1]!EM_S_VAL_PE_TTM(S$2,$A28)*S$4</f>
        <v>0.32272973805478272</v>
      </c>
      <c r="T28" s="2">
        <f>[1]!EM_S_VAL_PE_TTM(T$2,$A28)*T$4</f>
        <v>3.567684990251585</v>
      </c>
      <c r="U28" s="2">
        <f>[1]!EM_S_VAL_PE_TTM(U$2,$A28)*U$4</f>
        <v>0.91154829600924125</v>
      </c>
      <c r="V28" s="2">
        <f>[1]!EM_S_VAL_PE_TTM(V$2,$A28)*V$4</f>
        <v>2.8172383802591576</v>
      </c>
      <c r="W28" s="2">
        <f>[1]!EM_S_VAL_PE_TTM(W$2,$A28)*W$4</f>
        <v>0.41832230717286994</v>
      </c>
    </row>
    <row r="29" spans="1:23">
      <c r="A29" s="5">
        <v>44113</v>
      </c>
      <c r="B29" s="6">
        <f>SUM(F29:W29)</f>
        <v>24.822430179492471</v>
      </c>
      <c r="C29" s="6">
        <f t="shared" si="2"/>
        <v>25.475855880425051</v>
      </c>
      <c r="D29" s="6">
        <f t="shared" si="3"/>
        <v>31.614856340298665</v>
      </c>
      <c r="E29" s="6">
        <f t="shared" si="4"/>
        <v>19.336855420551437</v>
      </c>
      <c r="F29" s="2">
        <f>[1]!EM_S_VAL_PE_TTM(F$2,$A29)*F$4</f>
        <v>3.1046008122547208</v>
      </c>
      <c r="G29" s="2">
        <f>[1]!EM_S_VAL_PE_TTM(G$2,$A29)*G$4</f>
        <v>3.6941248462105314</v>
      </c>
      <c r="H29" s="2">
        <f>[1]!EM_S_VAL_PE_TTM(H$2,$A29)*H$4</f>
        <v>0.37290918163866987</v>
      </c>
      <c r="I29" s="2">
        <f>[1]!EM_S_VAL_PE_TTM(I$2,$A29)*I$4</f>
        <v>1.0862432339987564</v>
      </c>
      <c r="J29" s="2">
        <f>[1]!EM_S_VAL_PE_TTM(J$2,$A29)*J$4</f>
        <v>0.50995465264230688</v>
      </c>
      <c r="K29" s="2">
        <f>[1]!EM_S_VAL_PE_TTM(K$2,$A29)*K$4</f>
        <v>2.4207894079228289</v>
      </c>
      <c r="L29" s="2">
        <f>[1]!EM_S_VAL_PE_TTM(L$2,$A29)*L$4</f>
        <v>0.75176108523925045</v>
      </c>
      <c r="M29" s="2">
        <f>[1]!EM_S_VAL_PE_TTM(M$2,$A29)*M$4</f>
        <v>0.55081586391813731</v>
      </c>
      <c r="N29" s="2">
        <f>[1]!EM_S_VAL_PE_TTM(N$2,$A29)*N$4</f>
        <v>1.3236161267310875</v>
      </c>
      <c r="O29" s="2">
        <f>[1]!EM_S_VAL_PE_TTM(O$2,$A29)*O$4</f>
        <v>0.85581928415983222</v>
      </c>
      <c r="P29" s="2">
        <f>[1]!EM_S_VAL_PE_TTM(P$2,$A29)*P$4</f>
        <v>-0.98601894587328054</v>
      </c>
      <c r="Q29" s="2">
        <f>[1]!EM_S_VAL_PE_TTM(Q$2,$A29)*Q$4</f>
        <v>0.95663236380978667</v>
      </c>
      <c r="R29" s="2">
        <f>[1]!EM_S_VAL_PE_TTM(R$2,$A29)*R$4</f>
        <v>1.6623776966931358</v>
      </c>
      <c r="S29" s="2">
        <f>[1]!EM_S_VAL_PE_TTM(S$2,$A29)*S$4</f>
        <v>0.3382621854419437</v>
      </c>
      <c r="T29" s="2">
        <f>[1]!EM_S_VAL_PE_TTM(T$2,$A29)*T$4</f>
        <v>3.8481235854352618</v>
      </c>
      <c r="U29" s="2">
        <f>[1]!EM_S_VAL_PE_TTM(U$2,$A29)*U$4</f>
        <v>0.98726796264124794</v>
      </c>
      <c r="V29" s="2">
        <f>[1]!EM_S_VAL_PE_TTM(V$2,$A29)*V$4</f>
        <v>2.9191411363461435</v>
      </c>
      <c r="W29" s="2">
        <f>[1]!EM_S_VAL_PE_TTM(W$2,$A29)*W$4</f>
        <v>0.42600970028210916</v>
      </c>
    </row>
    <row r="30" spans="1:23">
      <c r="A30" s="5">
        <v>44116</v>
      </c>
      <c r="B30" s="6">
        <f>SUM(F30:W30)</f>
        <v>25.386738435569818</v>
      </c>
      <c r="C30" s="6">
        <f t="shared" si="2"/>
        <v>25.475855880425051</v>
      </c>
      <c r="D30" s="6">
        <f t="shared" si="3"/>
        <v>31.614856340298665</v>
      </c>
      <c r="E30" s="6">
        <f t="shared" si="4"/>
        <v>19.336855420551437</v>
      </c>
      <c r="F30" s="2">
        <f>[1]!EM_S_VAL_PE_TTM(F$2,$A30)*F$4</f>
        <v>3.0544109608202783</v>
      </c>
      <c r="G30" s="2">
        <f>[1]!EM_S_VAL_PE_TTM(G$2,$A30)*G$4</f>
        <v>3.7393448305745904</v>
      </c>
      <c r="H30" s="2">
        <f>[1]!EM_S_VAL_PE_TTM(H$2,$A30)*H$4</f>
        <v>0.39364809735214668</v>
      </c>
      <c r="I30" s="2">
        <f>[1]!EM_S_VAL_PE_TTM(I$2,$A30)*I$4</f>
        <v>1.1261297659869105</v>
      </c>
      <c r="J30" s="2">
        <f>[1]!EM_S_VAL_PE_TTM(J$2,$A30)*J$4</f>
        <v>0.53757184411895742</v>
      </c>
      <c r="K30" s="2">
        <f>[1]!EM_S_VAL_PE_TTM(K$2,$A30)*K$4</f>
        <v>2.5541798449296875</v>
      </c>
      <c r="L30" s="2">
        <f>[1]!EM_S_VAL_PE_TTM(L$2,$A30)*L$4</f>
        <v>0.79216107044412665</v>
      </c>
      <c r="M30" s="2">
        <f>[1]!EM_S_VAL_PE_TTM(M$2,$A30)*M$4</f>
        <v>0.66086196631207661</v>
      </c>
      <c r="N30" s="2">
        <f>[1]!EM_S_VAL_PE_TTM(N$2,$A30)*N$4</f>
        <v>1.3797580043526076</v>
      </c>
      <c r="O30" s="2">
        <f>[1]!EM_S_VAL_PE_TTM(O$2,$A30)*O$4</f>
        <v>0.85147502389581953</v>
      </c>
      <c r="P30" s="2">
        <f>[1]!EM_S_VAL_PE_TTM(P$2,$A30)*P$4</f>
        <v>-1.0108012402611255</v>
      </c>
      <c r="Q30" s="2">
        <f>[1]!EM_S_VAL_PE_TTM(Q$2,$A30)*Q$4</f>
        <v>0.95429626567444703</v>
      </c>
      <c r="R30" s="2">
        <f>[1]!EM_S_VAL_PE_TTM(R$2,$A30)*R$4</f>
        <v>1.67360997839314</v>
      </c>
      <c r="S30" s="2">
        <f>[1]!EM_S_VAL_PE_TTM(S$2,$A30)*S$4</f>
        <v>0.3408509265896667</v>
      </c>
      <c r="T30" s="2">
        <f>[1]!EM_S_VAL_PE_TTM(T$2,$A30)*T$4</f>
        <v>3.846015024148294</v>
      </c>
      <c r="U30" s="2">
        <f>[1]!EM_S_VAL_PE_TTM(U$2,$A30)*U$4</f>
        <v>0.96688189849249051</v>
      </c>
      <c r="V30" s="2">
        <f>[1]!EM_S_VAL_PE_TTM(V$2,$A30)*V$4</f>
        <v>3.0980923171303263</v>
      </c>
      <c r="W30" s="2">
        <f>[1]!EM_S_VAL_PE_TTM(W$2,$A30)*W$4</f>
        <v>0.42825185661537685</v>
      </c>
    </row>
    <row r="31" spans="1:23">
      <c r="A31" s="5">
        <v>44117</v>
      </c>
      <c r="B31" s="6">
        <f>SUM(F31:W31)</f>
        <v>25.571833805143068</v>
      </c>
      <c r="C31" s="6">
        <f t="shared" si="2"/>
        <v>25.475855880425051</v>
      </c>
      <c r="D31" s="6">
        <f t="shared" si="3"/>
        <v>31.614856340298665</v>
      </c>
      <c r="E31" s="6">
        <f t="shared" si="4"/>
        <v>19.336855420551437</v>
      </c>
      <c r="F31" s="2">
        <f>[1]!EM_S_VAL_PE_TTM(F$2,$A31)*F$4</f>
        <v>3.0400710033330669</v>
      </c>
      <c r="G31" s="2">
        <f>[1]!EM_S_VAL_PE_TTM(G$2,$A31)*G$4</f>
        <v>3.7950001940520202</v>
      </c>
      <c r="H31" s="2">
        <f>[1]!EM_S_VAL_PE_TTM(H$2,$A31)*H$4</f>
        <v>0.4139957128313459</v>
      </c>
      <c r="I31" s="2">
        <f>[1]!EM_S_VAL_PE_TTM(I$2,$A31)*I$4</f>
        <v>1.1487321348276807</v>
      </c>
      <c r="J31" s="2">
        <f>[1]!EM_S_VAL_PE_TTM(J$2,$A31)*J$4</f>
        <v>0.52601115916269758</v>
      </c>
      <c r="K31" s="2">
        <f>[1]!EM_S_VAL_PE_TTM(K$2,$A31)*K$4</f>
        <v>2.6579279621979901</v>
      </c>
      <c r="L31" s="2">
        <f>[1]!EM_S_VAL_PE_TTM(L$2,$A31)*L$4</f>
        <v>0.76484517145320119</v>
      </c>
      <c r="M31" s="2">
        <f>[1]!EM_S_VAL_PE_TTM(M$2,$A31)*M$4</f>
        <v>0.62983833094033514</v>
      </c>
      <c r="N31" s="2">
        <f>[1]!EM_S_VAL_PE_TTM(N$2,$A31)*N$4</f>
        <v>1.3797580043526076</v>
      </c>
      <c r="O31" s="2">
        <f>[1]!EM_S_VAL_PE_TTM(O$2,$A31)*O$4</f>
        <v>0.84713076363180684</v>
      </c>
      <c r="P31" s="2">
        <f>[1]!EM_S_VAL_PE_TTM(P$2,$A31)*P$4</f>
        <v>-1.0266197259009526</v>
      </c>
      <c r="Q31" s="2">
        <f>[1]!EM_S_VAL_PE_TTM(Q$2,$A31)*Q$4</f>
        <v>0.95196016678905149</v>
      </c>
      <c r="R31" s="2">
        <f>[1]!EM_S_VAL_PE_TTM(R$2,$A31)*R$4</f>
        <v>1.5702679160280273</v>
      </c>
      <c r="S31" s="2">
        <f>[1]!EM_S_VAL_PE_TTM(S$2,$A31)*S$4</f>
        <v>0.33998801291549424</v>
      </c>
      <c r="T31" s="2">
        <f>[1]!EM_S_VAL_PE_TTM(T$2,$A31)*T$4</f>
        <v>3.9704201155014736</v>
      </c>
      <c r="U31" s="2">
        <f>[1]!EM_S_VAL_PE_TTM(U$2,$A31)*U$4</f>
        <v>0.96396960387189112</v>
      </c>
      <c r="V31" s="2">
        <f>[1]!EM_S_VAL_PE_TTM(V$2,$A31)*V$4</f>
        <v>3.1664417261022115</v>
      </c>
      <c r="W31" s="2">
        <f>[1]!EM_S_VAL_PE_TTM(W$2,$A31)*W$4</f>
        <v>0.43209555305312125</v>
      </c>
    </row>
    <row r="32" spans="1:23">
      <c r="A32" s="5">
        <v>44118</v>
      </c>
      <c r="B32" s="6">
        <f>SUM(F32:W32)</f>
        <v>27.057695222896889</v>
      </c>
      <c r="C32" s="6">
        <f t="shared" si="2"/>
        <v>25.475855880425051</v>
      </c>
      <c r="D32" s="6">
        <f t="shared" si="3"/>
        <v>31.614856340298665</v>
      </c>
      <c r="E32" s="6">
        <f t="shared" si="4"/>
        <v>19.336855420551437</v>
      </c>
      <c r="F32" s="2">
        <f>[1]!EM_S_VAL_PE_TTM(F$2,$A32)*F$4</f>
        <v>3.1117707910747283</v>
      </c>
      <c r="G32" s="2">
        <f>[1]!EM_S_VAL_PE_TTM(G$2,$A32)*G$4</f>
        <v>4.1741523687492563</v>
      </c>
      <c r="H32" s="2">
        <f>[1]!EM_S_VAL_PE_TTM(H$2,$A32)*H$4</f>
        <v>0.45547354406437246</v>
      </c>
      <c r="I32" s="2">
        <f>[1]!EM_S_VAL_PE_TTM(I$2,$A32)*I$4</f>
        <v>1.2630735272412053</v>
      </c>
      <c r="J32" s="2">
        <f>[1]!EM_S_VAL_PE_TTM(J$2,$A32)*J$4</f>
        <v>0.63134184314433817</v>
      </c>
      <c r="K32" s="2">
        <f>[1]!EM_S_VAL_PE_TTM(K$2,$A32)*K$4</f>
        <v>2.6035837101009061</v>
      </c>
      <c r="L32" s="2">
        <f>[1]!EM_S_VAL_PE_TTM(L$2,$A32)*L$4</f>
        <v>0.89637466818404088</v>
      </c>
      <c r="M32" s="2">
        <f>[1]!EM_S_VAL_PE_TTM(M$2,$A32)*M$4</f>
        <v>0.64008198415805939</v>
      </c>
      <c r="N32" s="2">
        <f>[1]!EM_S_VAL_PE_TTM(N$2,$A32)*N$4</f>
        <v>1.4273358663233868</v>
      </c>
      <c r="O32" s="2">
        <f>[1]!EM_S_VAL_PE_TTM(O$2,$A32)*O$4</f>
        <v>0.8666799351235972</v>
      </c>
      <c r="P32" s="2">
        <f>[1]!EM_S_VAL_PE_TTM(P$2,$A32)*P$4</f>
        <v>-0.99761916845703791</v>
      </c>
      <c r="Q32" s="2">
        <f>[1]!EM_S_VAL_PE_TTM(Q$2,$A32)*Q$4</f>
        <v>0.97181700431468954</v>
      </c>
      <c r="R32" s="2">
        <f>[1]!EM_S_VAL_PE_TTM(R$2,$A32)*R$4</f>
        <v>1.617219448052915</v>
      </c>
      <c r="S32" s="2">
        <f>[1]!EM_S_VAL_PE_TTM(S$2,$A32)*S$4</f>
        <v>0.37364164871233357</v>
      </c>
      <c r="T32" s="2">
        <f>[1]!EM_S_VAL_PE_TTM(T$2,$A32)*T$4</f>
        <v>4.1749505193741498</v>
      </c>
      <c r="U32" s="2">
        <f>[1]!EM_S_VAL_PE_TTM(U$2,$A32)*U$4</f>
        <v>1.0076540267900056</v>
      </c>
      <c r="V32" s="2">
        <f>[1]!EM_S_VAL_PE_TTM(V$2,$A32)*V$4</f>
        <v>3.390130702343555</v>
      </c>
      <c r="W32" s="2">
        <f>[1]!EM_S_VAL_PE_TTM(W$2,$A32)*W$4</f>
        <v>0.45003280360238773</v>
      </c>
    </row>
    <row r="33" spans="1:23">
      <c r="A33" s="5">
        <v>44119</v>
      </c>
      <c r="B33" s="6">
        <f>SUM(F33:W33)</f>
        <v>26.82418202873642</v>
      </c>
      <c r="C33" s="6">
        <f t="shared" si="2"/>
        <v>25.475855880425051</v>
      </c>
      <c r="D33" s="6">
        <f t="shared" si="3"/>
        <v>31.614856340298665</v>
      </c>
      <c r="E33" s="6">
        <f t="shared" si="4"/>
        <v>19.336855420551437</v>
      </c>
      <c r="F33" s="2">
        <f>[1]!EM_S_VAL_PE_TTM(F$2,$A33)*F$4</f>
        <v>3.0042211093858349</v>
      </c>
      <c r="G33" s="2">
        <f>[1]!EM_S_VAL_PE_TTM(G$2,$A33)*G$4</f>
        <v>4.3341615422975908</v>
      </c>
      <c r="H33" s="2">
        <f>[1]!EM_S_VAL_PE_TTM(H$2,$A33)*H$4</f>
        <v>0.45390834293333471</v>
      </c>
      <c r="I33" s="2">
        <f>[1]!EM_S_VAL_PE_TTM(I$2,$A33)*I$4</f>
        <v>1.2577553229761183</v>
      </c>
      <c r="J33" s="2">
        <f>[1]!EM_S_VAL_PE_TTM(J$2,$A33)*J$4</f>
        <v>0.58638362442563485</v>
      </c>
      <c r="K33" s="2">
        <f>[1]!EM_S_VAL_PE_TTM(K$2,$A33)*K$4</f>
        <v>2.6134644834984777</v>
      </c>
      <c r="L33" s="2">
        <f>[1]!EM_S_VAL_PE_TTM(L$2,$A33)*L$4</f>
        <v>0.83738150832601521</v>
      </c>
      <c r="M33" s="2">
        <f>[1]!EM_S_VAL_PE_TTM(M$2,$A33)*M$4</f>
        <v>0.58242485072701633</v>
      </c>
      <c r="N33" s="2">
        <f>[1]!EM_S_VAL_PE_TTM(N$2,$A33)*N$4</f>
        <v>1.4549310264424391</v>
      </c>
      <c r="O33" s="2">
        <f>[1]!EM_S_VAL_PE_TTM(O$2,$A33)*O$4</f>
        <v>0.84061437293205454</v>
      </c>
      <c r="P33" s="2">
        <f>[1]!EM_S_VAL_PE_TTM(P$2,$A33)*P$4</f>
        <v>-0.97810970305336686</v>
      </c>
      <c r="Q33" s="2">
        <f>[1]!EM_S_VAL_PE_TTM(Q$2,$A33)*Q$4</f>
        <v>0.98933774370498817</v>
      </c>
      <c r="R33" s="2">
        <f>[1]!EM_S_VAL_PE_TTM(R$2,$A33)*R$4</f>
        <v>1.5650510791363732</v>
      </c>
      <c r="S33" s="2">
        <f>[1]!EM_S_VAL_PE_TTM(S$2,$A33)*S$4</f>
        <v>0.34780727674830753</v>
      </c>
      <c r="T33" s="2">
        <f>[1]!EM_S_VAL_PE_TTM(T$2,$A33)*T$4</f>
        <v>4.1116936944195155</v>
      </c>
      <c r="U33" s="2">
        <f>[1]!EM_S_VAL_PE_TTM(U$2,$A33)*U$4</f>
        <v>0.98144337303913687</v>
      </c>
      <c r="V33" s="2">
        <f>[1]!EM_S_VAL_PE_TTM(V$2,$A33)*V$4</f>
        <v>3.4124996000721359</v>
      </c>
      <c r="W33" s="2">
        <f>[1]!EM_S_VAL_PE_TTM(W$2,$A33)*W$4</f>
        <v>0.42921278072481295</v>
      </c>
    </row>
    <row r="34" spans="1:23">
      <c r="A34" s="5">
        <v>44120</v>
      </c>
      <c r="B34" s="6">
        <f>SUM(F34:W34)</f>
        <v>26.133683832896793</v>
      </c>
      <c r="C34" s="6">
        <f t="shared" si="2"/>
        <v>25.475855880425051</v>
      </c>
      <c r="D34" s="6">
        <f t="shared" si="3"/>
        <v>31.614856340298665</v>
      </c>
      <c r="E34" s="6">
        <f t="shared" si="4"/>
        <v>19.336855420551437</v>
      </c>
      <c r="F34" s="2">
        <f>[1]!EM_S_VAL_PE_TTM(F$2,$A34)*F$4</f>
        <v>2.9970511305658274</v>
      </c>
      <c r="G34" s="2">
        <f>[1]!EM_S_VAL_PE_TTM(G$2,$A34)*G$4</f>
        <v>4.0454493363284731</v>
      </c>
      <c r="H34" s="2">
        <f>[1]!EM_S_VAL_PE_TTM(H$2,$A34)*H$4</f>
        <v>0.43982153236614074</v>
      </c>
      <c r="I34" s="2">
        <f>[1]!EM_S_VAL_PE_TTM(I$2,$A34)*I$4</f>
        <v>1.1926073200146503</v>
      </c>
      <c r="J34" s="2">
        <f>[1]!EM_S_VAL_PE_TTM(J$2,$A34)*J$4</f>
        <v>0.58509910389631015</v>
      </c>
      <c r="K34" s="2">
        <f>[1]!EM_S_VAL_PE_TTM(K$2,$A34)*K$4</f>
        <v>2.499835592832603</v>
      </c>
      <c r="L34" s="2">
        <f>[1]!EM_S_VAL_PE_TTM(L$2,$A34)*L$4</f>
        <v>0.83003605639075229</v>
      </c>
      <c r="M34" s="2">
        <f>[1]!EM_S_VAL_PE_TTM(M$2,$A34)*M$4</f>
        <v>0.5648643024998613</v>
      </c>
      <c r="N34" s="2">
        <f>[1]!EM_S_VAL_PE_TTM(N$2,$A34)*N$4</f>
        <v>1.413062507572153</v>
      </c>
      <c r="O34" s="2">
        <f>[1]!EM_S_VAL_PE_TTM(O$2,$A34)*O$4</f>
        <v>0.82106520174399733</v>
      </c>
      <c r="P34" s="2">
        <f>[1]!EM_S_VAL_PE_TTM(P$2,$A34)*P$4</f>
        <v>-0.9992010170210206</v>
      </c>
      <c r="Q34" s="2">
        <f>[1]!EM_S_VAL_PE_TTM(Q$2,$A34)*Q$4</f>
        <v>0.97181700431468954</v>
      </c>
      <c r="R34" s="2">
        <f>[1]!EM_S_VAL_PE_TTM(R$2,$A34)*R$4</f>
        <v>1.5598342422447189</v>
      </c>
      <c r="S34" s="2">
        <f>[1]!EM_S_VAL_PE_TTM(S$2,$A34)*S$4</f>
        <v>0.34695689228327542</v>
      </c>
      <c r="T34" s="2">
        <f>[1]!EM_S_VAL_PE_TTM(T$2,$A34)*T$4</f>
        <v>4.0884995243591904</v>
      </c>
      <c r="U34" s="2">
        <f>[1]!EM_S_VAL_PE_TTM(U$2,$A34)*U$4</f>
        <v>0.97561878343702568</v>
      </c>
      <c r="V34" s="2">
        <f>[1]!EM_S_VAL_PE_TTM(V$2,$A34)*V$4</f>
        <v>3.3739753866790769</v>
      </c>
      <c r="W34" s="2">
        <f>[1]!EM_S_VAL_PE_TTM(W$2,$A34)*W$4</f>
        <v>0.42729093238906551</v>
      </c>
    </row>
    <row r="35" spans="1:23">
      <c r="A35" s="5">
        <v>44123</v>
      </c>
      <c r="B35" s="6">
        <f>SUM(F35:W35)</f>
        <v>25.474272733200575</v>
      </c>
      <c r="C35" s="6">
        <f t="shared" si="2"/>
        <v>25.475855880425051</v>
      </c>
      <c r="D35" s="6">
        <f t="shared" si="3"/>
        <v>31.614856340298665</v>
      </c>
      <c r="E35" s="6">
        <f t="shared" si="4"/>
        <v>19.336855420551437</v>
      </c>
      <c r="F35" s="2">
        <f>[1]!EM_S_VAL_PE_TTM(F$2,$A35)*F$4</f>
        <v>2.9253513428241664</v>
      </c>
      <c r="G35" s="2">
        <f>[1]!EM_S_VAL_PE_TTM(G$2,$A35)*G$4</f>
        <v>3.9202247661371064</v>
      </c>
      <c r="H35" s="2">
        <f>[1]!EM_S_VAL_PE_TTM(H$2,$A35)*H$4</f>
        <v>0.42612602183929732</v>
      </c>
      <c r="I35" s="2">
        <f>[1]!EM_S_VAL_PE_TTM(I$2,$A35)*I$4</f>
        <v>1.1593685433578551</v>
      </c>
      <c r="J35" s="2">
        <f>[1]!EM_S_VAL_PE_TTM(J$2,$A35)*J$4</f>
        <v>0.59665978866023295</v>
      </c>
      <c r="K35" s="2">
        <f>[1]!EM_S_VAL_PE_TTM(K$2,$A35)*K$4</f>
        <v>2.534418298588704</v>
      </c>
      <c r="L35" s="2">
        <f>[1]!EM_S_VAL_PE_TTM(L$2,$A35)*L$4</f>
        <v>0.83049514719159001</v>
      </c>
      <c r="M35" s="2">
        <f>[1]!EM_S_VAL_PE_TTM(M$2,$A35)*M$4</f>
        <v>0.56779106045250338</v>
      </c>
      <c r="N35" s="2">
        <f>[1]!EM_S_VAL_PE_TTM(N$2,$A35)*N$4</f>
        <v>1.413062507572153</v>
      </c>
      <c r="O35" s="2">
        <f>[1]!EM_S_VAL_PE_TTM(O$2,$A35)*O$4</f>
        <v>0.80151603025220697</v>
      </c>
      <c r="P35" s="2">
        <f>[1]!EM_S_VAL_PE_TTM(P$2,$A35)*P$4</f>
        <v>-1.0007828655850033</v>
      </c>
      <c r="Q35" s="2">
        <f>[1]!EM_S_VAL_PE_TTM(Q$2,$A35)*Q$4</f>
        <v>0.95079211734635372</v>
      </c>
      <c r="R35" s="2">
        <f>[1]!EM_S_VAL_PE_TTM(R$2,$A35)*R$4</f>
        <v>1.5180995463839781</v>
      </c>
      <c r="S35" s="2">
        <f>[1]!EM_S_VAL_PE_TTM(S$2,$A35)*S$4</f>
        <v>0.33760266229148278</v>
      </c>
      <c r="T35" s="2">
        <f>[1]!EM_S_VAL_PE_TTM(T$2,$A35)*T$4</f>
        <v>3.9451173855196195</v>
      </c>
      <c r="U35" s="2">
        <f>[1]!EM_S_VAL_PE_TTM(U$2,$A35)*U$4</f>
        <v>0.96105730889037932</v>
      </c>
      <c r="V35" s="2">
        <f>[1]!EM_S_VAL_PE_TTM(V$2,$A35)*V$4</f>
        <v>3.1391019620956735</v>
      </c>
      <c r="W35" s="2">
        <f>[1]!EM_S_VAL_PE_TTM(W$2,$A35)*W$4</f>
        <v>0.44827110938227566</v>
      </c>
    </row>
    <row r="36" spans="1:23">
      <c r="A36" s="5">
        <v>44124</v>
      </c>
      <c r="B36" s="6">
        <f>SUM(F36:W36)</f>
        <v>24.990657647148932</v>
      </c>
      <c r="C36" s="6">
        <f t="shared" si="2"/>
        <v>25.475855880425051</v>
      </c>
      <c r="D36" s="6">
        <f t="shared" si="3"/>
        <v>31.614856340298665</v>
      </c>
      <c r="E36" s="6">
        <f t="shared" si="4"/>
        <v>19.336855420551437</v>
      </c>
      <c r="F36" s="2">
        <f>[1]!EM_S_VAL_PE_TTM(F$2,$A36)*F$4</f>
        <v>2.9468612791313844</v>
      </c>
      <c r="G36" s="2">
        <f>[1]!EM_S_VAL_PE_TTM(G$2,$A36)*G$4</f>
        <v>3.9480524488226809</v>
      </c>
      <c r="H36" s="2">
        <f>[1]!EM_S_VAL_PE_TTM(H$2,$A36)*H$4</f>
        <v>0.4347346283508956</v>
      </c>
      <c r="I36" s="2">
        <f>[1]!EM_S_VAL_PE_TTM(I$2,$A36)*I$4</f>
        <v>1.1673458497554858</v>
      </c>
      <c r="J36" s="2">
        <f>[1]!EM_S_VAL_PE_TTM(J$2,$A36)*J$4</f>
        <v>0.5915217065429339</v>
      </c>
      <c r="K36" s="2">
        <f>[1]!EM_S_VAL_PE_TTM(K$2,$A36)*K$4</f>
        <v>2.5294779121169984</v>
      </c>
      <c r="L36" s="2">
        <f>[1]!EM_S_VAL_PE_TTM(L$2,$A36)*L$4</f>
        <v>0.81144288144488941</v>
      </c>
      <c r="M36" s="2">
        <f>[1]!EM_S_VAL_PE_TTM(M$2,$A36)*M$4</f>
        <v>0.57218119750929219</v>
      </c>
      <c r="N36" s="2">
        <f>[1]!EM_S_VAL_PE_TTM(N$2,$A36)*N$4</f>
        <v>1.4064016070882441</v>
      </c>
      <c r="O36" s="2">
        <f>[1]!EM_S_VAL_PE_TTM(O$2,$A36)*O$4</f>
        <v>0.81020455078023235</v>
      </c>
      <c r="P36" s="2">
        <f>[1]!EM_S_VAL_PE_TTM(P$2,$A36)*P$4</f>
        <v>-0.99181905683698546</v>
      </c>
      <c r="Q36" s="2">
        <f>[1]!EM_S_VAL_PE_TTM(Q$2,$A36)*Q$4</f>
        <v>0.97298505375738731</v>
      </c>
      <c r="R36" s="2">
        <f>[1]!EM_S_VAL_PE_TTM(R$2,$A36)*R$4</f>
        <v>1.533750057786448</v>
      </c>
      <c r="S36" s="2">
        <f>[1]!EM_S_VAL_PE_TTM(S$2,$A36)*S$4</f>
        <v>0.33505150864597516</v>
      </c>
      <c r="T36" s="2">
        <f>[1]!EM_S_VAL_PE_TTM(T$2,$A36)*T$4</f>
        <v>3.961985871719043</v>
      </c>
      <c r="U36" s="2">
        <f>[1]!EM_S_VAL_PE_TTM(U$2,$A36)*U$4</f>
        <v>0.96688189849249051</v>
      </c>
      <c r="V36" s="2">
        <f>[1]!EM_S_VAL_PE_TTM(V$2,$A36)*V$4</f>
        <v>2.5507723794352319</v>
      </c>
      <c r="W36" s="2">
        <f>[1]!EM_S_VAL_PE_TTM(W$2,$A36)*W$4</f>
        <v>0.44282587260630413</v>
      </c>
    </row>
    <row r="37" spans="1:23">
      <c r="A37" s="5">
        <v>44125</v>
      </c>
      <c r="B37" s="6">
        <f>SUM(F37:W37)</f>
        <v>24.049085294181438</v>
      </c>
      <c r="C37" s="6">
        <f t="shared" si="2"/>
        <v>25.475855880425051</v>
      </c>
      <c r="D37" s="6">
        <f t="shared" si="3"/>
        <v>31.614856340298665</v>
      </c>
      <c r="E37" s="6">
        <f t="shared" si="4"/>
        <v>19.336855420551437</v>
      </c>
      <c r="F37" s="2">
        <f>[1]!EM_S_VAL_PE_TTM(F$2,$A37)*F$4</f>
        <v>2.9468612791313844</v>
      </c>
      <c r="G37" s="2">
        <f>[1]!EM_S_VAL_PE_TTM(G$2,$A37)*G$4</f>
        <v>3.7845648130449296</v>
      </c>
      <c r="H37" s="2">
        <f>[1]!EM_S_VAL_PE_TTM(H$2,$A37)*H$4</f>
        <v>0.40851750858182306</v>
      </c>
      <c r="I37" s="2">
        <f>[1]!EM_S_VAL_PE_TTM(I$2,$A37)*I$4</f>
        <v>1.0915614382638437</v>
      </c>
      <c r="J37" s="2">
        <f>[1]!EM_S_VAL_PE_TTM(J$2,$A37)*J$4</f>
        <v>0.5478480083535554</v>
      </c>
      <c r="K37" s="2">
        <f>[1]!EM_S_VAL_PE_TTM(K$2,$A37)*K$4</f>
        <v>2.5245375256452927</v>
      </c>
      <c r="L37" s="2">
        <f>[1]!EM_S_VAL_PE_TTM(L$2,$A37)*L$4</f>
        <v>0.72834745761637532</v>
      </c>
      <c r="M37" s="2">
        <f>[1]!EM_S_VAL_PE_TTM(M$2,$A37)*M$4</f>
        <v>0.53998685900762411</v>
      </c>
      <c r="N37" s="2">
        <f>[1]!EM_S_VAL_PE_TTM(N$2,$A37)*N$4</f>
        <v>1.3607268594842958</v>
      </c>
      <c r="O37" s="2">
        <f>[1]!EM_S_VAL_PE_TTM(O$2,$A37)*O$4</f>
        <v>0.79499963955245467</v>
      </c>
      <c r="P37" s="2">
        <f>[1]!EM_S_VAL_PE_TTM(P$2,$A37)*P$4</f>
        <v>-0.94225446806129531</v>
      </c>
      <c r="Q37" s="2">
        <f>[1]!EM_S_VAL_PE_TTM(Q$2,$A37)*Q$4</f>
        <v>0.93443942739875296</v>
      </c>
      <c r="R37" s="2">
        <f>[1]!EM_S_VAL_PE_TTM(R$2,$A37)*R$4</f>
        <v>1.4920153619257073</v>
      </c>
      <c r="S37" s="2">
        <f>[1]!EM_S_VAL_PE_TTM(S$2,$A37)*S$4</f>
        <v>0.3256972787793882</v>
      </c>
      <c r="T37" s="2">
        <f>[1]!EM_S_VAL_PE_TTM(T$2,$A37)*T$4</f>
        <v>3.6836558378223336</v>
      </c>
      <c r="U37" s="2">
        <f>[1]!EM_S_VAL_PE_TTM(U$2,$A37)*U$4</f>
        <v>0.94940812932524465</v>
      </c>
      <c r="V37" s="2">
        <f>[1]!EM_S_VAL_PE_TTM(V$2,$A37)*V$4</f>
        <v>2.4521626380276205</v>
      </c>
      <c r="W37" s="2">
        <f>[1]!EM_S_VAL_PE_TTM(W$2,$A37)*W$4</f>
        <v>0.42600970028210916</v>
      </c>
    </row>
    <row r="38" spans="1:23">
      <c r="A38" s="5">
        <v>44126</v>
      </c>
      <c r="B38" s="6">
        <f>SUM(F38:W38)</f>
        <v>23.689557938163468</v>
      </c>
      <c r="C38" s="6">
        <f t="shared" si="2"/>
        <v>25.475855880425051</v>
      </c>
      <c r="D38" s="6">
        <f t="shared" si="3"/>
        <v>31.614856340298665</v>
      </c>
      <c r="E38" s="6">
        <f t="shared" si="4"/>
        <v>19.336855420551437</v>
      </c>
      <c r="F38" s="2">
        <f>[1]!EM_S_VAL_PE_TTM(F$2,$A38)*F$4</f>
        <v>2.9755411942586094</v>
      </c>
      <c r="G38" s="2">
        <f>[1]!EM_S_VAL_PE_TTM(G$2,$A38)*G$4</f>
        <v>3.7810863527092331</v>
      </c>
      <c r="H38" s="2">
        <f>[1]!EM_S_VAL_PE_TTM(H$2,$A38)*H$4</f>
        <v>0.39873500117346472</v>
      </c>
      <c r="I38" s="2">
        <f>[1]!EM_S_VAL_PE_TTM(I$2,$A38)*I$4</f>
        <v>1.0649704162242579</v>
      </c>
      <c r="J38" s="2">
        <f>[1]!EM_S_VAL_PE_TTM(J$2,$A38)*J$4</f>
        <v>0.54399444676558117</v>
      </c>
      <c r="K38" s="2">
        <f>[1]!EM_S_VAL_PE_TTM(K$2,$A38)*K$4</f>
        <v>2.3466836099389217</v>
      </c>
      <c r="L38" s="2">
        <f>[1]!EM_S_VAL_PE_TTM(L$2,$A38)*L$4</f>
        <v>0.72651109470573794</v>
      </c>
      <c r="M38" s="2">
        <f>[1]!EM_S_VAL_PE_TTM(M$2,$A38)*M$4</f>
        <v>0.53647474936219308</v>
      </c>
      <c r="N38" s="2">
        <f>[1]!EM_S_VAL_PE_TTM(N$2,$A38)*N$4</f>
        <v>1.3645330882179578</v>
      </c>
      <c r="O38" s="2">
        <f>[1]!EM_S_VAL_PE_TTM(O$2,$A38)*O$4</f>
        <v>0.79065537928844187</v>
      </c>
      <c r="P38" s="2">
        <f>[1]!EM_S_VAL_PE_TTM(P$2,$A38)*P$4</f>
        <v>-0.95227284273741752</v>
      </c>
      <c r="Q38" s="2">
        <f>[1]!EM_S_VAL_PE_TTM(Q$2,$A38)*Q$4</f>
        <v>0.90757429396698419</v>
      </c>
      <c r="R38" s="2">
        <f>[1]!EM_S_VAL_PE_TTM(R$2,$A38)*R$4</f>
        <v>1.5024490357090154</v>
      </c>
      <c r="S38" s="2">
        <f>[1]!EM_S_VAL_PE_TTM(S$2,$A38)*S$4</f>
        <v>0.3256972787793882</v>
      </c>
      <c r="T38" s="2">
        <f>[1]!EM_S_VAL_PE_TTM(T$2,$A38)*T$4</f>
        <v>3.5887705976595035</v>
      </c>
      <c r="U38" s="2">
        <f>[1]!EM_S_VAL_PE_TTM(U$2,$A38)*U$4</f>
        <v>0.94358353972313347</v>
      </c>
      <c r="V38" s="2">
        <f>[1]!EM_S_VAL_PE_TTM(V$2,$A38)*V$4</f>
        <v>2.4350568664630332</v>
      </c>
      <c r="W38" s="2">
        <f>[1]!EM_S_VAL_PE_TTM(W$2,$A38)*W$4</f>
        <v>0.40951383595543445</v>
      </c>
    </row>
    <row r="39" spans="1:23">
      <c r="A39" s="5">
        <v>44127</v>
      </c>
      <c r="B39" s="6">
        <f>SUM(F39:W39)</f>
        <v>23.680742265543582</v>
      </c>
      <c r="C39" s="6">
        <f t="shared" si="2"/>
        <v>25.475855880425051</v>
      </c>
      <c r="D39" s="6">
        <f t="shared" si="3"/>
        <v>31.614856340298665</v>
      </c>
      <c r="E39" s="6">
        <f t="shared" si="4"/>
        <v>19.336855420551437</v>
      </c>
      <c r="F39" s="2">
        <f>[1]!EM_S_VAL_PE_TTM(F$2,$A39)*F$4</f>
        <v>2.9827111730786169</v>
      </c>
      <c r="G39" s="2">
        <f>[1]!EM_S_VAL_PE_TTM(G$2,$A39)*G$4</f>
        <v>3.8889186231158348</v>
      </c>
      <c r="H39" s="2">
        <f>[1]!EM_S_VAL_PE_TTM(H$2,$A39)*H$4</f>
        <v>0.38973509442758875</v>
      </c>
      <c r="I39" s="2">
        <f>[1]!EM_S_VAL_PE_TTM(I$2,$A39)*I$4</f>
        <v>1.0623113140917144</v>
      </c>
      <c r="J39" s="2">
        <f>[1]!EM_S_VAL_PE_TTM(J$2,$A39)*J$4</f>
        <v>0.56711581629342667</v>
      </c>
      <c r="K39" s="2">
        <f>[1]!EM_S_VAL_PE_TTM(K$2,$A39)*K$4</f>
        <v>2.2478758786881641</v>
      </c>
      <c r="L39" s="2">
        <f>[1]!EM_S_VAL_PE_TTM(L$2,$A39)*L$4</f>
        <v>0.70814746501393722</v>
      </c>
      <c r="M39" s="2">
        <f>[1]!EM_S_VAL_PE_TTM(M$2,$A39)*M$4</f>
        <v>0.54291361721591747</v>
      </c>
      <c r="N39" s="2">
        <f>[1]!EM_S_VAL_PE_TTM(N$2,$A39)*N$4</f>
        <v>1.390225133970179</v>
      </c>
      <c r="O39" s="2">
        <f>[1]!EM_S_VAL_PE_TTM(O$2,$A39)*O$4</f>
        <v>0.78848324915643553</v>
      </c>
      <c r="P39" s="2">
        <f>[1]!EM_S_VAL_PE_TTM(P$2,$A39)*P$4</f>
        <v>-0.91747217432979777</v>
      </c>
      <c r="Q39" s="2">
        <f>[1]!EM_S_VAL_PE_TTM(Q$2,$A39)*Q$4</f>
        <v>0.90640624452428642</v>
      </c>
      <c r="R39" s="2">
        <f>[1]!EM_S_VAL_PE_TTM(R$2,$A39)*R$4</f>
        <v>1.4607143405757821</v>
      </c>
      <c r="S39" s="2">
        <f>[1]!EM_S_VAL_PE_TTM(S$2,$A39)*S$4</f>
        <v>0.32484689418915041</v>
      </c>
      <c r="T39" s="2">
        <f>[1]!EM_S_VAL_PE_TTM(T$2,$A39)*T$4</f>
        <v>3.5887705976595035</v>
      </c>
      <c r="U39" s="2">
        <f>[1]!EM_S_VAL_PE_TTM(U$2,$A39)*U$4</f>
        <v>0.94067124474162167</v>
      </c>
      <c r="V39" s="2">
        <f>[1]!EM_S_VAL_PE_TTM(V$2,$A39)*V$4</f>
        <v>2.402857767846045</v>
      </c>
      <c r="W39" s="2">
        <f>[1]!EM_S_VAL_PE_TTM(W$2,$A39)*W$4</f>
        <v>0.40550998528517951</v>
      </c>
    </row>
    <row r="40" spans="1:23">
      <c r="A40" s="5">
        <v>44130</v>
      </c>
      <c r="B40" s="6">
        <f>SUM(F40:W40)</f>
        <v>22.256135904789538</v>
      </c>
      <c r="C40" s="6">
        <f t="shared" si="2"/>
        <v>25.475855880425051</v>
      </c>
      <c r="D40" s="6">
        <f t="shared" si="3"/>
        <v>31.614856340298665</v>
      </c>
      <c r="E40" s="6">
        <f t="shared" si="4"/>
        <v>19.336855420551437</v>
      </c>
      <c r="F40" s="2">
        <f>[1]!EM_S_VAL_PE_TTM(F$2,$A40)*F$4</f>
        <v>1.2547925490749783</v>
      </c>
      <c r="G40" s="2">
        <f>[1]!EM_S_VAL_PE_TTM(G$2,$A40)*G$4</f>
        <v>3.9897939709573236</v>
      </c>
      <c r="H40" s="2">
        <f>[1]!EM_S_VAL_PE_TTM(H$2,$A40)*H$4</f>
        <v>0.42338691981149945</v>
      </c>
      <c r="I40" s="2">
        <f>[1]!EM_S_VAL_PE_TTM(I$2,$A40)*I$4</f>
        <v>1.0809250290195196</v>
      </c>
      <c r="J40" s="2">
        <f>[1]!EM_S_VAL_PE_TTM(J$2,$A40)*J$4</f>
        <v>0.56775807665425759</v>
      </c>
      <c r="K40" s="2">
        <f>[1]!EM_S_VAL_PE_TTM(K$2,$A40)*K$4</f>
        <v>2.2478758786881641</v>
      </c>
      <c r="L40" s="2">
        <f>[1]!EM_S_VAL_PE_TTM(L$2,$A40)*L$4</f>
        <v>0.72811791236231316</v>
      </c>
      <c r="M40" s="2">
        <f>[1]!EM_S_VAL_PE_TTM(M$2,$A40)*M$4</f>
        <v>0.55140121535527498</v>
      </c>
      <c r="N40" s="2">
        <f>[1]!EM_S_VAL_PE_TTM(N$2,$A40)*N$4</f>
        <v>1.4777684004444136</v>
      </c>
      <c r="O40" s="2">
        <f>[1]!EM_S_VAL_PE_TTM(O$2,$A40)*O$4</f>
        <v>0.78848324915643553</v>
      </c>
      <c r="P40" s="2">
        <f>[1]!EM_S_VAL_PE_TTM(P$2,$A40)*P$4</f>
        <v>-0.92801783098545088</v>
      </c>
      <c r="Q40" s="2">
        <f>[1]!EM_S_VAL_PE_TTM(Q$2,$A40)*Q$4</f>
        <v>0.89939794936821182</v>
      </c>
      <c r="R40" s="2">
        <f>[1]!EM_S_VAL_PE_TTM(R$2,$A40)*R$4</f>
        <v>1.4554975036841278</v>
      </c>
      <c r="S40" s="2">
        <f>[1]!EM_S_VAL_PE_TTM(S$2,$A40)*S$4</f>
        <v>0.33335073959070533</v>
      </c>
      <c r="T40" s="2">
        <f>[1]!EM_S_VAL_PE_TTM(T$2,$A40)*T$4</f>
        <v>3.6077476465113332</v>
      </c>
      <c r="U40" s="2">
        <f>[1]!EM_S_VAL_PE_TTM(U$2,$A40)*U$4</f>
        <v>0.92610977055588772</v>
      </c>
      <c r="V40" s="2">
        <f>[1]!EM_S_VAL_PE_TTM(V$2,$A40)*V$4</f>
        <v>2.4521626380276205</v>
      </c>
      <c r="W40" s="2">
        <f>[1]!EM_S_VAL_PE_TTM(W$2,$A40)*W$4</f>
        <v>0.39958428651292754</v>
      </c>
    </row>
    <row r="41" spans="1:23">
      <c r="A41" s="5">
        <v>44131</v>
      </c>
      <c r="B41" s="6">
        <f>SUM(F41:W41)</f>
        <v>21.759543550942841</v>
      </c>
      <c r="C41" s="6">
        <f t="shared" si="2"/>
        <v>25.475855880425051</v>
      </c>
      <c r="D41" s="6">
        <f t="shared" si="3"/>
        <v>31.614856340298665</v>
      </c>
      <c r="E41" s="6">
        <f t="shared" si="4"/>
        <v>19.336855420551437</v>
      </c>
      <c r="F41" s="2">
        <f>[1]!EM_S_VAL_PE_TTM(F$2,$A41)*F$4</f>
        <v>1.2334732582460435</v>
      </c>
      <c r="G41" s="2">
        <f>[1]!EM_S_VAL_PE_TTM(G$2,$A41)*G$4</f>
        <v>3.8715263214373508</v>
      </c>
      <c r="H41" s="2">
        <f>[1]!EM_S_VAL_PE_TTM(H$2,$A41)*H$4</f>
        <v>0.4139957128313459</v>
      </c>
      <c r="I41" s="2">
        <f>[1]!EM_S_VAL_PE_TTM(I$2,$A41)*I$4</f>
        <v>0.92619598148774041</v>
      </c>
      <c r="J41" s="2">
        <f>[1]!EM_S_VAL_PE_TTM(J$2,$A41)*J$4</f>
        <v>0.55170156994152963</v>
      </c>
      <c r="K41" s="2">
        <f>[1]!EM_S_VAL_PE_TTM(K$2,$A41)*K$4</f>
        <v>2.2824585848984258</v>
      </c>
      <c r="L41" s="2">
        <f>[1]!EM_S_VAL_PE_TTM(L$2,$A41)*L$4</f>
        <v>0.72926563921805077</v>
      </c>
      <c r="M41" s="2">
        <f>[1]!EM_S_VAL_PE_TTM(M$2,$A41)*M$4</f>
        <v>0.52681644783725778</v>
      </c>
      <c r="N41" s="2">
        <f>[1]!EM_S_VAL_PE_TTM(N$2,$A41)*N$4</f>
        <v>1.4644465990765951</v>
      </c>
      <c r="O41" s="2">
        <f>[1]!EM_S_VAL_PE_TTM(O$2,$A41)*O$4</f>
        <v>0.78631111902442918</v>
      </c>
      <c r="P41" s="2">
        <f>[1]!EM_S_VAL_PE_TTM(P$2,$A41)*P$4</f>
        <v>-0.97441872263317553</v>
      </c>
      <c r="Q41" s="2">
        <f>[1]!EM_S_VAL_PE_TTM(Q$2,$A41)*Q$4</f>
        <v>0.89589380104011851</v>
      </c>
      <c r="R41" s="2">
        <f>[1]!EM_S_VAL_PE_TTM(R$2,$A41)*R$4</f>
        <v>1.4607143405757821</v>
      </c>
      <c r="S41" s="2">
        <f>[1]!EM_S_VAL_PE_TTM(S$2,$A41)*S$4</f>
        <v>0.32484689418915041</v>
      </c>
      <c r="T41" s="2">
        <f>[1]!EM_S_VAL_PE_TTM(T$2,$A41)*T$4</f>
        <v>3.4791254325842185</v>
      </c>
      <c r="U41" s="2">
        <f>[1]!EM_S_VAL_PE_TTM(U$2,$A41)*U$4</f>
        <v>0.91154829600924125</v>
      </c>
      <c r="V41" s="2">
        <f>[1]!EM_S_VAL_PE_TTM(V$2,$A41)*V$4</f>
        <v>2.4813430714430207</v>
      </c>
      <c r="W41" s="2">
        <f>[1]!EM_S_VAL_PE_TTM(W$2,$A41)*W$4</f>
        <v>0.39429920373571614</v>
      </c>
    </row>
    <row r="42" spans="1:23">
      <c r="A42" s="5">
        <v>44132</v>
      </c>
      <c r="B42" s="6">
        <f>SUM(F42:W42)</f>
        <v>20.199487809148927</v>
      </c>
      <c r="C42" s="6">
        <f t="shared" si="2"/>
        <v>25.475855880425051</v>
      </c>
      <c r="D42" s="6">
        <f t="shared" si="3"/>
        <v>31.614856340298665</v>
      </c>
      <c r="E42" s="6">
        <f t="shared" si="4"/>
        <v>19.336855420551437</v>
      </c>
      <c r="F42" s="2">
        <f>[1]!EM_S_VAL_PE_TTM(F$2,$A42)*F$4</f>
        <v>1.230427645204994</v>
      </c>
      <c r="G42" s="2">
        <f>[1]!EM_S_VAL_PE_TTM(G$2,$A42)*G$4</f>
        <v>3.7845648130449296</v>
      </c>
      <c r="H42" s="2">
        <f>[1]!EM_S_VAL_PE_TTM(H$2,$A42)*H$4</f>
        <v>0.31709447863222079</v>
      </c>
      <c r="I42" s="2">
        <f>[1]!EM_S_VAL_PE_TTM(I$2,$A42)*I$4</f>
        <v>0.92997123675779669</v>
      </c>
      <c r="J42" s="2">
        <f>[1]!EM_S_VAL_PE_TTM(J$2,$A42)*J$4</f>
        <v>0.54720574818506151</v>
      </c>
      <c r="K42" s="2">
        <f>[1]!EM_S_VAL_PE_TTM(K$2,$A42)*K$4</f>
        <v>2.2429354922164584</v>
      </c>
      <c r="L42" s="2">
        <f>[1]!EM_S_VAL_PE_TTM(L$2,$A42)*L$4</f>
        <v>0.54760830697772445</v>
      </c>
      <c r="M42" s="2">
        <f>[1]!EM_S_VAL_PE_TTM(M$2,$A42)*M$4</f>
        <v>0.51569476720817575</v>
      </c>
      <c r="N42" s="2">
        <f>[1]!EM_S_VAL_PE_TTM(N$2,$A42)*N$4</f>
        <v>1.26528603792825</v>
      </c>
      <c r="O42" s="2">
        <f>[1]!EM_S_VAL_PE_TTM(O$2,$A42)*O$4</f>
        <v>0.77110620779665151</v>
      </c>
      <c r="P42" s="2">
        <f>[1]!EM_S_VAL_PE_TTM(P$2,$A42)*P$4</f>
        <v>-1.8452926895486037</v>
      </c>
      <c r="Q42" s="2">
        <f>[1]!EM_S_VAL_PE_TTM(Q$2,$A42)*Q$4</f>
        <v>0.88654940699864826</v>
      </c>
      <c r="R42" s="2">
        <f>[1]!EM_S_VAL_PE_TTM(R$2,$A42)*R$4</f>
        <v>1.4659311774674362</v>
      </c>
      <c r="S42" s="2">
        <f>[1]!EM_S_VAL_PE_TTM(S$2,$A42)*S$4</f>
        <v>0.32144535607861074</v>
      </c>
      <c r="T42" s="2">
        <f>[1]!EM_S_VAL_PE_TTM(T$2,$A42)*T$4</f>
        <v>3.4643655076717628</v>
      </c>
      <c r="U42" s="2">
        <f>[1]!EM_S_VAL_PE_TTM(U$2,$A42)*U$4</f>
        <v>0.91737288561135244</v>
      </c>
      <c r="V42" s="2">
        <f>[1]!EM_S_VAL_PE_TTM(V$2,$A42)*V$4</f>
        <v>2.446125307624444</v>
      </c>
      <c r="W42" s="2">
        <f>[1]!EM_S_VAL_PE_TTM(W$2,$A42)*W$4</f>
        <v>0.39109612329301235</v>
      </c>
    </row>
    <row r="43" spans="1:23">
      <c r="A43" s="5">
        <v>44133</v>
      </c>
      <c r="B43" s="6">
        <f>SUM(F43:W43)</f>
        <v>20.212893969312965</v>
      </c>
      <c r="C43" s="6">
        <f t="shared" si="2"/>
        <v>25.475855880425051</v>
      </c>
      <c r="D43" s="6">
        <f t="shared" si="3"/>
        <v>31.614856340298665</v>
      </c>
      <c r="E43" s="6">
        <f t="shared" si="4"/>
        <v>19.336855420551437</v>
      </c>
      <c r="F43" s="2">
        <f>[1]!EM_S_VAL_PE_TTM(F$2,$A43)*F$4</f>
        <v>1.2578381621160277</v>
      </c>
      <c r="G43" s="2">
        <f>[1]!EM_S_VAL_PE_TTM(G$2,$A43)*G$4</f>
        <v>3.5627822221027881</v>
      </c>
      <c r="H43" s="2">
        <f>[1]!EM_S_VAL_PE_TTM(H$2,$A43)*H$4</f>
        <v>0.31045828849920831</v>
      </c>
      <c r="I43" s="2">
        <f>[1]!EM_S_VAL_PE_TTM(I$2,$A43)*I$4</f>
        <v>0.95639802436234067</v>
      </c>
      <c r="J43" s="2">
        <f>[1]!EM_S_VAL_PE_TTM(J$2,$A43)*J$4</f>
        <v>0.51014766889843588</v>
      </c>
      <c r="K43" s="2">
        <f>[1]!EM_S_VAL_PE_TTM(K$2,$A43)*K$4</f>
        <v>2.2824585848984258</v>
      </c>
      <c r="L43" s="2">
        <f>[1]!EM_S_VAL_PE_TTM(L$2,$A43)*L$4</f>
        <v>0.5720892109377087</v>
      </c>
      <c r="M43" s="2">
        <f>[1]!EM_S_VAL_PE_TTM(M$2,$A43)*M$4</f>
        <v>0.53735277677355076</v>
      </c>
      <c r="N43" s="2">
        <f>[1]!EM_S_VAL_PE_TTM(N$2,$A43)*N$4</f>
        <v>1.3430734070189336</v>
      </c>
      <c r="O43" s="2">
        <f>[1]!EM_S_VAL_PE_TTM(O$2,$A43)*O$4</f>
        <v>0.76893407766464517</v>
      </c>
      <c r="P43" s="2">
        <f>[1]!EM_S_VAL_PE_TTM(P$2,$A43)*P$4</f>
        <v>-1.7916993370416356</v>
      </c>
      <c r="Q43" s="2">
        <f>[1]!EM_S_VAL_PE_TTM(Q$2,$A43)*Q$4</f>
        <v>0.94256282554517212</v>
      </c>
      <c r="R43" s="2">
        <f>[1]!EM_S_VAL_PE_TTM(R$2,$A43)*R$4</f>
        <v>1.4607143405757821</v>
      </c>
      <c r="S43" s="2">
        <f>[1]!EM_S_VAL_PE_TTM(S$2,$A43)*S$4</f>
        <v>0.33590189323621295</v>
      </c>
      <c r="T43" s="2">
        <f>[1]!EM_S_VAL_PE_TTM(T$2,$A43)*T$4</f>
        <v>3.3884573163607627</v>
      </c>
      <c r="U43" s="2">
        <f>[1]!EM_S_VAL_PE_TTM(U$2,$A43)*U$4</f>
        <v>0.90863600102772946</v>
      </c>
      <c r="V43" s="2">
        <f>[1]!EM_S_VAL_PE_TTM(V$2,$A43)*V$4</f>
        <v>2.4803368497091576</v>
      </c>
      <c r="W43" s="2">
        <f>[1]!EM_S_VAL_PE_TTM(W$2,$A43)*W$4</f>
        <v>0.38645165662771674</v>
      </c>
    </row>
    <row r="44" spans="1:23">
      <c r="A44" s="5">
        <v>44134</v>
      </c>
      <c r="B44" s="6">
        <f>SUM(F44:W44)</f>
        <v>18.209951038866421</v>
      </c>
      <c r="C44" s="6">
        <f t="shared" si="2"/>
        <v>25.475855880425051</v>
      </c>
      <c r="D44" s="6">
        <f t="shared" si="3"/>
        <v>31.614856340298665</v>
      </c>
      <c r="E44" s="6">
        <f t="shared" si="4"/>
        <v>19.336855420551437</v>
      </c>
      <c r="F44" s="2">
        <f>[1]!EM_S_VAL_PE_TTM(F$2,$A44)*F$4</f>
        <v>1.2151995803053544</v>
      </c>
      <c r="G44" s="2">
        <f>[1]!EM_S_VAL_PE_TTM(G$2,$A44)*G$4</f>
        <v>3.4467015993169512</v>
      </c>
      <c r="H44" s="2">
        <f>[1]!EM_S_VAL_PE_TTM(H$2,$A44)*H$4</f>
        <v>0.2893955979589955</v>
      </c>
      <c r="I44" s="2">
        <f>[1]!EM_S_VAL_PE_TTM(I$2,$A44)*I$4</f>
        <v>0.90102761278264842</v>
      </c>
      <c r="J44" s="2">
        <f>[1]!EM_S_VAL_PE_TTM(J$2,$A44)*J$4</f>
        <v>0.45930238618429076</v>
      </c>
      <c r="K44" s="2">
        <f>[1]!EM_S_VAL_PE_TTM(K$2,$A44)*K$4</f>
        <v>1.6563933615373796</v>
      </c>
      <c r="L44" s="2">
        <f>[1]!EM_S_VAL_PE_TTM(L$2,$A44)*L$4</f>
        <v>0.53389205585397947</v>
      </c>
      <c r="M44" s="2">
        <f>[1]!EM_S_VAL_PE_TTM(M$2,$A44)*M$4</f>
        <v>0.43142434878611846</v>
      </c>
      <c r="N44" s="2">
        <f>[1]!EM_S_VAL_PE_TTM(N$2,$A44)*N$4</f>
        <v>1.2702511891468042</v>
      </c>
      <c r="O44" s="2">
        <f>[1]!EM_S_VAL_PE_TTM(O$2,$A44)*O$4</f>
        <v>0.68350960719562948</v>
      </c>
      <c r="P44" s="2">
        <f>[1]!EM_S_VAL_PE_TTM(P$2,$A44)*P$4</f>
        <v>-1.7938010370756003</v>
      </c>
      <c r="Q44" s="2">
        <f>[1]!EM_S_VAL_PE_TTM(Q$2,$A44)*Q$4</f>
        <v>0.94010182583616453</v>
      </c>
      <c r="R44" s="2">
        <f>[1]!EM_S_VAL_PE_TTM(R$2,$A44)*R$4</f>
        <v>1.4137628078233873</v>
      </c>
      <c r="S44" s="2">
        <f>[1]!EM_S_VAL_PE_TTM(S$2,$A44)*S$4</f>
        <v>0.33164997053543549</v>
      </c>
      <c r="T44" s="2">
        <f>[1]!EM_S_VAL_PE_TTM(T$2,$A44)*T$4</f>
        <v>2.7429758734506282</v>
      </c>
      <c r="U44" s="2">
        <f>[1]!EM_S_VAL_PE_TTM(U$2,$A44)*U$4</f>
        <v>0.89407452684199551</v>
      </c>
      <c r="V44" s="2">
        <f>[1]!EM_S_VAL_PE_TTM(V$2,$A44)*V$4</f>
        <v>2.4260008708582688</v>
      </c>
      <c r="W44" s="2">
        <f>[1]!EM_S_VAL_PE_TTM(W$2,$A44)*W$4</f>
        <v>0.36808886152799108</v>
      </c>
    </row>
    <row r="45" spans="1:23">
      <c r="A45" s="5">
        <v>44137</v>
      </c>
      <c r="B45" s="6">
        <f>SUM(F45:W45)</f>
        <v>18.354385496363438</v>
      </c>
      <c r="C45" s="6">
        <f t="shared" si="2"/>
        <v>25.475855880425051</v>
      </c>
      <c r="D45" s="6">
        <f t="shared" si="3"/>
        <v>31.614856340298665</v>
      </c>
      <c r="E45" s="6">
        <f t="shared" si="4"/>
        <v>19.336855420551437</v>
      </c>
      <c r="F45" s="2">
        <f>[1]!EM_S_VAL_PE_TTM(F$2,$A45)*F$4</f>
        <v>1.1938802894764198</v>
      </c>
      <c r="G45" s="2">
        <f>[1]!EM_S_VAL_PE_TTM(G$2,$A45)*G$4</f>
        <v>3.4853951396143237</v>
      </c>
      <c r="H45" s="2">
        <f>[1]!EM_S_VAL_PE_TTM(H$2,$A45)*H$4</f>
        <v>0.29256942805633662</v>
      </c>
      <c r="I45" s="2">
        <f>[1]!EM_S_VAL_PE_TTM(I$2,$A45)*I$4</f>
        <v>0.90102761278264842</v>
      </c>
      <c r="J45" s="2">
        <f>[1]!EM_S_VAL_PE_TTM(J$2,$A45)*J$4</f>
        <v>0.44913332967992925</v>
      </c>
      <c r="K45" s="2">
        <f>[1]!EM_S_VAL_PE_TTM(K$2,$A45)*K$4</f>
        <v>1.6487777598553019</v>
      </c>
      <c r="L45" s="2">
        <f>[1]!EM_S_VAL_PE_TTM(L$2,$A45)*L$4</f>
        <v>0.5380590182799706</v>
      </c>
      <c r="M45" s="2">
        <f>[1]!EM_S_VAL_PE_TTM(M$2,$A45)*M$4</f>
        <v>0.43142434878611846</v>
      </c>
      <c r="N45" s="2">
        <f>[1]!EM_S_VAL_PE_TTM(N$2,$A45)*N$4</f>
        <v>1.3033521972704996</v>
      </c>
      <c r="O45" s="2">
        <f>[1]!EM_S_VAL_PE_TTM(O$2,$A45)*O$4</f>
        <v>0.68150518029481566</v>
      </c>
      <c r="P45" s="2">
        <f>[1]!EM_S_VAL_PE_TTM(P$2,$A45)*P$4</f>
        <v>-1.7570212854966973</v>
      </c>
      <c r="Q45" s="2">
        <f>[1]!EM_S_VAL_PE_TTM(Q$2,$A45)*Q$4</f>
        <v>0.95117632377664241</v>
      </c>
      <c r="R45" s="2">
        <f>[1]!EM_S_VAL_PE_TTM(R$2,$A45)*R$4</f>
        <v>1.4294133184983495</v>
      </c>
      <c r="S45" s="2">
        <f>[1]!EM_S_VAL_PE_TTM(S$2,$A45)*S$4</f>
        <v>0.22943752199768838</v>
      </c>
      <c r="T45" s="2">
        <f>[1]!EM_S_VAL_PE_TTM(T$2,$A45)*T$4</f>
        <v>2.8226051916512933</v>
      </c>
      <c r="U45" s="2">
        <f>[1]!EM_S_VAL_PE_TTM(U$2,$A45)*U$4</f>
        <v>0.91981807229198242</v>
      </c>
      <c r="V45" s="2">
        <f>[1]!EM_S_VAL_PE_TTM(V$2,$A45)*V$4</f>
        <v>2.4682621878583446</v>
      </c>
      <c r="W45" s="2">
        <f>[1]!EM_S_VAL_PE_TTM(W$2,$A45)*W$4</f>
        <v>0.36556986168947153</v>
      </c>
    </row>
    <row r="46" spans="1:23">
      <c r="A46" s="5">
        <v>44138</v>
      </c>
      <c r="B46" s="6">
        <f>SUM(F46:W46)</f>
        <v>18.639260585697766</v>
      </c>
      <c r="C46" s="6">
        <f t="shared" si="2"/>
        <v>25.475855880425051</v>
      </c>
      <c r="D46" s="6">
        <f t="shared" si="3"/>
        <v>31.614856340298665</v>
      </c>
      <c r="E46" s="6">
        <f t="shared" si="4"/>
        <v>19.336855420551437</v>
      </c>
      <c r="F46" s="2">
        <f>[1]!EM_S_VAL_PE_TTM(F$2,$A46)*F$4</f>
        <v>1.2151995803053544</v>
      </c>
      <c r="G46" s="2">
        <f>[1]!EM_S_VAL_PE_TTM(G$2,$A46)*G$4</f>
        <v>3.5092065493194324</v>
      </c>
      <c r="H46" s="2">
        <f>[1]!EM_S_VAL_PE_TTM(H$2,$A46)*H$4</f>
        <v>0.29170383804741878</v>
      </c>
      <c r="I46" s="2">
        <f>[1]!EM_S_VAL_PE_TTM(I$2,$A46)*I$4</f>
        <v>0.91738705276232557</v>
      </c>
      <c r="J46" s="2">
        <f>[1]!EM_S_VAL_PE_TTM(J$2,$A46)*J$4</f>
        <v>0.47681576132856274</v>
      </c>
      <c r="K46" s="2">
        <f>[1]!EM_S_VAL_PE_TTM(K$2,$A46)*K$4</f>
        <v>1.6868557682656904</v>
      </c>
      <c r="L46" s="2">
        <f>[1]!EM_S_VAL_PE_TTM(L$2,$A46)*L$4</f>
        <v>0.53476017292848976</v>
      </c>
      <c r="M46" s="2">
        <f>[1]!EM_S_VAL_PE_TTM(M$2,$A46)*M$4</f>
        <v>0.43142434878611846</v>
      </c>
      <c r="N46" s="2">
        <f>[1]!EM_S_VAL_PE_TTM(N$2,$A46)*N$4</f>
        <v>1.2909393192241139</v>
      </c>
      <c r="O46" s="2">
        <f>[1]!EM_S_VAL_PE_TTM(O$2,$A46)*O$4</f>
        <v>0.69553616920797867</v>
      </c>
      <c r="P46" s="2">
        <f>[1]!EM_S_VAL_PE_TTM(P$2,$A46)*P$4</f>
        <v>-1.783292536905777</v>
      </c>
      <c r="Q46" s="2">
        <f>[1]!EM_S_VAL_PE_TTM(Q$2,$A46)*Q$4</f>
        <v>0.9573288222991051</v>
      </c>
      <c r="R46" s="2">
        <f>[1]!EM_S_VAL_PE_TTM(R$2,$A46)*R$4</f>
        <v>1.4763648512507446</v>
      </c>
      <c r="S46" s="2">
        <f>[1]!EM_S_VAL_PE_TTM(S$2,$A46)*S$4</f>
        <v>0.23248855288763795</v>
      </c>
      <c r="T46" s="2">
        <f>[1]!EM_S_VAL_PE_TTM(T$2,$A46)*T$4</f>
        <v>2.8073570240167012</v>
      </c>
      <c r="U46" s="2">
        <f>[1]!EM_S_VAL_PE_TTM(U$2,$A46)*U$4</f>
        <v>0.9347018599863226</v>
      </c>
      <c r="V46" s="2">
        <f>[1]!EM_S_VAL_PE_TTM(V$2,$A46)*V$4</f>
        <v>2.5990710278829443</v>
      </c>
      <c r="W46" s="2">
        <f>[1]!EM_S_VAL_PE_TTM(W$2,$A46)*W$4</f>
        <v>0.36541242410460295</v>
      </c>
    </row>
    <row r="47" spans="1:23">
      <c r="A47" s="5">
        <v>44139</v>
      </c>
      <c r="B47" s="6">
        <f>SUM(F47:W47)</f>
        <v>18.5991440269115</v>
      </c>
      <c r="C47" s="6">
        <f t="shared" si="2"/>
        <v>25.475855880425051</v>
      </c>
      <c r="D47" s="6">
        <f t="shared" si="3"/>
        <v>31.614856340298665</v>
      </c>
      <c r="E47" s="6">
        <f t="shared" si="4"/>
        <v>19.336855420551437</v>
      </c>
      <c r="F47" s="2">
        <f>[1]!EM_S_VAL_PE_TTM(F$2,$A47)*F$4</f>
        <v>1.2091083543760595</v>
      </c>
      <c r="G47" s="2">
        <f>[1]!EM_S_VAL_PE_TTM(G$2,$A47)*G$4</f>
        <v>3.5270651075451243</v>
      </c>
      <c r="H47" s="2">
        <f>[1]!EM_S_VAL_PE_TTM(H$2,$A47)*H$4</f>
        <v>0.28304793776431325</v>
      </c>
      <c r="I47" s="2">
        <f>[1]!EM_S_VAL_PE_TTM(I$2,$A47)*I$4</f>
        <v>0.90228603096795057</v>
      </c>
      <c r="J47" s="2">
        <f>[1]!EM_S_VAL_PE_TTM(J$2,$A47)*J$4</f>
        <v>0.46777659996998161</v>
      </c>
      <c r="K47" s="2">
        <f>[1]!EM_S_VAL_PE_TTM(K$2,$A47)*K$4</f>
        <v>1.652585560923421</v>
      </c>
      <c r="L47" s="2">
        <f>[1]!EM_S_VAL_PE_TTM(L$2,$A47)*L$4</f>
        <v>0.56279171254071136</v>
      </c>
      <c r="M47" s="2">
        <f>[1]!EM_S_VAL_PE_TTM(M$2,$A47)*M$4</f>
        <v>0.43142434878611846</v>
      </c>
      <c r="N47" s="2">
        <f>[1]!EM_S_VAL_PE_TTM(N$2,$A47)*N$4</f>
        <v>1.3372807305972869</v>
      </c>
      <c r="O47" s="2">
        <f>[1]!EM_S_VAL_PE_TTM(O$2,$A47)*O$4</f>
        <v>0.68952288820180407</v>
      </c>
      <c r="P47" s="2">
        <f>[1]!EM_S_VAL_PE_TTM(P$2,$A47)*P$4</f>
        <v>-1.7517670350836121</v>
      </c>
      <c r="Q47" s="2">
        <f>[1]!EM_S_VAL_PE_TTM(Q$2,$A47)*Q$4</f>
        <v>0.94010182583616453</v>
      </c>
      <c r="R47" s="2">
        <f>[1]!EM_S_VAL_PE_TTM(R$2,$A47)*R$4</f>
        <v>1.4607143405757821</v>
      </c>
      <c r="S47" s="2">
        <f>[1]!EM_S_VAL_PE_TTM(S$2,$A47)*S$4</f>
        <v>0.22638649110773873</v>
      </c>
      <c r="T47" s="2">
        <f>[1]!EM_S_VAL_PE_TTM(T$2,$A47)*T$4</f>
        <v>2.7311161885746205</v>
      </c>
      <c r="U47" s="2">
        <f>[1]!EM_S_VAL_PE_TTM(U$2,$A47)*U$4</f>
        <v>0.92577158736971843</v>
      </c>
      <c r="V47" s="2">
        <f>[1]!EM_S_VAL_PE_TTM(V$2,$A47)*V$4</f>
        <v>2.6493821197983825</v>
      </c>
      <c r="W47" s="2">
        <f>[1]!EM_S_VAL_PE_TTM(W$2,$A47)*W$4</f>
        <v>0.35454923705993202</v>
      </c>
    </row>
    <row r="48" spans="1:23">
      <c r="A48" s="5">
        <v>44140</v>
      </c>
      <c r="B48" s="6">
        <f>SUM(F48:W48)</f>
        <v>18.990937011239318</v>
      </c>
      <c r="C48" s="6">
        <f t="shared" si="2"/>
        <v>25.475855880425051</v>
      </c>
      <c r="D48" s="6">
        <f t="shared" si="3"/>
        <v>31.614856340298665</v>
      </c>
      <c r="E48" s="6">
        <f t="shared" si="4"/>
        <v>19.336855420551437</v>
      </c>
      <c r="F48" s="2">
        <f>[1]!EM_S_VAL_PE_TTM(F$2,$A48)*F$4</f>
        <v>1.2243364192756989</v>
      </c>
      <c r="G48" s="2">
        <f>[1]!EM_S_VAL_PE_TTM(G$2,$A48)*G$4</f>
        <v>3.5657586478424963</v>
      </c>
      <c r="H48" s="2">
        <f>[1]!EM_S_VAL_PE_TTM(H$2,$A48)*H$4</f>
        <v>0.28853000795007766</v>
      </c>
      <c r="I48" s="2">
        <f>[1]!EM_S_VAL_PE_TTM(I$2,$A48)*I$4</f>
        <v>0.94633067673747395</v>
      </c>
      <c r="J48" s="2">
        <f>[1]!EM_S_VAL_PE_TTM(J$2,$A48)*J$4</f>
        <v>0.48359513239558283</v>
      </c>
      <c r="K48" s="2">
        <f>[1]!EM_S_VAL_PE_TTM(K$2,$A48)*K$4</f>
        <v>1.6068919508309545</v>
      </c>
      <c r="L48" s="2">
        <f>[1]!EM_S_VAL_PE_TTM(L$2,$A48)*L$4</f>
        <v>0.5784460275003217</v>
      </c>
      <c r="M48" s="2">
        <f>[1]!EM_S_VAL_PE_TTM(M$2,$A48)*M$4</f>
        <v>0.43142434878611846</v>
      </c>
      <c r="N48" s="2">
        <f>[1]!EM_S_VAL_PE_TTM(N$2,$A48)*N$4</f>
        <v>1.3414183566127487</v>
      </c>
      <c r="O48" s="2">
        <f>[1]!EM_S_VAL_PE_TTM(O$2,$A48)*O$4</f>
        <v>0.6975405961087926</v>
      </c>
      <c r="P48" s="2">
        <f>[1]!EM_S_VAL_PE_TTM(P$2,$A48)*P$4</f>
        <v>-1.6645464807205144</v>
      </c>
      <c r="Q48" s="2">
        <f>[1]!EM_S_VAL_PE_TTM(Q$2,$A48)*Q$4</f>
        <v>0.94502382450412359</v>
      </c>
      <c r="R48" s="2">
        <f>[1]!EM_S_VAL_PE_TTM(R$2,$A48)*R$4</f>
        <v>1.4763648512507446</v>
      </c>
      <c r="S48" s="2">
        <f>[1]!EM_S_VAL_PE_TTM(S$2,$A48)*S$4</f>
        <v>0.22333546034299487</v>
      </c>
      <c r="T48" s="2">
        <f>[1]!EM_S_VAL_PE_TTM(T$2,$A48)*T$4</f>
        <v>2.8954575470656678</v>
      </c>
      <c r="U48" s="2">
        <f>[1]!EM_S_VAL_PE_TTM(U$2,$A48)*U$4</f>
        <v>0.9347018599863226</v>
      </c>
      <c r="V48" s="2">
        <f>[1]!EM_S_VAL_PE_TTM(V$2,$A48)*V$4</f>
        <v>2.6564256729798816</v>
      </c>
      <c r="W48" s="2">
        <f>[1]!EM_S_VAL_PE_TTM(W$2,$A48)*W$4</f>
        <v>0.35990211178983317</v>
      </c>
    </row>
    <row r="49" spans="1:23">
      <c r="A49" s="5">
        <v>44141</v>
      </c>
      <c r="B49" s="6">
        <f>SUM(F49:W49)</f>
        <v>18.536440547293822</v>
      </c>
      <c r="C49" s="6">
        <f t="shared" si="2"/>
        <v>25.475855880425051</v>
      </c>
      <c r="D49" s="6">
        <f t="shared" si="3"/>
        <v>31.614856340298665</v>
      </c>
      <c r="E49" s="6">
        <f t="shared" si="4"/>
        <v>19.336855420551437</v>
      </c>
      <c r="F49" s="2">
        <f>[1]!EM_S_VAL_PE_TTM(F$2,$A49)*F$4</f>
        <v>1.2151995803053544</v>
      </c>
      <c r="G49" s="2">
        <f>[1]!EM_S_VAL_PE_TTM(G$2,$A49)*G$4</f>
        <v>3.4496780250566603</v>
      </c>
      <c r="H49" s="2">
        <f>[1]!EM_S_VAL_PE_TTM(H$2,$A49)*H$4</f>
        <v>0.27641174763130072</v>
      </c>
      <c r="I49" s="2">
        <f>[1]!EM_S_VAL_PE_TTM(I$2,$A49)*I$4</f>
        <v>0.93500491092730498</v>
      </c>
      <c r="J49" s="2">
        <f>[1]!EM_S_VAL_PE_TTM(J$2,$A49)*J$4</f>
        <v>0.45760754346562005</v>
      </c>
      <c r="K49" s="2">
        <f>[1]!EM_S_VAL_PE_TTM(K$2,$A49)*K$4</f>
        <v>1.5307359340101774</v>
      </c>
      <c r="L49" s="2">
        <f>[1]!EM_S_VAL_PE_TTM(L$2,$A49)*L$4</f>
        <v>0.56909161976627587</v>
      </c>
      <c r="M49" s="2">
        <f>[1]!EM_S_VAL_PE_TTM(M$2,$A49)*M$4</f>
        <v>0.43142434878611846</v>
      </c>
      <c r="N49" s="2">
        <f>[1]!EM_S_VAL_PE_TTM(N$2,$A49)*N$4</f>
        <v>1.3165926005199773</v>
      </c>
      <c r="O49" s="2">
        <f>[1]!EM_S_VAL_PE_TTM(O$2,$A49)*O$4</f>
        <v>0.70154945021415338</v>
      </c>
      <c r="P49" s="2">
        <f>[1]!EM_S_VAL_PE_TTM(P$2,$A49)*P$4</f>
        <v>-1.6813600816485794</v>
      </c>
      <c r="Q49" s="2">
        <f>[1]!EM_S_VAL_PE_TTM(Q$2,$A49)*Q$4</f>
        <v>0.9573288222991051</v>
      </c>
      <c r="R49" s="2">
        <f>[1]!EM_S_VAL_PE_TTM(R$2,$A49)*R$4</f>
        <v>1.4763648512507446</v>
      </c>
      <c r="S49" s="2">
        <f>[1]!EM_S_VAL_PE_TTM(S$2,$A49)*S$4</f>
        <v>0.21967422319993191</v>
      </c>
      <c r="T49" s="2">
        <f>[1]!EM_S_VAL_PE_TTM(T$2,$A49)*T$4</f>
        <v>2.8581842490101943</v>
      </c>
      <c r="U49" s="2">
        <f>[1]!EM_S_VAL_PE_TTM(U$2,$A49)*U$4</f>
        <v>0.93172510244745466</v>
      </c>
      <c r="V49" s="2">
        <f>[1]!EM_S_VAL_PE_TTM(V$2,$A49)*V$4</f>
        <v>2.541716382786007</v>
      </c>
      <c r="W49" s="2">
        <f>[1]!EM_S_VAL_PE_TTM(W$2,$A49)*W$4</f>
        <v>0.34951123726601763</v>
      </c>
    </row>
    <row r="50" spans="1:23">
      <c r="A50" s="5">
        <v>44144</v>
      </c>
      <c r="B50" s="6">
        <f>SUM(F50:W50)</f>
        <v>19.117715350041827</v>
      </c>
      <c r="C50" s="6">
        <f t="shared" si="2"/>
        <v>25.475855880425051</v>
      </c>
      <c r="D50" s="6">
        <f t="shared" si="3"/>
        <v>31.614856340298665</v>
      </c>
      <c r="E50" s="6">
        <f t="shared" si="4"/>
        <v>19.336855420551437</v>
      </c>
      <c r="F50" s="2">
        <f>[1]!EM_S_VAL_PE_TTM(F$2,$A50)*F$4</f>
        <v>1.2334732582460435</v>
      </c>
      <c r="G50" s="2">
        <f>[1]!EM_S_VAL_PE_TTM(G$2,$A50)*G$4</f>
        <v>3.610405041513006</v>
      </c>
      <c r="H50" s="2">
        <f>[1]!EM_S_VAL_PE_TTM(H$2,$A50)*H$4</f>
        <v>0.2781429276491364</v>
      </c>
      <c r="I50" s="2">
        <f>[1]!EM_S_VAL_PE_TTM(I$2,$A50)*I$4</f>
        <v>0.95136435090698213</v>
      </c>
      <c r="J50" s="2">
        <f>[1]!EM_S_VAL_PE_TTM(J$2,$A50)*J$4</f>
        <v>0.47399102346411148</v>
      </c>
      <c r="K50" s="2">
        <f>[1]!EM_S_VAL_PE_TTM(K$2,$A50)*K$4</f>
        <v>1.6106997514449133</v>
      </c>
      <c r="L50" s="2">
        <f>[1]!EM_S_VAL_PE_TTM(L$2,$A50)*L$4</f>
        <v>0.59085493574284897</v>
      </c>
      <c r="M50" s="2">
        <f>[1]!EM_S_VAL_PE_TTM(M$2,$A50)*M$4</f>
        <v>0.47416608004443311</v>
      </c>
      <c r="N50" s="2">
        <f>[1]!EM_S_VAL_PE_TTM(N$2,$A50)*N$4</f>
        <v>1.3256953777539937</v>
      </c>
      <c r="O50" s="2">
        <f>[1]!EM_S_VAL_PE_TTM(O$2,$A50)*O$4</f>
        <v>0.70956715812114191</v>
      </c>
      <c r="P50" s="2">
        <f>[1]!EM_S_VAL_PE_TTM(P$2,$A50)*P$4</f>
        <v>-1.6887160320956294</v>
      </c>
      <c r="Q50" s="2">
        <f>[1]!EM_S_VAL_PE_TTM(Q$2,$A50)*Q$4</f>
        <v>0.9573288222991051</v>
      </c>
      <c r="R50" s="2">
        <f>[1]!EM_S_VAL_PE_TTM(R$2,$A50)*R$4</f>
        <v>1.4972321988173611</v>
      </c>
      <c r="S50" s="2">
        <f>[1]!EM_S_VAL_PE_TTM(S$2,$A50)*S$4</f>
        <v>0.22577628497983113</v>
      </c>
      <c r="T50" s="2">
        <f>[1]!EM_S_VAL_PE_TTM(T$2,$A50)*T$4</f>
        <v>2.9996210729771908</v>
      </c>
      <c r="U50" s="2">
        <f>[1]!EM_S_VAL_PE_TTM(U$2,$A50)*U$4</f>
        <v>0.94363213260292678</v>
      </c>
      <c r="V50" s="2">
        <f>[1]!EM_S_VAL_PE_TTM(V$2,$A50)*V$4</f>
        <v>2.5628470412860449</v>
      </c>
      <c r="W50" s="2">
        <f>[1]!EM_S_VAL_PE_TTM(W$2,$A50)*W$4</f>
        <v>0.36163392428838592</v>
      </c>
    </row>
    <row r="51" spans="1:23">
      <c r="A51" s="5">
        <v>44145</v>
      </c>
      <c r="B51" s="6">
        <f>SUM(F51:W51)</f>
        <v>18.956703099213208</v>
      </c>
      <c r="C51" s="6">
        <f t="shared" si="2"/>
        <v>25.475855880425051</v>
      </c>
      <c r="D51" s="6">
        <f t="shared" si="3"/>
        <v>31.614856340298665</v>
      </c>
      <c r="E51" s="6">
        <f t="shared" si="4"/>
        <v>19.336855420551437</v>
      </c>
      <c r="F51" s="2">
        <f>[1]!EM_S_VAL_PE_TTM(F$2,$A51)*F$4</f>
        <v>1.2121539674171089</v>
      </c>
      <c r="G51" s="2">
        <f>[1]!EM_S_VAL_PE_TTM(G$2,$A51)*G$4</f>
        <v>3.6550514370772351</v>
      </c>
      <c r="H51" s="2">
        <f>[1]!EM_S_VAL_PE_TTM(H$2,$A51)*H$4</f>
        <v>0.28535617785273654</v>
      </c>
      <c r="I51" s="2">
        <f>[1]!EM_S_VAL_PE_TTM(I$2,$A51)*I$4</f>
        <v>0.95639802436234067</v>
      </c>
      <c r="J51" s="2">
        <f>[1]!EM_S_VAL_PE_TTM(J$2,$A51)*J$4</f>
        <v>0.46269207181396937</v>
      </c>
      <c r="K51" s="2">
        <f>[1]!EM_S_VAL_PE_TTM(K$2,$A51)*K$4</f>
        <v>1.5459671373743329</v>
      </c>
      <c r="L51" s="2">
        <f>[1]!EM_S_VAL_PE_TTM(L$2,$A51)*L$4</f>
        <v>0.61853634623506959</v>
      </c>
      <c r="M51" s="2">
        <f>[1]!EM_S_VAL_PE_TTM(M$2,$A51)*M$4</f>
        <v>0.44878817718969982</v>
      </c>
      <c r="N51" s="2">
        <f>[1]!EM_S_VAL_PE_TTM(N$2,$A51)*N$4</f>
        <v>1.2743888151622662</v>
      </c>
      <c r="O51" s="2">
        <f>[1]!EM_S_VAL_PE_TTM(O$2,$A51)*O$4</f>
        <v>0.70756273122032809</v>
      </c>
      <c r="P51" s="2">
        <f>[1]!EM_S_VAL_PE_TTM(P$2,$A51)*P$4</f>
        <v>-1.6235633290736822</v>
      </c>
      <c r="Q51" s="2">
        <f>[1]!EM_S_VAL_PE_TTM(Q$2,$A51)*Q$4</f>
        <v>0.94502382450412359</v>
      </c>
      <c r="R51" s="2">
        <f>[1]!EM_S_VAL_PE_TTM(R$2,$A51)*R$4</f>
        <v>1.4659311774674362</v>
      </c>
      <c r="S51" s="2">
        <f>[1]!EM_S_VAL_PE_TTM(S$2,$A51)*S$4</f>
        <v>0.22211504796197384</v>
      </c>
      <c r="T51" s="2">
        <f>[1]!EM_S_VAL_PE_TTM(T$2,$A51)*T$4</f>
        <v>2.9449863775645229</v>
      </c>
      <c r="U51" s="2">
        <f>[1]!EM_S_VAL_PE_TTM(U$2,$A51)*U$4</f>
        <v>0.93172510244745466</v>
      </c>
      <c r="V51" s="2">
        <f>[1]!EM_S_VAL_PE_TTM(V$2,$A51)*V$4</f>
        <v>2.5276292764230077</v>
      </c>
      <c r="W51" s="2">
        <f>[1]!EM_S_VAL_PE_TTM(W$2,$A51)*W$4</f>
        <v>0.37596073621328707</v>
      </c>
    </row>
    <row r="52" spans="1:23">
      <c r="A52" s="5">
        <v>44146</v>
      </c>
      <c r="B52" s="6">
        <f>SUM(F52:W52)</f>
        <v>18.525200860024331</v>
      </c>
      <c r="C52" s="6">
        <f t="shared" si="2"/>
        <v>25.475855880425051</v>
      </c>
      <c r="D52" s="6">
        <f t="shared" si="3"/>
        <v>31.614856340298665</v>
      </c>
      <c r="E52" s="6">
        <f t="shared" si="4"/>
        <v>19.336855420551437</v>
      </c>
      <c r="F52" s="2">
        <f>[1]!EM_S_VAL_PE_TTM(F$2,$A52)*F$4</f>
        <v>1.2365188712870929</v>
      </c>
      <c r="G52" s="2">
        <f>[1]!EM_S_VAL_PE_TTM(G$2,$A52)*G$4</f>
        <v>3.5925464851810345</v>
      </c>
      <c r="H52" s="2">
        <f>[1]!EM_S_VAL_PE_TTM(H$2,$A52)*H$4</f>
        <v>0.27496909755179527</v>
      </c>
      <c r="I52" s="2">
        <f>[1]!EM_S_VAL_PE_TTM(I$2,$A52)*I$4</f>
        <v>0.92116230803238186</v>
      </c>
      <c r="J52" s="2">
        <f>[1]!EM_S_VAL_PE_TTM(J$2,$A52)*J$4</f>
        <v>0.43274984987377485</v>
      </c>
      <c r="K52" s="2">
        <f>[1]!EM_S_VAL_PE_TTM(K$2,$A52)*K$4</f>
        <v>1.5002735272818666</v>
      </c>
      <c r="L52" s="2">
        <f>[1]!EM_S_VAL_PE_TTM(L$2,$A52)*L$4</f>
        <v>0.60803650095669992</v>
      </c>
      <c r="M52" s="2">
        <f>[1]!EM_S_VAL_PE_TTM(M$2,$A52)*M$4</f>
        <v>0.433828571121464</v>
      </c>
      <c r="N52" s="2">
        <f>[1]!EM_S_VAL_PE_TTM(N$2,$A52)*N$4</f>
        <v>1.2023941224932293</v>
      </c>
      <c r="O52" s="2">
        <f>[1]!EM_S_VAL_PE_TTM(O$2,$A52)*O$4</f>
        <v>0.70555830431951416</v>
      </c>
      <c r="P52" s="2">
        <f>[1]!EM_S_VAL_PE_TTM(P$2,$A52)*P$4</f>
        <v>-1.6078005778344258</v>
      </c>
      <c r="Q52" s="2">
        <f>[1]!EM_S_VAL_PE_TTM(Q$2,$A52)*Q$4</f>
        <v>0.94625432435862744</v>
      </c>
      <c r="R52" s="2">
        <f>[1]!EM_S_VAL_PE_TTM(R$2,$A52)*R$4</f>
        <v>1.4502806667924737</v>
      </c>
      <c r="S52" s="2">
        <f>[1]!EM_S_VAL_PE_TTM(S$2,$A52)*S$4</f>
        <v>0.21479257380105365</v>
      </c>
      <c r="T52" s="2">
        <f>[1]!EM_S_VAL_PE_TTM(T$2,$A52)*T$4</f>
        <v>2.8198552987278513</v>
      </c>
      <c r="U52" s="2">
        <f>[1]!EM_S_VAL_PE_TTM(U$2,$A52)*U$4</f>
        <v>0.92577158736971843</v>
      </c>
      <c r="V52" s="2">
        <f>[1]!EM_S_VAL_PE_TTM(V$2,$A52)*V$4</f>
        <v>2.5044861744552445</v>
      </c>
      <c r="W52" s="2">
        <f>[1]!EM_S_VAL_PE_TTM(W$2,$A52)*W$4</f>
        <v>0.36352317425493202</v>
      </c>
    </row>
    <row r="53" spans="1:23">
      <c r="A53" s="5">
        <v>44147</v>
      </c>
      <c r="B53" s="6">
        <f>SUM(F53:W53)</f>
        <v>18.396669212049535</v>
      </c>
      <c r="C53" s="6">
        <f t="shared" si="2"/>
        <v>25.475855880425051</v>
      </c>
      <c r="D53" s="6">
        <f t="shared" si="3"/>
        <v>31.614856340298665</v>
      </c>
      <c r="E53" s="6">
        <f t="shared" si="4"/>
        <v>19.336855420551437</v>
      </c>
      <c r="F53" s="2">
        <f>[1]!EM_S_VAL_PE_TTM(F$2,$A53)*F$4</f>
        <v>1.2182451933464038</v>
      </c>
      <c r="G53" s="2">
        <f>[1]!EM_S_VAL_PE_TTM(G$2,$A53)*G$4</f>
        <v>3.5062301235797242</v>
      </c>
      <c r="H53" s="2">
        <f>[1]!EM_S_VAL_PE_TTM(H$2,$A53)*H$4</f>
        <v>0.27352644747228982</v>
      </c>
      <c r="I53" s="2">
        <f>[1]!EM_S_VAL_PE_TTM(I$2,$A53)*I$4</f>
        <v>0.90731970513745885</v>
      </c>
      <c r="J53" s="2">
        <f>[1]!EM_S_VAL_PE_TTM(J$2,$A53)*J$4</f>
        <v>0.44235395880524619</v>
      </c>
      <c r="K53" s="2">
        <f>[1]!EM_S_VAL_PE_TTM(K$2,$A53)*K$4</f>
        <v>1.4964657266679078</v>
      </c>
      <c r="L53" s="2">
        <f>[1]!EM_S_VAL_PE_TTM(L$2,$A53)*L$4</f>
        <v>0.58073690288168267</v>
      </c>
      <c r="M53" s="2">
        <f>[1]!EM_S_VAL_PE_TTM(M$2,$A53)*M$4</f>
        <v>0.48031020396075053</v>
      </c>
      <c r="N53" s="2">
        <f>[1]!EM_S_VAL_PE_TTM(N$2,$A53)*N$4</f>
        <v>1.2139794753365225</v>
      </c>
      <c r="O53" s="2">
        <f>[1]!EM_S_VAL_PE_TTM(O$2,$A53)*O$4</f>
        <v>0.70154945021415338</v>
      </c>
      <c r="P53" s="2">
        <f>[1]!EM_S_VAL_PE_TTM(P$2,$A53)*P$4</f>
        <v>-1.5594614757405432</v>
      </c>
      <c r="Q53" s="2">
        <f>[1]!EM_S_VAL_PE_TTM(Q$2,$A53)*Q$4</f>
        <v>0.94379332464961985</v>
      </c>
      <c r="R53" s="2">
        <f>[1]!EM_S_VAL_PE_TTM(R$2,$A53)*R$4</f>
        <v>1.4398469930091651</v>
      </c>
      <c r="S53" s="2">
        <f>[1]!EM_S_VAL_PE_TTM(S$2,$A53)*S$4</f>
        <v>0.20808030589324683</v>
      </c>
      <c r="T53" s="2">
        <f>[1]!EM_S_VAL_PE_TTM(T$2,$A53)*T$4</f>
        <v>2.7863695165673139</v>
      </c>
      <c r="U53" s="2">
        <f>[1]!EM_S_VAL_PE_TTM(U$2,$A53)*U$4</f>
        <v>0.9287483449085866</v>
      </c>
      <c r="V53" s="2">
        <f>[1]!EM_S_VAL_PE_TTM(V$2,$A53)*V$4</f>
        <v>2.4672559661244819</v>
      </c>
      <c r="W53" s="2">
        <f>[1]!EM_S_VAL_PE_TTM(W$2,$A53)*W$4</f>
        <v>0.36131904923552394</v>
      </c>
    </row>
    <row r="54" spans="1:23">
      <c r="A54" s="5">
        <v>44148</v>
      </c>
      <c r="B54" s="6">
        <f>SUM(F54:W54)</f>
        <v>18.216152072934666</v>
      </c>
      <c r="C54" s="6">
        <f t="shared" si="2"/>
        <v>25.475855880425051</v>
      </c>
      <c r="D54" s="6">
        <f t="shared" si="3"/>
        <v>31.614856340298665</v>
      </c>
      <c r="E54" s="6">
        <f t="shared" si="4"/>
        <v>19.336855420551437</v>
      </c>
      <c r="F54" s="2">
        <f>[1]!EM_S_VAL_PE_TTM(F$2,$A54)*F$4</f>
        <v>1.2091083543760595</v>
      </c>
      <c r="G54" s="2">
        <f>[1]!EM_S_VAL_PE_TTM(G$2,$A54)*G$4</f>
        <v>3.4943244187271691</v>
      </c>
      <c r="H54" s="2">
        <f>[1]!EM_S_VAL_PE_TTM(H$2,$A54)*H$4</f>
        <v>0.26833290741878274</v>
      </c>
      <c r="I54" s="2">
        <f>[1]!EM_S_VAL_PE_TTM(I$2,$A54)*I$4</f>
        <v>0.90983654150806315</v>
      </c>
      <c r="J54" s="2">
        <f>[1]!EM_S_VAL_PE_TTM(J$2,$A54)*J$4</f>
        <v>0.4355745877382261</v>
      </c>
      <c r="K54" s="2">
        <f>[1]!EM_S_VAL_PE_TTM(K$2,$A54)*K$4</f>
        <v>1.4698111210077163</v>
      </c>
      <c r="L54" s="2">
        <f>[1]!EM_S_VAL_PE_TTM(L$2,$A54)*L$4</f>
        <v>0.58990040440712677</v>
      </c>
      <c r="M54" s="2">
        <f>[1]!EM_S_VAL_PE_TTM(M$2,$A54)*M$4</f>
        <v>0.45867220243133761</v>
      </c>
      <c r="N54" s="2">
        <f>[1]!EM_S_VAL_PE_TTM(N$2,$A54)*N$4</f>
        <v>1.1932913452592131</v>
      </c>
      <c r="O54" s="2">
        <f>[1]!EM_S_VAL_PE_TTM(O$2,$A54)*O$4</f>
        <v>0.70154945021415338</v>
      </c>
      <c r="P54" s="2">
        <f>[1]!EM_S_VAL_PE_TTM(P$2,$A54)*P$4</f>
        <v>-1.5825801767705023</v>
      </c>
      <c r="Q54" s="2">
        <f>[1]!EM_S_VAL_PE_TTM(Q$2,$A54)*Q$4</f>
        <v>0.94010182583616453</v>
      </c>
      <c r="R54" s="2">
        <f>[1]!EM_S_VAL_PE_TTM(R$2,$A54)*R$4</f>
        <v>1.434630156117511</v>
      </c>
      <c r="S54" s="2">
        <f>[1]!EM_S_VAL_PE_TTM(S$2,$A54)*S$4</f>
        <v>0.2111313367831964</v>
      </c>
      <c r="T54" s="2">
        <f>[1]!EM_S_VAL_PE_TTM(T$2,$A54)*T$4</f>
        <v>2.7828446974643857</v>
      </c>
      <c r="U54" s="2">
        <f>[1]!EM_S_VAL_PE_TTM(U$2,$A54)*U$4</f>
        <v>0.91684131475311426</v>
      </c>
      <c r="V54" s="2">
        <f>[1]!EM_S_VAL_PE_TTM(V$2,$A54)*V$4</f>
        <v>2.4290195360598568</v>
      </c>
      <c r="W54" s="2">
        <f>[1]!EM_S_VAL_PE_TTM(W$2,$A54)*W$4</f>
        <v>0.35376204960308999</v>
      </c>
    </row>
    <row r="55" spans="1:23">
      <c r="A55" s="5">
        <v>44151</v>
      </c>
      <c r="B55" s="6">
        <f>SUM(F55:W55)</f>
        <v>18.348725311805204</v>
      </c>
      <c r="C55" s="6">
        <f t="shared" si="2"/>
        <v>25.475855880425051</v>
      </c>
      <c r="D55" s="6">
        <f t="shared" si="3"/>
        <v>31.614856340298665</v>
      </c>
      <c r="E55" s="6">
        <f t="shared" si="4"/>
        <v>19.336855420551437</v>
      </c>
      <c r="F55" s="2">
        <f>[1]!EM_S_VAL_PE_TTM(F$2,$A55)*F$4</f>
        <v>1.2456557101046337</v>
      </c>
      <c r="G55" s="2">
        <f>[1]!EM_S_VAL_PE_TTM(G$2,$A55)*G$4</f>
        <v>3.500277270206587</v>
      </c>
      <c r="H55" s="2">
        <f>[1]!EM_S_VAL_PE_TTM(H$2,$A55)*H$4</f>
        <v>0.26458201725085401</v>
      </c>
      <c r="I55" s="2">
        <f>[1]!EM_S_VAL_PE_TTM(I$2,$A55)*I$4</f>
        <v>0.91487021567757143</v>
      </c>
      <c r="J55" s="2">
        <f>[1]!EM_S_VAL_PE_TTM(J$2,$A55)*J$4</f>
        <v>0.4299251118169865</v>
      </c>
      <c r="K55" s="2">
        <f>[1]!EM_S_VAL_PE_TTM(K$2,$A55)*K$4</f>
        <v>1.4698111210077163</v>
      </c>
      <c r="L55" s="2">
        <f>[1]!EM_S_VAL_PE_TTM(L$2,$A55)*L$4</f>
        <v>0.5794005591287571</v>
      </c>
      <c r="M55" s="2">
        <f>[1]!EM_S_VAL_PE_TTM(M$2,$A55)*M$4</f>
        <v>0.50702378580545882</v>
      </c>
      <c r="N55" s="2">
        <f>[1]!EM_S_VAL_PE_TTM(N$2,$A55)*N$4</f>
        <v>1.173430740384996</v>
      </c>
      <c r="O55" s="2">
        <f>[1]!EM_S_VAL_PE_TTM(O$2,$A55)*O$4</f>
        <v>0.7155804391273165</v>
      </c>
      <c r="P55" s="2">
        <f>[1]!EM_S_VAL_PE_TTM(P$2,$A55)*P$4</f>
        <v>-1.5289868242635345</v>
      </c>
      <c r="Q55" s="2">
        <f>[1]!EM_S_VAL_PE_TTM(Q$2,$A55)*Q$4</f>
        <v>0.94871532406763492</v>
      </c>
      <c r="R55" s="2">
        <f>[1]!EM_S_VAL_PE_TTM(R$2,$A55)*R$4</f>
        <v>1.4607143405757821</v>
      </c>
      <c r="S55" s="2">
        <f>[1]!EM_S_VAL_PE_TTM(S$2,$A55)*S$4</f>
        <v>0.21357216142003269</v>
      </c>
      <c r="T55" s="2">
        <f>[1]!EM_S_VAL_PE_TTM(T$2,$A55)*T$4</f>
        <v>2.8128056605219949</v>
      </c>
      <c r="U55" s="2">
        <f>[1]!EM_S_VAL_PE_TTM(U$2,$A55)*U$4</f>
        <v>0.9287483449085866</v>
      </c>
      <c r="V55" s="2">
        <f>[1]!EM_S_VAL_PE_TTM(V$2,$A55)*V$4</f>
        <v>2.3575777845999202</v>
      </c>
      <c r="W55" s="2">
        <f>[1]!EM_S_VAL_PE_TTM(W$2,$A55)*W$4</f>
        <v>0.35502154946391218</v>
      </c>
    </row>
    <row r="56" spans="1:23">
      <c r="A56" s="5">
        <v>44152</v>
      </c>
      <c r="B56" s="6">
        <f>SUM(F56:W56)</f>
        <v>18.070727316020026</v>
      </c>
      <c r="C56" s="6">
        <f t="shared" si="2"/>
        <v>25.475855880425051</v>
      </c>
      <c r="D56" s="6">
        <f t="shared" si="3"/>
        <v>31.614856340298665</v>
      </c>
      <c r="E56" s="6">
        <f t="shared" si="4"/>
        <v>19.336855420551437</v>
      </c>
      <c r="F56" s="2">
        <f>[1]!EM_S_VAL_PE_TTM(F$2,$A56)*F$4</f>
        <v>1.2395644841753386</v>
      </c>
      <c r="G56" s="2">
        <f>[1]!EM_S_VAL_PE_TTM(G$2,$A56)*G$4</f>
        <v>3.390149498900167</v>
      </c>
      <c r="H56" s="2">
        <f>[1]!EM_S_VAL_PE_TTM(H$2,$A56)*H$4</f>
        <v>0.26400495718026645</v>
      </c>
      <c r="I56" s="2">
        <f>[1]!EM_S_VAL_PE_TTM(I$2,$A56)*I$4</f>
        <v>0.89725235751259202</v>
      </c>
      <c r="J56" s="2">
        <f>[1]!EM_S_VAL_PE_TTM(J$2,$A56)*J$4</f>
        <v>0.40958699880826333</v>
      </c>
      <c r="K56" s="2">
        <f>[1]!EM_S_VAL_PE_TTM(K$2,$A56)*K$4</f>
        <v>1.4241175109152497</v>
      </c>
      <c r="L56" s="2">
        <f>[1]!EM_S_VAL_PE_TTM(L$2,$A56)*L$4</f>
        <v>0.57138249514763684</v>
      </c>
      <c r="M56" s="2">
        <f>[1]!EM_S_VAL_PE_TTM(M$2,$A56)*M$4</f>
        <v>0.51129795893129026</v>
      </c>
      <c r="N56" s="2">
        <f>[1]!EM_S_VAL_PE_TTM(N$2,$A56)*N$4</f>
        <v>1.1792234168066427</v>
      </c>
      <c r="O56" s="2">
        <f>[1]!EM_S_VAL_PE_TTM(O$2,$A56)*O$4</f>
        <v>0.7155804391273165</v>
      </c>
      <c r="P56" s="2">
        <f>[1]!EM_S_VAL_PE_TTM(P$2,$A56)*P$4</f>
        <v>-1.5384444747445489</v>
      </c>
      <c r="Q56" s="2">
        <f>[1]!EM_S_VAL_PE_TTM(Q$2,$A56)*Q$4</f>
        <v>0.94010182583616453</v>
      </c>
      <c r="R56" s="2">
        <f>[1]!EM_S_VAL_PE_TTM(R$2,$A56)*R$4</f>
        <v>1.4294133184983495</v>
      </c>
      <c r="S56" s="2">
        <f>[1]!EM_S_VAL_PE_TTM(S$2,$A56)*S$4</f>
        <v>0.21906401707202425</v>
      </c>
      <c r="T56" s="2">
        <f>[1]!EM_S_VAL_PE_TTM(T$2,$A56)*T$4</f>
        <v>2.7564085535097043</v>
      </c>
      <c r="U56" s="2">
        <f>[1]!EM_S_VAL_PE_TTM(U$2,$A56)*U$4</f>
        <v>0.93767861752519077</v>
      </c>
      <c r="V56" s="2">
        <f>[1]!EM_S_VAL_PE_TTM(V$2,$A56)*V$4</f>
        <v>2.3797146658782813</v>
      </c>
      <c r="W56" s="2">
        <f>[1]!EM_S_VAL_PE_TTM(W$2,$A56)*W$4</f>
        <v>0.34463067494009658</v>
      </c>
    </row>
    <row r="57" spans="1:23">
      <c r="A57" s="5">
        <v>44153</v>
      </c>
      <c r="B57" s="6">
        <f>SUM(F57:W57)</f>
        <v>19.17581150631025</v>
      </c>
      <c r="C57" s="6">
        <f t="shared" si="2"/>
        <v>25.475855880425051</v>
      </c>
      <c r="D57" s="6">
        <f t="shared" si="3"/>
        <v>31.614856340298665</v>
      </c>
      <c r="E57" s="6">
        <f t="shared" si="4"/>
        <v>19.336855420551437</v>
      </c>
      <c r="F57" s="2">
        <f>[1]!EM_S_VAL_PE_TTM(F$2,$A57)*F$4</f>
        <v>1.2547925490749783</v>
      </c>
      <c r="G57" s="2">
        <f>[1]!EM_S_VAL_PE_TTM(G$2,$A57)*G$4</f>
        <v>3.5895700594413253</v>
      </c>
      <c r="H57" s="2">
        <f>[1]!EM_S_VAL_PE_TTM(H$2,$A57)*H$4</f>
        <v>0.26458201725085401</v>
      </c>
      <c r="I57" s="2">
        <f>[1]!EM_S_VAL_PE_TTM(I$2,$A57)*I$4</f>
        <v>0.91361179677811954</v>
      </c>
      <c r="J57" s="2">
        <f>[1]!EM_S_VAL_PE_TTM(J$2,$A57)*J$4</f>
        <v>0.41354163181849513</v>
      </c>
      <c r="K57" s="2">
        <f>[1]!EM_S_VAL_PE_TTM(K$2,$A57)*K$4</f>
        <v>1.4317331125973276</v>
      </c>
      <c r="L57" s="2">
        <f>[1]!EM_S_VAL_PE_TTM(L$2,$A57)*L$4</f>
        <v>0.57672787103747924</v>
      </c>
      <c r="M57" s="2">
        <f>[1]!EM_S_VAL_PE_TTM(M$2,$A57)*M$4</f>
        <v>0.53133314557047273</v>
      </c>
      <c r="N57" s="2">
        <f>[1]!EM_S_VAL_PE_TTM(N$2,$A57)*N$4</f>
        <v>1.1808784672128274</v>
      </c>
      <c r="O57" s="2">
        <f>[1]!EM_S_VAL_PE_TTM(O$2,$A57)*O$4</f>
        <v>0.7195892932326774</v>
      </c>
      <c r="P57" s="2">
        <f>[1]!EM_S_VAL_PE_TTM(P$2,$A57)*P$4</f>
        <v>-1.5111223736466608</v>
      </c>
      <c r="Q57" s="2">
        <f>[1]!EM_S_VAL_PE_TTM(Q$2,$A57)*Q$4</f>
        <v>0.95609832244460136</v>
      </c>
      <c r="R57" s="2">
        <f>[1]!EM_S_VAL_PE_TTM(R$2,$A57)*R$4</f>
        <v>1.4554975036841278</v>
      </c>
      <c r="S57" s="2">
        <f>[1]!EM_S_VAL_PE_TTM(S$2,$A57)*S$4</f>
        <v>0.21784360469100328</v>
      </c>
      <c r="T57" s="2">
        <f>[1]!EM_S_VAL_PE_TTM(T$2,$A57)*T$4</f>
        <v>3.4967494980592035</v>
      </c>
      <c r="U57" s="2">
        <f>[1]!EM_S_VAL_PE_TTM(U$2,$A57)*U$4</f>
        <v>0.94363213260292678</v>
      </c>
      <c r="V57" s="2">
        <f>[1]!EM_S_VAL_PE_TTM(V$2,$A57)*V$4</f>
        <v>2.4008453243783197</v>
      </c>
      <c r="W57" s="2">
        <f>[1]!EM_S_VAL_PE_TTM(W$2,$A57)*W$4</f>
        <v>0.33990755008216894</v>
      </c>
    </row>
    <row r="58" spans="1:23">
      <c r="A58" s="5">
        <v>44154</v>
      </c>
      <c r="B58" s="6">
        <f>SUM(F58:W58)</f>
        <v>19.377814940237684</v>
      </c>
      <c r="C58" s="6">
        <f t="shared" si="2"/>
        <v>25.475855880425051</v>
      </c>
      <c r="D58" s="6">
        <f t="shared" si="3"/>
        <v>31.614856340298665</v>
      </c>
      <c r="E58" s="6">
        <f t="shared" si="4"/>
        <v>19.336855420551437</v>
      </c>
      <c r="F58" s="2">
        <f>[1]!EM_S_VAL_PE_TTM(F$2,$A58)*F$4</f>
        <v>1.2487013231456832</v>
      </c>
      <c r="G58" s="2">
        <f>[1]!EM_S_VAL_PE_TTM(G$2,$A58)*G$4</f>
        <v>3.6282635997386978</v>
      </c>
      <c r="H58" s="2">
        <f>[1]!EM_S_VAL_PE_TTM(H$2,$A58)*H$4</f>
        <v>0.26775584734819513</v>
      </c>
      <c r="I58" s="2">
        <f>[1]!EM_S_VAL_PE_TTM(I$2,$A58)*I$4</f>
        <v>0.91612863386287369</v>
      </c>
      <c r="J58" s="2">
        <f>[1]!EM_S_VAL_PE_TTM(J$2,$A58)*J$4</f>
        <v>0.41749626502106396</v>
      </c>
      <c r="K58" s="2">
        <f>[1]!EM_S_VAL_PE_TTM(K$2,$A58)*K$4</f>
        <v>1.62212315419511</v>
      </c>
      <c r="L58" s="2">
        <f>[1]!EM_S_VAL_PE_TTM(L$2,$A58)*L$4</f>
        <v>0.60078206239541332</v>
      </c>
      <c r="M58" s="2">
        <f>[1]!EM_S_VAL_PE_TTM(M$2,$A58)*M$4</f>
        <v>0.51290077382152066</v>
      </c>
      <c r="N58" s="2">
        <f>[1]!EM_S_VAL_PE_TTM(N$2,$A58)*N$4</f>
        <v>1.1874986688375664</v>
      </c>
      <c r="O58" s="2">
        <f>[1]!EM_S_VAL_PE_TTM(O$2,$A58)*O$4</f>
        <v>0.71157158532568876</v>
      </c>
      <c r="P58" s="2">
        <f>[1]!EM_S_VAL_PE_TTM(P$2,$A58)*P$4</f>
        <v>-1.5867835768384317</v>
      </c>
      <c r="Q58" s="2">
        <f>[1]!EM_S_VAL_PE_TTM(Q$2,$A58)*Q$4</f>
        <v>0.96594232053057549</v>
      </c>
      <c r="R58" s="2">
        <f>[1]!EM_S_VAL_PE_TTM(R$2,$A58)*R$4</f>
        <v>1.4398469930091651</v>
      </c>
      <c r="S58" s="2">
        <f>[1]!EM_S_VAL_PE_TTM(S$2,$A58)*S$4</f>
        <v>0.21540278005416702</v>
      </c>
      <c r="T58" s="2">
        <f>[1]!EM_S_VAL_PE_TTM(T$2,$A58)*T$4</f>
        <v>3.5238911506445958</v>
      </c>
      <c r="U58" s="2">
        <f>[1]!EM_S_VAL_PE_TTM(U$2,$A58)*U$4</f>
        <v>0.9287483449085866</v>
      </c>
      <c r="V58" s="2">
        <f>[1]!EM_S_VAL_PE_TTM(V$2,$A58)*V$4</f>
        <v>2.4360630892413564</v>
      </c>
      <c r="W58" s="2">
        <f>[1]!EM_S_VAL_PE_TTM(W$2,$A58)*W$4</f>
        <v>0.34148192499585311</v>
      </c>
    </row>
    <row r="59" spans="1:23">
      <c r="A59" s="5">
        <v>44155</v>
      </c>
      <c r="B59" s="6">
        <f>SUM(F59:W59)</f>
        <v>19.609413582647491</v>
      </c>
      <c r="C59" s="6">
        <f t="shared" si="2"/>
        <v>25.475855880425051</v>
      </c>
      <c r="D59" s="6">
        <f t="shared" si="3"/>
        <v>31.614856340298665</v>
      </c>
      <c r="E59" s="6">
        <f t="shared" si="4"/>
        <v>19.336855420551437</v>
      </c>
      <c r="F59" s="2">
        <f>[1]!EM_S_VAL_PE_TTM(F$2,$A59)*F$4</f>
        <v>1.2395644841753386</v>
      </c>
      <c r="G59" s="2">
        <f>[1]!EM_S_VAL_PE_TTM(G$2,$A59)*G$4</f>
        <v>3.6490985837040983</v>
      </c>
      <c r="H59" s="2">
        <f>[1]!EM_S_VAL_PE_TTM(H$2,$A59)*H$4</f>
        <v>0.27410350754287743</v>
      </c>
      <c r="I59" s="2">
        <f>[1]!EM_S_VAL_PE_TTM(I$2,$A59)*I$4</f>
        <v>0.93500491092730498</v>
      </c>
      <c r="J59" s="2">
        <f>[1]!EM_S_VAL_PE_TTM(J$2,$A59)*J$4</f>
        <v>0.4225807931770762</v>
      </c>
      <c r="K59" s="2">
        <f>[1]!EM_S_VAL_PE_TTM(K$2,$A59)*K$4</f>
        <v>1.5535827390564108</v>
      </c>
      <c r="L59" s="2">
        <f>[1]!EM_S_VAL_PE_TTM(L$2,$A59)*L$4</f>
        <v>0.60860921987521854</v>
      </c>
      <c r="M59" s="2">
        <f>[1]!EM_S_VAL_PE_TTM(M$2,$A59)*M$4</f>
        <v>0.49446840232821987</v>
      </c>
      <c r="N59" s="2">
        <f>[1]!EM_S_VAL_PE_TTM(N$2,$A59)*N$4</f>
        <v>1.2222547273674464</v>
      </c>
      <c r="O59" s="2">
        <f>[1]!EM_S_VAL_PE_TTM(O$2,$A59)*O$4</f>
        <v>0.71357601222650269</v>
      </c>
      <c r="P59" s="2">
        <f>[1]!EM_S_VAL_PE_TTM(P$2,$A59)*P$4</f>
        <v>-1.6666481807544791</v>
      </c>
      <c r="Q59" s="2">
        <f>[1]!EM_S_VAL_PE_TTM(Q$2,$A59)*Q$4</f>
        <v>0.96102032186261643</v>
      </c>
      <c r="R59" s="2">
        <f>[1]!EM_S_VAL_PE_TTM(R$2,$A59)*R$4</f>
        <v>1.4398469930091651</v>
      </c>
      <c r="S59" s="2">
        <f>[1]!EM_S_VAL_PE_TTM(S$2,$A59)*S$4</f>
        <v>0.21723339856309565</v>
      </c>
      <c r="T59" s="2">
        <f>[1]!EM_S_VAL_PE_TTM(T$2,$A59)*T$4</f>
        <v>3.8314965402403249</v>
      </c>
      <c r="U59" s="2">
        <f>[1]!EM_S_VAL_PE_TTM(U$2,$A59)*U$4</f>
        <v>0.94065537506405883</v>
      </c>
      <c r="V59" s="2">
        <f>[1]!EM_S_VAL_PE_TTM(V$2,$A59)*V$4</f>
        <v>2.4229822046122202</v>
      </c>
      <c r="W59" s="2">
        <f>[1]!EM_S_VAL_PE_TTM(W$2,$A59)*W$4</f>
        <v>0.34998354966999778</v>
      </c>
    </row>
    <row r="60" spans="1:23">
      <c r="A60" s="5">
        <v>44158</v>
      </c>
      <c r="B60" s="6">
        <f>SUM(F60:W60)</f>
        <v>19.877147948989485</v>
      </c>
      <c r="C60" s="6">
        <f t="shared" si="2"/>
        <v>25.475855880425051</v>
      </c>
      <c r="D60" s="6">
        <f t="shared" si="3"/>
        <v>31.614856340298665</v>
      </c>
      <c r="E60" s="6">
        <f t="shared" si="4"/>
        <v>19.336855420551437</v>
      </c>
      <c r="F60" s="2">
        <f>[1]!EM_S_VAL_PE_TTM(F$2,$A60)*F$4</f>
        <v>1.2608837751570772</v>
      </c>
      <c r="G60" s="2">
        <f>[1]!EM_S_VAL_PE_TTM(G$2,$A60)*G$4</f>
        <v>3.771132059863072</v>
      </c>
      <c r="H60" s="2">
        <f>[1]!EM_S_VAL_PE_TTM(H$2,$A60)*H$4</f>
        <v>0.27583468756071311</v>
      </c>
      <c r="I60" s="2">
        <f>[1]!EM_S_VAL_PE_TTM(I$2,$A60)*I$4</f>
        <v>0.94003858438266352</v>
      </c>
      <c r="J60" s="2">
        <f>[1]!EM_S_VAL_PE_TTM(J$2,$A60)*J$4</f>
        <v>0.42314574074996641</v>
      </c>
      <c r="K60" s="2">
        <f>[1]!EM_S_VAL_PE_TTM(K$2,$A60)*K$4</f>
        <v>1.5726217430345246</v>
      </c>
      <c r="L60" s="2">
        <f>[1]!EM_S_VAL_PE_TTM(L$2,$A60)*L$4</f>
        <v>0.61204553280090335</v>
      </c>
      <c r="M60" s="2">
        <f>[1]!EM_S_VAL_PE_TTM(M$2,$A60)*M$4</f>
        <v>0.50141393368965237</v>
      </c>
      <c r="N60" s="2">
        <f>[1]!EM_S_VAL_PE_TTM(N$2,$A60)*N$4</f>
        <v>1.2305299793983702</v>
      </c>
      <c r="O60" s="2">
        <f>[1]!EM_S_VAL_PE_TTM(O$2,$A60)*O$4</f>
        <v>0.72359814733803818</v>
      </c>
      <c r="P60" s="2">
        <f>[1]!EM_S_VAL_PE_TTM(P$2,$A60)*P$4</f>
        <v>-1.7496653350496472</v>
      </c>
      <c r="Q60" s="2">
        <f>[1]!EM_S_VAL_PE_TTM(Q$2,$A60)*Q$4</f>
        <v>0.96348132157162392</v>
      </c>
      <c r="R60" s="2">
        <f>[1]!EM_S_VAL_PE_TTM(R$2,$A60)*R$4</f>
        <v>1.4659311774674362</v>
      </c>
      <c r="S60" s="2">
        <f>[1]!EM_S_VAL_PE_TTM(S$2,$A60)*S$4</f>
        <v>0.21662319230998228</v>
      </c>
      <c r="T60" s="2">
        <f>[1]!EM_S_VAL_PE_TTM(T$2,$A60)*T$4</f>
        <v>3.811140301142641</v>
      </c>
      <c r="U60" s="2">
        <f>[1]!EM_S_VAL_PE_TTM(U$2,$A60)*U$4</f>
        <v>0.94363213260292678</v>
      </c>
      <c r="V60" s="2">
        <f>[1]!EM_S_VAL_PE_TTM(V$2,$A60)*V$4</f>
        <v>2.5558034881045453</v>
      </c>
      <c r="W60" s="2">
        <f>[1]!EM_S_VAL_PE_TTM(W$2,$A60)*W$4</f>
        <v>0.35895748686499779</v>
      </c>
    </row>
    <row r="61" spans="1:23">
      <c r="A61" s="5">
        <v>44159</v>
      </c>
      <c r="B61" s="6">
        <f>SUM(F61:W61)</f>
        <v>20.151811838334119</v>
      </c>
      <c r="C61" s="6">
        <f t="shared" si="2"/>
        <v>25.475855880425051</v>
      </c>
      <c r="D61" s="6">
        <f t="shared" si="3"/>
        <v>31.614856340298665</v>
      </c>
      <c r="E61" s="6">
        <f t="shared" si="4"/>
        <v>19.336855420551437</v>
      </c>
      <c r="F61" s="2">
        <f>[1]!EM_S_VAL_PE_TTM(F$2,$A61)*F$4</f>
        <v>1.2730662270156672</v>
      </c>
      <c r="G61" s="2">
        <f>[1]!EM_S_VAL_PE_TTM(G$2,$A61)*G$4</f>
        <v>3.8038727486810266</v>
      </c>
      <c r="H61" s="2">
        <f>[1]!EM_S_VAL_PE_TTM(H$2,$A61)*H$4</f>
        <v>0.27121820738386654</v>
      </c>
      <c r="I61" s="2">
        <f>[1]!EM_S_VAL_PE_TTM(I$2,$A61)*I$4</f>
        <v>0.94758909563692584</v>
      </c>
      <c r="J61" s="2">
        <f>[1]!EM_S_VAL_PE_TTM(J$2,$A61)*J$4</f>
        <v>0.41410657958372238</v>
      </c>
      <c r="K61" s="2">
        <f>[1]!EM_S_VAL_PE_TTM(K$2,$A61)*K$4</f>
        <v>1.5611983407384884</v>
      </c>
      <c r="L61" s="2">
        <f>[1]!EM_S_VAL_PE_TTM(L$2,$A61)*L$4</f>
        <v>0.61051828254666263</v>
      </c>
      <c r="M61" s="2">
        <f>[1]!EM_S_VAL_PE_TTM(M$2,$A61)*M$4</f>
        <v>0.48592005607655686</v>
      </c>
      <c r="N61" s="2">
        <f>[1]!EM_S_VAL_PE_TTM(N$2,$A61)*N$4</f>
        <v>1.2454254330540331</v>
      </c>
      <c r="O61" s="2">
        <f>[1]!EM_S_VAL_PE_TTM(O$2,$A61)*O$4</f>
        <v>0.72159372013349121</v>
      </c>
      <c r="P61" s="2">
        <f>[1]!EM_S_VAL_PE_TTM(P$2,$A61)*P$4</f>
        <v>-1.7244449339857237</v>
      </c>
      <c r="Q61" s="2">
        <f>[1]!EM_S_VAL_PE_TTM(Q$2,$A61)*Q$4</f>
        <v>0.96225082171712017</v>
      </c>
      <c r="R61" s="2">
        <f>[1]!EM_S_VAL_PE_TTM(R$2,$A61)*R$4</f>
        <v>1.4554975036841278</v>
      </c>
      <c r="S61" s="2">
        <f>[1]!EM_S_VAL_PE_TTM(S$2,$A61)*S$4</f>
        <v>0.21845381094411662</v>
      </c>
      <c r="T61" s="2">
        <f>[1]!EM_S_VAL_PE_TTM(T$2,$A61)*T$4</f>
        <v>3.9852992350381897</v>
      </c>
      <c r="U61" s="2">
        <f>[1]!EM_S_VAL_PE_TTM(U$2,$A61)*U$4</f>
        <v>0.93767861752519077</v>
      </c>
      <c r="V61" s="2">
        <f>[1]!EM_S_VAL_PE_TTM(V$2,$A61)*V$4</f>
        <v>2.6141643559798058</v>
      </c>
      <c r="W61" s="2">
        <f>[1]!EM_S_VAL_PE_TTM(W$2,$A61)*W$4</f>
        <v>0.36840373658085307</v>
      </c>
    </row>
    <row r="62" spans="1:23">
      <c r="A62" s="5">
        <v>44160</v>
      </c>
      <c r="B62" s="6">
        <f>SUM(F62:W62)</f>
        <v>20.058309454486992</v>
      </c>
      <c r="C62" s="6">
        <f t="shared" si="2"/>
        <v>25.475855880425051</v>
      </c>
      <c r="D62" s="6">
        <f t="shared" si="3"/>
        <v>31.614856340298665</v>
      </c>
      <c r="E62" s="6">
        <f t="shared" si="4"/>
        <v>19.336855420551437</v>
      </c>
      <c r="F62" s="2">
        <f>[1]!EM_S_VAL_PE_TTM(F$2,$A62)*F$4</f>
        <v>1.2578381621160277</v>
      </c>
      <c r="G62" s="2">
        <f>[1]!EM_S_VAL_PE_TTM(G$2,$A62)*G$4</f>
        <v>3.7622027807502261</v>
      </c>
      <c r="H62" s="2">
        <f>[1]!EM_S_VAL_PE_TTM(H$2,$A62)*H$4</f>
        <v>0.26515907732144162</v>
      </c>
      <c r="I62" s="2">
        <f>[1]!EM_S_VAL_PE_TTM(I$2,$A62)*I$4</f>
        <v>0.97024062725726379</v>
      </c>
      <c r="J62" s="2">
        <f>[1]!EM_S_VAL_PE_TTM(J$2,$A62)*J$4</f>
        <v>0.41636636987528342</v>
      </c>
      <c r="K62" s="2">
        <f>[1]!EM_S_VAL_PE_TTM(K$2,$A62)*K$4</f>
        <v>1.5155047306460221</v>
      </c>
      <c r="L62" s="2">
        <f>[1]!EM_S_VAL_PE_TTM(L$2,$A62)*L$4</f>
        <v>0.58703681010724718</v>
      </c>
      <c r="M62" s="2">
        <f>[1]!EM_S_VAL_PE_TTM(M$2,$A62)*M$4</f>
        <v>0.46134356066693871</v>
      </c>
      <c r="N62" s="2">
        <f>[1]!EM_S_VAL_PE_TTM(N$2,$A62)*N$4</f>
        <v>1.2263923533829082</v>
      </c>
      <c r="O62" s="2">
        <f>[1]!EM_S_VAL_PE_TTM(O$2,$A62)*O$4</f>
        <v>0.7195892932326774</v>
      </c>
      <c r="P62" s="2">
        <f>[1]!EM_S_VAL_PE_TTM(P$2,$A62)*P$4</f>
        <v>-1.6792583816146145</v>
      </c>
      <c r="Q62" s="2">
        <f>[1]!EM_S_VAL_PE_TTM(Q$2,$A62)*Q$4</f>
        <v>0.95363732348564989</v>
      </c>
      <c r="R62" s="2">
        <f>[1]!EM_S_VAL_PE_TTM(R$2,$A62)*R$4</f>
        <v>1.4659311774674362</v>
      </c>
      <c r="S62" s="2">
        <f>[1]!EM_S_VAL_PE_TTM(S$2,$A62)*S$4</f>
        <v>0.21906401707202425</v>
      </c>
      <c r="T62" s="2">
        <f>[1]!EM_S_VAL_PE_TTM(T$2,$A62)*T$4</f>
        <v>3.95137216896509</v>
      </c>
      <c r="U62" s="2">
        <f>[1]!EM_S_VAL_PE_TTM(U$2,$A62)*U$4</f>
        <v>0.93767861752519077</v>
      </c>
      <c r="V62" s="2">
        <f>[1]!EM_S_VAL_PE_TTM(V$2,$A62)*V$4</f>
        <v>2.6705127793428809</v>
      </c>
      <c r="W62" s="2">
        <f>[1]!EM_S_VAL_PE_TTM(W$2,$A62)*W$4</f>
        <v>0.35769798688730037</v>
      </c>
    </row>
    <row r="63" spans="1:23">
      <c r="A63" s="5">
        <v>44161</v>
      </c>
      <c r="B63" s="6">
        <f>SUM(F63:W63)</f>
        <v>20.359096234945667</v>
      </c>
      <c r="C63" s="6">
        <f t="shared" si="2"/>
        <v>25.475855880425051</v>
      </c>
      <c r="D63" s="6">
        <f t="shared" si="3"/>
        <v>31.614856340298665</v>
      </c>
      <c r="E63" s="6">
        <f t="shared" si="4"/>
        <v>19.336855420551437</v>
      </c>
      <c r="F63" s="2">
        <f>[1]!EM_S_VAL_PE_TTM(F$2,$A63)*F$4</f>
        <v>1.2882942919153069</v>
      </c>
      <c r="G63" s="2">
        <f>[1]!EM_S_VAL_PE_TTM(G$2,$A63)*G$4</f>
        <v>3.821731306906718</v>
      </c>
      <c r="H63" s="2">
        <f>[1]!EM_S_VAL_PE_TTM(H$2,$A63)*H$4</f>
        <v>0.26862143735711302</v>
      </c>
      <c r="I63" s="2">
        <f>[1]!EM_S_VAL_PE_TTM(I$2,$A63)*I$4</f>
        <v>1.0105100177567308</v>
      </c>
      <c r="J63" s="2">
        <f>[1]!EM_S_VAL_PE_TTM(J$2,$A63)*J$4</f>
        <v>0.41523647472950292</v>
      </c>
      <c r="K63" s="2">
        <f>[1]!EM_S_VAL_PE_TTM(K$2,$A63)*K$4</f>
        <v>1.5878529463986799</v>
      </c>
      <c r="L63" s="2">
        <f>[1]!EM_S_VAL_PE_TTM(L$2,$A63)*L$4</f>
        <v>0.59410034245993204</v>
      </c>
      <c r="M63" s="2">
        <f>[1]!EM_S_VAL_PE_TTM(M$2,$A63)*M$4</f>
        <v>0.46267923965691365</v>
      </c>
      <c r="N63" s="2">
        <f>[1]!EM_S_VAL_PE_TTM(N$2,$A63)*N$4</f>
        <v>1.2379777062262014</v>
      </c>
      <c r="O63" s="2">
        <f>[1]!EM_S_VAL_PE_TTM(O$2,$A63)*O$4</f>
        <v>0.73161585524502659</v>
      </c>
      <c r="P63" s="2">
        <f>[1]!EM_S_VAL_PE_TTM(P$2,$A63)*P$4</f>
        <v>-1.7633263855985915</v>
      </c>
      <c r="Q63" s="2">
        <f>[1]!EM_S_VAL_PE_TTM(Q$2,$A63)*Q$4</f>
        <v>0.96471182142612766</v>
      </c>
      <c r="R63" s="2">
        <f>[1]!EM_S_VAL_PE_TTM(R$2,$A63)*R$4</f>
        <v>1.5441837315697562</v>
      </c>
      <c r="S63" s="2">
        <f>[1]!EM_S_VAL_PE_TTM(S$2,$A63)*S$4</f>
        <v>0.21540278005416702</v>
      </c>
      <c r="T63" s="2">
        <f>[1]!EM_S_VAL_PE_TTM(T$2,$A63)*T$4</f>
        <v>3.9468485613387241</v>
      </c>
      <c r="U63" s="2">
        <f>[1]!EM_S_VAL_PE_TTM(U$2,$A63)*U$4</f>
        <v>0.96149267747522282</v>
      </c>
      <c r="V63" s="2">
        <f>[1]!EM_S_VAL_PE_TTM(V$2,$A63)*V$4</f>
        <v>2.7137803180768194</v>
      </c>
      <c r="W63" s="2">
        <f>[1]!EM_S_VAL_PE_TTM(W$2,$A63)*W$4</f>
        <v>0.35738311195131361</v>
      </c>
    </row>
    <row r="64" spans="1:23">
      <c r="A64" s="5">
        <v>44162</v>
      </c>
      <c r="B64" s="6">
        <f>SUM(F64:W64)</f>
        <v>20.586743295532841</v>
      </c>
      <c r="C64" s="6">
        <f t="shared" si="2"/>
        <v>25.475855880425051</v>
      </c>
      <c r="D64" s="6">
        <f t="shared" si="3"/>
        <v>31.614856340298665</v>
      </c>
      <c r="E64" s="6">
        <f t="shared" si="4"/>
        <v>19.336855420551437</v>
      </c>
      <c r="F64" s="2">
        <f>[1]!EM_S_VAL_PE_TTM(F$2,$A64)*F$4</f>
        <v>1.2761118400567169</v>
      </c>
      <c r="G64" s="2">
        <f>[1]!EM_S_VAL_PE_TTM(G$2,$A64)*G$4</f>
        <v>3.7413677967848256</v>
      </c>
      <c r="H64" s="2">
        <f>[1]!EM_S_VAL_PE_TTM(H$2,$A64)*H$4</f>
        <v>0.26227377716243072</v>
      </c>
      <c r="I64" s="2">
        <f>[1]!EM_S_VAL_PE_TTM(I$2,$A64)*I$4</f>
        <v>0.98911690432169497</v>
      </c>
      <c r="J64" s="2">
        <f>[1]!EM_S_VAL_PE_TTM(J$2,$A64)*J$4</f>
        <v>0.41184678909982436</v>
      </c>
      <c r="K64" s="2">
        <f>[1]!EM_S_VAL_PE_TTM(K$2,$A64)*K$4</f>
        <v>1.5611983407384884</v>
      </c>
      <c r="L64" s="2">
        <f>[1]!EM_S_VAL_PE_TTM(L$2,$A64)*L$4</f>
        <v>0.6147182208921812</v>
      </c>
      <c r="M64" s="2">
        <f>[1]!EM_S_VAL_PE_TTM(M$2,$A64)*M$4</f>
        <v>0.47523462338980388</v>
      </c>
      <c r="N64" s="2">
        <f>[1]!EM_S_VAL_PE_TTM(N$2,$A64)*N$4</f>
        <v>1.2404602818354786</v>
      </c>
      <c r="O64" s="2">
        <f>[1]!EM_S_VAL_PE_TTM(O$2,$A64)*O$4</f>
        <v>0.72159372013349121</v>
      </c>
      <c r="P64" s="2">
        <f>[1]!EM_S_VAL_PE_TTM(P$2,$A64)*P$4</f>
        <v>-1.7286483340536529</v>
      </c>
      <c r="Q64" s="2">
        <f>[1]!EM_S_VAL_PE_TTM(Q$2,$A64)*Q$4</f>
        <v>0.96348132157162392</v>
      </c>
      <c r="R64" s="2">
        <f>[1]!EM_S_VAL_PE_TTM(R$2,$A64)*R$4</f>
        <v>1.5180995463839781</v>
      </c>
      <c r="S64" s="2">
        <f>[1]!EM_S_VAL_PE_TTM(S$2,$A64)*S$4</f>
        <v>0.21357216142003269</v>
      </c>
      <c r="T64" s="2">
        <f>[1]!EM_S_VAL_PE_TTM(T$2,$A64)*T$4</f>
        <v>3.8654236049479858</v>
      </c>
      <c r="U64" s="2">
        <f>[1]!EM_S_VAL_PE_TTM(U$2,$A64)*U$4</f>
        <v>0.949585647680663</v>
      </c>
      <c r="V64" s="2">
        <f>[1]!EM_S_VAL_PE_TTM(V$2,$A64)*V$4</f>
        <v>3.1654780118208161</v>
      </c>
      <c r="W64" s="2">
        <f>[1]!EM_S_VAL_PE_TTM(W$2,$A64)*W$4</f>
        <v>0.34582904134645709</v>
      </c>
    </row>
    <row r="65" spans="1:23">
      <c r="A65" s="5">
        <v>44165</v>
      </c>
      <c r="B65" s="6">
        <f>SUM(F65:W65)</f>
        <v>20.389210848638324</v>
      </c>
      <c r="C65" s="6">
        <f t="shared" si="2"/>
        <v>25.475855880425051</v>
      </c>
      <c r="D65" s="6">
        <f t="shared" si="3"/>
        <v>31.614856340298665</v>
      </c>
      <c r="E65" s="6">
        <f t="shared" si="4"/>
        <v>19.336855420551437</v>
      </c>
      <c r="F65" s="2">
        <f>[1]!EM_S_VAL_PE_TTM(F$2,$A65)*F$4</f>
        <v>1.2578381621160277</v>
      </c>
      <c r="G65" s="2">
        <f>[1]!EM_S_VAL_PE_TTM(G$2,$A65)*G$4</f>
        <v>3.723509240452854</v>
      </c>
      <c r="H65" s="2">
        <f>[1]!EM_S_VAL_PE_TTM(H$2,$A65)*H$4</f>
        <v>0.25967700713567721</v>
      </c>
      <c r="I65" s="2">
        <f>[1]!EM_S_VAL_PE_TTM(I$2,$A65)*I$4</f>
        <v>0.96898220907196142</v>
      </c>
      <c r="J65" s="2">
        <f>[1]!EM_S_VAL_PE_TTM(J$2,$A65)*J$4</f>
        <v>0.40619731337092185</v>
      </c>
      <c r="K65" s="2">
        <f>[1]!EM_S_VAL_PE_TTM(K$2,$A65)*K$4</f>
        <v>1.5421593367603743</v>
      </c>
      <c r="L65" s="2">
        <f>[1]!EM_S_VAL_PE_TTM(L$2,$A65)*L$4</f>
        <v>0.59925481214117271</v>
      </c>
      <c r="M65" s="2">
        <f>[1]!EM_S_VAL_PE_TTM(M$2,$A65)*M$4</f>
        <v>0.46374778300228431</v>
      </c>
      <c r="N65" s="2">
        <f>[1]!EM_S_VAL_PE_TTM(N$2,$A65)*N$4</f>
        <v>1.2868016932086517</v>
      </c>
      <c r="O65" s="2">
        <f>[1]!EM_S_VAL_PE_TTM(O$2,$A65)*O$4</f>
        <v>0.71357601222650269</v>
      </c>
      <c r="P65" s="2">
        <f>[1]!EM_S_VAL_PE_TTM(P$2,$A65)*P$4</f>
        <v>-1.6750549815466851</v>
      </c>
      <c r="Q65" s="2">
        <f>[1]!EM_S_VAL_PE_TTM(Q$2,$A65)*Q$4</f>
        <v>0.97332531965759794</v>
      </c>
      <c r="R65" s="2">
        <f>[1]!EM_S_VAL_PE_TTM(R$2,$A65)*R$4</f>
        <v>1.4920153619257073</v>
      </c>
      <c r="S65" s="2">
        <f>[1]!EM_S_VAL_PE_TTM(S$2,$A65)*S$4</f>
        <v>0.21235174916421737</v>
      </c>
      <c r="T65" s="2">
        <f>[1]!EM_S_VAL_PE_TTM(T$2,$A65)*T$4</f>
        <v>3.8563763869643761</v>
      </c>
      <c r="U65" s="2">
        <f>[1]!EM_S_VAL_PE_TTM(U$2,$A65)*U$4</f>
        <v>0.95851592029726718</v>
      </c>
      <c r="V65" s="2">
        <f>[1]!EM_S_VAL_PE_TTM(V$2,$A65)*V$4</f>
        <v>3.0083183029686986</v>
      </c>
      <c r="W65" s="2">
        <f>[1]!EM_S_VAL_PE_TTM(W$2,$A65)*W$4</f>
        <v>0.34161921972072085</v>
      </c>
    </row>
    <row r="66" spans="1:23">
      <c r="A66" s="5">
        <v>44166</v>
      </c>
      <c r="B66" s="6">
        <f>SUM(F66:W66)</f>
        <v>20.917631088376375</v>
      </c>
      <c r="C66" s="6">
        <f t="shared" si="2"/>
        <v>25.475855880425051</v>
      </c>
      <c r="D66" s="6">
        <f t="shared" si="3"/>
        <v>31.614856340298665</v>
      </c>
      <c r="E66" s="6">
        <f t="shared" si="4"/>
        <v>19.336855420551437</v>
      </c>
      <c r="F66" s="2">
        <f>[1]!EM_S_VAL_PE_TTM(F$2,$A66)*F$4</f>
        <v>1.2578381621160277</v>
      </c>
      <c r="G66" s="2">
        <f>[1]!EM_S_VAL_PE_TTM(G$2,$A66)*G$4</f>
        <v>3.8455427166118277</v>
      </c>
      <c r="H66" s="2">
        <f>[1]!EM_S_VAL_PE_TTM(H$2,$A66)*H$4</f>
        <v>0.26400495718026645</v>
      </c>
      <c r="I66" s="2">
        <f>[1]!EM_S_VAL_PE_TTM(I$2,$A66)*I$4</f>
        <v>0.99163374140644911</v>
      </c>
      <c r="J66" s="2">
        <f>[1]!EM_S_VAL_PE_TTM(J$2,$A66)*J$4</f>
        <v>0.42145089803129565</v>
      </c>
      <c r="K66" s="2">
        <f>[1]!EM_S_VAL_PE_TTM(K$2,$A66)*K$4</f>
        <v>1.5535827390564108</v>
      </c>
      <c r="L66" s="2">
        <f>[1]!EM_S_VAL_PE_TTM(L$2,$A66)*L$4</f>
        <v>0.6292270980147544</v>
      </c>
      <c r="M66" s="2">
        <f>[1]!EM_S_VAL_PE_TTM(M$2,$A66)*M$4</f>
        <v>0.46802195612811581</v>
      </c>
      <c r="N66" s="2">
        <f>[1]!EM_S_VAL_PE_TTM(N$2,$A66)*N$4</f>
        <v>1.2735612899591737</v>
      </c>
      <c r="O66" s="2">
        <f>[1]!EM_S_VAL_PE_TTM(O$2,$A66)*O$4</f>
        <v>0.71357601222650269</v>
      </c>
      <c r="P66" s="2">
        <f>[1]!EM_S_VAL_PE_TTM(P$2,$A66)*P$4</f>
        <v>-1.7202415332614469</v>
      </c>
      <c r="Q66" s="2">
        <f>[1]!EM_S_VAL_PE_TTM(Q$2,$A66)*Q$4</f>
        <v>0.97578631936660554</v>
      </c>
      <c r="R66" s="2">
        <f>[1]!EM_S_VAL_PE_TTM(R$2,$A66)*R$4</f>
        <v>1.4972321988173611</v>
      </c>
      <c r="S66" s="2">
        <f>[1]!EM_S_VAL_PE_TTM(S$2,$A66)*S$4</f>
        <v>0.214182367673146</v>
      </c>
      <c r="T66" s="2">
        <f>[1]!EM_S_VAL_PE_TTM(T$2,$A66)*T$4</f>
        <v>4.0395825388435354</v>
      </c>
      <c r="U66" s="2">
        <f>[1]!EM_S_VAL_PE_TTM(U$2,$A66)*U$4</f>
        <v>0.96149267747522282</v>
      </c>
      <c r="V66" s="2">
        <f>[1]!EM_S_VAL_PE_TTM(V$2,$A66)*V$4</f>
        <v>3.1818976825207828</v>
      </c>
      <c r="W66" s="2">
        <f>[1]!EM_S_VAL_PE_TTM(W$2,$A66)*W$4</f>
        <v>0.3492592662103437</v>
      </c>
    </row>
    <row r="67" spans="1:23">
      <c r="A67" s="5">
        <v>44167</v>
      </c>
      <c r="B67" s="6">
        <f>SUM(F67:W67)</f>
        <v>20.638453758378887</v>
      </c>
      <c r="C67" s="6">
        <f t="shared" si="2"/>
        <v>25.475855880425051</v>
      </c>
      <c r="D67" s="6">
        <f t="shared" si="3"/>
        <v>31.614856340298665</v>
      </c>
      <c r="E67" s="6">
        <f t="shared" si="4"/>
        <v>19.336855420551437</v>
      </c>
      <c r="F67" s="2">
        <f>[1]!EM_S_VAL_PE_TTM(F$2,$A67)*F$4</f>
        <v>1.2852486788742574</v>
      </c>
      <c r="G67" s="2">
        <f>[1]!EM_S_VAL_PE_TTM(G$2,$A67)*G$4</f>
        <v>3.7681556341233629</v>
      </c>
      <c r="H67" s="2">
        <f>[1]!EM_S_VAL_PE_TTM(H$2,$A67)*H$4</f>
        <v>0.2611196572151826</v>
      </c>
      <c r="I67" s="2">
        <f>[1]!EM_S_VAL_PE_TTM(I$2,$A67)*I$4</f>
        <v>0.96520695380190513</v>
      </c>
      <c r="J67" s="2">
        <f>[1]!EM_S_VAL_PE_TTM(J$2,$A67)*J$4</f>
        <v>0.41128184152693409</v>
      </c>
      <c r="K67" s="2">
        <f>[1]!EM_S_VAL_PE_TTM(K$2,$A67)*K$4</f>
        <v>1.5611983407384884</v>
      </c>
      <c r="L67" s="2">
        <f>[1]!EM_S_VAL_PE_TTM(L$2,$A67)*L$4</f>
        <v>0.62598169129767134</v>
      </c>
      <c r="M67" s="2">
        <f>[1]!EM_S_VAL_PE_TTM(M$2,$A67)*M$4</f>
        <v>0.44878817718969982</v>
      </c>
      <c r="N67" s="2">
        <f>[1]!EM_S_VAL_PE_TTM(N$2,$A67)*N$4</f>
        <v>1.271906239552989</v>
      </c>
      <c r="O67" s="2">
        <f>[1]!EM_S_VAL_PE_TTM(O$2,$A67)*O$4</f>
        <v>0.7155804391273165</v>
      </c>
      <c r="P67" s="2">
        <f>[1]!EM_S_VAL_PE_TTM(P$2,$A67)*P$4</f>
        <v>-1.7759365864587269</v>
      </c>
      <c r="Q67" s="2">
        <f>[1]!EM_S_VAL_PE_TTM(Q$2,$A67)*Q$4</f>
        <v>0.97086431994859046</v>
      </c>
      <c r="R67" s="2">
        <f>[1]!EM_S_VAL_PE_TTM(R$2,$A67)*R$4</f>
        <v>1.5128827094923238</v>
      </c>
      <c r="S67" s="2">
        <f>[1]!EM_S_VAL_PE_TTM(S$2,$A67)*S$4</f>
        <v>0.21235174916421737</v>
      </c>
      <c r="T67" s="2">
        <f>[1]!EM_S_VAL_PE_TTM(T$2,$A67)*T$4</f>
        <v>3.9219687132492345</v>
      </c>
      <c r="U67" s="2">
        <f>[1]!EM_S_VAL_PE_TTM(U$2,$A67)*U$4</f>
        <v>0.95256240521953095</v>
      </c>
      <c r="V67" s="2">
        <f>[1]!EM_S_VAL_PE_TTM(V$2,$A67)*V$4</f>
        <v>3.1842433496144262</v>
      </c>
      <c r="W67" s="2">
        <f>[1]!EM_S_VAL_PE_TTM(W$2,$A67)*W$4</f>
        <v>0.34504944470148269</v>
      </c>
    </row>
    <row r="68" spans="1:23">
      <c r="A68" s="5">
        <v>44168</v>
      </c>
      <c r="B68" s="6">
        <f>SUM(F68:W68)</f>
        <v>20.285011880862061</v>
      </c>
      <c r="C68" s="6">
        <f t="shared" si="2"/>
        <v>25.475855880425051</v>
      </c>
      <c r="D68" s="6">
        <f t="shared" si="3"/>
        <v>31.614856340298665</v>
      </c>
      <c r="E68" s="6">
        <f t="shared" si="4"/>
        <v>19.336855420551437</v>
      </c>
      <c r="F68" s="2">
        <f>[1]!EM_S_VAL_PE_TTM(F$2,$A68)*F$4</f>
        <v>1.2639293880453228</v>
      </c>
      <c r="G68" s="2">
        <f>[1]!EM_S_VAL_PE_TTM(G$2,$A68)*G$4</f>
        <v>3.6758864191489158</v>
      </c>
      <c r="H68" s="2">
        <f>[1]!EM_S_VAL_PE_TTM(H$2,$A68)*H$4</f>
        <v>0.26169671709184317</v>
      </c>
      <c r="I68" s="2">
        <f>[1]!EM_S_VAL_PE_TTM(I$2,$A68)*I$4</f>
        <v>0.95639802436234067</v>
      </c>
      <c r="J68" s="2">
        <f>[1]!EM_S_VAL_PE_TTM(J$2,$A68)*J$4</f>
        <v>0.40563236579803158</v>
      </c>
      <c r="K68" s="2">
        <f>[1]!EM_S_VAL_PE_TTM(K$2,$A68)*K$4</f>
        <v>1.5269281333962188</v>
      </c>
      <c r="L68" s="2">
        <f>[1]!EM_S_VAL_PE_TTM(L$2,$A68)*L$4</f>
        <v>0.64373597543004091</v>
      </c>
      <c r="M68" s="2">
        <f>[1]!EM_S_VAL_PE_TTM(M$2,$A68)*M$4</f>
        <v>0.45145953542530093</v>
      </c>
      <c r="N68" s="2">
        <f>[1]!EM_S_VAL_PE_TTM(N$2,$A68)*N$4</f>
        <v>1.2338400802107397</v>
      </c>
      <c r="O68" s="2">
        <f>[1]!EM_S_VAL_PE_TTM(O$2,$A68)*O$4</f>
        <v>0.70756273122032809</v>
      </c>
      <c r="P68" s="2">
        <f>[1]!EM_S_VAL_PE_TTM(P$2,$A68)*P$4</f>
        <v>-1.8400384391355182</v>
      </c>
      <c r="Q68" s="2">
        <f>[1]!EM_S_VAL_PE_TTM(Q$2,$A68)*Q$4</f>
        <v>0.96963382009408672</v>
      </c>
      <c r="R68" s="2">
        <f>[1]!EM_S_VAL_PE_TTM(R$2,$A68)*R$4</f>
        <v>1.4763648512507446</v>
      </c>
      <c r="S68" s="2">
        <f>[1]!EM_S_VAL_PE_TTM(S$2,$A68)*S$4</f>
        <v>0.214182367673146</v>
      </c>
      <c r="T68" s="2">
        <f>[1]!EM_S_VAL_PE_TTM(T$2,$A68)*T$4</f>
        <v>3.8654236049479858</v>
      </c>
      <c r="U68" s="2">
        <f>[1]!EM_S_VAL_PE_TTM(U$2,$A68)*U$4</f>
        <v>0.94660889014179495</v>
      </c>
      <c r="V68" s="2">
        <f>[1]!EM_S_VAL_PE_TTM(V$2,$A68)*V$4</f>
        <v>3.1783791813580873</v>
      </c>
      <c r="W68" s="2">
        <f>[1]!EM_S_VAL_PE_TTM(W$2,$A68)*W$4</f>
        <v>0.34738823440265543</v>
      </c>
    </row>
    <row r="69" spans="1:23">
      <c r="A69" s="5">
        <v>44169</v>
      </c>
      <c r="B69" s="6">
        <f>SUM(F69:W69)</f>
        <v>20.297693589927416</v>
      </c>
      <c r="C69" s="6">
        <f t="shared" si="2"/>
        <v>25.475855880425051</v>
      </c>
      <c r="D69" s="6">
        <f t="shared" si="3"/>
        <v>31.614856340298665</v>
      </c>
      <c r="E69" s="6">
        <f t="shared" si="4"/>
        <v>19.336855420551437</v>
      </c>
      <c r="F69" s="2">
        <f>[1]!EM_S_VAL_PE_TTM(F$2,$A69)*F$4</f>
        <v>1.2791574529449623</v>
      </c>
      <c r="G69" s="2">
        <f>[1]!EM_S_VAL_PE_TTM(G$2,$A69)*G$4</f>
        <v>3.6937449773746072</v>
      </c>
      <c r="H69" s="2">
        <f>[1]!EM_S_VAL_PE_TTM(H$2,$A69)*H$4</f>
        <v>0.26083112708292527</v>
      </c>
      <c r="I69" s="2">
        <f>[1]!EM_S_VAL_PE_TTM(I$2,$A69)*I$4</f>
        <v>0.96898220907196142</v>
      </c>
      <c r="J69" s="2">
        <f>[1]!EM_S_VAL_PE_TTM(J$2,$A69)*J$4</f>
        <v>0.40054783744968225</v>
      </c>
      <c r="K69" s="2">
        <f>[1]!EM_S_VAL_PE_TTM(K$2,$A69)*K$4</f>
        <v>1.5193125317141412</v>
      </c>
      <c r="L69" s="2">
        <f>[1]!EM_S_VAL_PE_TTM(L$2,$A69)*L$4</f>
        <v>0.63724516170316126</v>
      </c>
      <c r="M69" s="2">
        <f>[1]!EM_S_VAL_PE_TTM(M$2,$A69)*M$4</f>
        <v>0.44771963384432917</v>
      </c>
      <c r="N69" s="2">
        <f>[1]!EM_S_VAL_PE_TTM(N$2,$A69)*N$4</f>
        <v>1.214807000539615</v>
      </c>
      <c r="O69" s="2">
        <f>[1]!EM_S_VAL_PE_TTM(O$2,$A69)*O$4</f>
        <v>0.70154945021415338</v>
      </c>
      <c r="P69" s="2">
        <f>[1]!EM_S_VAL_PE_TTM(P$2,$A69)*P$4</f>
        <v>-1.8410892894806743</v>
      </c>
      <c r="Q69" s="2">
        <f>[1]!EM_S_VAL_PE_TTM(Q$2,$A69)*Q$4</f>
        <v>0.97332531965759794</v>
      </c>
      <c r="R69" s="2">
        <f>[1]!EM_S_VAL_PE_TTM(R$2,$A69)*R$4</f>
        <v>1.4659311774674362</v>
      </c>
      <c r="S69" s="2">
        <f>[1]!EM_S_VAL_PE_TTM(S$2,$A69)*S$4</f>
        <v>0.21174154291110406</v>
      </c>
      <c r="T69" s="2">
        <f>[1]!EM_S_VAL_PE_TTM(T$2,$A69)*T$4</f>
        <v>3.8699472139397915</v>
      </c>
      <c r="U69" s="2">
        <f>[1]!EM_S_VAL_PE_TTM(U$2,$A69)*U$4</f>
        <v>0.94065537506405883</v>
      </c>
      <c r="V69" s="2">
        <f>[1]!EM_S_VAL_PE_TTM(V$2,$A69)*V$4</f>
        <v>3.2041815214770892</v>
      </c>
      <c r="W69" s="2">
        <f>[1]!EM_S_VAL_PE_TTM(W$2,$A69)*W$4</f>
        <v>0.34910334695147394</v>
      </c>
    </row>
    <row r="70" spans="1:23">
      <c r="A70" s="5">
        <v>44172</v>
      </c>
      <c r="B70" s="6">
        <f>SUM(F70:W70)</f>
        <v>20.136142953779125</v>
      </c>
      <c r="C70" s="6">
        <f t="shared" ref="C70:C133" si="5">$D$4</f>
        <v>25.475855880425051</v>
      </c>
      <c r="D70" s="6">
        <f t="shared" ref="D70:D133" si="6">$D$4+$E$4</f>
        <v>31.614856340298665</v>
      </c>
      <c r="E70" s="6">
        <f t="shared" ref="E70:E133" si="7">$D$4-$E$4</f>
        <v>19.336855420551437</v>
      </c>
      <c r="F70" s="2">
        <f>[1]!EM_S_VAL_PE_TTM(F$2,$A70)*F$4</f>
        <v>1.2913399049563563</v>
      </c>
      <c r="G70" s="2">
        <f>[1]!EM_S_VAL_PE_TTM(G$2,$A70)*G$4</f>
        <v>3.6907685516348989</v>
      </c>
      <c r="H70" s="2">
        <f>[1]!EM_S_VAL_PE_TTM(H$2,$A70)*H$4</f>
        <v>0.2533293469409949</v>
      </c>
      <c r="I70" s="2">
        <f>[1]!EM_S_VAL_PE_TTM(I$2,$A70)*I$4</f>
        <v>0.95765644326179244</v>
      </c>
      <c r="J70" s="2">
        <f>[1]!EM_S_VAL_PE_TTM(J$2,$A70)*J$4</f>
        <v>0.39094372851821091</v>
      </c>
      <c r="K70" s="2">
        <f>[1]!EM_S_VAL_PE_TTM(K$2,$A70)*K$4</f>
        <v>1.466003319939597</v>
      </c>
      <c r="L70" s="2">
        <f>[1]!EM_S_VAL_PE_TTM(L$2,$A70)*L$4</f>
        <v>0.62044540919922708</v>
      </c>
      <c r="M70" s="2">
        <f>[1]!EM_S_VAL_PE_TTM(M$2,$A70)*M$4</f>
        <v>0.44210978172852272</v>
      </c>
      <c r="N70" s="2">
        <f>[1]!EM_S_VAL_PE_TTM(N$2,$A70)*N$4</f>
        <v>1.2197721517581692</v>
      </c>
      <c r="O70" s="2">
        <f>[1]!EM_S_VAL_PE_TTM(O$2,$A70)*O$4</f>
        <v>0.69553616920797867</v>
      </c>
      <c r="P70" s="2">
        <f>[1]!EM_S_VAL_PE_TTM(P$2,$A70)*P$4</f>
        <v>-1.8789198914047334</v>
      </c>
      <c r="Q70" s="2">
        <f>[1]!EM_S_VAL_PE_TTM(Q$2,$A70)*Q$4</f>
        <v>0.96594232053057549</v>
      </c>
      <c r="R70" s="2">
        <f>[1]!EM_S_VAL_PE_TTM(R$2,$A70)*R$4</f>
        <v>1.4502806667924737</v>
      </c>
      <c r="S70" s="2">
        <f>[1]!EM_S_VAL_PE_TTM(S$2,$A70)*S$4</f>
        <v>0.21052113065528877</v>
      </c>
      <c r="T70" s="2">
        <f>[1]!EM_S_VAL_PE_TTM(T$2,$A70)*T$4</f>
        <v>3.9242305177451366</v>
      </c>
      <c r="U70" s="2">
        <f>[1]!EM_S_VAL_PE_TTM(U$2,$A70)*U$4</f>
        <v>0.95851592029726718</v>
      </c>
      <c r="V70" s="2">
        <f>[1]!EM_S_VAL_PE_TTM(V$2,$A70)*V$4</f>
        <v>3.1256016680954906</v>
      </c>
      <c r="W70" s="2">
        <f>[1]!EM_S_VAL_PE_TTM(W$2,$A70)*W$4</f>
        <v>0.35206581392187608</v>
      </c>
    </row>
    <row r="71" spans="1:23">
      <c r="A71" s="5">
        <v>44173</v>
      </c>
      <c r="B71" s="6">
        <f>SUM(F71:W71)</f>
        <v>20.117751153340482</v>
      </c>
      <c r="C71" s="6">
        <f t="shared" si="5"/>
        <v>25.475855880425051</v>
      </c>
      <c r="D71" s="6">
        <f t="shared" si="6"/>
        <v>31.614856340298665</v>
      </c>
      <c r="E71" s="6">
        <f t="shared" si="7"/>
        <v>19.336855420551437</v>
      </c>
      <c r="F71" s="2">
        <f>[1]!EM_S_VAL_PE_TTM(F$2,$A71)*F$4</f>
        <v>1.3126591957852911</v>
      </c>
      <c r="G71" s="2">
        <f>[1]!EM_S_VAL_PE_TTM(G$2,$A71)*G$4</f>
        <v>3.723509240452854</v>
      </c>
      <c r="H71" s="2">
        <f>[1]!EM_S_VAL_PE_TTM(H$2,$A71)*H$4</f>
        <v>0.2533293469409949</v>
      </c>
      <c r="I71" s="2">
        <f>[1]!EM_S_VAL_PE_TTM(I$2,$A71)*I$4</f>
        <v>0.95388118727758653</v>
      </c>
      <c r="J71" s="2">
        <f>[1]!EM_S_VAL_PE_TTM(J$2,$A71)*J$4</f>
        <v>0.38868393822664987</v>
      </c>
      <c r="K71" s="2">
        <f>[1]!EM_S_VAL_PE_TTM(K$2,$A71)*K$4</f>
        <v>1.466003319939597</v>
      </c>
      <c r="L71" s="2">
        <f>[1]!EM_S_VAL_PE_TTM(L$2,$A71)*L$4</f>
        <v>0.62349990970770852</v>
      </c>
      <c r="M71" s="2">
        <f>[1]!EM_S_VAL_PE_TTM(M$2,$A71)*M$4</f>
        <v>0.43329429957660426</v>
      </c>
      <c r="N71" s="2">
        <f>[1]!EM_S_VAL_PE_TTM(N$2,$A71)*N$4</f>
        <v>1.221427202164354</v>
      </c>
      <c r="O71" s="2">
        <f>[1]!EM_S_VAL_PE_TTM(O$2,$A71)*O$4</f>
        <v>0.68952288820180407</v>
      </c>
      <c r="P71" s="2">
        <f>[1]!EM_S_VAL_PE_TTM(P$2,$A71)*P$4</f>
        <v>-1.8652588408557891</v>
      </c>
      <c r="Q71" s="2">
        <f>[1]!EM_S_VAL_PE_TTM(Q$2,$A71)*Q$4</f>
        <v>0.95978982200811258</v>
      </c>
      <c r="R71" s="2">
        <f>[1]!EM_S_VAL_PE_TTM(R$2,$A71)*R$4</f>
        <v>1.4554975036841278</v>
      </c>
      <c r="S71" s="2">
        <f>[1]!EM_S_VAL_PE_TTM(S$2,$A71)*S$4</f>
        <v>0.2111313367831964</v>
      </c>
      <c r="T71" s="2">
        <f>[1]!EM_S_VAL_PE_TTM(T$2,$A71)*T$4</f>
        <v>3.8925652575333785</v>
      </c>
      <c r="U71" s="2">
        <f>[1]!EM_S_VAL_PE_TTM(U$2,$A71)*U$4</f>
        <v>0.94363213260292678</v>
      </c>
      <c r="V71" s="2">
        <f>[1]!EM_S_VAL_PE_TTM(V$2,$A71)*V$4</f>
        <v>3.0962808268137927</v>
      </c>
      <c r="W71" s="2">
        <f>[1]!EM_S_VAL_PE_TTM(W$2,$A71)*W$4</f>
        <v>0.35830258649729507</v>
      </c>
    </row>
    <row r="72" spans="1:23">
      <c r="A72" s="5">
        <v>44174</v>
      </c>
      <c r="B72" s="6">
        <f>SUM(F72:W72)</f>
        <v>19.625125499363133</v>
      </c>
      <c r="C72" s="6">
        <f t="shared" si="5"/>
        <v>25.475855880425051</v>
      </c>
      <c r="D72" s="6">
        <f t="shared" si="6"/>
        <v>31.614856340298665</v>
      </c>
      <c r="E72" s="6">
        <f t="shared" si="7"/>
        <v>19.336855420551437</v>
      </c>
      <c r="F72" s="2">
        <f>[1]!EM_S_VAL_PE_TTM(F$2,$A72)*F$4</f>
        <v>1.3339784866142259</v>
      </c>
      <c r="G72" s="2">
        <f>[1]!EM_S_VAL_PE_TTM(G$2,$A72)*G$4</f>
        <v>3.5032536978400155</v>
      </c>
      <c r="H72" s="2">
        <f>[1]!EM_S_VAL_PE_TTM(H$2,$A72)*H$4</f>
        <v>0.24582756679906453</v>
      </c>
      <c r="I72" s="2">
        <f>[1]!EM_S_VAL_PE_TTM(I$2,$A72)*I$4</f>
        <v>0.89725235751259202</v>
      </c>
      <c r="J72" s="2">
        <f>[1]!EM_S_VAL_PE_TTM(J$2,$A72)*J$4</f>
        <v>0.37286540580104865</v>
      </c>
      <c r="K72" s="2">
        <f>[1]!EM_S_VAL_PE_TTM(K$2,$A72)*K$4</f>
        <v>1.4736189216216746</v>
      </c>
      <c r="L72" s="2">
        <f>[1]!EM_S_VAL_PE_TTM(L$2,$A72)*L$4</f>
        <v>0.58990040440712677</v>
      </c>
      <c r="M72" s="2">
        <f>[1]!EM_S_VAL_PE_TTM(M$2,$A72)*M$4</f>
        <v>0.43409570702171946</v>
      </c>
      <c r="N72" s="2">
        <f>[1]!EM_S_VAL_PE_TTM(N$2,$A72)*N$4</f>
        <v>1.2305299793983702</v>
      </c>
      <c r="O72" s="2">
        <f>[1]!EM_S_VAL_PE_TTM(O$2,$A72)*O$4</f>
        <v>0.67950075309026858</v>
      </c>
      <c r="P72" s="2">
        <f>[1]!EM_S_VAL_PE_TTM(P$2,$A72)*P$4</f>
        <v>-1.8064112379357358</v>
      </c>
      <c r="Q72" s="2">
        <f>[1]!EM_S_VAL_PE_TTM(Q$2,$A72)*Q$4</f>
        <v>0.94871532406763492</v>
      </c>
      <c r="R72" s="2">
        <f>[1]!EM_S_VAL_PE_TTM(R$2,$A72)*R$4</f>
        <v>1.4241964816066954</v>
      </c>
      <c r="S72" s="2">
        <f>[1]!EM_S_VAL_PE_TTM(S$2,$A72)*S$4</f>
        <v>0.20502927500329718</v>
      </c>
      <c r="T72" s="2">
        <f>[1]!EM_S_VAL_PE_TTM(T$2,$A72)*T$4</f>
        <v>3.7998312786631279</v>
      </c>
      <c r="U72" s="2">
        <f>[1]!EM_S_VAL_PE_TTM(U$2,$A72)*U$4</f>
        <v>0.92279482983085048</v>
      </c>
      <c r="V72" s="2">
        <f>[1]!EM_S_VAL_PE_TTM(V$2,$A72)*V$4</f>
        <v>3.014182471225038</v>
      </c>
      <c r="W72" s="2">
        <f>[1]!EM_S_VAL_PE_TTM(W$2,$A72)*W$4</f>
        <v>0.35596379679612233</v>
      </c>
    </row>
    <row r="73" spans="1:23">
      <c r="A73" s="5">
        <v>44175</v>
      </c>
      <c r="B73" s="6">
        <f>SUM(F73:W73)</f>
        <v>20.424191606190664</v>
      </c>
      <c r="C73" s="6">
        <f t="shared" si="5"/>
        <v>25.475855880425051</v>
      </c>
      <c r="D73" s="6">
        <f t="shared" si="6"/>
        <v>31.614856340298665</v>
      </c>
      <c r="E73" s="6">
        <f t="shared" si="7"/>
        <v>19.336855420551437</v>
      </c>
      <c r="F73" s="2">
        <f>[1]!EM_S_VAL_PE_TTM(F$2,$A73)*F$4</f>
        <v>1.3796626814659485</v>
      </c>
      <c r="G73" s="2">
        <f>[1]!EM_S_VAL_PE_TTM(G$2,$A73)*G$4</f>
        <v>3.5687350754759248</v>
      </c>
      <c r="H73" s="2">
        <f>[1]!EM_S_VAL_PE_TTM(H$2,$A73)*H$4</f>
        <v>0.24755874681690024</v>
      </c>
      <c r="I73" s="2">
        <f>[1]!EM_S_VAL_PE_TTM(I$2,$A73)*I$4</f>
        <v>0.93374649202785298</v>
      </c>
      <c r="J73" s="2">
        <f>[1]!EM_S_VAL_PE_TTM(J$2,$A73)*J$4</f>
        <v>0.39320351880977189</v>
      </c>
      <c r="K73" s="2">
        <f>[1]!EM_S_VAL_PE_TTM(K$2,$A73)*K$4</f>
        <v>1.4888501249858301</v>
      </c>
      <c r="L73" s="2">
        <f>[1]!EM_S_VAL_PE_TTM(L$2,$A73)*L$4</f>
        <v>0.6021184064410523</v>
      </c>
      <c r="M73" s="2">
        <f>[1]!EM_S_VAL_PE_TTM(M$2,$A73)*M$4</f>
        <v>0.43970555939317718</v>
      </c>
      <c r="N73" s="2">
        <f>[1]!EM_S_VAL_PE_TTM(N$2,$A73)*N$4</f>
        <v>1.2661135631313425</v>
      </c>
      <c r="O73" s="2">
        <f>[1]!EM_S_VAL_PE_TTM(O$2,$A73)*O$4</f>
        <v>0.69553616920797867</v>
      </c>
      <c r="P73" s="2">
        <f>[1]!EM_S_VAL_PE_TTM(P$2,$A73)*P$4</f>
        <v>-1.7895976370076709</v>
      </c>
      <c r="Q73" s="2">
        <f>[1]!EM_S_VAL_PE_TTM(Q$2,$A73)*Q$4</f>
        <v>0.94871532406763492</v>
      </c>
      <c r="R73" s="2">
        <f>[1]!EM_S_VAL_PE_TTM(R$2,$A73)*R$4</f>
        <v>1.4294133184983495</v>
      </c>
      <c r="S73" s="2">
        <f>[1]!EM_S_VAL_PE_TTM(S$2,$A73)*S$4</f>
        <v>0.20685989351222581</v>
      </c>
      <c r="T73" s="2">
        <f>[1]!EM_S_VAL_PE_TTM(T$2,$A73)*T$4</f>
        <v>3.9988700606481662</v>
      </c>
      <c r="U73" s="2">
        <f>[1]!EM_S_VAL_PE_TTM(U$2,$A73)*U$4</f>
        <v>0.93767861752519077</v>
      </c>
      <c r="V73" s="2">
        <f>[1]!EM_S_VAL_PE_TTM(V$2,$A73)*V$4</f>
        <v>3.3156007183475418</v>
      </c>
      <c r="W73" s="2">
        <f>[1]!EM_S_VAL_PE_TTM(W$2,$A73)*W$4</f>
        <v>0.36142097284344221</v>
      </c>
    </row>
    <row r="74" spans="1:23">
      <c r="A74" s="5">
        <v>44176</v>
      </c>
      <c r="B74" s="6">
        <f>SUM(F74:W74)</f>
        <v>19.754787125682711</v>
      </c>
      <c r="C74" s="6">
        <f t="shared" si="5"/>
        <v>25.475855880425051</v>
      </c>
      <c r="D74" s="6">
        <f t="shared" si="6"/>
        <v>31.614856340298665</v>
      </c>
      <c r="E74" s="6">
        <f t="shared" si="7"/>
        <v>19.336855420551437</v>
      </c>
      <c r="F74" s="2">
        <f>[1]!EM_S_VAL_PE_TTM(F$2,$A74)*F$4</f>
        <v>1.294385517844602</v>
      </c>
      <c r="G74" s="2">
        <f>[1]!EM_S_VAL_PE_TTM(G$2,$A74)*G$4</f>
        <v>3.4824187138746145</v>
      </c>
      <c r="H74" s="2">
        <f>[1]!EM_S_VAL_PE_TTM(H$2,$A74)*H$4</f>
        <v>0.23947990660438226</v>
      </c>
      <c r="I74" s="2">
        <f>[1]!EM_S_VAL_PE_TTM(I$2,$A74)*I$4</f>
        <v>0.90606128623800686</v>
      </c>
      <c r="J74" s="2">
        <f>[1]!EM_S_VAL_PE_TTM(J$2,$A74)*J$4</f>
        <v>0.39659320443945051</v>
      </c>
      <c r="K74" s="2">
        <f>[1]!EM_S_VAL_PE_TTM(K$2,$A74)*K$4</f>
        <v>1.5421593367603743</v>
      </c>
      <c r="L74" s="2">
        <f>[1]!EM_S_VAL_PE_TTM(L$2,$A74)*L$4</f>
        <v>0.58130962180020129</v>
      </c>
      <c r="M74" s="2">
        <f>[1]!EM_S_VAL_PE_TTM(M$2,$A74)*M$4</f>
        <v>0.44397973251900857</v>
      </c>
      <c r="N74" s="2">
        <f>[1]!EM_S_VAL_PE_TTM(N$2,$A74)*N$4</f>
        <v>1.2710787143498967</v>
      </c>
      <c r="O74" s="2">
        <f>[1]!EM_S_VAL_PE_TTM(O$2,$A74)*O$4</f>
        <v>0.67950075309026858</v>
      </c>
      <c r="P74" s="2">
        <f>[1]!EM_S_VAL_PE_TTM(P$2,$A74)*P$4</f>
        <v>-1.721292383606603</v>
      </c>
      <c r="Q74" s="2">
        <f>[1]!EM_S_VAL_PE_TTM(Q$2,$A74)*Q$4</f>
        <v>0.92410532847767168</v>
      </c>
      <c r="R74" s="2">
        <f>[1]!EM_S_VAL_PE_TTM(R$2,$A74)*R$4</f>
        <v>1.4137628078233873</v>
      </c>
      <c r="S74" s="2">
        <f>[1]!EM_S_VAL_PE_TTM(S$2,$A74)*S$4</f>
        <v>0.20197824411334761</v>
      </c>
      <c r="T74" s="2">
        <f>[1]!EM_S_VAL_PE_TTM(T$2,$A74)*T$4</f>
        <v>3.8654236049479858</v>
      </c>
      <c r="U74" s="2">
        <f>[1]!EM_S_VAL_PE_TTM(U$2,$A74)*U$4</f>
        <v>0.90791104249742249</v>
      </c>
      <c r="V74" s="2">
        <f>[1]!EM_S_VAL_PE_TTM(V$2,$A74)*V$4</f>
        <v>2.9836887969187482</v>
      </c>
      <c r="W74" s="2">
        <f>[1]!EM_S_VAL_PE_TTM(W$2,$A74)*W$4</f>
        <v>0.34224289698995031</v>
      </c>
    </row>
    <row r="75" spans="1:23">
      <c r="A75" s="5">
        <v>44179</v>
      </c>
      <c r="B75" s="6">
        <f>SUM(F75:W75)</f>
        <v>20.659970260431308</v>
      </c>
      <c r="C75" s="6">
        <f t="shared" si="5"/>
        <v>25.475855880425051</v>
      </c>
      <c r="D75" s="6">
        <f t="shared" si="6"/>
        <v>31.614856340298665</v>
      </c>
      <c r="E75" s="6">
        <f t="shared" si="7"/>
        <v>19.336855420551437</v>
      </c>
      <c r="F75" s="2">
        <f>[1]!EM_S_VAL_PE_TTM(F$2,$A75)*F$4</f>
        <v>1.3766170684248988</v>
      </c>
      <c r="G75" s="2">
        <f>[1]!EM_S_VAL_PE_TTM(G$2,$A75)*G$4</f>
        <v>3.6342164531118351</v>
      </c>
      <c r="H75" s="2">
        <f>[1]!EM_S_VAL_PE_TTM(H$2,$A75)*H$4</f>
        <v>0.25246375693207707</v>
      </c>
      <c r="I75" s="2">
        <f>[1]!EM_S_VAL_PE_TTM(I$2,$A75)*I$4</f>
        <v>0.95388118727758653</v>
      </c>
      <c r="J75" s="2">
        <f>[1]!EM_S_VAL_PE_TTM(J$2,$A75)*J$4</f>
        <v>0.4338797450195554</v>
      </c>
      <c r="K75" s="2">
        <f>[1]!EM_S_VAL_PE_TTM(K$2,$A75)*K$4</f>
        <v>1.6183153531269909</v>
      </c>
      <c r="L75" s="2">
        <f>[1]!EM_S_VAL_PE_TTM(L$2,$A75)*L$4</f>
        <v>0.60822740716530166</v>
      </c>
      <c r="M75" s="2">
        <f>[1]!EM_S_VAL_PE_TTM(M$2,$A75)*M$4</f>
        <v>0.45840506653108215</v>
      </c>
      <c r="N75" s="2">
        <f>[1]!EM_S_VAL_PE_TTM(N$2,$A75)*N$4</f>
        <v>1.2934218948333909</v>
      </c>
      <c r="O75" s="2">
        <f>[1]!EM_S_VAL_PE_TTM(O$2,$A75)*O$4</f>
        <v>0.74765127136273679</v>
      </c>
      <c r="P75" s="2">
        <f>[1]!EM_S_VAL_PE_TTM(P$2,$A75)*P$4</f>
        <v>-1.7664789359777122</v>
      </c>
      <c r="Q75" s="2">
        <f>[1]!EM_S_VAL_PE_TTM(Q$2,$A75)*Q$4</f>
        <v>0.92656632818667939</v>
      </c>
      <c r="R75" s="2">
        <f>[1]!EM_S_VAL_PE_TTM(R$2,$A75)*R$4</f>
        <v>1.4398469930091651</v>
      </c>
      <c r="S75" s="2">
        <f>[1]!EM_S_VAL_PE_TTM(S$2,$A75)*S$4</f>
        <v>0.20808030589324683</v>
      </c>
      <c r="T75" s="2">
        <f>[1]!EM_S_VAL_PE_TTM(T$2,$A75)*T$4</f>
        <v>4.0689859945593909</v>
      </c>
      <c r="U75" s="2">
        <f>[1]!EM_S_VAL_PE_TTM(U$2,$A75)*U$4</f>
        <v>0.91386455721424631</v>
      </c>
      <c r="V75" s="2">
        <f>[1]!EM_S_VAL_PE_TTM(V$2,$A75)*V$4</f>
        <v>3.1302930022827784</v>
      </c>
      <c r="W75" s="2">
        <f>[1]!EM_S_VAL_PE_TTM(W$2,$A75)*W$4</f>
        <v>0.36173281147805691</v>
      </c>
    </row>
    <row r="76" spans="1:23">
      <c r="A76" s="5">
        <v>44180</v>
      </c>
      <c r="B76" s="6">
        <f>SUM(F76:W76)</f>
        <v>20.801665182914995</v>
      </c>
      <c r="C76" s="6">
        <f t="shared" si="5"/>
        <v>25.475855880425051</v>
      </c>
      <c r="D76" s="6">
        <f t="shared" si="6"/>
        <v>31.614856340298665</v>
      </c>
      <c r="E76" s="6">
        <f t="shared" si="7"/>
        <v>19.336855420551437</v>
      </c>
      <c r="F76" s="2">
        <f>[1]!EM_S_VAL_PE_TTM(F$2,$A76)*F$4</f>
        <v>1.3887995204362931</v>
      </c>
      <c r="G76" s="2">
        <f>[1]!EM_S_VAL_PE_TTM(G$2,$A76)*G$4</f>
        <v>3.7443442244182541</v>
      </c>
      <c r="H76" s="2">
        <f>[1]!EM_S_VAL_PE_TTM(H$2,$A76)*H$4</f>
        <v>0.24900139689640569</v>
      </c>
      <c r="I76" s="2">
        <f>[1]!EM_S_VAL_PE_TTM(I$2,$A76)*I$4</f>
        <v>0.95010593200753024</v>
      </c>
      <c r="J76" s="2">
        <f>[1]!EM_S_VAL_PE_TTM(J$2,$A76)*J$4</f>
        <v>0.43331479744666512</v>
      </c>
      <c r="K76" s="2">
        <f>[1]!EM_S_VAL_PE_TTM(K$2,$A76)*K$4</f>
        <v>1.5459671373743329</v>
      </c>
      <c r="L76" s="2">
        <f>[1]!EM_S_VAL_PE_TTM(L$2,$A76)*L$4</f>
        <v>0.60364565640257961</v>
      </c>
      <c r="M76" s="2">
        <f>[1]!EM_S_VAL_PE_TTM(M$2,$A76)*M$4</f>
        <v>0.44878817718969982</v>
      </c>
      <c r="N76" s="2">
        <f>[1]!EM_S_VAL_PE_TTM(N$2,$A76)*N$4</f>
        <v>1.3149375501137928</v>
      </c>
      <c r="O76" s="2">
        <f>[1]!EM_S_VAL_PE_TTM(O$2,$A76)*O$4</f>
        <v>0.75767340617053913</v>
      </c>
      <c r="P76" s="2">
        <f>[1]!EM_S_VAL_PE_TTM(P$2,$A76)*P$4</f>
        <v>-1.7969535874547211</v>
      </c>
      <c r="Q76" s="2">
        <f>[1]!EM_S_VAL_PE_TTM(Q$2,$A76)*Q$4</f>
        <v>0.92533582833217543</v>
      </c>
      <c r="R76" s="2">
        <f>[1]!EM_S_VAL_PE_TTM(R$2,$A76)*R$4</f>
        <v>1.4294133184983495</v>
      </c>
      <c r="S76" s="2">
        <f>[1]!EM_S_VAL_PE_TTM(S$2,$A76)*S$4</f>
        <v>0.20991092440217543</v>
      </c>
      <c r="T76" s="2">
        <f>[1]!EM_S_VAL_PE_TTM(T$2,$A76)*T$4</f>
        <v>4.1820762111618874</v>
      </c>
      <c r="U76" s="2">
        <f>[1]!EM_S_VAL_PE_TTM(U$2,$A76)*U$4</f>
        <v>0.90493428495855455</v>
      </c>
      <c r="V76" s="2">
        <f>[1]!EM_S_VAL_PE_TTM(V$2,$A76)*V$4</f>
        <v>3.1385028376327617</v>
      </c>
      <c r="W76" s="2">
        <f>[1]!EM_S_VAL_PE_TTM(W$2,$A76)*W$4</f>
        <v>0.37186756692772222</v>
      </c>
    </row>
    <row r="77" spans="1:23">
      <c r="A77" s="5">
        <v>44181</v>
      </c>
      <c r="B77" s="6">
        <f>SUM(F77:W77)</f>
        <v>20.972218765918878</v>
      </c>
      <c r="C77" s="6">
        <f t="shared" si="5"/>
        <v>25.475855880425051</v>
      </c>
      <c r="D77" s="6">
        <f t="shared" si="6"/>
        <v>31.614856340298665</v>
      </c>
      <c r="E77" s="6">
        <f t="shared" si="7"/>
        <v>19.336855420551437</v>
      </c>
      <c r="F77" s="2">
        <f>[1]!EM_S_VAL_PE_TTM(F$2,$A77)*F$4</f>
        <v>1.4253468761648673</v>
      </c>
      <c r="G77" s="2">
        <f>[1]!EM_S_VAL_PE_TTM(G$2,$A77)*G$4</f>
        <v>3.7741084856027807</v>
      </c>
      <c r="H77" s="2">
        <f>[1]!EM_S_VAL_PE_TTM(H$2,$A77)*H$4</f>
        <v>0.25159816692315923</v>
      </c>
      <c r="I77" s="2">
        <f>[1]!EM_S_VAL_PE_TTM(I$2,$A77)*I$4</f>
        <v>0.98408323015218668</v>
      </c>
      <c r="J77" s="2">
        <f>[1]!EM_S_VAL_PE_TTM(J$2,$A77)*J$4</f>
        <v>0.45252301530960781</v>
      </c>
      <c r="K77" s="2">
        <f>[1]!EM_S_VAL_PE_TTM(K$2,$A77)*K$4</f>
        <v>1.5155047306460221</v>
      </c>
      <c r="L77" s="2">
        <f>[1]!EM_S_VAL_PE_TTM(L$2,$A77)*L$4</f>
        <v>0.63858150574880024</v>
      </c>
      <c r="M77" s="2">
        <f>[1]!EM_S_VAL_PE_TTM(M$2,$A77)*M$4</f>
        <v>0.45706938754110721</v>
      </c>
      <c r="N77" s="2">
        <f>[1]!EM_S_VAL_PE_TTM(N$2,$A77)*N$4</f>
        <v>1.3281779533632709</v>
      </c>
      <c r="O77" s="2">
        <f>[1]!EM_S_VAL_PE_TTM(O$2,$A77)*O$4</f>
        <v>0.75767340617053913</v>
      </c>
      <c r="P77" s="2">
        <f>[1]!EM_S_VAL_PE_TTM(P$2,$A77)*P$4</f>
        <v>-1.8064112379357358</v>
      </c>
      <c r="Q77" s="2">
        <f>[1]!EM_S_VAL_PE_TTM(Q$2,$A77)*Q$4</f>
        <v>0.92287482862316805</v>
      </c>
      <c r="R77" s="2">
        <f>[1]!EM_S_VAL_PE_TTM(R$2,$A77)*R$4</f>
        <v>1.4398469930091651</v>
      </c>
      <c r="S77" s="2">
        <f>[1]!EM_S_VAL_PE_TTM(S$2,$A77)*S$4</f>
        <v>0.21296195529212503</v>
      </c>
      <c r="T77" s="2">
        <f>[1]!EM_S_VAL_PE_TTM(T$2,$A77)*T$4</f>
        <v>4.1481491464542266</v>
      </c>
      <c r="U77" s="2">
        <f>[1]!EM_S_VAL_PE_TTM(U$2,$A77)*U$4</f>
        <v>0.90791104249742249</v>
      </c>
      <c r="V77" s="2">
        <f>[1]!EM_S_VAL_PE_TTM(V$2,$A77)*V$4</f>
        <v>3.193626019033462</v>
      </c>
      <c r="W77" s="2">
        <f>[1]!EM_S_VAL_PE_TTM(W$2,$A77)*W$4</f>
        <v>0.36859326132270537</v>
      </c>
    </row>
    <row r="78" spans="1:23">
      <c r="A78" s="5">
        <v>44182</v>
      </c>
      <c r="B78" s="6">
        <f>SUM(F78:W78)</f>
        <v>20.934703686379745</v>
      </c>
      <c r="C78" s="6">
        <f t="shared" si="5"/>
        <v>25.475855880425051</v>
      </c>
      <c r="D78" s="6">
        <f t="shared" si="6"/>
        <v>31.614856340298665</v>
      </c>
      <c r="E78" s="6">
        <f t="shared" si="7"/>
        <v>19.336855420551437</v>
      </c>
      <c r="F78" s="2">
        <f>[1]!EM_S_VAL_PE_TTM(F$2,$A78)*F$4</f>
        <v>1.4070731982241782</v>
      </c>
      <c r="G78" s="2">
        <f>[1]!EM_S_VAL_PE_TTM(G$2,$A78)*G$4</f>
        <v>3.8128020277938726</v>
      </c>
      <c r="H78" s="2">
        <f>[1]!EM_S_VAL_PE_TTM(H$2,$A78)*H$4</f>
        <v>0.24842433682581808</v>
      </c>
      <c r="I78" s="2">
        <f>[1]!EM_S_VAL_PE_TTM(I$2,$A78)*I$4</f>
        <v>0.97904955669682825</v>
      </c>
      <c r="J78" s="2">
        <f>[1]!EM_S_VAL_PE_TTM(J$2,$A78)*J$4</f>
        <v>0.44574364424258767</v>
      </c>
      <c r="K78" s="2">
        <f>[1]!EM_S_VAL_PE_TTM(K$2,$A78)*K$4</f>
        <v>1.4964657266679078</v>
      </c>
      <c r="L78" s="2">
        <f>[1]!EM_S_VAL_PE_TTM(L$2,$A78)*L$4</f>
        <v>0.64659956943720709</v>
      </c>
      <c r="M78" s="2">
        <f>[1]!EM_S_VAL_PE_TTM(M$2,$A78)*M$4</f>
        <v>0.4482539053891888</v>
      </c>
      <c r="N78" s="2">
        <f>[1]!EM_S_VAL_PE_TTM(N$2,$A78)*N$4</f>
        <v>1.3083173484890538</v>
      </c>
      <c r="O78" s="2">
        <f>[1]!EM_S_VAL_PE_TTM(O$2,$A78)*O$4</f>
        <v>0.75166012516436442</v>
      </c>
      <c r="P78" s="2">
        <f>[1]!EM_S_VAL_PE_TTM(P$2,$A78)*P$4</f>
        <v>-1.7906484866964796</v>
      </c>
      <c r="Q78" s="2">
        <f>[1]!EM_S_VAL_PE_TTM(Q$2,$A78)*Q$4</f>
        <v>0.93271882670914208</v>
      </c>
      <c r="R78" s="2">
        <f>[1]!EM_S_VAL_PE_TTM(R$2,$A78)*R$4</f>
        <v>1.4450638299008194</v>
      </c>
      <c r="S78" s="2">
        <f>[1]!EM_S_VAL_PE_TTM(S$2,$A78)*S$4</f>
        <v>0.214182367673146</v>
      </c>
      <c r="T78" s="2">
        <f>[1]!EM_S_VAL_PE_TTM(T$2,$A78)*T$4</f>
        <v>4.1549345599419336</v>
      </c>
      <c r="U78" s="2">
        <f>[1]!EM_S_VAL_PE_TTM(U$2,$A78)*U$4</f>
        <v>0.90493428495855455</v>
      </c>
      <c r="V78" s="2">
        <f>[1]!EM_S_VAL_PE_TTM(V$2,$A78)*V$4</f>
        <v>3.1549225083327288</v>
      </c>
      <c r="W78" s="2">
        <f>[1]!EM_S_VAL_PE_TTM(W$2,$A78)*W$4</f>
        <v>0.37420635662889495</v>
      </c>
    </row>
    <row r="79" spans="1:23">
      <c r="A79" s="5">
        <v>44183</v>
      </c>
      <c r="B79" s="6">
        <f>SUM(F79:W79)</f>
        <v>21.357755974660613</v>
      </c>
      <c r="C79" s="6">
        <f t="shared" si="5"/>
        <v>25.475855880425051</v>
      </c>
      <c r="D79" s="6">
        <f t="shared" si="6"/>
        <v>31.614856340298665</v>
      </c>
      <c r="E79" s="6">
        <f t="shared" si="7"/>
        <v>19.336855420551437</v>
      </c>
      <c r="F79" s="2">
        <f>[1]!EM_S_VAL_PE_TTM(F$2,$A79)*F$4</f>
        <v>1.464939844934491</v>
      </c>
      <c r="G79" s="2">
        <f>[1]!EM_S_VAL_PE_TTM(G$2,$A79)*G$4</f>
        <v>3.8991183893951828</v>
      </c>
      <c r="H79" s="2">
        <f>[1]!EM_S_VAL_PE_TTM(H$2,$A79)*H$4</f>
        <v>0.25044404678198406</v>
      </c>
      <c r="I79" s="2">
        <f>[1]!EM_S_VAL_PE_TTM(I$2,$A79)*I$4</f>
        <v>0.98911690432169497</v>
      </c>
      <c r="J79" s="2">
        <f>[1]!EM_S_VAL_PE_TTM(J$2,$A79)*J$4</f>
        <v>0.44065911589423834</v>
      </c>
      <c r="K79" s="2">
        <f>[1]!EM_S_VAL_PE_TTM(K$2,$A79)*K$4</f>
        <v>1.5002735272818666</v>
      </c>
      <c r="L79" s="2">
        <f>[1]!EM_S_VAL_PE_TTM(L$2,$A79)*L$4</f>
        <v>0.66206297818821569</v>
      </c>
      <c r="M79" s="2">
        <f>[1]!EM_S_VAL_PE_TTM(M$2,$A79)*M$4</f>
        <v>0.46214496811205391</v>
      </c>
      <c r="N79" s="2">
        <f>[1]!EM_S_VAL_PE_TTM(N$2,$A79)*N$4</f>
        <v>1.321557751738532</v>
      </c>
      <c r="O79" s="2">
        <f>[1]!EM_S_VAL_PE_TTM(O$2,$A79)*O$4</f>
        <v>0.75767340617053913</v>
      </c>
      <c r="P79" s="2">
        <f>[1]!EM_S_VAL_PE_TTM(P$2,$A79)*P$4</f>
        <v>-1.7486144847044911</v>
      </c>
      <c r="Q79" s="2">
        <f>[1]!EM_S_VAL_PE_TTM(Q$2,$A79)*Q$4</f>
        <v>0.94871532406763492</v>
      </c>
      <c r="R79" s="2">
        <f>[1]!EM_S_VAL_PE_TTM(R$2,$A79)*R$4</f>
        <v>1.4607143405757821</v>
      </c>
      <c r="S79" s="2">
        <f>[1]!EM_S_VAL_PE_TTM(S$2,$A79)*S$4</f>
        <v>0.21845381094411662</v>
      </c>
      <c r="T79" s="2">
        <f>[1]!EM_S_VAL_PE_TTM(T$2,$A79)*T$4</f>
        <v>4.2688033265987846</v>
      </c>
      <c r="U79" s="2">
        <f>[1]!EM_S_VAL_PE_TTM(U$2,$A79)*U$4</f>
        <v>0.92279482983085048</v>
      </c>
      <c r="V79" s="2">
        <f>[1]!EM_S_VAL_PE_TTM(V$2,$A79)*V$4</f>
        <v>3.1631323447271722</v>
      </c>
      <c r="W79" s="2">
        <f>[1]!EM_S_VAL_PE_TTM(W$2,$A79)*W$4</f>
        <v>0.37576554980196858</v>
      </c>
    </row>
    <row r="80" spans="1:23">
      <c r="A80" s="5">
        <v>44186</v>
      </c>
      <c r="B80" s="6">
        <f>SUM(F80:W80)</f>
        <v>21.95049741147799</v>
      </c>
      <c r="C80" s="6">
        <f t="shared" si="5"/>
        <v>25.475855880425051</v>
      </c>
      <c r="D80" s="6">
        <f t="shared" si="6"/>
        <v>31.614856340298665</v>
      </c>
      <c r="E80" s="6">
        <f t="shared" si="7"/>
        <v>19.336855420551437</v>
      </c>
      <c r="F80" s="2">
        <f>[1]!EM_S_VAL_PE_TTM(F$2,$A80)*F$4</f>
        <v>1.5197608786037544</v>
      </c>
      <c r="G80" s="2">
        <f>[1]!EM_S_VAL_PE_TTM(G$2,$A80)*G$4</f>
        <v>4.080680389816929</v>
      </c>
      <c r="H80" s="2">
        <f>[1]!EM_S_VAL_PE_TTM(H$2,$A80)*H$4</f>
        <v>0.2590999470650896</v>
      </c>
      <c r="I80" s="2">
        <f>[1]!EM_S_VAL_PE_TTM(I$2,$A80)*I$4</f>
        <v>1.0067347624866743</v>
      </c>
      <c r="J80" s="2">
        <f>[1]!EM_S_VAL_PE_TTM(J$2,$A80)*J$4</f>
        <v>0.45421785802827852</v>
      </c>
      <c r="K80" s="2">
        <f>[1]!EM_S_VAL_PE_TTM(K$2,$A80)*K$4</f>
        <v>1.5307359340101774</v>
      </c>
      <c r="L80" s="2">
        <f>[1]!EM_S_VAL_PE_TTM(L$2,$A80)*L$4</f>
        <v>0.6819172312006313</v>
      </c>
      <c r="M80" s="2">
        <f>[1]!EM_S_VAL_PE_TTM(M$2,$A80)*M$4</f>
        <v>0.47149472180883212</v>
      </c>
      <c r="N80" s="2">
        <f>[1]!EM_S_VAL_PE_TTM(N$2,$A80)*N$4</f>
        <v>1.3654165875024278</v>
      </c>
      <c r="O80" s="2">
        <f>[1]!EM_S_VAL_PE_TTM(O$2,$A80)*O$4</f>
        <v>0.77370882228824922</v>
      </c>
      <c r="P80" s="2">
        <f>[1]!EM_S_VAL_PE_TTM(P$2,$A80)*P$4</f>
        <v>-1.8127163380376299</v>
      </c>
      <c r="Q80" s="2">
        <f>[1]!EM_S_VAL_PE_TTM(Q$2,$A80)*Q$4</f>
        <v>0.95855932215360884</v>
      </c>
      <c r="R80" s="2">
        <f>[1]!EM_S_VAL_PE_TTM(R$2,$A80)*R$4</f>
        <v>1.5076658726006698</v>
      </c>
      <c r="S80" s="2">
        <f>[1]!EM_S_VAL_PE_TTM(S$2,$A80)*S$4</f>
        <v>0.22333546034299487</v>
      </c>
      <c r="T80" s="2">
        <f>[1]!EM_S_VAL_PE_TTM(T$2,$A80)*T$4</f>
        <v>4.2869010614664136</v>
      </c>
      <c r="U80" s="2">
        <f>[1]!EM_S_VAL_PE_TTM(U$2,$A80)*U$4</f>
        <v>1.0150743128139355</v>
      </c>
      <c r="V80" s="2">
        <f>[1]!EM_S_VAL_PE_TTM(V$2,$A80)*V$4</f>
        <v>3.237020863921483</v>
      </c>
      <c r="W80" s="2">
        <f>[1]!EM_S_VAL_PE_TTM(W$2,$A80)*W$4</f>
        <v>0.39088972340546924</v>
      </c>
    </row>
    <row r="81" spans="1:23">
      <c r="A81" s="5">
        <v>44187</v>
      </c>
      <c r="B81" s="6">
        <f>SUM(F81:W81)</f>
        <v>21.042085674178011</v>
      </c>
      <c r="C81" s="6">
        <f t="shared" si="5"/>
        <v>25.475855880425051</v>
      </c>
      <c r="D81" s="6">
        <f t="shared" si="6"/>
        <v>31.614856340298665</v>
      </c>
      <c r="E81" s="6">
        <f t="shared" si="7"/>
        <v>19.336855420551437</v>
      </c>
      <c r="F81" s="2">
        <f>[1]!EM_S_VAL_PE_TTM(F$2,$A81)*F$4</f>
        <v>1.4344837151352119</v>
      </c>
      <c r="G81" s="2">
        <f>[1]!EM_S_VAL_PE_TTM(G$2,$A81)*G$4</f>
        <v>3.8247077326464276</v>
      </c>
      <c r="H81" s="2">
        <f>[1]!EM_S_VAL_PE_TTM(H$2,$A81)*H$4</f>
        <v>0.24900139689640569</v>
      </c>
      <c r="I81" s="2">
        <f>[1]!EM_S_VAL_PE_TTM(I$2,$A81)*I$4</f>
        <v>0.96394853490245336</v>
      </c>
      <c r="J81" s="2">
        <f>[1]!EM_S_VAL_PE_TTM(J$2,$A81)*J$4</f>
        <v>0.42145089803129565</v>
      </c>
      <c r="K81" s="2">
        <f>[1]!EM_S_VAL_PE_TTM(K$2,$A81)*K$4</f>
        <v>1.466003319939597</v>
      </c>
      <c r="L81" s="2">
        <f>[1]!EM_S_VAL_PE_TTM(L$2,$A81)*L$4</f>
        <v>0.6500358826556053</v>
      </c>
      <c r="M81" s="2">
        <f>[1]!EM_S_VAL_PE_TTM(M$2,$A81)*M$4</f>
        <v>0.44344546071849766</v>
      </c>
      <c r="N81" s="2">
        <f>[1]!EM_S_VAL_PE_TTM(N$2,$A81)*N$4</f>
        <v>1.2983870460519453</v>
      </c>
      <c r="O81" s="2">
        <f>[1]!EM_S_VAL_PE_TTM(O$2,$A81)*O$4</f>
        <v>0.74564684415818971</v>
      </c>
      <c r="P81" s="2">
        <f>[1]!EM_S_VAL_PE_TTM(P$2,$A81)*P$4</f>
        <v>-1.8820724411275067</v>
      </c>
      <c r="Q81" s="2">
        <f>[1]!EM_S_VAL_PE_TTM(Q$2,$A81)*Q$4</f>
        <v>0.92410532847767168</v>
      </c>
      <c r="R81" s="2">
        <f>[1]!EM_S_VAL_PE_TTM(R$2,$A81)*R$4</f>
        <v>1.4607143405757821</v>
      </c>
      <c r="S81" s="2">
        <f>[1]!EM_S_VAL_PE_TTM(S$2,$A81)*S$4</f>
        <v>0.21967422319993191</v>
      </c>
      <c r="T81" s="2">
        <f>[1]!EM_S_VAL_PE_TTM(T$2,$A81)*T$4</f>
        <v>4.1398574777065216</v>
      </c>
      <c r="U81" s="2">
        <f>[1]!EM_S_VAL_PE_TTM(U$2,$A81)*U$4</f>
        <v>1.0329348580471438</v>
      </c>
      <c r="V81" s="2">
        <f>[1]!EM_S_VAL_PE_TTM(V$2,$A81)*V$4</f>
        <v>3.2710330393904687</v>
      </c>
      <c r="W81" s="2">
        <f>[1]!EM_S_VAL_PE_TTM(W$2,$A81)*W$4</f>
        <v>0.37872801677237067</v>
      </c>
    </row>
    <row r="82" spans="1:23">
      <c r="A82" s="5">
        <v>44188</v>
      </c>
      <c r="B82" s="6">
        <f>SUM(F82:W82)</f>
        <v>22.68096989196761</v>
      </c>
      <c r="C82" s="6">
        <f t="shared" si="5"/>
        <v>25.475855880425051</v>
      </c>
      <c r="D82" s="6">
        <f t="shared" si="6"/>
        <v>31.614856340298665</v>
      </c>
      <c r="E82" s="6">
        <f t="shared" si="7"/>
        <v>19.336855420551437</v>
      </c>
      <c r="F82" s="2">
        <f>[1]!EM_S_VAL_PE_TTM(F$2,$A82)*F$4</f>
        <v>1.5258521046858533</v>
      </c>
      <c r="G82" s="2">
        <f>[1]!EM_S_VAL_PE_TTM(G$2,$A82)*G$4</f>
        <v>4.131279636860576</v>
      </c>
      <c r="H82" s="2">
        <f>[1]!EM_S_VAL_PE_TTM(H$2,$A82)*H$4</f>
        <v>0.2723723275250417</v>
      </c>
      <c r="I82" s="2">
        <f>[1]!EM_S_VAL_PE_TTM(I$2,$A82)*I$4</f>
        <v>1.0608467558810644</v>
      </c>
      <c r="J82" s="2">
        <f>[1]!EM_S_VAL_PE_TTM(J$2,$A82)*J$4</f>
        <v>0.4508281723985999</v>
      </c>
      <c r="K82" s="2">
        <f>[1]!EM_S_VAL_PE_TTM(K$2,$A82)*K$4</f>
        <v>1.5307359340101774</v>
      </c>
      <c r="L82" s="2">
        <f>[1]!EM_S_VAL_PE_TTM(L$2,$A82)*L$4</f>
        <v>0.69661701482451943</v>
      </c>
      <c r="M82" s="2">
        <f>[1]!EM_S_VAL_PE_TTM(M$2,$A82)*M$4</f>
        <v>0.47202899335369181</v>
      </c>
      <c r="N82" s="2">
        <f>[1]!EM_S_VAL_PE_TTM(N$2,$A82)*N$4</f>
        <v>1.482925166741546</v>
      </c>
      <c r="O82" s="2">
        <f>[1]!EM_S_VAL_PE_TTM(O$2,$A82)*O$4</f>
        <v>0.79776194631294772</v>
      </c>
      <c r="P82" s="2">
        <f>[1]!EM_S_VAL_PE_TTM(P$2,$A82)*P$4</f>
        <v>-1.9766489459376544</v>
      </c>
      <c r="Q82" s="2">
        <f>[1]!EM_S_VAL_PE_TTM(Q$2,$A82)*Q$4</f>
        <v>0.96717282038507923</v>
      </c>
      <c r="R82" s="2">
        <f>[1]!EM_S_VAL_PE_TTM(R$2,$A82)*R$4</f>
        <v>1.6067857742696068</v>
      </c>
      <c r="S82" s="2">
        <f>[1]!EM_S_VAL_PE_TTM(S$2,$A82)*S$4</f>
        <v>0.23431917139656658</v>
      </c>
      <c r="T82" s="2">
        <f>[1]!EM_S_VAL_PE_TTM(T$2,$A82)*T$4</f>
        <v>4.3864391535102527</v>
      </c>
      <c r="U82" s="2">
        <f>[1]!EM_S_VAL_PE_TTM(U$2,$A82)*U$4</f>
        <v>1.0507954032803521</v>
      </c>
      <c r="V82" s="2">
        <f>[1]!EM_S_VAL_PE_TTM(V$2,$A82)*V$4</f>
        <v>3.5982536266319745</v>
      </c>
      <c r="W82" s="2">
        <f>[1]!EM_S_VAL_PE_TTM(W$2,$A82)*W$4</f>
        <v>0.39260483583741257</v>
      </c>
    </row>
    <row r="83" spans="1:23">
      <c r="A83" s="5">
        <v>44189</v>
      </c>
      <c r="B83" s="6">
        <f>SUM(F83:W83)</f>
        <v>23.01888762590038</v>
      </c>
      <c r="C83" s="6">
        <f t="shared" si="5"/>
        <v>25.475855880425051</v>
      </c>
      <c r="D83" s="6">
        <f t="shared" si="6"/>
        <v>31.614856340298665</v>
      </c>
      <c r="E83" s="6">
        <f t="shared" si="7"/>
        <v>19.336855420551437</v>
      </c>
      <c r="F83" s="2">
        <f>[1]!EM_S_VAL_PE_TTM(F$2,$A83)*F$4</f>
        <v>1.5075784267451642</v>
      </c>
      <c r="G83" s="2">
        <f>[1]!EM_S_VAL_PE_TTM(G$2,$A83)*G$4</f>
        <v>4.2324781290541491</v>
      </c>
      <c r="H83" s="2">
        <f>[1]!EM_S_VAL_PE_TTM(H$2,$A83)*H$4</f>
        <v>0.28102822780814729</v>
      </c>
      <c r="I83" s="2">
        <f>[1]!EM_S_VAL_PE_TTM(I$2,$A83)*I$4</f>
        <v>1.0910487987556647</v>
      </c>
      <c r="J83" s="2">
        <f>[1]!EM_S_VAL_PE_TTM(J$2,$A83)*J$4</f>
        <v>0.46834154754287188</v>
      </c>
      <c r="K83" s="2">
        <f>[1]!EM_S_VAL_PE_TTM(K$2,$A83)*K$4</f>
        <v>1.5611983407384884</v>
      </c>
      <c r="L83" s="2">
        <f>[1]!EM_S_VAL_PE_TTM(L$2,$A83)*L$4</f>
        <v>0.70692595389428736</v>
      </c>
      <c r="M83" s="2">
        <f>[1]!EM_S_VAL_PE_TTM(M$2,$A83)*M$4</f>
        <v>0.4797759321602395</v>
      </c>
      <c r="N83" s="2">
        <f>[1]!EM_S_VAL_PE_TTM(N$2,$A83)*N$4</f>
        <v>1.4357562301652804</v>
      </c>
      <c r="O83" s="2">
        <f>[1]!EM_S_VAL_PE_TTM(O$2,$A83)*O$4</f>
        <v>0.78974423810222605</v>
      </c>
      <c r="P83" s="2">
        <f>[1]!EM_S_VAL_PE_TTM(P$2,$A83)*P$4</f>
        <v>-2.0754288508157313</v>
      </c>
      <c r="Q83" s="2">
        <f>[1]!EM_S_VAL_PE_TTM(Q$2,$A83)*Q$4</f>
        <v>0.98193881788906834</v>
      </c>
      <c r="R83" s="2">
        <f>[1]!EM_S_VAL_PE_TTM(R$2,$A83)*R$4</f>
        <v>1.617219448052915</v>
      </c>
      <c r="S83" s="2">
        <f>[1]!EM_S_VAL_PE_TTM(S$2,$A83)*S$4</f>
        <v>0.2355395837775876</v>
      </c>
      <c r="T83" s="2">
        <f>[1]!EM_S_VAL_PE_TTM(T$2,$A83)*T$4</f>
        <v>4.5742031814361166</v>
      </c>
      <c r="U83" s="2">
        <f>[1]!EM_S_VAL_PE_TTM(U$2,$A83)*U$4</f>
        <v>1.0031672830193756</v>
      </c>
      <c r="V83" s="2">
        <f>[1]!EM_S_VAL_PE_TTM(V$2,$A83)*V$4</f>
        <v>3.7554133354840924</v>
      </c>
      <c r="W83" s="2">
        <f>[1]!EM_S_VAL_PE_TTM(W$2,$A83)*W$4</f>
        <v>0.37295900209043609</v>
      </c>
    </row>
    <row r="84" spans="1:23">
      <c r="A84" s="5">
        <v>44190</v>
      </c>
      <c r="B84" s="6">
        <f>SUM(F84:W84)</f>
        <v>23.535026726153522</v>
      </c>
      <c r="C84" s="6">
        <f t="shared" si="5"/>
        <v>25.475855880425051</v>
      </c>
      <c r="D84" s="6">
        <f t="shared" si="6"/>
        <v>31.614856340298665</v>
      </c>
      <c r="E84" s="6">
        <f t="shared" si="7"/>
        <v>19.336855420551437</v>
      </c>
      <c r="F84" s="2">
        <f>[1]!EM_S_VAL_PE_TTM(F$2,$A84)*F$4</f>
        <v>1.5563082344851324</v>
      </c>
      <c r="G84" s="2">
        <f>[1]!EM_S_VAL_PE_TTM(G$2,$A84)*G$4</f>
        <v>4.2652188178721042</v>
      </c>
      <c r="H84" s="2">
        <f>[1]!EM_S_VAL_PE_TTM(H$2,$A84)*H$4</f>
        <v>0.28477911778214893</v>
      </c>
      <c r="I84" s="2">
        <f>[1]!EM_S_VAL_PE_TTM(I$2,$A84)*I$4</f>
        <v>1.1325766081545836</v>
      </c>
      <c r="J84" s="2">
        <f>[1]!EM_S_VAL_PE_TTM(J$2,$A84)*J$4</f>
        <v>0.48698481783292435</v>
      </c>
      <c r="K84" s="2">
        <f>[1]!EM_S_VAL_PE_TTM(K$2,$A84)*K$4</f>
        <v>1.549774938442452</v>
      </c>
      <c r="L84" s="2">
        <f>[1]!EM_S_VAL_PE_TTM(L$2,$A84)*L$4</f>
        <v>0.70158057800444495</v>
      </c>
      <c r="M84" s="2">
        <f>[1]!EM_S_VAL_PE_TTM(M$2,$A84)*M$4</f>
        <v>0.48004306806049502</v>
      </c>
      <c r="N84" s="2">
        <f>[1]!EM_S_VAL_PE_TTM(N$2,$A84)*N$4</f>
        <v>1.4225158269158027</v>
      </c>
      <c r="O84" s="2">
        <f>[1]!EM_S_VAL_PE_TTM(O$2,$A84)*O$4</f>
        <v>0.83183720514544857</v>
      </c>
      <c r="P84" s="2">
        <f>[1]!EM_S_VAL_PE_TTM(P$2,$A84)*P$4</f>
        <v>-2.1090560526718614</v>
      </c>
      <c r="Q84" s="2">
        <f>[1]!EM_S_VAL_PE_TTM(Q$2,$A84)*Q$4</f>
        <v>1.0213148102329646</v>
      </c>
      <c r="R84" s="2">
        <f>[1]!EM_S_VAL_PE_TTM(R$2,$A84)*R$4</f>
        <v>1.7789413931492093</v>
      </c>
      <c r="S84" s="2">
        <f>[1]!EM_S_VAL_PE_TTM(S$2,$A84)*S$4</f>
        <v>0.24591308882845739</v>
      </c>
      <c r="T84" s="2">
        <f>[1]!EM_S_VAL_PE_TTM(T$2,$A84)*T$4</f>
        <v>4.6533807824055033</v>
      </c>
      <c r="U84" s="2">
        <f>[1]!EM_S_VAL_PE_TTM(U$2,$A84)*U$4</f>
        <v>1.0478186457414842</v>
      </c>
      <c r="V84" s="2">
        <f>[1]!EM_S_VAL_PE_TTM(V$2,$A84)*V$4</f>
        <v>3.7976353473475215</v>
      </c>
      <c r="W84" s="2">
        <f>[1]!EM_S_VAL_PE_TTM(W$2,$A84)*W$4</f>
        <v>0.38745949842470739</v>
      </c>
    </row>
    <row r="85" spans="1:23">
      <c r="A85" s="5">
        <v>44193</v>
      </c>
      <c r="B85" s="6">
        <f>SUM(F85:W85)</f>
        <v>23.261097785721425</v>
      </c>
      <c r="C85" s="6">
        <f t="shared" si="5"/>
        <v>25.475855880425051</v>
      </c>
      <c r="D85" s="6">
        <f t="shared" si="6"/>
        <v>31.614856340298665</v>
      </c>
      <c r="E85" s="6">
        <f t="shared" si="7"/>
        <v>19.336855420551437</v>
      </c>
      <c r="F85" s="2">
        <f>[1]!EM_S_VAL_PE_TTM(F$2,$A85)*F$4</f>
        <v>1.5776275253140672</v>
      </c>
      <c r="G85" s="2">
        <f>[1]!EM_S_VAL_PE_TTM(G$2,$A85)*G$4</f>
        <v>4.2265252756810119</v>
      </c>
      <c r="H85" s="2">
        <f>[1]!EM_S_VAL_PE_TTM(H$2,$A85)*H$4</f>
        <v>0.27785439771080611</v>
      </c>
      <c r="I85" s="2">
        <f>[1]!EM_S_VAL_PE_TTM(I$2,$A85)*I$4</f>
        <v>1.1313181892551316</v>
      </c>
      <c r="J85" s="2">
        <f>[1]!EM_S_VAL_PE_TTM(J$2,$A85)*J$4</f>
        <v>0.47455597103700176</v>
      </c>
      <c r="K85" s="2">
        <f>[1]!EM_S_VAL_PE_TTM(K$2,$A85)*K$4</f>
        <v>1.5002735272818666</v>
      </c>
      <c r="L85" s="2">
        <f>[1]!EM_S_VAL_PE_TTM(L$2,$A85)*L$4</f>
        <v>0.67409007372082608</v>
      </c>
      <c r="M85" s="2">
        <f>[1]!EM_S_VAL_PE_TTM(M$2,$A85)*M$4</f>
        <v>0.45840506653108215</v>
      </c>
      <c r="N85" s="2">
        <f>[1]!EM_S_VAL_PE_TTM(N$2,$A85)*N$4</f>
        <v>1.4332736545560034</v>
      </c>
      <c r="O85" s="2">
        <f>[1]!EM_S_VAL_PE_TTM(O$2,$A85)*O$4</f>
        <v>0.82181507033764623</v>
      </c>
      <c r="P85" s="2">
        <f>[1]!EM_S_VAL_PE_TTM(P$2,$A85)*P$4</f>
        <v>-2.1279713536338907</v>
      </c>
      <c r="Q85" s="2">
        <f>[1]!EM_S_VAL_PE_TTM(Q$2,$A85)*Q$4</f>
        <v>1.0053183136245276</v>
      </c>
      <c r="R85" s="2">
        <f>[1]!EM_S_VAL_PE_TTM(R$2,$A85)*R$4</f>
        <v>1.8676276210348379</v>
      </c>
      <c r="S85" s="2">
        <f>[1]!EM_S_VAL_PE_TTM(S$2,$A85)*S$4</f>
        <v>0.24408247031952876</v>
      </c>
      <c r="T85" s="2">
        <f>[1]!EM_S_VAL_PE_TTM(T$2,$A85)*T$4</f>
        <v>4.6466036107070607</v>
      </c>
      <c r="U85" s="2">
        <f>[1]!EM_S_VAL_PE_TTM(U$2,$A85)*U$4</f>
        <v>1.0686559481526481</v>
      </c>
      <c r="V85" s="2">
        <f>[1]!EM_S_VAL_PE_TTM(V$2,$A85)*V$4</f>
        <v>3.6005992947700789</v>
      </c>
      <c r="W85" s="2">
        <f>[1]!EM_S_VAL_PE_TTM(W$2,$A85)*W$4</f>
        <v>0.38044312932118923</v>
      </c>
    </row>
    <row r="86" spans="1:23">
      <c r="A86" s="5">
        <v>44194</v>
      </c>
      <c r="B86" s="6">
        <f>SUM(F86:W86)</f>
        <v>21.556329163501736</v>
      </c>
      <c r="C86" s="6">
        <f t="shared" si="5"/>
        <v>25.475855880425051</v>
      </c>
      <c r="D86" s="6">
        <f t="shared" si="6"/>
        <v>31.614856340298665</v>
      </c>
      <c r="E86" s="6">
        <f t="shared" si="7"/>
        <v>19.336855420551437</v>
      </c>
      <c r="F86" s="2">
        <f>[1]!EM_S_VAL_PE_TTM(F$2,$A86)*F$4</f>
        <v>1.4192556502355722</v>
      </c>
      <c r="G86" s="2">
        <f>[1]!EM_S_VAL_PE_TTM(G$2,$A86)*G$4</f>
        <v>4.1223503577477301</v>
      </c>
      <c r="H86" s="2">
        <f>[1]!EM_S_VAL_PE_TTM(H$2,$A86)*H$4</f>
        <v>0.25679170697666631</v>
      </c>
      <c r="I86" s="2">
        <f>[1]!EM_S_VAL_PE_TTM(I$2,$A86)*I$4</f>
        <v>1.0306447130064642</v>
      </c>
      <c r="J86" s="2">
        <f>[1]!EM_S_VAL_PE_TTM(J$2,$A86)*J$4</f>
        <v>0.43218490210854749</v>
      </c>
      <c r="K86" s="2">
        <f>[1]!EM_S_VAL_PE_TTM(K$2,$A86)*K$4</f>
        <v>1.4698111210077163</v>
      </c>
      <c r="L86" s="2">
        <f>[1]!EM_S_VAL_PE_TTM(L$2,$A86)*L$4</f>
        <v>0.62731803534331021</v>
      </c>
      <c r="M86" s="2">
        <f>[1]!EM_S_VAL_PE_TTM(M$2,$A86)*M$4</f>
        <v>0.42234173098959571</v>
      </c>
      <c r="N86" s="2">
        <f>[1]!EM_S_VAL_PE_TTM(N$2,$A86)*N$4</f>
        <v>1.2884567436148366</v>
      </c>
      <c r="O86" s="2">
        <f>[1]!EM_S_VAL_PE_TTM(O$2,$A86)*O$4</f>
        <v>0.75967783337508599</v>
      </c>
      <c r="P86" s="2">
        <f>[1]!EM_S_VAL_PE_TTM(P$2,$A86)*P$4</f>
        <v>-2.1080052023267051</v>
      </c>
      <c r="Q86" s="2">
        <f>[1]!EM_S_VAL_PE_TTM(Q$2,$A86)*Q$4</f>
        <v>0.96840332023958298</v>
      </c>
      <c r="R86" s="2">
        <f>[1]!EM_S_VAL_PE_TTM(R$2,$A86)*R$4</f>
        <v>1.6798214914802725</v>
      </c>
      <c r="S86" s="2">
        <f>[1]!EM_S_VAL_PE_TTM(S$2,$A86)*S$4</f>
        <v>0.23370896526865897</v>
      </c>
      <c r="T86" s="2">
        <f>[1]!EM_S_VAL_PE_TTM(T$2,$A86)*T$4</f>
        <v>4.1828481374720869</v>
      </c>
      <c r="U86" s="2">
        <f>[1]!EM_S_VAL_PE_TTM(U$2,$A86)*U$4</f>
        <v>0.99721376794163952</v>
      </c>
      <c r="V86" s="2">
        <f>[1]!EM_S_VAL_PE_TTM(V$2,$A86)*V$4</f>
        <v>3.4117730775426196</v>
      </c>
      <c r="W86" s="2">
        <f>[1]!EM_S_VAL_PE_TTM(W$2,$A86)*W$4</f>
        <v>0.36173281147805691</v>
      </c>
    </row>
    <row r="87" spans="1:23">
      <c r="A87" s="5">
        <v>44195</v>
      </c>
      <c r="B87" s="6">
        <f>SUM(F87:W87)</f>
        <v>21.868549438346708</v>
      </c>
      <c r="C87" s="6">
        <f t="shared" si="5"/>
        <v>25.475855880425051</v>
      </c>
      <c r="D87" s="6">
        <f t="shared" si="6"/>
        <v>31.614856340298665</v>
      </c>
      <c r="E87" s="6">
        <f t="shared" si="7"/>
        <v>19.336855420551437</v>
      </c>
      <c r="F87" s="2">
        <f>[1]!EM_S_VAL_PE_TTM(F$2,$A87)*F$4</f>
        <v>1.4223012631238179</v>
      </c>
      <c r="G87" s="2">
        <f>[1]!EM_S_VAL_PE_TTM(G$2,$A87)*G$4</f>
        <v>4.1759260305310848</v>
      </c>
      <c r="H87" s="2">
        <f>[1]!EM_S_VAL_PE_TTM(H$2,$A87)*H$4</f>
        <v>0.26458201725085401</v>
      </c>
      <c r="I87" s="2">
        <f>[1]!EM_S_VAL_PE_TTM(I$2,$A87)*I$4</f>
        <v>1.0432288977160851</v>
      </c>
      <c r="J87" s="2">
        <f>[1]!EM_S_VAL_PE_TTM(J$2,$A87)*J$4</f>
        <v>0.42371068851519378</v>
      </c>
      <c r="K87" s="2">
        <f>[1]!EM_S_VAL_PE_TTM(K$2,$A87)*K$4</f>
        <v>1.4583877182575191</v>
      </c>
      <c r="L87" s="2">
        <f>[1]!EM_S_VAL_PE_TTM(L$2,$A87)*L$4</f>
        <v>0.62750894155191195</v>
      </c>
      <c r="M87" s="2">
        <f>[1]!EM_S_VAL_PE_TTM(M$2,$A87)*M$4</f>
        <v>0.41967037275399471</v>
      </c>
      <c r="N87" s="2">
        <f>[1]!EM_S_VAL_PE_TTM(N$2,$A87)*N$4</f>
        <v>1.3207302265354395</v>
      </c>
      <c r="O87" s="2">
        <f>[1]!EM_S_VAL_PE_TTM(O$2,$A87)*O$4</f>
        <v>0.83584605925080946</v>
      </c>
      <c r="P87" s="2">
        <f>[1]!EM_S_VAL_PE_TTM(P$2,$A87)*P$4</f>
        <v>-2.101700102224811</v>
      </c>
      <c r="Q87" s="2">
        <f>[1]!EM_S_VAL_PE_TTM(Q$2,$A87)*Q$4</f>
        <v>0.96225082171712017</v>
      </c>
      <c r="R87" s="2">
        <f>[1]!EM_S_VAL_PE_TTM(R$2,$A87)*R$4</f>
        <v>1.6902551652635809</v>
      </c>
      <c r="S87" s="2">
        <f>[1]!EM_S_VAL_PE_TTM(S$2,$A87)*S$4</f>
        <v>0.23309875914075132</v>
      </c>
      <c r="T87" s="2">
        <f>[1]!EM_S_VAL_PE_TTM(T$2,$A87)*T$4</f>
        <v>4.2801236767594997</v>
      </c>
      <c r="U87" s="2">
        <f>[1]!EM_S_VAL_PE_TTM(U$2,$A87)*U$4</f>
        <v>1.0240045854305395</v>
      </c>
      <c r="V87" s="2">
        <f>[1]!EM_S_VAL_PE_TTM(V$2,$A87)*V$4</f>
        <v>3.4364025835925696</v>
      </c>
      <c r="W87" s="2">
        <f>[1]!EM_S_VAL_PE_TTM(W$2,$A87)*W$4</f>
        <v>0.35222173318074579</v>
      </c>
    </row>
    <row r="88" spans="1:23">
      <c r="A88" s="5">
        <v>44196</v>
      </c>
      <c r="B88" s="6">
        <f>SUM(F88:W88)</f>
        <v>22.140485287109904</v>
      </c>
      <c r="C88" s="6">
        <f t="shared" si="5"/>
        <v>25.475855880425051</v>
      </c>
      <c r="D88" s="6">
        <f t="shared" si="6"/>
        <v>31.614856340298665</v>
      </c>
      <c r="E88" s="6">
        <f t="shared" si="7"/>
        <v>19.336855420551437</v>
      </c>
      <c r="F88" s="2">
        <f>[1]!EM_S_VAL_PE_TTM(F$2,$A88)*F$4</f>
        <v>1.3857539073952436</v>
      </c>
      <c r="G88" s="2">
        <f>[1]!EM_S_VAL_PE_TTM(G$2,$A88)*G$4</f>
        <v>4.241407408166995</v>
      </c>
      <c r="H88" s="2">
        <f>[1]!EM_S_VAL_PE_TTM(H$2,$A88)*H$4</f>
        <v>0.26227377716243072</v>
      </c>
      <c r="I88" s="2">
        <f>[1]!EM_S_VAL_PE_TTM(I$2,$A88)*I$4</f>
        <v>1.0595883376957622</v>
      </c>
      <c r="J88" s="2">
        <f>[1]!EM_S_VAL_PE_TTM(J$2,$A88)*J$4</f>
        <v>0.42936016424409623</v>
      </c>
      <c r="K88" s="2">
        <f>[1]!EM_S_VAL_PE_TTM(K$2,$A88)*K$4</f>
        <v>1.4774267226897939</v>
      </c>
      <c r="L88" s="2">
        <f>[1]!EM_S_VAL_PE_TTM(L$2,$A88)*L$4</f>
        <v>0.63514519282311543</v>
      </c>
      <c r="M88" s="2">
        <f>[1]!EM_S_VAL_PE_TTM(M$2,$A88)*M$4</f>
        <v>0.43199893883836421</v>
      </c>
      <c r="N88" s="2">
        <f>[1]!EM_S_VAL_PE_TTM(N$2,$A88)*N$4</f>
        <v>1.3695542135178898</v>
      </c>
      <c r="O88" s="2">
        <f>[1]!EM_S_VAL_PE_TTM(O$2,$A88)*O$4</f>
        <v>0.82983277824463486</v>
      </c>
      <c r="P88" s="2">
        <f>[1]!EM_S_VAL_PE_TTM(P$2,$A88)*P$4</f>
        <v>-2.2046834071708172</v>
      </c>
      <c r="Q88" s="2">
        <f>[1]!EM_S_VAL_PE_TTM(Q$2,$A88)*Q$4</f>
        <v>0.97578631936660554</v>
      </c>
      <c r="R88" s="2">
        <f>[1]!EM_S_VAL_PE_TTM(R$2,$A88)*R$4</f>
        <v>1.7893750669325179</v>
      </c>
      <c r="S88" s="2">
        <f>[1]!EM_S_VAL_PE_TTM(S$2,$A88)*S$4</f>
        <v>0.23431917139656658</v>
      </c>
      <c r="T88" s="2">
        <f>[1]!EM_S_VAL_PE_TTM(T$2,$A88)*T$4</f>
        <v>4.2945222601112913</v>
      </c>
      <c r="U88" s="2">
        <f>[1]!EM_S_VAL_PE_TTM(U$2,$A88)*U$4</f>
        <v>1.0120975552750675</v>
      </c>
      <c r="V88" s="2">
        <f>[1]!EM_S_VAL_PE_TTM(V$2,$A88)*V$4</f>
        <v>3.5478217804630225</v>
      </c>
      <c r="W88" s="2">
        <f>[1]!EM_S_VAL_PE_TTM(W$2,$A88)*W$4</f>
        <v>0.36890509995732007</v>
      </c>
    </row>
    <row r="89" spans="1:23">
      <c r="A89" s="5">
        <v>44200</v>
      </c>
      <c r="B89" s="6">
        <f>SUM(F89:W89)</f>
        <v>23.643818052687685</v>
      </c>
      <c r="C89" s="6">
        <f t="shared" si="5"/>
        <v>25.475855880425051</v>
      </c>
      <c r="D89" s="6">
        <f t="shared" si="6"/>
        <v>31.614856340298665</v>
      </c>
      <c r="E89" s="6">
        <f t="shared" si="7"/>
        <v>19.336855420551437</v>
      </c>
      <c r="F89" s="2">
        <f>[1]!EM_S_VAL_PE_TTM(F$2,$A89)*F$4</f>
        <v>1.4801679098341307</v>
      </c>
      <c r="G89" s="2">
        <f>[1]!EM_S_VAL_PE_TTM(G$2,$A89)*G$4</f>
        <v>4.5539321638605612</v>
      </c>
      <c r="H89" s="2">
        <f>[1]!EM_S_VAL_PE_TTM(H$2,$A89)*H$4</f>
        <v>0.27900851765805429</v>
      </c>
      <c r="I89" s="2">
        <f>[1]!EM_S_VAL_PE_TTM(I$2,$A89)*I$4</f>
        <v>1.1111834940053982</v>
      </c>
      <c r="J89" s="2">
        <f>[1]!EM_S_VAL_PE_TTM(J$2,$A89)*J$4</f>
        <v>0.45986733375718108</v>
      </c>
      <c r="K89" s="2">
        <f>[1]!EM_S_VAL_PE_TTM(K$2,$A89)*K$4</f>
        <v>1.5155047306460221</v>
      </c>
      <c r="L89" s="2">
        <f>[1]!EM_S_VAL_PE_TTM(L$2,$A89)*L$4</f>
        <v>0.70635323497576874</v>
      </c>
      <c r="M89" s="2">
        <f>[1]!EM_S_VAL_PE_TTM(M$2,$A89)*M$4</f>
        <v>0.44361617109236051</v>
      </c>
      <c r="N89" s="2">
        <f>[1]!EM_S_VAL_PE_TTM(N$2,$A89)*N$4</f>
        <v>1.4531342594302203</v>
      </c>
      <c r="O89" s="2">
        <f>[1]!EM_S_VAL_PE_TTM(O$2,$A89)*O$4</f>
        <v>0.87393017218867119</v>
      </c>
      <c r="P89" s="2">
        <f>[1]!EM_S_VAL_PE_TTM(P$2,$A89)*P$4</f>
        <v>-2.2645818597796796</v>
      </c>
      <c r="Q89" s="2">
        <f>[1]!EM_S_VAL_PE_TTM(Q$2,$A89)*Q$4</f>
        <v>0.978247318325557</v>
      </c>
      <c r="R89" s="2">
        <f>[1]!EM_S_VAL_PE_TTM(R$2,$A89)*R$4</f>
        <v>1.9667475227037747</v>
      </c>
      <c r="S89" s="2">
        <f>[1]!EM_S_VAL_PE_TTM(S$2,$A89)*S$4</f>
        <v>0.25750700613514249</v>
      </c>
      <c r="T89" s="2">
        <f>[1]!EM_S_VAL_PE_TTM(T$2,$A89)*T$4</f>
        <v>4.525313235707209</v>
      </c>
      <c r="U89" s="2">
        <f>[1]!EM_S_VAL_PE_TTM(U$2,$A89)*U$4</f>
        <v>1.1133073108747567</v>
      </c>
      <c r="V89" s="2">
        <f>[1]!EM_S_VAL_PE_TTM(V$2,$A89)*V$4</f>
        <v>3.8070180157220967</v>
      </c>
      <c r="W89" s="2">
        <f>[1]!EM_S_VAL_PE_TTM(W$2,$A89)*W$4</f>
        <v>0.38356151555046109</v>
      </c>
    </row>
    <row r="90" spans="1:23">
      <c r="A90" s="5">
        <v>44201</v>
      </c>
      <c r="B90" s="6">
        <f>SUM(F90:W90)</f>
        <v>23.301546334952821</v>
      </c>
      <c r="C90" s="6">
        <f t="shared" si="5"/>
        <v>25.475855880425051</v>
      </c>
      <c r="D90" s="6">
        <f t="shared" si="6"/>
        <v>31.614856340298665</v>
      </c>
      <c r="E90" s="6">
        <f t="shared" si="7"/>
        <v>19.336855420551437</v>
      </c>
      <c r="F90" s="2">
        <f>[1]!EM_S_VAL_PE_TTM(F$2,$A90)*F$4</f>
        <v>1.4344837151352119</v>
      </c>
      <c r="G90" s="2">
        <f>[1]!EM_S_VAL_PE_TTM(G$2,$A90)*G$4</f>
        <v>4.5033329168169152</v>
      </c>
      <c r="H90" s="2">
        <f>[1]!EM_S_VAL_PE_TTM(H$2,$A90)*H$4</f>
        <v>0.2732379175339596</v>
      </c>
      <c r="I90" s="2">
        <f>[1]!EM_S_VAL_PE_TTM(I$2,$A90)*I$4</f>
        <v>1.0923072176551165</v>
      </c>
      <c r="J90" s="2">
        <f>[1]!EM_S_VAL_PE_TTM(J$2,$A90)*J$4</f>
        <v>0.45930238618429076</v>
      </c>
      <c r="K90" s="2">
        <f>[1]!EM_S_VAL_PE_TTM(K$2,$A90)*K$4</f>
        <v>1.4736189216216746</v>
      </c>
      <c r="L90" s="2">
        <f>[1]!EM_S_VAL_PE_TTM(L$2,$A90)*L$4</f>
        <v>0.71647126783693504</v>
      </c>
      <c r="M90" s="2">
        <f>[1]!EM_S_VAL_PE_TTM(M$2,$A90)*M$4</f>
        <v>0.43361994817439131</v>
      </c>
      <c r="N90" s="2">
        <f>[1]!EM_S_VAL_PE_TTM(N$2,$A90)*N$4</f>
        <v>1.419205726103433</v>
      </c>
      <c r="O90" s="2">
        <f>[1]!EM_S_VAL_PE_TTM(O$2,$A90)*O$4</f>
        <v>0.82582392413927397</v>
      </c>
      <c r="P90" s="2">
        <f>[1]!EM_S_VAL_PE_TTM(P$2,$A90)*P$4</f>
        <v>-2.196276606378611</v>
      </c>
      <c r="Q90" s="2">
        <f>[1]!EM_S_VAL_PE_TTM(Q$2,$A90)*Q$4</f>
        <v>0.96594232053057549</v>
      </c>
      <c r="R90" s="2">
        <f>[1]!EM_S_VAL_PE_TTM(R$2,$A90)*R$4</f>
        <v>1.9145791530597256</v>
      </c>
      <c r="S90" s="2">
        <f>[1]!EM_S_VAL_PE_TTM(S$2,$A90)*S$4</f>
        <v>0.26238865553402074</v>
      </c>
      <c r="T90" s="2">
        <f>[1]!EM_S_VAL_PE_TTM(T$2,$A90)*T$4</f>
        <v>4.4664841632019785</v>
      </c>
      <c r="U90" s="2">
        <f>[1]!EM_S_VAL_PE_TTM(U$2,$A90)*U$4</f>
        <v>1.0984235235413287</v>
      </c>
      <c r="V90" s="2">
        <f>[1]!EM_S_VAL_PE_TTM(V$2,$A90)*V$4</f>
        <v>3.775351507346755</v>
      </c>
      <c r="W90" s="2">
        <f>[1]!EM_S_VAL_PE_TTM(W$2,$A90)*W$4</f>
        <v>0.38324967691584644</v>
      </c>
    </row>
    <row r="91" spans="1:23">
      <c r="A91" s="5">
        <v>44202</v>
      </c>
      <c r="B91" s="6">
        <f>SUM(F91:W91)</f>
        <v>23.63888703819012</v>
      </c>
      <c r="C91" s="6">
        <f t="shared" si="5"/>
        <v>25.475855880425051</v>
      </c>
      <c r="D91" s="6">
        <f t="shared" si="6"/>
        <v>31.614856340298665</v>
      </c>
      <c r="E91" s="6">
        <f t="shared" si="7"/>
        <v>19.336855420551437</v>
      </c>
      <c r="F91" s="2">
        <f>[1]!EM_S_VAL_PE_TTM(F$2,$A91)*F$4</f>
        <v>1.4009819722948831</v>
      </c>
      <c r="G91" s="2">
        <f>[1]!EM_S_VAL_PE_TTM(G$2,$A91)*G$4</f>
        <v>4.6759656400195349</v>
      </c>
      <c r="H91" s="2">
        <f>[1]!EM_S_VAL_PE_TTM(H$2,$A91)*H$4</f>
        <v>0.26631319726868968</v>
      </c>
      <c r="I91" s="2">
        <f>[1]!EM_S_VAL_PE_TTM(I$2,$A91)*I$4</f>
        <v>1.0608467558810644</v>
      </c>
      <c r="J91" s="2">
        <f>[1]!EM_S_VAL_PE_TTM(J$2,$A91)*J$4</f>
        <v>0.43726943045689687</v>
      </c>
      <c r="K91" s="2">
        <f>[1]!EM_S_VAL_PE_TTM(K$2,$A91)*K$4</f>
        <v>1.4774267226897939</v>
      </c>
      <c r="L91" s="2">
        <f>[1]!EM_S_VAL_PE_TTM(L$2,$A91)*L$4</f>
        <v>0.72105301859965709</v>
      </c>
      <c r="M91" s="2">
        <f>[1]!EM_S_VAL_PE_TTM(M$2,$A91)*M$4</f>
        <v>0.41632918388342821</v>
      </c>
      <c r="N91" s="2">
        <f>[1]!EM_S_VAL_PE_TTM(N$2,$A91)*N$4</f>
        <v>1.4018276968384931</v>
      </c>
      <c r="O91" s="2">
        <f>[1]!EM_S_VAL_PE_TTM(O$2,$A91)*O$4</f>
        <v>0.81780621623228555</v>
      </c>
      <c r="P91" s="2">
        <f>[1]!EM_S_VAL_PE_TTM(P$2,$A91)*P$4</f>
        <v>-2.0869882013307106</v>
      </c>
      <c r="Q91" s="2">
        <f>[1]!EM_S_VAL_PE_TTM(Q$2,$A91)*Q$4</f>
        <v>0.96471182142612766</v>
      </c>
      <c r="R91" s="2">
        <f>[1]!EM_S_VAL_PE_TTM(R$2,$A91)*R$4</f>
        <v>2.1076021195059451</v>
      </c>
      <c r="S91" s="2">
        <f>[1]!EM_S_VAL_PE_TTM(S$2,$A91)*S$4</f>
        <v>0.25628659375412149</v>
      </c>
      <c r="T91" s="2">
        <f>[1]!EM_S_VAL_PE_TTM(T$2,$A91)*T$4</f>
        <v>4.3872911819287026</v>
      </c>
      <c r="U91" s="2">
        <f>[1]!EM_S_VAL_PE_TTM(U$2,$A91)*U$4</f>
        <v>1.0805629783081203</v>
      </c>
      <c r="V91" s="2">
        <f>[1]!EM_S_VAL_PE_TTM(V$2,$A91)*V$4</f>
        <v>3.8703510335172413</v>
      </c>
      <c r="W91" s="2">
        <f>[1]!EM_S_VAL_PE_TTM(W$2,$A91)*W$4</f>
        <v>0.38324967691584644</v>
      </c>
    </row>
    <row r="92" spans="1:23">
      <c r="A92" s="5">
        <v>44203</v>
      </c>
      <c r="B92" s="6">
        <f>SUM(F92:W92)</f>
        <v>23.80832351025116</v>
      </c>
      <c r="C92" s="6">
        <f t="shared" si="5"/>
        <v>25.475855880425051</v>
      </c>
      <c r="D92" s="6">
        <f t="shared" si="6"/>
        <v>31.614856340298665</v>
      </c>
      <c r="E92" s="6">
        <f t="shared" si="7"/>
        <v>19.336855420551437</v>
      </c>
      <c r="F92" s="2">
        <f>[1]!EM_S_VAL_PE_TTM(F$2,$A92)*F$4</f>
        <v>1.3217960347556355</v>
      </c>
      <c r="G92" s="2">
        <f>[1]!EM_S_VAL_PE_TTM(G$2,$A92)*G$4</f>
        <v>4.878362624406682</v>
      </c>
      <c r="H92" s="2">
        <f>[1]!EM_S_VAL_PE_TTM(H$2,$A92)*H$4</f>
        <v>0.25996553707400744</v>
      </c>
      <c r="I92" s="2">
        <f>[1]!EM_S_VAL_PE_TTM(I$2,$A92)*I$4</f>
        <v>1.0520378271556496</v>
      </c>
      <c r="J92" s="2">
        <f>[1]!EM_S_VAL_PE_TTM(J$2,$A92)*J$4</f>
        <v>0.40563236579803158</v>
      </c>
      <c r="K92" s="2">
        <f>[1]!EM_S_VAL_PE_TTM(K$2,$A92)*K$4</f>
        <v>1.4088863075510942</v>
      </c>
      <c r="L92" s="2">
        <f>[1]!EM_S_VAL_PE_TTM(L$2,$A92)*L$4</f>
        <v>0.72849836336954532</v>
      </c>
      <c r="M92" s="2">
        <f>[1]!EM_S_VAL_PE_TTM(M$2,$A92)*M$4</f>
        <v>0.4093048106904969</v>
      </c>
      <c r="N92" s="2">
        <f>[1]!EM_S_VAL_PE_TTM(N$2,$A92)*N$4</f>
        <v>1.4895453683662851</v>
      </c>
      <c r="O92" s="2">
        <f>[1]!EM_S_VAL_PE_TTM(O$2,$A92)*O$4</f>
        <v>0.80577965421993614</v>
      </c>
      <c r="P92" s="2">
        <f>[1]!EM_S_VAL_PE_TTM(P$2,$A92)*P$4</f>
        <v>-2.1910223566218736</v>
      </c>
      <c r="Q92" s="2">
        <f>[1]!EM_S_VAL_PE_TTM(Q$2,$A92)*Q$4</f>
        <v>0.96963382009408672</v>
      </c>
      <c r="R92" s="2">
        <f>[1]!EM_S_VAL_PE_TTM(R$2,$A92)*R$4</f>
        <v>2.1389031415833775</v>
      </c>
      <c r="S92" s="2">
        <f>[1]!EM_S_VAL_PE_TTM(S$2,$A92)*S$4</f>
        <v>0.25994783077197875</v>
      </c>
      <c r="T92" s="2">
        <f>[1]!EM_S_VAL_PE_TTM(T$2,$A92)*T$4</f>
        <v>4.4189683747111008</v>
      </c>
      <c r="U92" s="2">
        <f>[1]!EM_S_VAL_PE_TTM(U$2,$A92)*U$4</f>
        <v>1.044841888202616</v>
      </c>
      <c r="V92" s="2">
        <f>[1]!EM_S_VAL_PE_TTM(V$2,$A92)*V$4</f>
        <v>4.0239922412066624</v>
      </c>
      <c r="W92" s="2">
        <f>[1]!EM_S_VAL_PE_TTM(W$2,$A92)*W$4</f>
        <v>0.38324967691584644</v>
      </c>
    </row>
    <row r="93" spans="1:23">
      <c r="A93" s="5">
        <v>44204</v>
      </c>
      <c r="B93" s="6">
        <f>SUM(F93:W93)</f>
        <v>23.099464663630826</v>
      </c>
      <c r="C93" s="6">
        <f t="shared" si="5"/>
        <v>25.475855880425051</v>
      </c>
      <c r="D93" s="6">
        <f t="shared" si="6"/>
        <v>31.614856340298665</v>
      </c>
      <c r="E93" s="6">
        <f t="shared" si="7"/>
        <v>19.336855420551437</v>
      </c>
      <c r="F93" s="2">
        <f>[1]!EM_S_VAL_PE_TTM(F$2,$A93)*F$4</f>
        <v>1.2791574529449623</v>
      </c>
      <c r="G93" s="2">
        <f>[1]!EM_S_VAL_PE_TTM(G$2,$A93)*G$4</f>
        <v>4.8307398049964636</v>
      </c>
      <c r="H93" s="2">
        <f>[1]!EM_S_VAL_PE_TTM(H$2,$A93)*H$4</f>
        <v>0.24438491671955909</v>
      </c>
      <c r="I93" s="2">
        <f>[1]!EM_S_VAL_PE_TTM(I$2,$A93)*I$4</f>
        <v>1.0079931813861263</v>
      </c>
      <c r="J93" s="2">
        <f>[1]!EM_S_VAL_PE_TTM(J$2,$A93)*J$4</f>
        <v>0.38529425259697131</v>
      </c>
      <c r="K93" s="2">
        <f>[1]!EM_S_VAL_PE_TTM(K$2,$A93)*K$4</f>
        <v>1.3555770957765503</v>
      </c>
      <c r="L93" s="2">
        <f>[1]!EM_S_VAL_PE_TTM(L$2,$A93)*L$4</f>
        <v>0.70177148421304669</v>
      </c>
      <c r="M93" s="2">
        <f>[1]!EM_S_VAL_PE_TTM(M$2,$A93)*M$4</f>
        <v>0.40065942867284099</v>
      </c>
      <c r="N93" s="2">
        <f>[1]!EM_S_VAL_PE_TTM(N$2,$A93)*N$4</f>
        <v>1.4696847634920682</v>
      </c>
      <c r="O93" s="2">
        <f>[1]!EM_S_VAL_PE_TTM(O$2,$A93)*O$4</f>
        <v>0.78573538430059842</v>
      </c>
      <c r="P93" s="2">
        <f>[1]!EM_S_VAL_PE_TTM(P$2,$A93)*P$4</f>
        <v>-2.3003107616697736</v>
      </c>
      <c r="Q93" s="2">
        <f>[1]!EM_S_VAL_PE_TTM(Q$2,$A93)*Q$4</f>
        <v>0.94625432435862744</v>
      </c>
      <c r="R93" s="2">
        <f>[1]!EM_S_VAL_PE_TTM(R$2,$A93)*R$4</f>
        <v>2.0867347719393283</v>
      </c>
      <c r="S93" s="2">
        <f>[1]!EM_S_VAL_PE_TTM(S$2,$A93)*S$4</f>
        <v>0.24164164555748677</v>
      </c>
      <c r="T93" s="2">
        <f>[1]!EM_S_VAL_PE_TTM(T$2,$A93)*T$4</f>
        <v>4.1519748932732199</v>
      </c>
      <c r="U93" s="2">
        <f>[1]!EM_S_VAL_PE_TTM(U$2,$A93)*U$4</f>
        <v>1.0240045854305395</v>
      </c>
      <c r="V93" s="2">
        <f>[1]!EM_S_VAL_PE_TTM(V$2,$A93)*V$4</f>
        <v>4.1049177627263651</v>
      </c>
      <c r="W93" s="2">
        <f>[1]!EM_S_VAL_PE_TTM(W$2,$A93)*W$4</f>
        <v>0.38324967691584644</v>
      </c>
    </row>
    <row r="94" spans="1:23">
      <c r="A94" s="5">
        <v>44207</v>
      </c>
      <c r="B94" s="6">
        <f>SUM(F94:W94)</f>
        <v>21.948496006838774</v>
      </c>
      <c r="C94" s="6">
        <f t="shared" si="5"/>
        <v>25.475855880425051</v>
      </c>
      <c r="D94" s="6">
        <f t="shared" si="6"/>
        <v>31.614856340298665</v>
      </c>
      <c r="E94" s="6">
        <f t="shared" si="7"/>
        <v>19.336855420551437</v>
      </c>
      <c r="F94" s="2">
        <f>[1]!EM_S_VAL_PE_TTM(F$2,$A94)*F$4</f>
        <v>1.2334732582460435</v>
      </c>
      <c r="G94" s="2">
        <f>[1]!EM_S_VAL_PE_TTM(G$2,$A94)*G$4</f>
        <v>4.530120754155452</v>
      </c>
      <c r="H94" s="2">
        <f>[1]!EM_S_VAL_PE_TTM(H$2,$A94)*H$4</f>
        <v>0.23313224640970001</v>
      </c>
      <c r="I94" s="2">
        <f>[1]!EM_S_VAL_PE_TTM(I$2,$A94)*I$4</f>
        <v>0.95765644326179244</v>
      </c>
      <c r="J94" s="2">
        <f>[1]!EM_S_VAL_PE_TTM(J$2,$A94)*J$4</f>
        <v>0.3739953009468292</v>
      </c>
      <c r="K94" s="2">
        <f>[1]!EM_S_VAL_PE_TTM(K$2,$A94)*K$4</f>
        <v>1.2603820749776591</v>
      </c>
      <c r="L94" s="2">
        <f>[1]!EM_S_VAL_PE_TTM(L$2,$A94)*L$4</f>
        <v>0.68153541878342772</v>
      </c>
      <c r="M94" s="2">
        <f>[1]!EM_S_VAL_PE_TTM(M$2,$A94)*M$4</f>
        <v>0.37499345054428457</v>
      </c>
      <c r="N94" s="2">
        <f>[1]!EM_S_VAL_PE_TTM(N$2,$A94)*N$4</f>
        <v>1.4324461293529112</v>
      </c>
      <c r="O94" s="2">
        <f>[1]!EM_S_VAL_PE_TTM(O$2,$A94)*O$4</f>
        <v>0.74765127136273679</v>
      </c>
      <c r="P94" s="2">
        <f>[1]!EM_S_VAL_PE_TTM(P$2,$A94)*P$4</f>
        <v>-2.3539041141767414</v>
      </c>
      <c r="Q94" s="2">
        <f>[1]!EM_S_VAL_PE_TTM(Q$2,$A94)*Q$4</f>
        <v>0.92287482862316805</v>
      </c>
      <c r="R94" s="2">
        <f>[1]!EM_S_VAL_PE_TTM(R$2,$A94)*R$4</f>
        <v>1.9510970120288122</v>
      </c>
      <c r="S94" s="2">
        <f>[1]!EM_S_VAL_PE_TTM(S$2,$A94)*S$4</f>
        <v>0.23065793437870935</v>
      </c>
      <c r="T94" s="2">
        <f>[1]!EM_S_VAL_PE_TTM(T$2,$A94)*T$4</f>
        <v>4.0659939424105955</v>
      </c>
      <c r="U94" s="2">
        <f>[1]!EM_S_VAL_PE_TTM(U$2,$A94)*U$4</f>
        <v>0.98828349532503534</v>
      </c>
      <c r="V94" s="2">
        <f>[1]!EM_S_VAL_PE_TTM(V$2,$A94)*V$4</f>
        <v>3.9348568832925164</v>
      </c>
      <c r="W94" s="2">
        <f>[1]!EM_S_VAL_PE_TTM(W$2,$A94)*W$4</f>
        <v>0.38324967691584644</v>
      </c>
    </row>
    <row r="95" spans="1:23">
      <c r="A95" s="5">
        <v>44208</v>
      </c>
      <c r="B95" s="6">
        <f>SUM(F95:W95)</f>
        <v>22.784172620152738</v>
      </c>
      <c r="C95" s="6">
        <f t="shared" si="5"/>
        <v>25.475855880425051</v>
      </c>
      <c r="D95" s="6">
        <f t="shared" si="6"/>
        <v>31.614856340298665</v>
      </c>
      <c r="E95" s="6">
        <f t="shared" si="7"/>
        <v>19.336855420551437</v>
      </c>
      <c r="F95" s="2">
        <f>[1]!EM_S_VAL_PE_TTM(F$2,$A95)*F$4</f>
        <v>1.2365188712870929</v>
      </c>
      <c r="G95" s="2">
        <f>[1]!EM_S_VAL_PE_TTM(G$2,$A95)*G$4</f>
        <v>4.7146591822106272</v>
      </c>
      <c r="H95" s="2">
        <f>[1]!EM_S_VAL_PE_TTM(H$2,$A95)*H$4</f>
        <v>0.23313224640970001</v>
      </c>
      <c r="I95" s="2">
        <f>[1]!EM_S_VAL_PE_TTM(I$2,$A95)*I$4</f>
        <v>0.97149904615671556</v>
      </c>
      <c r="J95" s="2">
        <f>[1]!EM_S_VAL_PE_TTM(J$2,$A95)*J$4</f>
        <v>0.37569014366549996</v>
      </c>
      <c r="K95" s="2">
        <f>[1]!EM_S_VAL_PE_TTM(K$2,$A95)*K$4</f>
        <v>1.2756132783418144</v>
      </c>
      <c r="L95" s="2">
        <f>[1]!EM_S_VAL_PE_TTM(L$2,$A95)*L$4</f>
        <v>0.6882171384261957</v>
      </c>
      <c r="M95" s="2">
        <f>[1]!EM_S_VAL_PE_TTM(M$2,$A95)*M$4</f>
        <v>0.37310227302819476</v>
      </c>
      <c r="N95" s="2">
        <f>[1]!EM_S_VAL_PE_TTM(N$2,$A95)*N$4</f>
        <v>1.5118885488497795</v>
      </c>
      <c r="O95" s="2">
        <f>[1]!EM_S_VAL_PE_TTM(O$2,$A95)*O$4</f>
        <v>0.74765127136273679</v>
      </c>
      <c r="P95" s="2">
        <f>[1]!EM_S_VAL_PE_TTM(P$2,$A95)*P$4</f>
        <v>-2.352853264487933</v>
      </c>
      <c r="Q95" s="2">
        <f>[1]!EM_S_VAL_PE_TTM(Q$2,$A95)*Q$4</f>
        <v>0.92410532847767168</v>
      </c>
      <c r="R95" s="2">
        <f>[1]!EM_S_VAL_PE_TTM(R$2,$A95)*R$4</f>
        <v>2.158761734962988</v>
      </c>
      <c r="S95" s="2">
        <f>[1]!EM_S_VAL_PE_TTM(S$2,$A95)*S$4</f>
        <v>0.23309875914075132</v>
      </c>
      <c r="T95" s="2">
        <f>[1]!EM_S_VAL_PE_TTM(T$2,$A95)*T$4</f>
        <v>4.2017533396593185</v>
      </c>
      <c r="U95" s="2">
        <f>[1]!EM_S_VAL_PE_TTM(U$2,$A95)*U$4</f>
        <v>1.0031672830193756</v>
      </c>
      <c r="V95" s="2">
        <f>[1]!EM_S_VAL_PE_TTM(V$2,$A95)*V$4</f>
        <v>4.1049177627263651</v>
      </c>
      <c r="W95" s="2">
        <f>[1]!EM_S_VAL_PE_TTM(W$2,$A95)*W$4</f>
        <v>0.38324967691584644</v>
      </c>
    </row>
    <row r="96" spans="1:23">
      <c r="A96" s="5">
        <v>44209</v>
      </c>
      <c r="B96" s="6">
        <f>SUM(F96:W96)</f>
        <v>23.037044803583939</v>
      </c>
      <c r="C96" s="6">
        <f t="shared" si="5"/>
        <v>25.475855880425051</v>
      </c>
      <c r="D96" s="6">
        <f t="shared" si="6"/>
        <v>31.614856340298665</v>
      </c>
      <c r="E96" s="6">
        <f t="shared" si="7"/>
        <v>19.336855420551437</v>
      </c>
      <c r="F96" s="2">
        <f>[1]!EM_S_VAL_PE_TTM(F$2,$A96)*F$4</f>
        <v>1.1816978374650258</v>
      </c>
      <c r="G96" s="2">
        <f>[1]!EM_S_VAL_PE_TTM(G$2,$A96)*G$4</f>
        <v>4.7027534773580726</v>
      </c>
      <c r="H96" s="2">
        <f>[1]!EM_S_VAL_PE_TTM(H$2,$A96)*H$4</f>
        <v>0.23168959633019456</v>
      </c>
      <c r="I96" s="2">
        <f>[1]!EM_S_VAL_PE_TTM(I$2,$A96)*I$4</f>
        <v>0.98785848613639282</v>
      </c>
      <c r="J96" s="2">
        <f>[1]!EM_S_VAL_PE_TTM(J$2,$A96)*J$4</f>
        <v>0.39094372851821091</v>
      </c>
      <c r="K96" s="2">
        <f>[1]!EM_S_VAL_PE_TTM(K$2,$A96)*K$4</f>
        <v>1.2451508716135036</v>
      </c>
      <c r="L96" s="2">
        <f>[1]!EM_S_VAL_PE_TTM(L$2,$A96)*L$4</f>
        <v>0.67428097992942782</v>
      </c>
      <c r="M96" s="2">
        <f>[1]!EM_S_VAL_PE_TTM(M$2,$A96)*M$4</f>
        <v>0.37013042304750571</v>
      </c>
      <c r="N96" s="2">
        <f>[1]!EM_S_VAL_PE_TTM(N$2,$A96)*N$4</f>
        <v>1.5160261748652413</v>
      </c>
      <c r="O96" s="2">
        <f>[1]!EM_S_VAL_PE_TTM(O$2,$A96)*O$4</f>
        <v>0.7496556982635505</v>
      </c>
      <c r="P96" s="2">
        <f>[1]!EM_S_VAL_PE_TTM(P$2,$A96)*P$4</f>
        <v>-2.3307854131467827</v>
      </c>
      <c r="Q96" s="2">
        <f>[1]!EM_S_VAL_PE_TTM(Q$2,$A96)*Q$4</f>
        <v>0.92902732789568687</v>
      </c>
      <c r="R96" s="2">
        <f>[1]!EM_S_VAL_PE_TTM(R$2,$A96)*R$4</f>
        <v>2.1705582465000739</v>
      </c>
      <c r="S96" s="2">
        <f>[1]!EM_S_VAL_PE_TTM(S$2,$A96)*S$4</f>
        <v>0.23126814063182272</v>
      </c>
      <c r="T96" s="2">
        <f>[1]!EM_S_VAL_PE_TTM(T$2,$A96)*T$4</f>
        <v>4.3013102297006398</v>
      </c>
      <c r="U96" s="2">
        <f>[1]!EM_S_VAL_PE_TTM(U$2,$A96)*U$4</f>
        <v>0.94363213260292678</v>
      </c>
      <c r="V96" s="2">
        <f>[1]!EM_S_VAL_PE_TTM(V$2,$A96)*V$4</f>
        <v>4.3969533404298335</v>
      </c>
      <c r="W96" s="2">
        <f>[1]!EM_S_VAL_PE_TTM(W$2,$A96)*W$4</f>
        <v>0.34489352544261292</v>
      </c>
    </row>
    <row r="97" spans="1:23">
      <c r="A97" s="5">
        <v>44210</v>
      </c>
      <c r="B97" s="6">
        <f>SUM(F97:W97)</f>
        <v>22.574426619183068</v>
      </c>
      <c r="C97" s="6">
        <f t="shared" si="5"/>
        <v>25.475855880425051</v>
      </c>
      <c r="D97" s="6">
        <f t="shared" si="6"/>
        <v>31.614856340298665</v>
      </c>
      <c r="E97" s="6">
        <f t="shared" si="7"/>
        <v>19.336855420551437</v>
      </c>
      <c r="F97" s="2">
        <f>[1]!EM_S_VAL_PE_TTM(F$2,$A97)*F$4</f>
        <v>1.160378546636091</v>
      </c>
      <c r="G97" s="2">
        <f>[1]!EM_S_VAL_PE_TTM(G$2,$A97)*G$4</f>
        <v>4.4080872779964784</v>
      </c>
      <c r="H97" s="2">
        <f>[1]!EM_S_VAL_PE_TTM(H$2,$A97)*H$4</f>
        <v>0.22043692602033546</v>
      </c>
      <c r="I97" s="2">
        <f>[1]!EM_S_VAL_PE_TTM(I$2,$A97)*I$4</f>
        <v>0.96898220907196142</v>
      </c>
      <c r="J97" s="2">
        <f>[1]!EM_S_VAL_PE_TTM(J$2,$A97)*J$4</f>
        <v>0.37794993414939804</v>
      </c>
      <c r="K97" s="2">
        <f>[1]!EM_S_VAL_PE_TTM(K$2,$A97)*K$4</f>
        <v>1.2146884653393533</v>
      </c>
      <c r="L97" s="2">
        <f>[1]!EM_S_VAL_PE_TTM(L$2,$A97)*L$4</f>
        <v>0.66206297818821569</v>
      </c>
      <c r="M97" s="2">
        <f>[1]!EM_S_VAL_PE_TTM(M$2,$A97)*M$4</f>
        <v>0.3571623496375449</v>
      </c>
      <c r="N97" s="2">
        <f>[1]!EM_S_VAL_PE_TTM(N$2,$A97)*N$4</f>
        <v>1.4705122886951605</v>
      </c>
      <c r="O97" s="2">
        <f>[1]!EM_S_VAL_PE_TTM(O$2,$A97)*O$4</f>
        <v>0.7376291362512013</v>
      </c>
      <c r="P97" s="2">
        <f>[1]!EM_S_VAL_PE_TTM(P$2,$A97)*P$4</f>
        <v>-2.2141410576518323</v>
      </c>
      <c r="Q97" s="2">
        <f>[1]!EM_S_VAL_PE_TTM(Q$2,$A97)*Q$4</f>
        <v>0.93148832760469424</v>
      </c>
      <c r="R97" s="2">
        <f>[1]!EM_S_VAL_PE_TTM(R$2,$A97)*R$4</f>
        <v>2.0348983565485113</v>
      </c>
      <c r="S97" s="2">
        <f>[1]!EM_S_VAL_PE_TTM(S$2,$A97)*S$4</f>
        <v>0.22455587259881013</v>
      </c>
      <c r="T97" s="2">
        <f>[1]!EM_S_VAL_PE_TTM(T$2,$A97)*T$4</f>
        <v>4.1248230135503867</v>
      </c>
      <c r="U97" s="2">
        <f>[1]!EM_S_VAL_PE_TTM(U$2,$A97)*U$4</f>
        <v>0.92577158736971843</v>
      </c>
      <c r="V97" s="2">
        <f>[1]!EM_S_VAL_PE_TTM(V$2,$A97)*V$4</f>
        <v>4.6502854074325688</v>
      </c>
      <c r="W97" s="2">
        <f>[1]!EM_S_VAL_PE_TTM(W$2,$A97)*W$4</f>
        <v>0.31885499974447251</v>
      </c>
    </row>
    <row r="98" spans="1:23">
      <c r="A98" s="5">
        <v>44211</v>
      </c>
      <c r="B98" s="6">
        <f>SUM(F98:W98)</f>
        <v>23.145367714206515</v>
      </c>
      <c r="C98" s="6">
        <f t="shared" si="5"/>
        <v>25.475855880425051</v>
      </c>
      <c r="D98" s="6">
        <f t="shared" si="6"/>
        <v>31.614856340298665</v>
      </c>
      <c r="E98" s="6">
        <f t="shared" si="7"/>
        <v>19.336855420551437</v>
      </c>
      <c r="F98" s="2">
        <f>[1]!EM_S_VAL_PE_TTM(F$2,$A98)*F$4</f>
        <v>1.1847434505060752</v>
      </c>
      <c r="G98" s="2">
        <f>[1]!EM_S_VAL_PE_TTM(G$2,$A98)*G$4</f>
        <v>4.3634408843259687</v>
      </c>
      <c r="H98" s="2">
        <f>[1]!EM_S_VAL_PE_TTM(H$2,$A98)*H$4</f>
        <v>0.23226665640078215</v>
      </c>
      <c r="I98" s="2">
        <f>[1]!EM_S_VAL_PE_TTM(I$2,$A98)*I$4</f>
        <v>1.0004426701318638</v>
      </c>
      <c r="J98" s="2">
        <f>[1]!EM_S_VAL_PE_TTM(J$2,$A98)*J$4</f>
        <v>0.38472930502408104</v>
      </c>
      <c r="K98" s="2">
        <f>[1]!EM_S_VAL_PE_TTM(K$2,$A98)*K$4</f>
        <v>1.2679976766597367</v>
      </c>
      <c r="L98" s="2">
        <f>[1]!EM_S_VAL_PE_TTM(L$2,$A98)*L$4</f>
        <v>0.73117105146082328</v>
      </c>
      <c r="M98" s="2">
        <f>[1]!EM_S_VAL_PE_TTM(M$2,$A98)*M$4</f>
        <v>0.37256193666806947</v>
      </c>
      <c r="N98" s="2">
        <f>[1]!EM_S_VAL_PE_TTM(N$2,$A98)*N$4</f>
        <v>1.511061023646687</v>
      </c>
      <c r="O98" s="2">
        <f>[1]!EM_S_VAL_PE_TTM(O$2,$A98)*O$4</f>
        <v>0.7496556982635505</v>
      </c>
      <c r="P98" s="2">
        <f>[1]!EM_S_VAL_PE_TTM(P$2,$A98)*P$4</f>
        <v>-2.167903655591914</v>
      </c>
      <c r="Q98" s="2">
        <f>[1]!EM_S_VAL_PE_TTM(Q$2,$A98)*Q$4</f>
        <v>0.94133232569066838</v>
      </c>
      <c r="R98" s="2">
        <f>[1]!EM_S_VAL_PE_TTM(R$2,$A98)*R$4</f>
        <v>2.1056774294085643</v>
      </c>
      <c r="S98" s="2">
        <f>[1]!EM_S_VAL_PE_TTM(S$2,$A98)*S$4</f>
        <v>0.23248855288763795</v>
      </c>
      <c r="T98" s="2">
        <f>[1]!EM_S_VAL_PE_TTM(T$2,$A98)*T$4</f>
        <v>4.2583197542693281</v>
      </c>
      <c r="U98" s="2">
        <f>[1]!EM_S_VAL_PE_TTM(U$2,$A98)*U$4</f>
        <v>0.92577158736971843</v>
      </c>
      <c r="V98" s="2">
        <f>[1]!EM_S_VAL_PE_TTM(V$2,$A98)*V$4</f>
        <v>4.7265195947649827</v>
      </c>
      <c r="W98" s="2">
        <f>[1]!EM_S_VAL_PE_TTM(W$2,$A98)*W$4</f>
        <v>0.32509177231989156</v>
      </c>
    </row>
    <row r="99" spans="1:23">
      <c r="A99" s="5">
        <v>44214</v>
      </c>
      <c r="B99" s="6">
        <f>SUM(F99:W99)</f>
        <v>23.455679582777798</v>
      </c>
      <c r="C99" s="6">
        <f t="shared" si="5"/>
        <v>25.475855880425051</v>
      </c>
      <c r="D99" s="6">
        <f t="shared" si="6"/>
        <v>31.614856340298665</v>
      </c>
      <c r="E99" s="6">
        <f t="shared" si="7"/>
        <v>19.336855420551437</v>
      </c>
      <c r="F99" s="2">
        <f>[1]!EM_S_VAL_PE_TTM(F$2,$A99)*F$4</f>
        <v>1.20606274133501</v>
      </c>
      <c r="G99" s="2">
        <f>[1]!EM_S_VAL_PE_TTM(G$2,$A99)*G$4</f>
        <v>4.4170165571093243</v>
      </c>
      <c r="H99" s="2">
        <f>[1]!EM_S_VAL_PE_TTM(H$2,$A99)*H$4</f>
        <v>0.2354404864981233</v>
      </c>
      <c r="I99" s="2">
        <f>[1]!EM_S_VAL_PE_TTM(I$2,$A99)*I$4</f>
        <v>1.0142852730267871</v>
      </c>
      <c r="J99" s="2">
        <f>[1]!EM_S_VAL_PE_TTM(J$2,$A99)*J$4</f>
        <v>0.38642414793508889</v>
      </c>
      <c r="K99" s="2">
        <f>[1]!EM_S_VAL_PE_TTM(K$2,$A99)*K$4</f>
        <v>1.2832288800238922</v>
      </c>
      <c r="L99" s="2">
        <f>[1]!EM_S_VAL_PE_TTM(L$2,$A99)*L$4</f>
        <v>0.74243452186631331</v>
      </c>
      <c r="M99" s="2">
        <f>[1]!EM_S_VAL_PE_TTM(M$2,$A99)*M$4</f>
        <v>0.37418294574844535</v>
      </c>
      <c r="N99" s="2">
        <f>[1]!EM_S_VAL_PE_TTM(N$2,$A99)*N$4</f>
        <v>1.5019582464126708</v>
      </c>
      <c r="O99" s="2">
        <f>[1]!EM_S_VAL_PE_TTM(O$2,$A99)*O$4</f>
        <v>0.75967783337508599</v>
      </c>
      <c r="P99" s="2">
        <f>[1]!EM_S_VAL_PE_TTM(P$2,$A99)*P$4</f>
        <v>-2.1805138557957027</v>
      </c>
      <c r="Q99" s="2">
        <f>[1]!EM_S_VAL_PE_TTM(Q$2,$A99)*Q$4</f>
        <v>0.93887132598166079</v>
      </c>
      <c r="R99" s="2">
        <f>[1]!EM_S_VAL_PE_TTM(R$2,$A99)*R$4</f>
        <v>2.093880917143971</v>
      </c>
      <c r="S99" s="2">
        <f>[1]!EM_S_VAL_PE_TTM(S$2,$A99)*S$4</f>
        <v>0.2404212331764658</v>
      </c>
      <c r="T99" s="2">
        <f>[1]!EM_S_VAL_PE_TTM(T$2,$A99)*T$4</f>
        <v>4.5615157415491723</v>
      </c>
      <c r="U99" s="2">
        <f>[1]!EM_S_VAL_PE_TTM(U$2,$A99)*U$4</f>
        <v>0.9347018599863226</v>
      </c>
      <c r="V99" s="2">
        <f>[1]!EM_S_VAL_PE_TTM(V$2,$A99)*V$4</f>
        <v>4.6326929037080102</v>
      </c>
      <c r="W99" s="2">
        <f>[1]!EM_S_VAL_PE_TTM(W$2,$A99)*W$4</f>
        <v>0.31339782369715269</v>
      </c>
    </row>
    <row r="100" spans="1:23">
      <c r="A100" s="5">
        <v>44215</v>
      </c>
      <c r="B100" s="6">
        <f>SUM(F100:W100)</f>
        <v>22.908485082514314</v>
      </c>
      <c r="C100" s="6">
        <f t="shared" si="5"/>
        <v>25.475855880425051</v>
      </c>
      <c r="D100" s="6">
        <f t="shared" si="6"/>
        <v>31.614856340298665</v>
      </c>
      <c r="E100" s="6">
        <f t="shared" si="7"/>
        <v>19.336855420551437</v>
      </c>
      <c r="F100" s="2">
        <f>[1]!EM_S_VAL_PE_TTM(F$2,$A100)*F$4</f>
        <v>1.2030171284467643</v>
      </c>
      <c r="G100" s="2">
        <f>[1]!EM_S_VAL_PE_TTM(G$2,$A100)*G$4</f>
        <v>4.2711716693515216</v>
      </c>
      <c r="H100" s="2">
        <f>[1]!EM_S_VAL_PE_TTM(H$2,$A100)*H$4</f>
        <v>0.23457489648920543</v>
      </c>
      <c r="I100" s="2">
        <f>[1]!EM_S_VAL_PE_TTM(I$2,$A100)*I$4</f>
        <v>0.99792583376125954</v>
      </c>
      <c r="J100" s="2">
        <f>[1]!EM_S_VAL_PE_TTM(J$2,$A100)*J$4</f>
        <v>0.38303446230541027</v>
      </c>
      <c r="K100" s="2">
        <f>[1]!EM_S_VAL_PE_TTM(K$2,$A100)*K$4</f>
        <v>1.3174990873661616</v>
      </c>
      <c r="L100" s="2">
        <f>[1]!EM_S_VAL_PE_TTM(L$2,$A100)*L$4</f>
        <v>0.6901262013903533</v>
      </c>
      <c r="M100" s="2">
        <f>[1]!EM_S_VAL_PE_TTM(M$2,$A100)*M$4</f>
        <v>0.38174765530150201</v>
      </c>
      <c r="N100" s="2">
        <f>[1]!EM_S_VAL_PE_TTM(N$2,$A100)*N$4</f>
        <v>1.4365837553683729</v>
      </c>
      <c r="O100" s="2">
        <f>[1]!EM_S_VAL_PE_TTM(O$2,$A100)*O$4</f>
        <v>0.80377522731912232</v>
      </c>
      <c r="P100" s="2">
        <f>[1]!EM_S_VAL_PE_TTM(P$2,$A100)*P$4</f>
        <v>-2.0785814011948522</v>
      </c>
      <c r="Q100" s="2">
        <f>[1]!EM_S_VAL_PE_TTM(Q$2,$A100)*Q$4</f>
        <v>0.93764082612715705</v>
      </c>
      <c r="R100" s="2">
        <f>[1]!EM_S_VAL_PE_TTM(R$2,$A100)*R$4</f>
        <v>1.9877123074901379</v>
      </c>
      <c r="S100" s="2">
        <f>[1]!EM_S_VAL_PE_TTM(S$2,$A100)*S$4</f>
        <v>0.23798040853962954</v>
      </c>
      <c r="T100" s="2">
        <f>[1]!EM_S_VAL_PE_TTM(T$2,$A100)*T$4</f>
        <v>4.3556139891463044</v>
      </c>
      <c r="U100" s="2">
        <f>[1]!EM_S_VAL_PE_TTM(U$2,$A100)*U$4</f>
        <v>0.93767861752519077</v>
      </c>
      <c r="V100" s="2">
        <f>[1]!EM_S_VAL_PE_TTM(V$2,$A100)*V$4</f>
        <v>4.4989898678812512</v>
      </c>
      <c r="W100" s="2">
        <f>[1]!EM_S_VAL_PE_TTM(W$2,$A100)*W$4</f>
        <v>0.31199454989982411</v>
      </c>
    </row>
    <row r="101" spans="1:23">
      <c r="A101" s="5">
        <v>44216</v>
      </c>
      <c r="B101" s="6">
        <f>SUM(F101:W101)</f>
        <v>23.438493148202603</v>
      </c>
      <c r="C101" s="6">
        <f t="shared" si="5"/>
        <v>25.475855880425051</v>
      </c>
      <c r="D101" s="6">
        <f t="shared" si="6"/>
        <v>31.614856340298665</v>
      </c>
      <c r="E101" s="6">
        <f t="shared" si="7"/>
        <v>19.336855420551437</v>
      </c>
      <c r="F101" s="2">
        <f>[1]!EM_S_VAL_PE_TTM(F$2,$A101)*F$4</f>
        <v>1.1786522245767801</v>
      </c>
      <c r="G101" s="2">
        <f>[1]!EM_S_VAL_PE_TTM(G$2,$A101)*G$4</f>
        <v>4.4944036395977882</v>
      </c>
      <c r="H101" s="2">
        <f>[1]!EM_S_VAL_PE_TTM(H$2,$A101)*H$4</f>
        <v>0.23486342642753572</v>
      </c>
      <c r="I101" s="2">
        <f>[1]!EM_S_VAL_PE_TTM(I$2,$A101)*I$4</f>
        <v>1.0004426701318638</v>
      </c>
      <c r="J101" s="2">
        <f>[1]!EM_S_VAL_PE_TTM(J$2,$A101)*J$4</f>
        <v>0.37851488172228825</v>
      </c>
      <c r="K101" s="2">
        <f>[1]!EM_S_VAL_PE_TTM(K$2,$A101)*K$4</f>
        <v>1.2946522827740892</v>
      </c>
      <c r="L101" s="2">
        <f>[1]!EM_S_VAL_PE_TTM(L$2,$A101)*L$4</f>
        <v>0.69718973374303805</v>
      </c>
      <c r="M101" s="2">
        <f>[1]!EM_S_VAL_PE_TTM(M$2,$A101)*M$4</f>
        <v>0.39714724207637531</v>
      </c>
      <c r="N101" s="2">
        <f>[1]!EM_S_VAL_PE_TTM(N$2,$A101)*N$4</f>
        <v>1.4059653228539548</v>
      </c>
      <c r="O101" s="2">
        <f>[1]!EM_S_VAL_PE_TTM(O$2,$A101)*O$4</f>
        <v>0.80377522731912232</v>
      </c>
      <c r="P101" s="2">
        <f>[1]!EM_S_VAL_PE_TTM(P$2,$A101)*P$4</f>
        <v>-2.0932933014326047</v>
      </c>
      <c r="Q101" s="2">
        <f>[1]!EM_S_VAL_PE_TTM(Q$2,$A101)*Q$4</f>
        <v>0.92287482862316805</v>
      </c>
      <c r="R101" s="2">
        <f>[1]!EM_S_VAL_PE_TTM(R$2,$A101)*R$4</f>
        <v>1.981814051721595</v>
      </c>
      <c r="S101" s="2">
        <f>[1]!EM_S_VAL_PE_TTM(S$2,$A101)*S$4</f>
        <v>0.23981102704855817</v>
      </c>
      <c r="T101" s="2">
        <f>[1]!EM_S_VAL_PE_TTM(T$2,$A101)*T$4</f>
        <v>4.4415949400089287</v>
      </c>
      <c r="U101" s="2">
        <f>[1]!EM_S_VAL_PE_TTM(U$2,$A101)*U$4</f>
        <v>0.92279482983085048</v>
      </c>
      <c r="V101" s="2">
        <f>[1]!EM_S_VAL_PE_TTM(V$2,$A101)*V$4</f>
        <v>4.8332474564036882</v>
      </c>
      <c r="W101" s="2">
        <f>[1]!EM_S_VAL_PE_TTM(W$2,$A101)*W$4</f>
        <v>0.30404266477558656</v>
      </c>
    </row>
    <row r="102" spans="1:23">
      <c r="A102" s="5">
        <v>44217</v>
      </c>
      <c r="B102" s="6">
        <f>SUM(F102:W102)</f>
        <v>24.611996149916568</v>
      </c>
      <c r="C102" s="6">
        <f t="shared" si="5"/>
        <v>25.475855880425051</v>
      </c>
      <c r="D102" s="6">
        <f t="shared" si="6"/>
        <v>31.614856340298665</v>
      </c>
      <c r="E102" s="6">
        <f t="shared" si="7"/>
        <v>19.336855420551437</v>
      </c>
      <c r="F102" s="2">
        <f>[1]!EM_S_VAL_PE_TTM(F$2,$A102)*F$4</f>
        <v>1.1969259023646652</v>
      </c>
      <c r="G102" s="2">
        <f>[1]!EM_S_VAL_PE_TTM(G$2,$A102)*G$4</f>
        <v>4.5688142944528245</v>
      </c>
      <c r="H102" s="2">
        <f>[1]!EM_S_VAL_PE_TTM(H$2,$A102)*H$4</f>
        <v>0.23774872658654658</v>
      </c>
      <c r="I102" s="2">
        <f>[1]!EM_S_VAL_PE_TTM(I$2,$A102)*I$4</f>
        <v>1.0293862948211621</v>
      </c>
      <c r="J102" s="2">
        <f>[1]!EM_S_VAL_PE_TTM(J$2,$A102)*J$4</f>
        <v>0.38642414793508889</v>
      </c>
      <c r="K102" s="2">
        <f>[1]!EM_S_VAL_PE_TTM(K$2,$A102)*K$4</f>
        <v>1.3251146890482393</v>
      </c>
      <c r="L102" s="2">
        <f>[1]!EM_S_VAL_PE_TTM(L$2,$A102)*L$4</f>
        <v>0.73880730273202666</v>
      </c>
      <c r="M102" s="2">
        <f>[1]!EM_S_VAL_PE_TTM(M$2,$A102)*M$4</f>
        <v>0.41065565184646141</v>
      </c>
      <c r="N102" s="2">
        <f>[1]!EM_S_VAL_PE_TTM(N$2,$A102)*N$4</f>
        <v>1.4887178431631927</v>
      </c>
      <c r="O102" s="2">
        <f>[1]!EM_S_VAL_PE_TTM(O$2,$A102)*O$4</f>
        <v>0.82381949723846015</v>
      </c>
      <c r="P102" s="2">
        <f>[1]!EM_S_VAL_PE_TTM(P$2,$A102)*P$4</f>
        <v>-2.1983783070689231</v>
      </c>
      <c r="Q102" s="2">
        <f>[1]!EM_S_VAL_PE_TTM(Q$2,$A102)*Q$4</f>
        <v>0.92533582833217543</v>
      </c>
      <c r="R102" s="2">
        <f>[1]!EM_S_VAL_PE_TTM(R$2,$A102)*R$4</f>
        <v>1.9995088197547313</v>
      </c>
      <c r="S102" s="2">
        <f>[1]!EM_S_VAL_PE_TTM(S$2,$A102)*S$4</f>
        <v>0.24652329495636502</v>
      </c>
      <c r="T102" s="2">
        <f>[1]!EM_S_VAL_PE_TTM(T$2,$A102)*T$4</f>
        <v>4.8850756375970619</v>
      </c>
      <c r="U102" s="2">
        <f>[1]!EM_S_VAL_PE_TTM(U$2,$A102)*U$4</f>
        <v>0.92577158736971843</v>
      </c>
      <c r="V102" s="2">
        <f>[1]!EM_S_VAL_PE_TTM(V$2,$A102)*V$4</f>
        <v>5.3164549194727204</v>
      </c>
      <c r="W102" s="2">
        <f>[1]!EM_S_VAL_PE_TTM(W$2,$A102)*W$4</f>
        <v>0.30529001931404537</v>
      </c>
    </row>
    <row r="103" spans="1:23">
      <c r="A103" s="5">
        <v>44218</v>
      </c>
      <c r="B103" s="6">
        <f>SUM(F103:W103)</f>
        <v>25.323285706825299</v>
      </c>
      <c r="C103" s="6">
        <f t="shared" si="5"/>
        <v>25.475855880425051</v>
      </c>
      <c r="D103" s="6">
        <f t="shared" si="6"/>
        <v>31.614856340298665</v>
      </c>
      <c r="E103" s="6">
        <f t="shared" si="7"/>
        <v>19.336855420551437</v>
      </c>
      <c r="F103" s="2">
        <f>[1]!EM_S_VAL_PE_TTM(F$2,$A103)*F$4</f>
        <v>1.1634241596771404</v>
      </c>
      <c r="G103" s="2">
        <f>[1]!EM_S_VAL_PE_TTM(G$2,$A103)*G$4</f>
        <v>5.0063489539387929</v>
      </c>
      <c r="H103" s="2">
        <f>[1]!EM_S_VAL_PE_TTM(H$2,$A103)*H$4</f>
        <v>0.24409638678122886</v>
      </c>
      <c r="I103" s="2">
        <f>[1]!EM_S_VAL_PE_TTM(I$2,$A103)*I$4</f>
        <v>1.0809814511307978</v>
      </c>
      <c r="J103" s="2">
        <f>[1]!EM_S_VAL_PE_TTM(J$2,$A103)*J$4</f>
        <v>0.397723099585231</v>
      </c>
      <c r="K103" s="2">
        <f>[1]!EM_S_VAL_PE_TTM(K$2,$A103)*K$4</f>
        <v>1.2832288800238922</v>
      </c>
      <c r="L103" s="2">
        <f>[1]!EM_S_VAL_PE_TTM(L$2,$A103)*L$4</f>
        <v>0.73498917709642497</v>
      </c>
      <c r="M103" s="2">
        <f>[1]!EM_S_VAL_PE_TTM(M$2,$A103)*M$4</f>
        <v>0.3976875784365006</v>
      </c>
      <c r="N103" s="2">
        <f>[1]!EM_S_VAL_PE_TTM(N$2,$A103)*N$4</f>
        <v>1.4539617846333128</v>
      </c>
      <c r="O103" s="2">
        <f>[1]!EM_S_VAL_PE_TTM(O$2,$A103)*O$4</f>
        <v>0.83584605925080946</v>
      </c>
      <c r="P103" s="2">
        <f>[1]!EM_S_VAL_PE_TTM(P$2,$A103)*P$4</f>
        <v>-2.1836664061748232</v>
      </c>
      <c r="Q103" s="2">
        <f>[1]!EM_S_VAL_PE_TTM(Q$2,$A103)*Q$4</f>
        <v>0.93148832760469424</v>
      </c>
      <c r="R103" s="2">
        <f>[1]!EM_S_VAL_PE_TTM(R$2,$A103)*R$4</f>
        <v>2.0290001000524609</v>
      </c>
      <c r="S103" s="2">
        <f>[1]!EM_S_VAL_PE_TTM(S$2,$A103)*S$4</f>
        <v>0.25506618137310055</v>
      </c>
      <c r="T103" s="2">
        <f>[1]!EM_S_VAL_PE_TTM(T$2,$A103)*T$4</f>
        <v>5.06608816680688</v>
      </c>
      <c r="U103" s="2">
        <f>[1]!EM_S_VAL_PE_TTM(U$2,$A103)*U$4</f>
        <v>0.90791104249742249</v>
      </c>
      <c r="V103" s="2">
        <f>[1]!EM_S_VAL_PE_TTM(V$2,$A103)*V$4</f>
        <v>5.4208371140177816</v>
      </c>
      <c r="W103" s="2">
        <f>[1]!EM_S_VAL_PE_TTM(W$2,$A103)*W$4</f>
        <v>0.29827365009365198</v>
      </c>
    </row>
    <row r="104" spans="1:23">
      <c r="A104" s="5">
        <v>44221</v>
      </c>
      <c r="B104" s="6">
        <f>SUM(F104:W104)</f>
        <v>25.470560244326162</v>
      </c>
      <c r="C104" s="6">
        <f t="shared" si="5"/>
        <v>25.475855880425051</v>
      </c>
      <c r="D104" s="6">
        <f t="shared" si="6"/>
        <v>31.614856340298665</v>
      </c>
      <c r="E104" s="6">
        <f t="shared" si="7"/>
        <v>19.336855420551437</v>
      </c>
      <c r="F104" s="2">
        <f>[1]!EM_S_VAL_PE_TTM(F$2,$A104)*F$4</f>
        <v>1.1877890635471247</v>
      </c>
      <c r="G104" s="2">
        <f>[1]!EM_S_VAL_PE_TTM(G$2,$A104)*G$4</f>
        <v>5.0420660684964567</v>
      </c>
      <c r="H104" s="2">
        <f>[1]!EM_S_VAL_PE_TTM(H$2,$A104)*H$4</f>
        <v>0.23746019645428926</v>
      </c>
      <c r="I104" s="2">
        <f>[1]!EM_S_VAL_PE_TTM(I$2,$A104)*I$4</f>
        <v>1.0872735434856082</v>
      </c>
      <c r="J104" s="2">
        <f>[1]!EM_S_VAL_PE_TTM(J$2,$A104)*J$4</f>
        <v>0.40619731337092185</v>
      </c>
      <c r="K104" s="2">
        <f>[1]!EM_S_VAL_PE_TTM(K$2,$A104)*K$4</f>
        <v>1.2527664732955814</v>
      </c>
      <c r="L104" s="2">
        <f>[1]!EM_S_VAL_PE_TTM(L$2,$A104)*L$4</f>
        <v>0.78405209085530181</v>
      </c>
      <c r="M104" s="2">
        <f>[1]!EM_S_VAL_PE_TTM(M$2,$A104)*M$4</f>
        <v>0.39930858777252776</v>
      </c>
      <c r="N104" s="2">
        <f>[1]!EM_S_VAL_PE_TTM(N$2,$A104)*N$4</f>
        <v>1.5143711244590565</v>
      </c>
      <c r="O104" s="2">
        <f>[1]!EM_S_VAL_PE_TTM(O$2,$A104)*O$4</f>
        <v>0.85789475637469415</v>
      </c>
      <c r="P104" s="2">
        <f>[1]!EM_S_VAL_PE_TTM(P$2,$A104)*P$4</f>
        <v>-2.1647511052127935</v>
      </c>
      <c r="Q104" s="2">
        <f>[1]!EM_S_VAL_PE_TTM(Q$2,$A104)*Q$4</f>
        <v>0.95240682363114615</v>
      </c>
      <c r="R104" s="2">
        <f>[1]!EM_S_VAL_PE_TTM(R$2,$A104)*R$4</f>
        <v>2.2118460397899042</v>
      </c>
      <c r="S104" s="2">
        <f>[1]!EM_S_VAL_PE_TTM(S$2,$A104)*S$4</f>
        <v>0.26299886166192837</v>
      </c>
      <c r="T104" s="2">
        <f>[1]!EM_S_VAL_PE_TTM(T$2,$A104)*T$4</f>
        <v>5.1792209973923367</v>
      </c>
      <c r="U104" s="2">
        <f>[1]!EM_S_VAL_PE_TTM(U$2,$A104)*U$4</f>
        <v>1.0001905254805077</v>
      </c>
      <c r="V104" s="2">
        <f>[1]!EM_S_VAL_PE_TTM(V$2,$A104)*V$4</f>
        <v>4.9716418274621947</v>
      </c>
      <c r="W104" s="2">
        <f>[1]!EM_S_VAL_PE_TTM(W$2,$A104)*W$4</f>
        <v>0.28782705600937203</v>
      </c>
    </row>
    <row r="105" spans="1:23">
      <c r="A105" s="5">
        <v>44222</v>
      </c>
      <c r="B105" s="6">
        <f>SUM(F105:W105)</f>
        <v>25.812946678597385</v>
      </c>
      <c r="C105" s="6">
        <f t="shared" si="5"/>
        <v>25.475855880425051</v>
      </c>
      <c r="D105" s="6">
        <f t="shared" si="6"/>
        <v>31.614856340298665</v>
      </c>
      <c r="E105" s="6">
        <f t="shared" si="7"/>
        <v>19.336855420551437</v>
      </c>
      <c r="F105" s="2">
        <f>[1]!EM_S_VAL_PE_TTM(F$2,$A105)*F$4</f>
        <v>1.1847434505060752</v>
      </c>
      <c r="G105" s="2">
        <f>[1]!EM_S_VAL_PE_TTM(G$2,$A105)*G$4</f>
        <v>4.9646789860079918</v>
      </c>
      <c r="H105" s="2">
        <f>[1]!EM_S_VAL_PE_TTM(H$2,$A105)*H$4</f>
        <v>0.23486342642753572</v>
      </c>
      <c r="I105" s="2">
        <f>[1]!EM_S_VAL_PE_TTM(I$2,$A105)*I$4</f>
        <v>1.0696556853206289</v>
      </c>
      <c r="J105" s="2">
        <f>[1]!EM_S_VAL_PE_TTM(J$2,$A105)*J$4</f>
        <v>0.39828804715812127</v>
      </c>
      <c r="K105" s="2">
        <f>[1]!EM_S_VAL_PE_TTM(K$2,$A105)*K$4</f>
        <v>1.2299196682493481</v>
      </c>
      <c r="L105" s="2">
        <f>[1]!EM_S_VAL_PE_TTM(L$2,$A105)*L$4</f>
        <v>0.81803340857308704</v>
      </c>
      <c r="M105" s="2">
        <f>[1]!EM_S_VAL_PE_TTM(M$2,$A105)*M$4</f>
        <v>0.38742118733846881</v>
      </c>
      <c r="N105" s="2">
        <f>[1]!EM_S_VAL_PE_TTM(N$2,$A105)*N$4</f>
        <v>1.528439052911627</v>
      </c>
      <c r="O105" s="2">
        <f>[1]!EM_S_VAL_PE_TTM(O$2,$A105)*O$4</f>
        <v>0.84586819436234495</v>
      </c>
      <c r="P105" s="2">
        <f>[1]!EM_S_VAL_PE_TTM(P$2,$A105)*P$4</f>
        <v>-2.0565135498537019</v>
      </c>
      <c r="Q105" s="2">
        <f>[1]!EM_S_VAL_PE_TTM(Q$2,$A105)*Q$4</f>
        <v>0.95240682363114615</v>
      </c>
      <c r="R105" s="2">
        <f>[1]!EM_S_VAL_PE_TTM(R$2,$A105)*R$4</f>
        <v>2.1410669662023443</v>
      </c>
      <c r="S105" s="2">
        <f>[1]!EM_S_VAL_PE_TTM(S$2,$A105)*S$4</f>
        <v>0.25811721226305012</v>
      </c>
      <c r="T105" s="2">
        <f>[1]!EM_S_VAL_PE_TTM(T$2,$A105)*T$4</f>
        <v>5.2199488162938659</v>
      </c>
      <c r="U105" s="2">
        <f>[1]!EM_S_VAL_PE_TTM(U$2,$A105)*U$4</f>
        <v>1.1014002807192844</v>
      </c>
      <c r="V105" s="2">
        <f>[1]!EM_S_VAL_PE_TTM(V$2,$A105)*V$4</f>
        <v>5.2179368931839987</v>
      </c>
      <c r="W105" s="2">
        <f>[1]!EM_S_VAL_PE_TTM(W$2,$A105)*W$4</f>
        <v>0.31667212930216954</v>
      </c>
    </row>
    <row r="106" spans="1:23">
      <c r="A106" s="5">
        <v>44223</v>
      </c>
      <c r="B106" s="6">
        <f>SUM(F106:W106)</f>
        <v>26.146804003762863</v>
      </c>
      <c r="C106" s="6">
        <f t="shared" si="5"/>
        <v>25.475855880425051</v>
      </c>
      <c r="D106" s="6">
        <f t="shared" si="6"/>
        <v>31.614856340298665</v>
      </c>
      <c r="E106" s="6">
        <f t="shared" si="7"/>
        <v>19.336855420551437</v>
      </c>
      <c r="F106" s="2">
        <f>[1]!EM_S_VAL_PE_TTM(F$2,$A106)*F$4</f>
        <v>1.2395644841753386</v>
      </c>
      <c r="G106" s="2">
        <f>[1]!EM_S_VAL_PE_TTM(G$2,$A106)*G$4</f>
        <v>4.8009755419182172</v>
      </c>
      <c r="H106" s="2">
        <f>[1]!EM_S_VAL_PE_TTM(H$2,$A106)*H$4</f>
        <v>0.23890284653379468</v>
      </c>
      <c r="I106" s="2">
        <f>[1]!EM_S_VAL_PE_TTM(I$2,$A106)*I$4</f>
        <v>1.0872735434856082</v>
      </c>
      <c r="J106" s="2">
        <f>[1]!EM_S_VAL_PE_TTM(J$2,$A106)*J$4</f>
        <v>0.38529425259697131</v>
      </c>
      <c r="K106" s="2">
        <f>[1]!EM_S_VAL_PE_TTM(K$2,$A106)*K$4</f>
        <v>1.2527664732955814</v>
      </c>
      <c r="L106" s="2">
        <f>[1]!EM_S_VAL_PE_TTM(L$2,$A106)*L$4</f>
        <v>0.8304423168156142</v>
      </c>
      <c r="M106" s="2">
        <f>[1]!EM_S_VAL_PE_TTM(M$2,$A106)*M$4</f>
        <v>0.38688085097834352</v>
      </c>
      <c r="N106" s="2">
        <f>[1]!EM_S_VAL_PE_TTM(N$2,$A106)*N$4</f>
        <v>1.5234739016930727</v>
      </c>
      <c r="O106" s="2">
        <f>[1]!EM_S_VAL_PE_TTM(O$2,$A106)*O$4</f>
        <v>0.84787262126315877</v>
      </c>
      <c r="P106" s="2">
        <f>[1]!EM_S_VAL_PE_TTM(P$2,$A106)*P$4</f>
        <v>-2.0123778478277488</v>
      </c>
      <c r="Q106" s="2">
        <f>[1]!EM_S_VAL_PE_TTM(Q$2,$A106)*Q$4</f>
        <v>0.96348132157162392</v>
      </c>
      <c r="R106" s="2">
        <f>[1]!EM_S_VAL_PE_TTM(R$2,$A106)*R$4</f>
        <v>2.2531338323522276</v>
      </c>
      <c r="S106" s="2">
        <f>[1]!EM_S_VAL_PE_TTM(S$2,$A106)*S$4</f>
        <v>0.27337236671279813</v>
      </c>
      <c r="T106" s="2">
        <f>[1]!EM_S_VAL_PE_TTM(T$2,$A106)*T$4</f>
        <v>5.3579708700723723</v>
      </c>
      <c r="U106" s="2">
        <f>[1]!EM_S_VAL_PE_TTM(U$2,$A106)*U$4</f>
        <v>1.2115403089355778</v>
      </c>
      <c r="V106" s="2">
        <f>[1]!EM_S_VAL_PE_TTM(V$2,$A106)*V$4</f>
        <v>5.1663322119015342</v>
      </c>
      <c r="W106" s="2">
        <f>[1]!EM_S_VAL_PE_TTM(W$2,$A106)*W$4</f>
        <v>0.33990410728877757</v>
      </c>
    </row>
    <row r="107" spans="1:23">
      <c r="A107" s="5">
        <v>44224</v>
      </c>
      <c r="B107" s="6">
        <f>SUM(F107:W107)</f>
        <v>24.730125742275774</v>
      </c>
      <c r="C107" s="6">
        <f t="shared" si="5"/>
        <v>25.475855880425051</v>
      </c>
      <c r="D107" s="6">
        <f t="shared" si="6"/>
        <v>31.614856340298665</v>
      </c>
      <c r="E107" s="6">
        <f t="shared" si="7"/>
        <v>19.336855420551437</v>
      </c>
      <c r="F107" s="2">
        <f>[1]!EM_S_VAL_PE_TTM(F$2,$A107)*F$4</f>
        <v>1.2151995803053544</v>
      </c>
      <c r="G107" s="2">
        <f>[1]!EM_S_VAL_PE_TTM(G$2,$A107)*G$4</f>
        <v>4.4616629507798331</v>
      </c>
      <c r="H107" s="2">
        <f>[1]!EM_S_VAL_PE_TTM(H$2,$A107)*H$4</f>
        <v>0.2308240063212767</v>
      </c>
      <c r="I107" s="2">
        <f>[1]!EM_S_VAL_PE_TTM(I$2,$A107)*I$4</f>
        <v>1.0079931813861263</v>
      </c>
      <c r="J107" s="2">
        <f>[1]!EM_S_VAL_PE_TTM(J$2,$A107)*J$4</f>
        <v>0.37738498657650782</v>
      </c>
      <c r="K107" s="2">
        <f>[1]!EM_S_VAL_PE_TTM(K$2,$A107)*K$4</f>
        <v>1.2603820749776591</v>
      </c>
      <c r="L107" s="2">
        <f>[1]!EM_S_VAL_PE_TTM(L$2,$A107)*L$4</f>
        <v>0.76744324455996937</v>
      </c>
      <c r="M107" s="2">
        <f>[1]!EM_S_VAL_PE_TTM(M$2,$A107)*M$4</f>
        <v>0.37175143212788153</v>
      </c>
      <c r="N107" s="2">
        <f>[1]!EM_S_VAL_PE_TTM(N$2,$A107)*N$4</f>
        <v>1.4092754236663245</v>
      </c>
      <c r="O107" s="2">
        <f>[1]!EM_S_VAL_PE_TTM(O$2,$A107)*O$4</f>
        <v>0.83384163234999564</v>
      </c>
      <c r="P107" s="2">
        <f>[1]!EM_S_VAL_PE_TTM(P$2,$A107)*P$4</f>
        <v>-1.935665794290822</v>
      </c>
      <c r="Q107" s="2">
        <f>[1]!EM_S_VAL_PE_TTM(Q$2,$A107)*Q$4</f>
        <v>0.9573288222991051</v>
      </c>
      <c r="R107" s="2">
        <f>[1]!EM_S_VAL_PE_TTM(R$2,$A107)*R$4</f>
        <v>2.2177442955584472</v>
      </c>
      <c r="S107" s="2">
        <f>[1]!EM_S_VAL_PE_TTM(S$2,$A107)*S$4</f>
        <v>0.27459277909381918</v>
      </c>
      <c r="T107" s="2">
        <f>[1]!EM_S_VAL_PE_TTM(T$2,$A107)*T$4</f>
        <v>4.8217212520322654</v>
      </c>
      <c r="U107" s="2">
        <f>[1]!EM_S_VAL_PE_TTM(U$2,$A107)*U$4</f>
        <v>1.3335873673073435</v>
      </c>
      <c r="V107" s="2">
        <f>[1]!EM_S_VAL_PE_TTM(V$2,$A107)*V$4</f>
        <v>4.7828156102347359</v>
      </c>
      <c r="W107" s="2">
        <f>[1]!EM_S_VAL_PE_TTM(W$2,$A107)*W$4</f>
        <v>0.34224289698995031</v>
      </c>
    </row>
    <row r="108" spans="1:23">
      <c r="A108" s="5">
        <v>44225</v>
      </c>
      <c r="B108" s="6">
        <f>SUM(F108:W108)</f>
        <v>24.085882979455192</v>
      </c>
      <c r="C108" s="6">
        <f t="shared" si="5"/>
        <v>25.475855880425051</v>
      </c>
      <c r="D108" s="6">
        <f t="shared" si="6"/>
        <v>31.614856340298665</v>
      </c>
      <c r="E108" s="6">
        <f t="shared" si="7"/>
        <v>19.336855420551437</v>
      </c>
      <c r="F108" s="2">
        <f>[1]!EM_S_VAL_PE_TTM(F$2,$A108)*F$4</f>
        <v>1.3370240996552754</v>
      </c>
      <c r="G108" s="2">
        <f>[1]!EM_S_VAL_PE_TTM(G$2,$A108)*G$4</f>
        <v>4.3128416372823226</v>
      </c>
      <c r="H108" s="2">
        <f>[1]!EM_S_VAL_PE_TTM(H$2,$A108)*H$4</f>
        <v>0.22274516610875875</v>
      </c>
      <c r="I108" s="2">
        <f>[1]!EM_S_VAL_PE_TTM(I$2,$A108)*I$4</f>
        <v>1.0356783871759723</v>
      </c>
      <c r="J108" s="2">
        <f>[1]!EM_S_VAL_PE_TTM(J$2,$A108)*J$4</f>
        <v>0.38190456715962984</v>
      </c>
      <c r="K108" s="2">
        <f>[1]!EM_S_VAL_PE_TTM(K$2,$A108)*K$4</f>
        <v>1.2146884653393533</v>
      </c>
      <c r="L108" s="2">
        <f>[1]!EM_S_VAL_PE_TTM(L$2,$A108)*L$4</f>
        <v>0.78844293540942212</v>
      </c>
      <c r="M108" s="2">
        <f>[1]!EM_S_VAL_PE_TTM(M$2,$A108)*M$4</f>
        <v>0.36094470441407317</v>
      </c>
      <c r="N108" s="2">
        <f>[1]!EM_S_VAL_PE_TTM(N$2,$A108)*N$4</f>
        <v>1.3794845163549989</v>
      </c>
      <c r="O108" s="2">
        <f>[1]!EM_S_VAL_PE_TTM(O$2,$A108)*O$4</f>
        <v>0.79976637321376154</v>
      </c>
      <c r="P108" s="2">
        <f>[1]!EM_S_VAL_PE_TTM(P$2,$A108)*P$4</f>
        <v>-1.8389875894467094</v>
      </c>
      <c r="Q108" s="2">
        <f>[1]!EM_S_VAL_PE_TTM(Q$2,$A108)*Q$4</f>
        <v>0.95240682363114615</v>
      </c>
      <c r="R108" s="2">
        <f>[1]!EM_S_VAL_PE_TTM(R$2,$A108)*R$4</f>
        <v>2.0820844048793776</v>
      </c>
      <c r="S108" s="2">
        <f>[1]!EM_S_VAL_PE_TTM(S$2,$A108)*S$4</f>
        <v>0.26421927404294931</v>
      </c>
      <c r="T108" s="2">
        <f>[1]!EM_S_VAL_PE_TTM(T$2,$A108)*T$4</f>
        <v>4.5705663676683033</v>
      </c>
      <c r="U108" s="2">
        <f>[1]!EM_S_VAL_PE_TTM(U$2,$A108)*U$4</f>
        <v>1.1996332787801056</v>
      </c>
      <c r="V108" s="2">
        <f>[1]!EM_S_VAL_PE_TTM(V$2,$A108)*V$4</f>
        <v>4.6948530863896414</v>
      </c>
      <c r="W108" s="2">
        <f>[1]!EM_S_VAL_PE_TTM(W$2,$A108)*W$4</f>
        <v>0.32758648139680924</v>
      </c>
    </row>
    <row r="109" spans="1:23">
      <c r="A109" s="5">
        <v>44228</v>
      </c>
      <c r="B109" s="6">
        <f>SUM(F109:W109)</f>
        <v>24.559699784789828</v>
      </c>
      <c r="C109" s="6">
        <f t="shared" si="5"/>
        <v>25.475855880425051</v>
      </c>
      <c r="D109" s="6">
        <f t="shared" si="6"/>
        <v>31.614856340298665</v>
      </c>
      <c r="E109" s="6">
        <f t="shared" si="7"/>
        <v>19.336855420551437</v>
      </c>
      <c r="F109" s="2">
        <f>[1]!EM_S_VAL_PE_TTM(F$2,$A109)*F$4</f>
        <v>1.3187504217145862</v>
      </c>
      <c r="G109" s="2">
        <f>[1]!EM_S_VAL_PE_TTM(G$2,$A109)*G$4</f>
        <v>4.2711716693515216</v>
      </c>
      <c r="H109" s="2">
        <f>[1]!EM_S_VAL_PE_TTM(H$2,$A109)*H$4</f>
        <v>0.22476487625885178</v>
      </c>
      <c r="I109" s="2">
        <f>[1]!EM_S_VAL_PE_TTM(I$2,$A109)*I$4</f>
        <v>1.0897903805703624</v>
      </c>
      <c r="J109" s="2">
        <f>[1]!EM_S_VAL_PE_TTM(J$2,$A109)*J$4</f>
        <v>0.39263857123688167</v>
      </c>
      <c r="K109" s="2">
        <f>[1]!EM_S_VAL_PE_TTM(K$2,$A109)*K$4</f>
        <v>1.2261118676353897</v>
      </c>
      <c r="L109" s="2">
        <f>[1]!EM_S_VAL_PE_TTM(L$2,$A109)*L$4</f>
        <v>0.84132397480390075</v>
      </c>
      <c r="M109" s="2">
        <f>[1]!EM_S_VAL_PE_TTM(M$2,$A109)*M$4</f>
        <v>0.36526739555072674</v>
      </c>
      <c r="N109" s="2">
        <f>[1]!EM_S_VAL_PE_TTM(N$2,$A109)*N$4</f>
        <v>1.3720367895271675</v>
      </c>
      <c r="O109" s="2">
        <f>[1]!EM_S_VAL_PE_TTM(O$2,$A109)*O$4</f>
        <v>0.87994345319484579</v>
      </c>
      <c r="P109" s="2">
        <f>[1]!EM_S_VAL_PE_TTM(P$2,$A109)*P$4</f>
        <v>-1.7475636350156827</v>
      </c>
      <c r="Q109" s="2">
        <f>[1]!EM_S_VAL_PE_TTM(Q$2,$A109)*Q$4</f>
        <v>0.95978982200811258</v>
      </c>
      <c r="R109" s="2">
        <f>[1]!EM_S_VAL_PE_TTM(R$2,$A109)*R$4</f>
        <v>2.2885233691460072</v>
      </c>
      <c r="S109" s="2">
        <f>[1]!EM_S_VAL_PE_TTM(S$2,$A109)*S$4</f>
        <v>0.26849071731391994</v>
      </c>
      <c r="T109" s="2">
        <f>[1]!EM_S_VAL_PE_TTM(T$2,$A109)*T$4</f>
        <v>4.6384460662926656</v>
      </c>
      <c r="U109" s="2">
        <f>[1]!EM_S_VAL_PE_TTM(U$2,$A109)*U$4</f>
        <v>1.0805629783081203</v>
      </c>
      <c r="V109" s="2">
        <f>[1]!EM_S_VAL_PE_TTM(V$2,$A109)*V$4</f>
        <v>4.7781242750029875</v>
      </c>
      <c r="W109" s="2">
        <f>[1]!EM_S_VAL_PE_TTM(W$2,$A109)*W$4</f>
        <v>0.31152679188946442</v>
      </c>
    </row>
    <row r="110" spans="1:23">
      <c r="A110" s="5">
        <v>44229</v>
      </c>
      <c r="B110" s="6">
        <f>SUM(F110:W110)</f>
        <v>24.467787926874419</v>
      </c>
      <c r="C110" s="6">
        <f t="shared" si="5"/>
        <v>25.475855880425051</v>
      </c>
      <c r="D110" s="6">
        <f t="shared" si="6"/>
        <v>31.614856340298665</v>
      </c>
      <c r="E110" s="6">
        <f t="shared" si="7"/>
        <v>19.336855420551437</v>
      </c>
      <c r="F110" s="2">
        <f>[1]!EM_S_VAL_PE_TTM(F$2,$A110)*F$4</f>
        <v>1.2608837751570772</v>
      </c>
      <c r="G110" s="2">
        <f>[1]!EM_S_VAL_PE_TTM(G$2,$A110)*G$4</f>
        <v>4.3932051455104952</v>
      </c>
      <c r="H110" s="2">
        <f>[1]!EM_S_VAL_PE_TTM(H$2,$A110)*H$4</f>
        <v>0.22130251602925333</v>
      </c>
      <c r="I110" s="2">
        <f>[1]!EM_S_VAL_PE_TTM(I$2,$A110)*I$4</f>
        <v>1.1061498205500395</v>
      </c>
      <c r="J110" s="2">
        <f>[1]!EM_S_VAL_PE_TTM(J$2,$A110)*J$4</f>
        <v>0.38868393822664987</v>
      </c>
      <c r="K110" s="2">
        <f>[1]!EM_S_VAL_PE_TTM(K$2,$A110)*K$4</f>
        <v>1.1956494609070787</v>
      </c>
      <c r="L110" s="2">
        <f>[1]!EM_S_VAL_PE_TTM(L$2,$A110)*L$4</f>
        <v>0.83616950512266008</v>
      </c>
      <c r="M110" s="2">
        <f>[1]!EM_S_VAL_PE_TTM(M$2,$A110)*M$4</f>
        <v>0.36364638647035091</v>
      </c>
      <c r="N110" s="2">
        <f>[1]!EM_S_VAL_PE_TTM(N$2,$A110)*N$4</f>
        <v>1.3050072476766841</v>
      </c>
      <c r="O110" s="2">
        <f>[1]!EM_S_VAL_PE_TTM(O$2,$A110)*O$4</f>
        <v>0.87793902629403198</v>
      </c>
      <c r="P110" s="2">
        <f>[1]!EM_S_VAL_PE_TTM(P$2,$A110)*P$4</f>
        <v>-1.8347841893787804</v>
      </c>
      <c r="Q110" s="2">
        <f>[1]!EM_S_VAL_PE_TTM(Q$2,$A110)*Q$4</f>
        <v>0.95978982200811258</v>
      </c>
      <c r="R110" s="2">
        <f>[1]!EM_S_VAL_PE_TTM(R$2,$A110)*R$4</f>
        <v>2.3124888060579725</v>
      </c>
      <c r="S110" s="2">
        <f>[1]!EM_S_VAL_PE_TTM(S$2,$A110)*S$4</f>
        <v>0.24286205793850779</v>
      </c>
      <c r="T110" s="2">
        <f>[1]!EM_S_VAL_PE_TTM(T$2,$A110)*T$4</f>
        <v>4.8375598491061851</v>
      </c>
      <c r="U110" s="2">
        <f>[1]!EM_S_VAL_PE_TTM(U$2,$A110)*U$4</f>
        <v>1.0001905254805077</v>
      </c>
      <c r="V110" s="2">
        <f>[1]!EM_S_VAL_PE_TTM(V$2,$A110)*V$4</f>
        <v>4.6831247498769626</v>
      </c>
      <c r="W110" s="2">
        <f>[1]!EM_S_VAL_PE_TTM(W$2,$A110)*W$4</f>
        <v>0.3179194838406284</v>
      </c>
    </row>
    <row r="111" spans="1:23">
      <c r="A111" s="5">
        <v>44230</v>
      </c>
      <c r="B111" s="6">
        <f>SUM(F111:W111)</f>
        <v>23.743156715376436</v>
      </c>
      <c r="C111" s="6">
        <f t="shared" si="5"/>
        <v>25.475855880425051</v>
      </c>
      <c r="D111" s="6">
        <f t="shared" si="6"/>
        <v>31.614856340298665</v>
      </c>
      <c r="E111" s="6">
        <f t="shared" si="7"/>
        <v>19.336855420551437</v>
      </c>
      <c r="F111" s="2">
        <f>[1]!EM_S_VAL_PE_TTM(F$2,$A111)*F$4</f>
        <v>1.2365188712870929</v>
      </c>
      <c r="G111" s="2">
        <f>[1]!EM_S_VAL_PE_TTM(G$2,$A111)*G$4</f>
        <v>4.2354545547938578</v>
      </c>
      <c r="H111" s="2">
        <f>[1]!EM_S_VAL_PE_TTM(H$2,$A111)*H$4</f>
        <v>0.2117810257372299</v>
      </c>
      <c r="I111" s="2">
        <f>[1]!EM_S_VAL_PE_TTM(I$2,$A111)*I$4</f>
        <v>1.0532962453409518</v>
      </c>
      <c r="J111" s="2">
        <f>[1]!EM_S_VAL_PE_TTM(J$2,$A111)*J$4</f>
        <v>0.37343035337393898</v>
      </c>
      <c r="K111" s="2">
        <f>[1]!EM_S_VAL_PE_TTM(K$2,$A111)*K$4</f>
        <v>1.1385324485185762</v>
      </c>
      <c r="L111" s="2">
        <f>[1]!EM_S_VAL_PE_TTM(L$2,$A111)*L$4</f>
        <v>0.8241424095900497</v>
      </c>
      <c r="M111" s="2">
        <f>[1]!EM_S_VAL_PE_TTM(M$2,$A111)*M$4</f>
        <v>0.3525694905764799</v>
      </c>
      <c r="N111" s="2">
        <f>[1]!EM_S_VAL_PE_TTM(N$2,$A111)*N$4</f>
        <v>1.3124549745045155</v>
      </c>
      <c r="O111" s="2">
        <f>[1]!EM_S_VAL_PE_TTM(O$2,$A111)*O$4</f>
        <v>0.84185934025698406</v>
      </c>
      <c r="P111" s="2">
        <f>[1]!EM_S_VAL_PE_TTM(P$2,$A111)*P$4</f>
        <v>-1.8894283915745567</v>
      </c>
      <c r="Q111" s="2">
        <f>[1]!EM_S_VAL_PE_TTM(Q$2,$A111)*Q$4</f>
        <v>0.96963382009408672</v>
      </c>
      <c r="R111" s="2">
        <f>[1]!EM_S_VAL_PE_TTM(R$2,$A111)*R$4</f>
        <v>2.2116880121342937</v>
      </c>
      <c r="S111" s="2">
        <f>[1]!EM_S_VAL_PE_TTM(S$2,$A111)*S$4</f>
        <v>0.26727030493289894</v>
      </c>
      <c r="T111" s="2">
        <f>[1]!EM_S_VAL_PE_TTM(T$2,$A111)*T$4</f>
        <v>4.735740301169642</v>
      </c>
      <c r="U111" s="2">
        <f>[1]!EM_S_VAL_PE_TTM(U$2,$A111)*U$4</f>
        <v>0.98232998024729923</v>
      </c>
      <c r="V111" s="2">
        <f>[1]!EM_S_VAL_PE_TTM(V$2,$A111)*V$4</f>
        <v>4.5717055540509701</v>
      </c>
      <c r="W111" s="2">
        <f>[1]!EM_S_VAL_PE_TTM(W$2,$A111)*W$4</f>
        <v>0.31417742034212709</v>
      </c>
    </row>
    <row r="112" spans="1:23">
      <c r="A112" s="5">
        <v>44231</v>
      </c>
      <c r="B112" s="6">
        <f>SUM(F112:W112)</f>
        <v>23.475001790102677</v>
      </c>
      <c r="C112" s="6">
        <f t="shared" si="5"/>
        <v>25.475855880425051</v>
      </c>
      <c r="D112" s="6">
        <f t="shared" si="6"/>
        <v>31.614856340298665</v>
      </c>
      <c r="E112" s="6">
        <f t="shared" si="7"/>
        <v>19.336855420551437</v>
      </c>
      <c r="F112" s="2">
        <f>[1]!EM_S_VAL_PE_TTM(F$2,$A112)*F$4</f>
        <v>1.1664697725653861</v>
      </c>
      <c r="G112" s="2">
        <f>[1]!EM_S_VAL_PE_TTM(G$2,$A112)*G$4</f>
        <v>4.2771245227246588</v>
      </c>
      <c r="H112" s="2">
        <f>[1]!EM_S_VAL_PE_TTM(H$2,$A112)*H$4</f>
        <v>0.20572189567480495</v>
      </c>
      <c r="I112" s="2">
        <f>[1]!EM_S_VAL_PE_TTM(I$2,$A112)*I$4</f>
        <v>1.0419704795307827</v>
      </c>
      <c r="J112" s="2">
        <f>[1]!EM_S_VAL_PE_TTM(J$2,$A112)*J$4</f>
        <v>0.35309224036521575</v>
      </c>
      <c r="K112" s="2">
        <f>[1]!EM_S_VAL_PE_TTM(K$2,$A112)*K$4</f>
        <v>1.1042622411763066</v>
      </c>
      <c r="L112" s="2">
        <f>[1]!EM_S_VAL_PE_TTM(L$2,$A112)*L$4</f>
        <v>0.77126137019557106</v>
      </c>
      <c r="M112" s="2">
        <f>[1]!EM_S_VAL_PE_TTM(M$2,$A112)*M$4</f>
        <v>0.34122242650254625</v>
      </c>
      <c r="N112" s="2">
        <f>[1]!EM_S_VAL_PE_TTM(N$2,$A112)*N$4</f>
        <v>1.3563138102684118</v>
      </c>
      <c r="O112" s="2">
        <f>[1]!EM_S_VAL_PE_TTM(O$2,$A112)*O$4</f>
        <v>0.83785048615162327</v>
      </c>
      <c r="P112" s="2">
        <f>[1]!EM_S_VAL_PE_TTM(P$2,$A112)*P$4</f>
        <v>-1.8284790886205389</v>
      </c>
      <c r="Q112" s="2">
        <f>[1]!EM_S_VAL_PE_TTM(Q$2,$A112)*Q$4</f>
        <v>0.96963382009408672</v>
      </c>
      <c r="R112" s="2">
        <f>[1]!EM_S_VAL_PE_TTM(R$2,$A112)*R$4</f>
        <v>2.1405345102415465</v>
      </c>
      <c r="S112" s="2">
        <f>[1]!EM_S_VAL_PE_TTM(S$2,$A112)*S$4</f>
        <v>0.27520298522172676</v>
      </c>
      <c r="T112" s="2">
        <f>[1]!EM_S_VAL_PE_TTM(T$2,$A112)*T$4</f>
        <v>4.7787307766009546</v>
      </c>
      <c r="U112" s="2">
        <f>[1]!EM_S_VAL_PE_TTM(U$2,$A112)*U$4</f>
        <v>0.93767861752519077</v>
      </c>
      <c r="V112" s="2">
        <f>[1]!EM_S_VAL_PE_TTM(V$2,$A112)*V$4</f>
        <v>4.4380025182242111</v>
      </c>
      <c r="W112" s="2">
        <f>[1]!EM_S_VAL_PE_TTM(W$2,$A112)*W$4</f>
        <v>0.30840840566019256</v>
      </c>
    </row>
    <row r="113" spans="1:23">
      <c r="A113" s="5">
        <v>44232</v>
      </c>
      <c r="B113" s="6">
        <f>SUM(F113:W113)</f>
        <v>22.181524533037042</v>
      </c>
      <c r="C113" s="6">
        <f t="shared" si="5"/>
        <v>25.475855880425051</v>
      </c>
      <c r="D113" s="6">
        <f t="shared" si="6"/>
        <v>31.614856340298665</v>
      </c>
      <c r="E113" s="6">
        <f t="shared" si="7"/>
        <v>19.336855420551437</v>
      </c>
      <c r="F113" s="2">
        <f>[1]!EM_S_VAL_PE_TTM(F$2,$A113)*F$4</f>
        <v>1.148196094777501</v>
      </c>
      <c r="G113" s="2">
        <f>[1]!EM_S_VAL_PE_TTM(G$2,$A113)*G$4</f>
        <v>4.0479397009989739</v>
      </c>
      <c r="H113" s="2">
        <f>[1]!EM_S_VAL_PE_TTM(H$2,$A113)*H$4</f>
        <v>0.19706599539169942</v>
      </c>
      <c r="I113" s="2">
        <f>[1]!EM_S_VAL_PE_TTM(I$2,$A113)*I$4</f>
        <v>0.93752174801205912</v>
      </c>
      <c r="J113" s="2">
        <f>[1]!EM_S_VAL_PE_TTM(J$2,$A113)*J$4</f>
        <v>0.33331907492938284</v>
      </c>
      <c r="K113" s="2">
        <f>[1]!EM_S_VAL_PE_TTM(K$2,$A113)*K$4</f>
        <v>1.1080700417902651</v>
      </c>
      <c r="L113" s="2">
        <f>[1]!EM_S_VAL_PE_TTM(L$2,$A113)*L$4</f>
        <v>0.64984497615429027</v>
      </c>
      <c r="M113" s="2">
        <f>[1]!EM_S_VAL_PE_TTM(M$2,$A113)*M$4</f>
        <v>0.33635939900576739</v>
      </c>
      <c r="N113" s="2">
        <f>[1]!EM_S_VAL_PE_TTM(N$2,$A113)*N$4</f>
        <v>1.3530037094560421</v>
      </c>
      <c r="O113" s="2">
        <f>[1]!EM_S_VAL_PE_TTM(O$2,$A113)*O$4</f>
        <v>0.78974423810222605</v>
      </c>
      <c r="P113" s="2">
        <f>[1]!EM_S_VAL_PE_TTM(P$2,$A113)*P$4</f>
        <v>-1.863157140165477</v>
      </c>
      <c r="Q113" s="2">
        <f>[1]!EM_S_VAL_PE_TTM(Q$2,$A113)*Q$4</f>
        <v>0.94994582392213867</v>
      </c>
      <c r="R113" s="2">
        <f>[1]!EM_S_VAL_PE_TTM(R$2,$A113)*R$4</f>
        <v>1.9270740052908131</v>
      </c>
      <c r="S113" s="2">
        <f>[1]!EM_S_VAL_PE_TTM(S$2,$A113)*S$4</f>
        <v>0.21251845316592693</v>
      </c>
      <c r="T113" s="2">
        <f>[1]!EM_S_VAL_PE_TTM(T$2,$A113)*T$4</f>
        <v>4.4189683747111008</v>
      </c>
      <c r="U113" s="2">
        <f>[1]!EM_S_VAL_PE_TTM(U$2,$A113)*U$4</f>
        <v>0.91088780003629055</v>
      </c>
      <c r="V113" s="2">
        <f>[1]!EM_S_VAL_PE_TTM(V$2,$A113)*V$4</f>
        <v>4.4215828464797831</v>
      </c>
      <c r="W113" s="2">
        <f>[1]!EM_S_VAL_PE_TTM(W$2,$A113)*W$4</f>
        <v>0.30263939097825798</v>
      </c>
    </row>
    <row r="114" spans="1:23">
      <c r="A114" s="5">
        <v>44235</v>
      </c>
      <c r="B114" s="6">
        <f>SUM(F114:W114)</f>
        <v>22.40115753590436</v>
      </c>
      <c r="C114" s="6">
        <f t="shared" si="5"/>
        <v>25.475855880425051</v>
      </c>
      <c r="D114" s="6">
        <f t="shared" si="6"/>
        <v>31.614856340298665</v>
      </c>
      <c r="E114" s="6">
        <f t="shared" si="7"/>
        <v>19.336855420551437</v>
      </c>
      <c r="F114" s="2">
        <f>[1]!EM_S_VAL_PE_TTM(F$2,$A114)*F$4</f>
        <v>1.160378546636091</v>
      </c>
      <c r="G114" s="2">
        <f>[1]!EM_S_VAL_PE_TTM(G$2,$A114)*G$4</f>
        <v>4.2533131130195496</v>
      </c>
      <c r="H114" s="2">
        <f>[1]!EM_S_VAL_PE_TTM(H$2,$A114)*H$4</f>
        <v>0.19793158540061725</v>
      </c>
      <c r="I114" s="2">
        <f>[1]!EM_S_VAL_PE_TTM(I$2,$A114)*I$4</f>
        <v>0.93752174801205912</v>
      </c>
      <c r="J114" s="2">
        <f>[1]!EM_S_VAL_PE_TTM(J$2,$A114)*J$4</f>
        <v>0.33331907492938284</v>
      </c>
      <c r="K114" s="2">
        <f>[1]!EM_S_VAL_PE_TTM(K$2,$A114)*K$4</f>
        <v>1.0966466394942289</v>
      </c>
      <c r="L114" s="2">
        <f>[1]!EM_S_VAL_PE_TTM(L$2,$A114)*L$4</f>
        <v>0.5422562730291407</v>
      </c>
      <c r="M114" s="2">
        <f>[1]!EM_S_VAL_PE_TTM(M$2,$A114)*M$4</f>
        <v>0.33581906264564204</v>
      </c>
      <c r="N114" s="2">
        <f>[1]!EM_S_VAL_PE_TTM(N$2,$A114)*N$4</f>
        <v>1.3637615370962433</v>
      </c>
      <c r="O114" s="2">
        <f>[1]!EM_S_VAL_PE_TTM(O$2,$A114)*O$4</f>
        <v>0.80377522731912232</v>
      </c>
      <c r="P114" s="2">
        <f>[1]!EM_S_VAL_PE_TTM(P$2,$A114)*P$4</f>
        <v>-1.8799707410935418</v>
      </c>
      <c r="Q114" s="2">
        <f>[1]!EM_S_VAL_PE_TTM(Q$2,$A114)*Q$4</f>
        <v>0.94256282554517212</v>
      </c>
      <c r="R114" s="2">
        <f>[1]!EM_S_VAL_PE_TTM(R$2,$A114)*R$4</f>
        <v>1.8559205033980659</v>
      </c>
      <c r="S114" s="2">
        <f>[1]!EM_S_VAL_PE_TTM(S$2,$A114)*S$4</f>
        <v>0.20152611932103828</v>
      </c>
      <c r="T114" s="2">
        <f>[1]!EM_S_VAL_PE_TTM(T$2,$A114)*T$4</f>
        <v>4.5931929343315705</v>
      </c>
      <c r="U114" s="2">
        <f>[1]!EM_S_VAL_PE_TTM(U$2,$A114)*U$4</f>
        <v>0.90493428495855455</v>
      </c>
      <c r="V114" s="2">
        <f>[1]!EM_S_VAL_PE_TTM(V$2,$A114)*V$4</f>
        <v>4.467323359505909</v>
      </c>
      <c r="W114" s="2">
        <f>[1]!EM_S_VAL_PE_TTM(W$2,$A114)*W$4</f>
        <v>0.29094544235551911</v>
      </c>
    </row>
    <row r="115" spans="1:23">
      <c r="A115" s="5">
        <v>44236</v>
      </c>
      <c r="B115" s="6">
        <f>SUM(F115:W115)</f>
        <v>23.289911619758364</v>
      </c>
      <c r="C115" s="6">
        <f t="shared" si="5"/>
        <v>25.475855880425051</v>
      </c>
      <c r="D115" s="6">
        <f t="shared" si="6"/>
        <v>31.614856340298665</v>
      </c>
      <c r="E115" s="6">
        <f t="shared" si="7"/>
        <v>19.336855420551437</v>
      </c>
      <c r="F115" s="2">
        <f>[1]!EM_S_VAL_PE_TTM(F$2,$A115)*F$4</f>
        <v>1.1756066115357309</v>
      </c>
      <c r="G115" s="2">
        <f>[1]!EM_S_VAL_PE_TTM(G$2,$A115)*G$4</f>
        <v>4.4557100974066968</v>
      </c>
      <c r="H115" s="2">
        <f>[1]!EM_S_VAL_PE_TTM(H$2,$A115)*H$4</f>
        <v>0.20745307569264068</v>
      </c>
      <c r="I115" s="2">
        <f>[1]!EM_S_VAL_PE_TTM(I$2,$A115)*I$4</f>
        <v>0.95388118727758653</v>
      </c>
      <c r="J115" s="2">
        <f>[1]!EM_S_VAL_PE_TTM(J$2,$A115)*J$4</f>
        <v>0.34348813143374446</v>
      </c>
      <c r="K115" s="2">
        <f>[1]!EM_S_VAL_PE_TTM(K$2,$A115)*K$4</f>
        <v>1.1499558508146124</v>
      </c>
      <c r="L115" s="2">
        <f>[1]!EM_S_VAL_PE_TTM(L$2,$A115)*L$4</f>
        <v>0.54548398902714545</v>
      </c>
      <c r="M115" s="2">
        <f>[1]!EM_S_VAL_PE_TTM(M$2,$A115)*M$4</f>
        <v>0.34311360376298478</v>
      </c>
      <c r="N115" s="2">
        <f>[1]!EM_S_VAL_PE_TTM(N$2,$A115)*N$4</f>
        <v>1.3935524448075691</v>
      </c>
      <c r="O115" s="2">
        <f>[1]!EM_S_VAL_PE_TTM(O$2,$A115)*O$4</f>
        <v>0.85188147536851955</v>
      </c>
      <c r="P115" s="2">
        <f>[1]!EM_S_VAL_PE_TTM(P$2,$A115)*P$4</f>
        <v>-1.9535302449076954</v>
      </c>
      <c r="Q115" s="2">
        <f>[1]!EM_S_VAL_PE_TTM(Q$2,$A115)*Q$4</f>
        <v>0.9720948198030942</v>
      </c>
      <c r="R115" s="2">
        <f>[1]!EM_S_VAL_PE_TTM(R$2,$A115)*R$4</f>
        <v>1.9626507558734327</v>
      </c>
      <c r="S115" s="2">
        <f>[1]!EM_S_VAL_PE_TTM(S$2,$A115)*S$4</f>
        <v>0.21408878655445301</v>
      </c>
      <c r="T115" s="2">
        <f>[1]!EM_S_VAL_PE_TTM(T$2,$A115)*T$4</f>
        <v>4.7855187461903022</v>
      </c>
      <c r="U115" s="2">
        <f>[1]!EM_S_VAL_PE_TTM(U$2,$A115)*U$4</f>
        <v>0.9347018599863226</v>
      </c>
      <c r="V115" s="2">
        <f>[1]!EM_S_VAL_PE_TTM(V$2,$A115)*V$4</f>
        <v>4.6538039085952647</v>
      </c>
      <c r="W115" s="2">
        <f>[1]!EM_S_VAL_PE_TTM(W$2,$A115)*W$4</f>
        <v>0.30045652053595501</v>
      </c>
    </row>
    <row r="116" spans="1:23">
      <c r="A116" s="5">
        <v>44237</v>
      </c>
      <c r="B116" s="6">
        <f>SUM(F116:W116)</f>
        <v>23.488656973133285</v>
      </c>
      <c r="C116" s="6">
        <f t="shared" si="5"/>
        <v>25.475855880425051</v>
      </c>
      <c r="D116" s="6">
        <f t="shared" si="6"/>
        <v>31.614856340298665</v>
      </c>
      <c r="E116" s="6">
        <f t="shared" si="7"/>
        <v>19.336855420551437</v>
      </c>
      <c r="F116" s="2">
        <f>[1]!EM_S_VAL_PE_TTM(F$2,$A116)*F$4</f>
        <v>1.1664697725653861</v>
      </c>
      <c r="G116" s="2">
        <f>[1]!EM_S_VAL_PE_TTM(G$2,$A116)*G$4</f>
        <v>4.5152386235631887</v>
      </c>
      <c r="H116" s="2">
        <f>[1]!EM_S_VAL_PE_TTM(H$2,$A116)*H$4</f>
        <v>0.2071645457543104</v>
      </c>
      <c r="I116" s="2">
        <f>[1]!EM_S_VAL_PE_TTM(I$2,$A116)*I$4</f>
        <v>0.94255542146741755</v>
      </c>
      <c r="J116" s="2">
        <f>[1]!EM_S_VAL_PE_TTM(J$2,$A116)*J$4</f>
        <v>0.34348813143374446</v>
      </c>
      <c r="K116" s="2">
        <f>[1]!EM_S_VAL_PE_TTM(K$2,$A116)*K$4</f>
        <v>1.1423402491325347</v>
      </c>
      <c r="L116" s="2">
        <f>[1]!EM_S_VAL_PE_TTM(L$2,$A116)*L$4</f>
        <v>0.52670455089245394</v>
      </c>
      <c r="M116" s="2">
        <f>[1]!EM_S_VAL_PE_TTM(M$2,$A116)*M$4</f>
        <v>0.34770646307970104</v>
      </c>
      <c r="N116" s="2">
        <f>[1]!EM_S_VAL_PE_TTM(N$2,$A116)*N$4</f>
        <v>1.3960350204168464</v>
      </c>
      <c r="O116" s="2">
        <f>[1]!EM_S_VAL_PE_TTM(O$2,$A116)*O$4</f>
        <v>0.82782835134382105</v>
      </c>
      <c r="P116" s="2">
        <f>[1]!EM_S_VAL_PE_TTM(P$2,$A116)*P$4</f>
        <v>-1.949326844839766</v>
      </c>
      <c r="Q116" s="2">
        <f>[1]!EM_S_VAL_PE_TTM(Q$2,$A116)*Q$4</f>
        <v>0.9573288222991051</v>
      </c>
      <c r="R116" s="2">
        <f>[1]!EM_S_VAL_PE_TTM(R$2,$A116)*R$4</f>
        <v>1.9152150881874372</v>
      </c>
      <c r="S116" s="2">
        <f>[1]!EM_S_VAL_PE_TTM(S$2,$A116)*S$4</f>
        <v>0.20885434192603261</v>
      </c>
      <c r="T116" s="2">
        <f>[1]!EM_S_VAL_PE_TTM(T$2,$A116)*T$4</f>
        <v>4.7968320288392157</v>
      </c>
      <c r="U116" s="2">
        <f>[1]!EM_S_VAL_PE_TTM(U$2,$A116)*U$4</f>
        <v>0.91386455721424631</v>
      </c>
      <c r="V116" s="2">
        <f>[1]!EM_S_VAL_PE_TTM(V$2,$A116)*V$4</f>
        <v>4.934111150830514</v>
      </c>
      <c r="W116" s="2">
        <f>[1]!EM_S_VAL_PE_TTM(W$2,$A116)*W$4</f>
        <v>0.296246699027094</v>
      </c>
    </row>
    <row r="117" spans="1:23">
      <c r="A117" s="5">
        <v>44245</v>
      </c>
      <c r="B117" s="6">
        <f>SUM(F117:W117)</f>
        <v>23.877587986062174</v>
      </c>
      <c r="C117" s="6">
        <f t="shared" si="5"/>
        <v>25.475855880425051</v>
      </c>
      <c r="D117" s="6">
        <f t="shared" si="6"/>
        <v>31.614856340298665</v>
      </c>
      <c r="E117" s="6">
        <f t="shared" si="7"/>
        <v>19.336855420551437</v>
      </c>
      <c r="F117" s="2">
        <f>[1]!EM_S_VAL_PE_TTM(F$2,$A117)*F$4</f>
        <v>1.20606274133501</v>
      </c>
      <c r="G117" s="2">
        <f>[1]!EM_S_VAL_PE_TTM(G$2,$A117)*G$4</f>
        <v>4.6134606881233342</v>
      </c>
      <c r="H117" s="2">
        <f>[1]!EM_S_VAL_PE_TTM(H$2,$A117)*H$4</f>
        <v>0.21293514587840509</v>
      </c>
      <c r="I117" s="2">
        <f>[1]!EM_S_VAL_PE_TTM(I$2,$A117)*I$4</f>
        <v>0.96646537198720739</v>
      </c>
      <c r="J117" s="2">
        <f>[1]!EM_S_VAL_PE_TTM(J$2,$A117)*J$4</f>
        <v>0.35252729279232553</v>
      </c>
      <c r="K117" s="2">
        <f>[1]!EM_S_VAL_PE_TTM(K$2,$A117)*K$4</f>
        <v>1.1880338592250008</v>
      </c>
      <c r="L117" s="2">
        <f>[1]!EM_S_VAL_PE_TTM(L$2,$A117)*L$4</f>
        <v>0.51614111714293032</v>
      </c>
      <c r="M117" s="2">
        <f>[1]!EM_S_VAL_PE_TTM(M$2,$A117)*M$4</f>
        <v>0.35743251807325876</v>
      </c>
      <c r="N117" s="2">
        <f>[1]!EM_S_VAL_PE_TTM(N$2,$A117)*N$4</f>
        <v>1.3803120415580914</v>
      </c>
      <c r="O117" s="2">
        <f>[1]!EM_S_VAL_PE_TTM(O$2,$A117)*O$4</f>
        <v>0.86190361017632189</v>
      </c>
      <c r="P117" s="2">
        <f>[1]!EM_S_VAL_PE_TTM(P$2,$A117)*P$4</f>
        <v>-2.0460050496838784</v>
      </c>
      <c r="Q117" s="2">
        <f>[1]!EM_S_VAL_PE_TTM(Q$2,$A117)*Q$4</f>
        <v>0.96840332023958298</v>
      </c>
      <c r="R117" s="2">
        <f>[1]!EM_S_VAL_PE_TTM(R$2,$A117)*R$4</f>
        <v>1.9567212973217449</v>
      </c>
      <c r="S117" s="2">
        <f>[1]!EM_S_VAL_PE_TTM(S$2,$A117)*S$4</f>
        <v>0.21304189762876893</v>
      </c>
      <c r="T117" s="2">
        <f>[1]!EM_S_VAL_PE_TTM(T$2,$A117)*T$4</f>
        <v>4.9801072159442565</v>
      </c>
      <c r="U117" s="2">
        <f>[1]!EM_S_VAL_PE_TTM(U$2,$A117)*U$4</f>
        <v>0.94363213260292678</v>
      </c>
      <c r="V117" s="2">
        <f>[1]!EM_S_VAL_PE_TTM(V$2,$A117)*V$4</f>
        <v>4.9036174754797637</v>
      </c>
      <c r="W117" s="2">
        <f>[1]!EM_S_VAL_PE_TTM(W$2,$A117)*W$4</f>
        <v>0.30279531023712775</v>
      </c>
    </row>
    <row r="118" spans="1:23">
      <c r="A118" s="5">
        <v>44246</v>
      </c>
      <c r="B118" s="6">
        <f>SUM(F118:W118)</f>
        <v>24.575776874515405</v>
      </c>
      <c r="C118" s="6">
        <f t="shared" si="5"/>
        <v>25.475855880425051</v>
      </c>
      <c r="D118" s="6">
        <f t="shared" si="6"/>
        <v>31.614856340298665</v>
      </c>
      <c r="E118" s="6">
        <f t="shared" si="7"/>
        <v>19.336855420551437</v>
      </c>
      <c r="F118" s="2">
        <f>[1]!EM_S_VAL_PE_TTM(F$2,$A118)*F$4</f>
        <v>1.2365188712870929</v>
      </c>
      <c r="G118" s="2">
        <f>[1]!EM_S_VAL_PE_TTM(G$2,$A118)*G$4</f>
        <v>4.6253663948696078</v>
      </c>
      <c r="H118" s="2">
        <f>[1]!EM_S_VAL_PE_TTM(H$2,$A118)*H$4</f>
        <v>0.21755162605525163</v>
      </c>
      <c r="I118" s="2">
        <f>[1]!EM_S_VAL_PE_TTM(I$2,$A118)*I$4</f>
        <v>0.98911690432169497</v>
      </c>
      <c r="J118" s="2">
        <f>[1]!EM_S_VAL_PE_TTM(J$2,$A118)*J$4</f>
        <v>0.36495613958824813</v>
      </c>
      <c r="K118" s="2">
        <f>[1]!EM_S_VAL_PE_TTM(K$2,$A118)*K$4</f>
        <v>1.2794210794099337</v>
      </c>
      <c r="L118" s="2">
        <f>[1]!EM_S_VAL_PE_TTM(L$2,$A118)*L$4</f>
        <v>0.52655783650229793</v>
      </c>
      <c r="M118" s="2">
        <f>[1]!EM_S_VAL_PE_TTM(M$2,$A118)*M$4</f>
        <v>0.36904975032725507</v>
      </c>
      <c r="N118" s="2">
        <f>[1]!EM_S_VAL_PE_TTM(N$2,$A118)*N$4</f>
        <v>1.4043102724477703</v>
      </c>
      <c r="O118" s="2">
        <f>[1]!EM_S_VAL_PE_TTM(O$2,$A118)*O$4</f>
        <v>0.89397444241174207</v>
      </c>
      <c r="P118" s="2">
        <f>[1]!EM_S_VAL_PE_TTM(P$2,$A118)*P$4</f>
        <v>-2.0460050496838784</v>
      </c>
      <c r="Q118" s="2">
        <f>[1]!EM_S_VAL_PE_TTM(Q$2,$A118)*Q$4</f>
        <v>0.99301331582954599</v>
      </c>
      <c r="R118" s="2">
        <f>[1]!EM_S_VAL_PE_TTM(R$2,$A118)*R$4</f>
        <v>1.992298048631872</v>
      </c>
      <c r="S118" s="2">
        <f>[1]!EM_S_VAL_PE_TTM(S$2,$A118)*S$4</f>
        <v>0.22246389795992572</v>
      </c>
      <c r="T118" s="2">
        <f>[1]!EM_S_VAL_PE_TTM(T$2,$A118)*T$4</f>
        <v>5.3139983190898876</v>
      </c>
      <c r="U118" s="2">
        <f>[1]!EM_S_VAL_PE_TTM(U$2,$A118)*U$4</f>
        <v>0.96149267747522282</v>
      </c>
      <c r="V118" s="2">
        <f>[1]!EM_S_VAL_PE_TTM(V$2,$A118)*V$4</f>
        <v>4.9106544778051555</v>
      </c>
      <c r="W118" s="2">
        <f>[1]!EM_S_VAL_PE_TTM(W$2,$A118)*W$4</f>
        <v>0.32103787018677554</v>
      </c>
    </row>
    <row r="119" spans="1:23">
      <c r="A119" s="5">
        <v>44249</v>
      </c>
      <c r="B119" s="6">
        <f>SUM(F119:W119)</f>
        <v>24.173772084824666</v>
      </c>
      <c r="C119" s="6">
        <f t="shared" si="5"/>
        <v>25.475855880425051</v>
      </c>
      <c r="D119" s="6">
        <f t="shared" si="6"/>
        <v>31.614856340298665</v>
      </c>
      <c r="E119" s="6">
        <f t="shared" si="7"/>
        <v>19.336855420551437</v>
      </c>
      <c r="F119" s="2">
        <f>[1]!EM_S_VAL_PE_TTM(F$2,$A119)*F$4</f>
        <v>1.2487013231456832</v>
      </c>
      <c r="G119" s="2">
        <f>[1]!EM_S_VAL_PE_TTM(G$2,$A119)*G$4</f>
        <v>4.6908477706117981</v>
      </c>
      <c r="H119" s="2">
        <f>[1]!EM_S_VAL_PE_TTM(H$2,$A119)*H$4</f>
        <v>0.22216810603817114</v>
      </c>
      <c r="I119" s="2">
        <f>[1]!EM_S_VAL_PE_TTM(I$2,$A119)*I$4</f>
        <v>1.0004426701318638</v>
      </c>
      <c r="J119" s="2">
        <f>[1]!EM_S_VAL_PE_TTM(J$2,$A119)*J$4</f>
        <v>0.36778087764503642</v>
      </c>
      <c r="K119" s="2">
        <f>[1]!EM_S_VAL_PE_TTM(K$2,$A119)*K$4</f>
        <v>1.2908444817059699</v>
      </c>
      <c r="L119" s="2">
        <f>[1]!EM_S_VAL_PE_TTM(L$2,$A119)*L$4</f>
        <v>0.53301326849830755</v>
      </c>
      <c r="M119" s="2">
        <f>[1]!EM_S_VAL_PE_TTM(M$2,$A119)*M$4</f>
        <v>0.36904975032725507</v>
      </c>
      <c r="N119" s="2">
        <f>[1]!EM_S_VAL_PE_TTM(N$2,$A119)*N$4</f>
        <v>1.4291360285405414</v>
      </c>
      <c r="O119" s="2">
        <f>[1]!EM_S_VAL_PE_TTM(O$2,$A119)*O$4</f>
        <v>0.88194788039939276</v>
      </c>
      <c r="P119" s="2">
        <f>[1]!EM_S_VAL_PE_TTM(P$2,$A119)*P$4</f>
        <v>-2.0396999489256369</v>
      </c>
      <c r="Q119" s="2">
        <f>[1]!EM_S_VAL_PE_TTM(Q$2,$A119)*Q$4</f>
        <v>0.99670481539305733</v>
      </c>
      <c r="R119" s="2">
        <f>[1]!EM_S_VAL_PE_TTM(R$2,$A119)*R$4</f>
        <v>2.0338042577661799</v>
      </c>
      <c r="S119" s="2">
        <f>[1]!EM_S_VAL_PE_TTM(S$2,$A119)*S$4</f>
        <v>0.22508112027413596</v>
      </c>
      <c r="T119" s="2">
        <f>[1]!EM_S_VAL_PE_TTM(T$2,$A119)*T$4</f>
        <v>5.1794091821829937</v>
      </c>
      <c r="U119" s="2">
        <f>[1]!EM_S_VAL_PE_TTM(U$2,$A119)*U$4</f>
        <v>0.970422950091827</v>
      </c>
      <c r="V119" s="2">
        <f>[1]!EM_S_VAL_PE_TTM(V$2,$A119)*V$4</f>
        <v>4.4485580206678383</v>
      </c>
      <c r="W119" s="2">
        <f>[1]!EM_S_VAL_PE_TTM(W$2,$A119)*W$4</f>
        <v>0.32555953033025126</v>
      </c>
    </row>
    <row r="120" spans="1:23">
      <c r="A120" s="5">
        <v>44250</v>
      </c>
      <c r="B120" s="6">
        <f>SUM(F120:W120)</f>
        <v>24.993445750920209</v>
      </c>
      <c r="C120" s="6">
        <f t="shared" si="5"/>
        <v>25.475855880425051</v>
      </c>
      <c r="D120" s="6">
        <f t="shared" si="6"/>
        <v>31.614856340298665</v>
      </c>
      <c r="E120" s="6">
        <f t="shared" si="7"/>
        <v>19.336855420551437</v>
      </c>
      <c r="F120" s="2">
        <f>[1]!EM_S_VAL_PE_TTM(F$2,$A120)*F$4</f>
        <v>1.2578381621160277</v>
      </c>
      <c r="G120" s="2">
        <f>[1]!EM_S_VAL_PE_TTM(G$2,$A120)*G$4</f>
        <v>4.8932447568926642</v>
      </c>
      <c r="H120" s="2">
        <f>[1]!EM_S_VAL_PE_TTM(H$2,$A120)*H$4</f>
        <v>0.22938135624177128</v>
      </c>
      <c r="I120" s="2">
        <f>[1]!EM_S_VAL_PE_TTM(I$2,$A120)*I$4</f>
        <v>1.0230942024663516</v>
      </c>
      <c r="J120" s="2">
        <f>[1]!EM_S_VAL_PE_TTM(J$2,$A120)*J$4</f>
        <v>0.39150867609110113</v>
      </c>
      <c r="K120" s="2">
        <f>[1]!EM_S_VAL_PE_TTM(K$2,$A120)*K$4</f>
        <v>1.2984600833880475</v>
      </c>
      <c r="L120" s="2">
        <f>[1]!EM_S_VAL_PE_TTM(L$2,$A120)*L$4</f>
        <v>0.55325984994913224</v>
      </c>
      <c r="M120" s="2">
        <f>[1]!EM_S_VAL_PE_TTM(M$2,$A120)*M$4</f>
        <v>0.37364260938832006</v>
      </c>
      <c r="N120" s="2">
        <f>[1]!EM_S_VAL_PE_TTM(N$2,$A120)*N$4</f>
        <v>1.4390663309776501</v>
      </c>
      <c r="O120" s="2">
        <f>[1]!EM_S_VAL_PE_TTM(O$2,$A120)*O$4</f>
        <v>0.97014266828746543</v>
      </c>
      <c r="P120" s="2">
        <f>[1]!EM_S_VAL_PE_TTM(P$2,$A120)*P$4</f>
        <v>-2.0260388983766928</v>
      </c>
      <c r="Q120" s="2">
        <f>[1]!EM_S_VAL_PE_TTM(Q$2,$A120)*Q$4</f>
        <v>1.0040878137700238</v>
      </c>
      <c r="R120" s="2">
        <f>[1]!EM_S_VAL_PE_TTM(R$2,$A120)*R$4</f>
        <v>2.1938996364792303</v>
      </c>
      <c r="S120" s="2">
        <f>[1]!EM_S_VAL_PE_TTM(S$2,$A120)*S$4</f>
        <v>0.23869067643323483</v>
      </c>
      <c r="T120" s="2">
        <f>[1]!EM_S_VAL_PE_TTM(T$2,$A120)*T$4</f>
        <v>5.2754512071710442</v>
      </c>
      <c r="U120" s="2">
        <f>[1]!EM_S_VAL_PE_TTM(U$2,$A120)*U$4</f>
        <v>0.97935322270843117</v>
      </c>
      <c r="V120" s="2">
        <f>[1]!EM_S_VAL_PE_TTM(V$2,$A120)*V$4</f>
        <v>4.5740512211446136</v>
      </c>
      <c r="W120" s="2">
        <f>[1]!EM_S_VAL_PE_TTM(W$2,$A120)*W$4</f>
        <v>0.32431217579179239</v>
      </c>
    </row>
    <row r="121" spans="1:23">
      <c r="A121" s="5">
        <v>44251</v>
      </c>
      <c r="B121" s="6">
        <f>SUM(F121:W121)</f>
        <v>24.174794318488509</v>
      </c>
      <c r="C121" s="6">
        <f t="shared" si="5"/>
        <v>25.475855880425051</v>
      </c>
      <c r="D121" s="6">
        <f t="shared" si="6"/>
        <v>31.614856340298665</v>
      </c>
      <c r="E121" s="6">
        <f t="shared" si="7"/>
        <v>19.336855420551437</v>
      </c>
      <c r="F121" s="2">
        <f>[1]!EM_S_VAL_PE_TTM(F$2,$A121)*F$4</f>
        <v>1.2608837751570772</v>
      </c>
      <c r="G121" s="2">
        <f>[1]!EM_S_VAL_PE_TTM(G$2,$A121)*G$4</f>
        <v>4.6015549832707787</v>
      </c>
      <c r="H121" s="2">
        <f>[1]!EM_S_VAL_PE_TTM(H$2,$A121)*H$4</f>
        <v>0.25246375693207707</v>
      </c>
      <c r="I121" s="2">
        <f>[1]!EM_S_VAL_PE_TTM(I$2,$A121)*I$4</f>
        <v>0.99792583376125954</v>
      </c>
      <c r="J121" s="2">
        <f>[1]!EM_S_VAL_PE_TTM(J$2,$A121)*J$4</f>
        <v>0.39263857123688167</v>
      </c>
      <c r="K121" s="2">
        <f>[1]!EM_S_VAL_PE_TTM(K$2,$A121)*K$4</f>
        <v>1.313691286752203</v>
      </c>
      <c r="L121" s="2">
        <f>[1]!EM_S_VAL_PE_TTM(L$2,$A121)*L$4</f>
        <v>0.54401684541829909</v>
      </c>
      <c r="M121" s="2">
        <f>[1]!EM_S_VAL_PE_TTM(M$2,$A121)*M$4</f>
        <v>0.37121109576775624</v>
      </c>
      <c r="N121" s="2">
        <f>[1]!EM_S_VAL_PE_TTM(N$2,$A121)*N$4</f>
        <v>1.4043102724477703</v>
      </c>
      <c r="O121" s="2">
        <f>[1]!EM_S_VAL_PE_TTM(O$2,$A121)*O$4</f>
        <v>0.92003199333725449</v>
      </c>
      <c r="P121" s="2">
        <f>[1]!EM_S_VAL_PE_TTM(P$2,$A121)*P$4</f>
        <v>-2.0386490992368285</v>
      </c>
      <c r="Q121" s="2">
        <f>[1]!EM_S_VAL_PE_TTM(Q$2,$A121)*Q$4</f>
        <v>0.99424381568404974</v>
      </c>
      <c r="R121" s="2">
        <f>[1]!EM_S_VAL_PE_TTM(R$2,$A121)*R$4</f>
        <v>2.1346050516898591</v>
      </c>
      <c r="S121" s="2">
        <f>[1]!EM_S_VAL_PE_TTM(S$2,$A121)*S$4</f>
        <v>0.23293278734197234</v>
      </c>
      <c r="T121" s="2">
        <f>[1]!EM_S_VAL_PE_TTM(T$2,$A121)*T$4</f>
        <v>5.0559265799923683</v>
      </c>
      <c r="U121" s="2">
        <f>[1]!EM_S_VAL_PE_TTM(U$2,$A121)*U$4</f>
        <v>0.99423701040277146</v>
      </c>
      <c r="V121" s="2">
        <f>[1]!EM_S_VAL_PE_TTM(V$2,$A121)*V$4</f>
        <v>4.4192371793861396</v>
      </c>
      <c r="W121" s="2">
        <f>[1]!EM_S_VAL_PE_TTM(W$2,$A121)*W$4</f>
        <v>0.32353257914681804</v>
      </c>
    </row>
    <row r="122" spans="1:23">
      <c r="A122" s="5">
        <v>44252</v>
      </c>
      <c r="B122" s="6">
        <f>SUM(F122:W122)</f>
        <v>23.095055482032144</v>
      </c>
      <c r="C122" s="6">
        <f t="shared" si="5"/>
        <v>25.475855880425051</v>
      </c>
      <c r="D122" s="6">
        <f t="shared" si="6"/>
        <v>31.614856340298665</v>
      </c>
      <c r="E122" s="6">
        <f t="shared" si="7"/>
        <v>19.336855420551437</v>
      </c>
      <c r="F122" s="2">
        <f>[1]!EM_S_VAL_PE_TTM(F$2,$A122)*F$4</f>
        <v>1.2273820323167486</v>
      </c>
      <c r="G122" s="2">
        <f>[1]!EM_S_VAL_PE_TTM(G$2,$A122)*G$4</f>
        <v>4.3872522940310779</v>
      </c>
      <c r="H122" s="2">
        <f>[1]!EM_S_VAL_PE_TTM(H$2,$A122)*H$4</f>
        <v>0.26140818715351288</v>
      </c>
      <c r="I122" s="2">
        <f>[1]!EM_S_VAL_PE_TTM(I$2,$A122)*I$4</f>
        <v>0.9626901167171511</v>
      </c>
      <c r="J122" s="2">
        <f>[1]!EM_S_VAL_PE_TTM(J$2,$A122)*J$4</f>
        <v>0.37569014366549996</v>
      </c>
      <c r="K122" s="2">
        <f>[1]!EM_S_VAL_PE_TTM(K$2,$A122)*K$4</f>
        <v>1.3034336503835249</v>
      </c>
      <c r="L122" s="2">
        <f>[1]!EM_S_VAL_PE_TTM(L$2,$A122)*L$4</f>
        <v>0.52156954840784808</v>
      </c>
      <c r="M122" s="2">
        <f>[1]!EM_S_VAL_PE_TTM(M$2,$A122)*M$4</f>
        <v>0.36256571349444905</v>
      </c>
      <c r="N122" s="2">
        <f>[1]!EM_S_VAL_PE_TTM(N$2,$A122)*N$4</f>
        <v>1.3472110330343954</v>
      </c>
      <c r="O122" s="2">
        <f>[1]!EM_S_VAL_PE_TTM(O$2,$A122)*O$4</f>
        <v>0.88595673420102039</v>
      </c>
      <c r="P122" s="2">
        <f>[1]!EM_S_VAL_PE_TTM(P$2,$A122)*P$4</f>
        <v>-2.0659712003347166</v>
      </c>
      <c r="Q122" s="2">
        <f>[1]!EM_S_VAL_PE_TTM(Q$2,$A122)*Q$4</f>
        <v>0.99670481539305733</v>
      </c>
      <c r="R122" s="2">
        <f>[1]!EM_S_VAL_PE_TTM(R$2,$A122)*R$4</f>
        <v>2.016015882111116</v>
      </c>
      <c r="S122" s="2">
        <f>[1]!EM_S_VAL_PE_TTM(S$2,$A122)*S$4</f>
        <v>0.22874523163923596</v>
      </c>
      <c r="T122" s="2">
        <f>[1]!EM_S_VAL_PE_TTM(T$2,$A122)*T$4</f>
        <v>4.8043879431189005</v>
      </c>
      <c r="U122" s="2">
        <f>[1]!EM_S_VAL_PE_TTM(U$2,$A122)*U$4</f>
        <v>0.95851592029726718</v>
      </c>
      <c r="V122" s="2">
        <f>[1]!EM_S_VAL_PE_TTM(V$2,$A122)*V$4</f>
        <v>4.1987444537833385</v>
      </c>
      <c r="W122" s="2">
        <f>[1]!EM_S_VAL_PE_TTM(W$2,$A122)*W$4</f>
        <v>0.32275298261871882</v>
      </c>
    </row>
    <row r="123" spans="1:23">
      <c r="A123" s="5">
        <v>44253</v>
      </c>
      <c r="B123" s="6">
        <f>SUM(F123:W123)</f>
        <v>23.226136455142825</v>
      </c>
      <c r="C123" s="6">
        <f t="shared" si="5"/>
        <v>25.475855880425051</v>
      </c>
      <c r="D123" s="6">
        <f t="shared" si="6"/>
        <v>31.614856340298665</v>
      </c>
      <c r="E123" s="6">
        <f t="shared" si="7"/>
        <v>19.336855420551437</v>
      </c>
      <c r="F123" s="2">
        <f>[1]!EM_S_VAL_PE_TTM(F$2,$A123)*F$4</f>
        <v>1.2121539674171089</v>
      </c>
      <c r="G123" s="2">
        <f>[1]!EM_S_VAL_PE_TTM(G$2,$A123)*G$4</f>
        <v>4.5092857701900515</v>
      </c>
      <c r="H123" s="2">
        <f>[1]!EM_S_VAL_PE_TTM(H$2,$A123)*H$4</f>
        <v>0.25650317703833603</v>
      </c>
      <c r="I123" s="2">
        <f>[1]!EM_S_VAL_PE_TTM(I$2,$A123)*I$4</f>
        <v>0.95765644326179244</v>
      </c>
      <c r="J123" s="2">
        <f>[1]!EM_S_VAL_PE_TTM(J$2,$A123)*J$4</f>
        <v>0.37907982929517858</v>
      </c>
      <c r="K123" s="2">
        <f>[1]!EM_S_VAL_PE_TTM(K$2,$A123)*K$4</f>
        <v>1.3112386425113924</v>
      </c>
      <c r="L123" s="2">
        <f>[1]!EM_S_VAL_PE_TTM(L$2,$A123)*L$4</f>
        <v>0.5017631098347779</v>
      </c>
      <c r="M123" s="2">
        <f>[1]!EM_S_VAL_PE_TTM(M$2,$A123)*M$4</f>
        <v>0.3582430226134467</v>
      </c>
      <c r="N123" s="2">
        <f>[1]!EM_S_VAL_PE_TTM(N$2,$A123)*N$4</f>
        <v>1.3794845163549989</v>
      </c>
      <c r="O123" s="2">
        <f>[1]!EM_S_VAL_PE_TTM(O$2,$A123)*O$4</f>
        <v>0.86190361017632189</v>
      </c>
      <c r="P123" s="2">
        <f>[1]!EM_S_VAL_PE_TTM(P$2,$A123)*P$4</f>
        <v>-1.9955642468996837</v>
      </c>
      <c r="Q123" s="2">
        <f>[1]!EM_S_VAL_PE_TTM(Q$2,$A123)*Q$4</f>
        <v>0.99547431553855359</v>
      </c>
      <c r="R123" s="2">
        <f>[1]!EM_S_VAL_PE_TTM(R$2,$A123)*R$4</f>
        <v>2.093098842555551</v>
      </c>
      <c r="S123" s="2">
        <f>[1]!EM_S_VAL_PE_TTM(S$2,$A123)*S$4</f>
        <v>0.23136245395344621</v>
      </c>
      <c r="T123" s="2">
        <f>[1]!EM_S_VAL_PE_TTM(T$2,$A123)*T$4</f>
        <v>4.6900522004509471</v>
      </c>
      <c r="U123" s="2">
        <f>[1]!EM_S_VAL_PE_TTM(U$2,$A123)*U$4</f>
        <v>0.96446943501409088</v>
      </c>
      <c r="V123" s="2">
        <f>[1]!EM_S_VAL_PE_TTM(V$2,$A123)*V$4</f>
        <v>4.1963987866896941</v>
      </c>
      <c r="W123" s="2">
        <f>[1]!EM_S_VAL_PE_TTM(W$2,$A123)*W$4</f>
        <v>0.32353257914681804</v>
      </c>
    </row>
    <row r="124" spans="1:23">
      <c r="A124" s="5">
        <v>44256</v>
      </c>
      <c r="B124" s="6">
        <f>SUM(F124:W124)</f>
        <v>23.52683696579831</v>
      </c>
      <c r="C124" s="6">
        <f t="shared" si="5"/>
        <v>25.475855880425051</v>
      </c>
      <c r="D124" s="6">
        <f t="shared" si="6"/>
        <v>31.614856340298665</v>
      </c>
      <c r="E124" s="6">
        <f t="shared" si="7"/>
        <v>19.336855420551437</v>
      </c>
      <c r="F124" s="2">
        <f>[1]!EM_S_VAL_PE_TTM(F$2,$A124)*F$4</f>
        <v>1.2334732582460435</v>
      </c>
      <c r="G124" s="2">
        <f>[1]!EM_S_VAL_PE_TTM(G$2,$A124)*G$4</f>
        <v>4.571790722086253</v>
      </c>
      <c r="H124" s="2">
        <f>[1]!EM_S_VAL_PE_TTM(H$2,$A124)*H$4</f>
        <v>0.25736876704725392</v>
      </c>
      <c r="I124" s="2">
        <f>[1]!EM_S_VAL_PE_TTM(I$2,$A124)*I$4</f>
        <v>0.97904955669682825</v>
      </c>
      <c r="J124" s="2">
        <f>[1]!EM_S_VAL_PE_TTM(J$2,$A124)*J$4</f>
        <v>0.39037878094532064</v>
      </c>
      <c r="K124" s="2">
        <f>[1]!EM_S_VAL_PE_TTM(K$2,$A124)*K$4</f>
        <v>1.3190436341850995</v>
      </c>
      <c r="L124" s="2">
        <f>[1]!EM_S_VAL_PE_TTM(L$2,$A124)*L$4</f>
        <v>0.51760826075177679</v>
      </c>
      <c r="M124" s="2">
        <f>[1]!EM_S_VAL_PE_TTM(M$2,$A124)*M$4</f>
        <v>0.36959008668738036</v>
      </c>
      <c r="N124" s="2">
        <f>[1]!EM_S_VAL_PE_TTM(N$2,$A124)*N$4</f>
        <v>1.3637615370962433</v>
      </c>
      <c r="O124" s="2">
        <f>[1]!EM_S_VAL_PE_TTM(O$2,$A124)*O$4</f>
        <v>0.8979832962133697</v>
      </c>
      <c r="P124" s="2">
        <f>[1]!EM_S_VAL_PE_TTM(P$2,$A124)*P$4</f>
        <v>-2.0617678002667872</v>
      </c>
      <c r="Q124" s="2">
        <f>[1]!EM_S_VAL_PE_TTM(Q$2,$A124)*Q$4</f>
        <v>1.0028573139155201</v>
      </c>
      <c r="R124" s="2">
        <f>[1]!EM_S_VAL_PE_TTM(R$2,$A124)*R$4</f>
        <v>2.1108872182106149</v>
      </c>
      <c r="S124" s="2">
        <f>[1]!EM_S_VAL_PE_TTM(S$2,$A124)*S$4</f>
        <v>0.24078445428460296</v>
      </c>
      <c r="T124" s="2">
        <f>[1]!EM_S_VAL_PE_TTM(T$2,$A124)*T$4</f>
        <v>4.7434393544103237</v>
      </c>
      <c r="U124" s="2">
        <f>[1]!EM_S_VAL_PE_TTM(U$2,$A124)*U$4</f>
        <v>0.97637646516956311</v>
      </c>
      <c r="V124" s="2">
        <f>[1]!EM_S_VAL_PE_TTM(V$2,$A124)*V$4</f>
        <v>4.2855341435593806</v>
      </c>
      <c r="W124" s="2">
        <f>[1]!EM_S_VAL_PE_TTM(W$2,$A124)*W$4</f>
        <v>0.32867791655952316</v>
      </c>
    </row>
    <row r="125" spans="1:23">
      <c r="A125" s="5">
        <v>44257</v>
      </c>
      <c r="B125" s="6">
        <f>SUM(F125:W125)</f>
        <v>23.656905817891182</v>
      </c>
      <c r="C125" s="6">
        <f t="shared" si="5"/>
        <v>25.475855880425051</v>
      </c>
      <c r="D125" s="6">
        <f t="shared" si="6"/>
        <v>31.614856340298665</v>
      </c>
      <c r="E125" s="6">
        <f t="shared" si="7"/>
        <v>19.336855420551437</v>
      </c>
      <c r="F125" s="2">
        <f>[1]!EM_S_VAL_PE_TTM(F$2,$A125)*F$4</f>
        <v>1.2730662270156672</v>
      </c>
      <c r="G125" s="2">
        <f>[1]!EM_S_VAL_PE_TTM(G$2,$A125)*G$4</f>
        <v>4.7979991161785085</v>
      </c>
      <c r="H125" s="2">
        <f>[1]!EM_S_VAL_PE_TTM(H$2,$A125)*H$4</f>
        <v>0.26198524722410049</v>
      </c>
      <c r="I125" s="2">
        <f>[1]!EM_S_VAL_PE_TTM(I$2,$A125)*I$4</f>
        <v>1.002959507216618</v>
      </c>
      <c r="J125" s="2">
        <f>[1]!EM_S_VAL_PE_TTM(J$2,$A125)*J$4</f>
        <v>0.39546330910133287</v>
      </c>
      <c r="K125" s="2">
        <f>[1]!EM_S_VAL_PE_TTM(K$2,$A125)*K$4</f>
        <v>1.2722136827803756</v>
      </c>
      <c r="L125" s="2">
        <f>[1]!EM_S_VAL_PE_TTM(L$2,$A125)*L$4</f>
        <v>0.53051912445108262</v>
      </c>
      <c r="M125" s="2">
        <f>[1]!EM_S_VAL_PE_TTM(M$2,$A125)*M$4</f>
        <v>0.37175143212788153</v>
      </c>
      <c r="N125" s="2">
        <f>[1]!EM_S_VAL_PE_TTM(N$2,$A125)*N$4</f>
        <v>1.3654165875024278</v>
      </c>
      <c r="O125" s="2">
        <f>[1]!EM_S_VAL_PE_TTM(O$2,$A125)*O$4</f>
        <v>0.92003199333725449</v>
      </c>
      <c r="P125" s="2">
        <f>[1]!EM_S_VAL_PE_TTM(P$2,$A125)*P$4</f>
        <v>-2.5317257673851419</v>
      </c>
      <c r="Q125" s="2">
        <f>[1]!EM_S_VAL_PE_TTM(Q$2,$A125)*Q$4</f>
        <v>1.0286978093599868</v>
      </c>
      <c r="R125" s="2">
        <f>[1]!EM_S_VAL_PE_TTM(R$2,$A125)*R$4</f>
        <v>2.1820407201033616</v>
      </c>
      <c r="S125" s="2">
        <f>[1]!EM_S_VAL_PE_TTM(S$2,$A125)*S$4</f>
        <v>0.24444856552449729</v>
      </c>
      <c r="T125" s="2">
        <f>[1]!EM_S_VAL_PE_TTM(T$2,$A125)*T$4</f>
        <v>4.8808639603935031</v>
      </c>
      <c r="U125" s="2">
        <f>[1]!EM_S_VAL_PE_TTM(U$2,$A125)*U$4</f>
        <v>1.0031672830193756</v>
      </c>
      <c r="V125" s="2">
        <f>[1]!EM_S_VAL_PE_TTM(V$2,$A125)*V$4</f>
        <v>4.3324474896100975</v>
      </c>
      <c r="W125" s="2">
        <f>[1]!EM_S_VAL_PE_TTM(W$2,$A125)*W$4</f>
        <v>0.32555953033025126</v>
      </c>
    </row>
    <row r="126" spans="1:23">
      <c r="A126" s="5">
        <v>44258</v>
      </c>
      <c r="B126" s="6">
        <f>SUM(F126:W126)</f>
        <v>23.715886927698197</v>
      </c>
      <c r="C126" s="6">
        <f t="shared" si="5"/>
        <v>25.475855880425051</v>
      </c>
      <c r="D126" s="6">
        <f t="shared" si="6"/>
        <v>31.614856340298665</v>
      </c>
      <c r="E126" s="6">
        <f t="shared" si="7"/>
        <v>19.336855420551437</v>
      </c>
      <c r="F126" s="2">
        <f>[1]!EM_S_VAL_PE_TTM(F$2,$A126)*F$4</f>
        <v>1.2761118400567169</v>
      </c>
      <c r="G126" s="2">
        <f>[1]!EM_S_VAL_PE_TTM(G$2,$A126)*G$4</f>
        <v>4.5896492784182241</v>
      </c>
      <c r="H126" s="2">
        <f>[1]!EM_S_VAL_PE_TTM(H$2,$A126)*H$4</f>
        <v>0.26140818715351288</v>
      </c>
      <c r="I126" s="2">
        <f>[1]!EM_S_VAL_PE_TTM(I$2,$A126)*I$4</f>
        <v>0.99918425194656169</v>
      </c>
      <c r="J126" s="2">
        <f>[1]!EM_S_VAL_PE_TTM(J$2,$A126)*J$4</f>
        <v>0.39489836152844265</v>
      </c>
      <c r="K126" s="2">
        <f>[1]!EM_S_VAL_PE_TTM(K$2,$A126)*K$4</f>
        <v>1.5310754409043899</v>
      </c>
      <c r="L126" s="2">
        <f>[1]!EM_S_VAL_PE_TTM(L$2,$A126)*L$4</f>
        <v>0.52567755045407538</v>
      </c>
      <c r="M126" s="2">
        <f>[1]!EM_S_VAL_PE_TTM(M$2,$A126)*M$4</f>
        <v>0.37499345054428457</v>
      </c>
      <c r="N126" s="2">
        <f>[1]!EM_S_VAL_PE_TTM(N$2,$A126)*N$4</f>
        <v>1.3554862850653193</v>
      </c>
      <c r="O126" s="2">
        <f>[1]!EM_S_VAL_PE_TTM(O$2,$A126)*O$4</f>
        <v>0.92604527434342909</v>
      </c>
      <c r="P126" s="2">
        <f>[1]!EM_S_VAL_PE_TTM(P$2,$A126)*P$4</f>
        <v>-2.5432744404397076</v>
      </c>
      <c r="Q126" s="2">
        <f>[1]!EM_S_VAL_PE_TTM(Q$2,$A126)*Q$4</f>
        <v>1.0299283092144906</v>
      </c>
      <c r="R126" s="2">
        <f>[1]!EM_S_VAL_PE_TTM(R$2,$A126)*R$4</f>
        <v>2.2235469292376693</v>
      </c>
      <c r="S126" s="2">
        <f>[1]!EM_S_VAL_PE_TTM(S$2,$A126)*S$4</f>
        <v>0.24130789874744502</v>
      </c>
      <c r="T126" s="2">
        <f>[1]!EM_S_VAL_PE_TTM(T$2,$A126)*T$4</f>
        <v>4.83734616884019</v>
      </c>
      <c r="U126" s="2">
        <f>[1]!EM_S_VAL_PE_TTM(U$2,$A126)*U$4</f>
        <v>1.0388883731248799</v>
      </c>
      <c r="V126" s="2">
        <f>[1]!EM_S_VAL_PE_TTM(V$2,$A126)*V$4</f>
        <v>4.3230648201910622</v>
      </c>
      <c r="W126" s="2">
        <f>[1]!EM_S_VAL_PE_TTM(W$2,$A126)*W$4</f>
        <v>0.33054894836721144</v>
      </c>
    </row>
    <row r="127" spans="1:23">
      <c r="A127" s="5">
        <v>44259</v>
      </c>
      <c r="B127" s="6">
        <f>SUM(F127:W127)</f>
        <v>23.235768449493211</v>
      </c>
      <c r="C127" s="6">
        <f t="shared" si="5"/>
        <v>25.475855880425051</v>
      </c>
      <c r="D127" s="6">
        <f t="shared" si="6"/>
        <v>31.614856340298665</v>
      </c>
      <c r="E127" s="6">
        <f t="shared" si="7"/>
        <v>19.336855420551437</v>
      </c>
      <c r="F127" s="2">
        <f>[1]!EM_S_VAL_PE_TTM(F$2,$A127)*F$4</f>
        <v>1.2791574529449623</v>
      </c>
      <c r="G127" s="2">
        <f>[1]!EM_S_VAL_PE_TTM(G$2,$A127)*G$4</f>
        <v>4.3128416372823226</v>
      </c>
      <c r="H127" s="2">
        <f>[1]!EM_S_VAL_PE_TTM(H$2,$A127)*H$4</f>
        <v>0.26256230729468805</v>
      </c>
      <c r="I127" s="2">
        <f>[1]!EM_S_VAL_PE_TTM(I$2,$A127)*I$4</f>
        <v>0.97527430142677185</v>
      </c>
      <c r="J127" s="2">
        <f>[1]!EM_S_VAL_PE_TTM(J$2,$A127)*J$4</f>
        <v>0.38755404308086944</v>
      </c>
      <c r="K127" s="2">
        <f>[1]!EM_S_VAL_PE_TTM(K$2,$A127)*K$4</f>
        <v>1.5776126884877153</v>
      </c>
      <c r="L127" s="2">
        <f>[1]!EM_S_VAL_PE_TTM(L$2,$A127)*L$4</f>
        <v>0.49736167900823869</v>
      </c>
      <c r="M127" s="2">
        <f>[1]!EM_S_VAL_PE_TTM(M$2,$A127)*M$4</f>
        <v>0.370670759407631</v>
      </c>
      <c r="N127" s="2">
        <f>[1]!EM_S_VAL_PE_TTM(N$2,$A127)*N$4</f>
        <v>1.3050072476766841</v>
      </c>
      <c r="O127" s="2">
        <f>[1]!EM_S_VAL_PE_TTM(O$2,$A127)*O$4</f>
        <v>0.91201428512653293</v>
      </c>
      <c r="P127" s="2">
        <f>[1]!EM_S_VAL_PE_TTM(P$2,$A127)*P$4</f>
        <v>-2.5086284212760104</v>
      </c>
      <c r="Q127" s="2">
        <f>[1]!EM_S_VAL_PE_TTM(Q$2,$A127)*Q$4</f>
        <v>1.1332902894922461</v>
      </c>
      <c r="R127" s="2">
        <f>[1]!EM_S_VAL_PE_TTM(R$2,$A127)*R$4</f>
        <v>2.2472647627169136</v>
      </c>
      <c r="S127" s="2">
        <f>[1]!EM_S_VAL_PE_TTM(S$2,$A127)*S$4</f>
        <v>0.23764378750755075</v>
      </c>
      <c r="T127" s="2">
        <f>[1]!EM_S_VAL_PE_TTM(T$2,$A127)*T$4</f>
        <v>4.6724366402949347</v>
      </c>
      <c r="U127" s="2">
        <f>[1]!EM_S_VAL_PE_TTM(U$2,$A127)*U$4</f>
        <v>1.0299581005082759</v>
      </c>
      <c r="V127" s="2">
        <f>[1]!EM_S_VAL_PE_TTM(V$2,$A127)*V$4</f>
        <v>4.2092999572714263</v>
      </c>
      <c r="W127" s="2">
        <f>[1]!EM_S_VAL_PE_TTM(W$2,$A127)*W$4</f>
        <v>0.33444693124145769</v>
      </c>
    </row>
    <row r="128" spans="1:23">
      <c r="A128" s="5">
        <v>44260</v>
      </c>
      <c r="B128" s="6">
        <f>SUM(F128:W128)</f>
        <v>22.658786685188257</v>
      </c>
      <c r="C128" s="6">
        <f t="shared" si="5"/>
        <v>25.475855880425051</v>
      </c>
      <c r="D128" s="6">
        <f t="shared" si="6"/>
        <v>31.614856340298665</v>
      </c>
      <c r="E128" s="6">
        <f t="shared" si="7"/>
        <v>19.336855420551437</v>
      </c>
      <c r="F128" s="2">
        <f>[1]!EM_S_VAL_PE_TTM(F$2,$A128)*F$4</f>
        <v>1.2791574529449623</v>
      </c>
      <c r="G128" s="2">
        <f>[1]!EM_S_VAL_PE_TTM(G$2,$A128)*G$4</f>
        <v>4.1669967514182398</v>
      </c>
      <c r="H128" s="2">
        <f>[1]!EM_S_VAL_PE_TTM(H$2,$A128)*H$4</f>
        <v>0.2562146471000058</v>
      </c>
      <c r="I128" s="2">
        <f>[1]!EM_S_VAL_PE_TTM(I$2,$A128)*I$4</f>
        <v>0.97779113851152599</v>
      </c>
      <c r="J128" s="2">
        <f>[1]!EM_S_VAL_PE_TTM(J$2,$A128)*J$4</f>
        <v>0.38981383337243042</v>
      </c>
      <c r="K128" s="2">
        <f>[1]!EM_S_VAL_PE_TTM(K$2,$A128)*K$4</f>
        <v>1.6055350368560466</v>
      </c>
      <c r="L128" s="2">
        <f>[1]!EM_S_VAL_PE_TTM(L$2,$A128)*L$4</f>
        <v>0.49882882261708511</v>
      </c>
      <c r="M128" s="2">
        <f>[1]!EM_S_VAL_PE_TTM(M$2,$A128)*M$4</f>
        <v>0.3763442914445978</v>
      </c>
      <c r="N128" s="2">
        <f>[1]!EM_S_VAL_PE_TTM(N$2,$A128)*N$4</f>
        <v>1.2892842688179289</v>
      </c>
      <c r="O128" s="2">
        <f>[1]!EM_S_VAL_PE_TTM(O$2,$A128)*O$4</f>
        <v>0.8919700152071951</v>
      </c>
      <c r="P128" s="2">
        <f>[1]!EM_S_VAL_PE_TTM(P$2,$A128)*P$4</f>
        <v>-2.5586726707415637</v>
      </c>
      <c r="Q128" s="2">
        <f>[1]!EM_S_VAL_PE_TTM(Q$2,$A128)*Q$4</f>
        <v>1.1874322800901873</v>
      </c>
      <c r="R128" s="2">
        <f>[1]!EM_S_VAL_PE_TTM(R$2,$A128)*R$4</f>
        <v>2.1642523444482982</v>
      </c>
      <c r="S128" s="2">
        <f>[1]!EM_S_VAL_PE_TTM(S$2,$A128)*S$4</f>
        <v>0.26119878846064842</v>
      </c>
      <c r="T128" s="2">
        <f>[1]!EM_S_VAL_PE_TTM(T$2,$A128)*T$4</f>
        <v>4.3678120939599845</v>
      </c>
      <c r="U128" s="2">
        <f>[1]!EM_S_VAL_PE_TTM(U$2,$A128)*U$4</f>
        <v>1.035911615586012</v>
      </c>
      <c r="V128" s="2">
        <f>[1]!EM_S_VAL_PE_TTM(V$2,$A128)*V$4</f>
        <v>4.1330657699390114</v>
      </c>
      <c r="W128" s="2">
        <f>[1]!EM_S_VAL_PE_TTM(W$2,$A128)*W$4</f>
        <v>0.3358502051556615</v>
      </c>
    </row>
    <row r="129" spans="1:23">
      <c r="A129" s="5">
        <v>44263</v>
      </c>
      <c r="B129" s="6">
        <f>SUM(F129:W129)</f>
        <v>22.097769928329967</v>
      </c>
      <c r="C129" s="6">
        <f t="shared" si="5"/>
        <v>25.475855880425051</v>
      </c>
      <c r="D129" s="6">
        <f t="shared" si="6"/>
        <v>31.614856340298665</v>
      </c>
      <c r="E129" s="6">
        <f t="shared" si="7"/>
        <v>19.336855420551437</v>
      </c>
      <c r="F129" s="2">
        <f>[1]!EM_S_VAL_PE_TTM(F$2,$A129)*F$4</f>
        <v>1.3339784866142259</v>
      </c>
      <c r="G129" s="2">
        <f>[1]!EM_S_VAL_PE_TTM(G$2,$A129)*G$4</f>
        <v>3.922929799100292</v>
      </c>
      <c r="H129" s="2">
        <f>[1]!EM_S_VAL_PE_TTM(H$2,$A129)*H$4</f>
        <v>0.26054259714459505</v>
      </c>
      <c r="I129" s="2">
        <f>[1]!EM_S_VAL_PE_TTM(I$2,$A129)*I$4</f>
        <v>0.9626901167171511</v>
      </c>
      <c r="J129" s="2">
        <f>[1]!EM_S_VAL_PE_TTM(J$2,$A129)*J$4</f>
        <v>0.38529425259697131</v>
      </c>
      <c r="K129" s="2">
        <f>[1]!EM_S_VAL_PE_TTM(K$2,$A129)*K$4</f>
        <v>1.6148424864635438</v>
      </c>
      <c r="L129" s="2">
        <f>[1]!EM_S_VAL_PE_TTM(L$2,$A129)*L$4</f>
        <v>0.49031938974431849</v>
      </c>
      <c r="M129" s="2">
        <f>[1]!EM_S_VAL_PE_TTM(M$2,$A129)*M$4</f>
        <v>0.38147748712143936</v>
      </c>
      <c r="N129" s="2">
        <f>[1]!EM_S_VAL_PE_TTM(N$2,$A129)*N$4</f>
        <v>1.2553557354911413</v>
      </c>
      <c r="O129" s="2">
        <f>[1]!EM_S_VAL_PE_TTM(O$2,$A129)*O$4</f>
        <v>0.98216923029981484</v>
      </c>
      <c r="P129" s="2">
        <f>[1]!EM_S_VAL_PE_TTM(P$2,$A129)*P$4</f>
        <v>-2.4303540816110263</v>
      </c>
      <c r="Q129" s="2">
        <f>[1]!EM_S_VAL_PE_TTM(Q$2,$A129)*Q$4</f>
        <v>1.2095812759711428</v>
      </c>
      <c r="R129" s="2">
        <f>[1]!EM_S_VAL_PE_TTM(R$2,$A129)*R$4</f>
        <v>2.3006298896821042</v>
      </c>
      <c r="S129" s="2">
        <f>[1]!EM_S_VAL_PE_TTM(S$2,$A129)*S$4</f>
        <v>0.26276912184917456</v>
      </c>
      <c r="T129" s="2">
        <f>[1]!EM_S_VAL_PE_TTM(T$2,$A129)*T$4</f>
        <v>4.0028396632835852</v>
      </c>
      <c r="U129" s="2">
        <f>[1]!EM_S_VAL_PE_TTM(U$2,$A129)*U$4</f>
        <v>1.0954467660024607</v>
      </c>
      <c r="V129" s="2">
        <f>[1]!EM_S_VAL_PE_TTM(V$2,$A129)*V$4</f>
        <v>3.730783829434142</v>
      </c>
      <c r="W129" s="2">
        <f>[1]!EM_S_VAL_PE_TTM(W$2,$A129)*W$4</f>
        <v>0.33647388242489096</v>
      </c>
    </row>
    <row r="130" spans="1:23">
      <c r="A130" s="5">
        <v>44264</v>
      </c>
      <c r="B130" s="6">
        <f>SUM(F130:W130)</f>
        <v>21.434257639633049</v>
      </c>
      <c r="C130" s="6">
        <f t="shared" si="5"/>
        <v>25.475855880425051</v>
      </c>
      <c r="D130" s="6">
        <f t="shared" si="6"/>
        <v>31.614856340298665</v>
      </c>
      <c r="E130" s="6">
        <f t="shared" si="7"/>
        <v>19.336855420551437</v>
      </c>
      <c r="F130" s="2">
        <f>[1]!EM_S_VAL_PE_TTM(F$2,$A130)*F$4</f>
        <v>1.282203065986012</v>
      </c>
      <c r="G130" s="2">
        <f>[1]!EM_S_VAL_PE_TTM(G$2,$A130)*G$4</f>
        <v>3.9378119296925549</v>
      </c>
      <c r="H130" s="2">
        <f>[1]!EM_S_VAL_PE_TTM(H$2,$A130)*H$4</f>
        <v>0.26515907732144162</v>
      </c>
      <c r="I130" s="2">
        <f>[1]!EM_S_VAL_PE_TTM(I$2,$A130)*I$4</f>
        <v>0.91864547094762772</v>
      </c>
      <c r="J130" s="2">
        <f>[1]!EM_S_VAL_PE_TTM(J$2,$A130)*J$4</f>
        <v>0.37343035337393898</v>
      </c>
      <c r="K130" s="2">
        <f>[1]!EM_S_VAL_PE_TTM(K$2,$A130)*K$4</f>
        <v>1.6660334583964573</v>
      </c>
      <c r="L130" s="2">
        <f>[1]!EM_S_VAL_PE_TTM(L$2,$A130)*L$4</f>
        <v>0.48180995687155193</v>
      </c>
      <c r="M130" s="2">
        <f>[1]!EM_S_VAL_PE_TTM(M$2,$A130)*M$4</f>
        <v>0.36364638647035091</v>
      </c>
      <c r="N130" s="2">
        <f>[1]!EM_S_VAL_PE_TTM(N$2,$A130)*N$4</f>
        <v>1.2247373029767235</v>
      </c>
      <c r="O130" s="2">
        <f>[1]!EM_S_VAL_PE_TTM(O$2,$A130)*O$4</f>
        <v>0.91401871233107979</v>
      </c>
      <c r="P130" s="2">
        <f>[1]!EM_S_VAL_PE_TTM(P$2,$A130)*P$4</f>
        <v>-2.3084514214447545</v>
      </c>
      <c r="Q130" s="2">
        <f>[1]!EM_S_VAL_PE_TTM(Q$2,$A130)*Q$4</f>
        <v>1.088992297730335</v>
      </c>
      <c r="R130" s="2">
        <f>[1]!EM_S_VAL_PE_TTM(R$2,$A130)*R$4</f>
        <v>2.1346050516898591</v>
      </c>
      <c r="S130" s="2">
        <f>[1]!EM_S_VAL_PE_TTM(S$2,$A130)*S$4</f>
        <v>0.2491595658152814</v>
      </c>
      <c r="T130" s="2">
        <f>[1]!EM_S_VAL_PE_TTM(T$2,$A130)*T$4</f>
        <v>3.8660894953687066</v>
      </c>
      <c r="U130" s="2">
        <f>[1]!EM_S_VAL_PE_TTM(U$2,$A130)*U$4</f>
        <v>1.0299581005082759</v>
      </c>
      <c r="V130" s="2">
        <f>[1]!EM_S_VAL_PE_TTM(V$2,$A130)*V$4</f>
        <v>3.6205374666327419</v>
      </c>
      <c r="W130" s="2">
        <f>[1]!EM_S_VAL_PE_TTM(W$2,$A130)*W$4</f>
        <v>0.32587136896486596</v>
      </c>
    </row>
    <row r="131" spans="1:23">
      <c r="A131" s="5">
        <v>44265</v>
      </c>
      <c r="B131" s="6">
        <f>SUM(F131:W131)</f>
        <v>21.507454886946515</v>
      </c>
      <c r="C131" s="6">
        <f t="shared" si="5"/>
        <v>25.475855880425051</v>
      </c>
      <c r="D131" s="6">
        <f t="shared" si="6"/>
        <v>31.614856340298665</v>
      </c>
      <c r="E131" s="6">
        <f t="shared" si="7"/>
        <v>19.336855420551437</v>
      </c>
      <c r="F131" s="2">
        <f>[1]!EM_S_VAL_PE_TTM(F$2,$A131)*F$4</f>
        <v>1.3248416477966851</v>
      </c>
      <c r="G131" s="2">
        <f>[1]!EM_S_VAL_PE_TTM(G$2,$A131)*G$4</f>
        <v>3.8693541263169364</v>
      </c>
      <c r="H131" s="2">
        <f>[1]!EM_S_VAL_PE_TTM(H$2,$A131)*H$4</f>
        <v>0.27900851765805429</v>
      </c>
      <c r="I131" s="2">
        <f>[1]!EM_S_VAL_PE_TTM(I$2,$A131)*I$4</f>
        <v>0.91864547094762772</v>
      </c>
      <c r="J131" s="2">
        <f>[1]!EM_S_VAL_PE_TTM(J$2,$A131)*J$4</f>
        <v>0.35761182094833777</v>
      </c>
      <c r="K131" s="2">
        <f>[1]!EM_S_VAL_PE_TTM(K$2,$A131)*K$4</f>
        <v>1.5962275872485492</v>
      </c>
      <c r="L131" s="2">
        <f>[1]!EM_S_VAL_PE_TTM(L$2,$A131)*L$4</f>
        <v>0.4804895276528614</v>
      </c>
      <c r="M131" s="2">
        <f>[1]!EM_S_VAL_PE_TTM(M$2,$A131)*M$4</f>
        <v>0.35337999511666784</v>
      </c>
      <c r="N131" s="2">
        <f>[1]!EM_S_VAL_PE_TTM(N$2,$A131)*N$4</f>
        <v>1.2181171013519845</v>
      </c>
      <c r="O131" s="2">
        <f>[1]!EM_S_VAL_PE_TTM(O$2,$A131)*O$4</f>
        <v>0.93606740915123143</v>
      </c>
      <c r="P131" s="2">
        <f>[1]!EM_S_VAL_PE_TTM(P$2,$A131)*P$4</f>
        <v>-2.209646108043962</v>
      </c>
      <c r="Q131" s="2">
        <f>[1]!EM_S_VAL_PE_TTM(Q$2,$A131)*Q$4</f>
        <v>1.0606908033269165</v>
      </c>
      <c r="R131" s="2">
        <f>[1]!EM_S_VAL_PE_TTM(R$2,$A131)*R$4</f>
        <v>2.0717630822130984</v>
      </c>
      <c r="S131" s="2">
        <f>[1]!EM_S_VAL_PE_TTM(S$2,$A131)*S$4</f>
        <v>0.24183134321028704</v>
      </c>
      <c r="T131" s="2">
        <f>[1]!EM_S_VAL_PE_TTM(T$2,$A131)*T$4</f>
        <v>3.9448946769715474</v>
      </c>
      <c r="U131" s="2">
        <f>[1]!EM_S_VAL_PE_TTM(U$2,$A131)*U$4</f>
        <v>1.0478186457414842</v>
      </c>
      <c r="V131" s="2">
        <f>[1]!EM_S_VAL_PE_TTM(V$2,$A131)*V$4</f>
        <v>3.707327156408784</v>
      </c>
      <c r="W131" s="2">
        <f>[1]!EM_S_VAL_PE_TTM(W$2,$A131)*W$4</f>
        <v>0.30903208292942191</v>
      </c>
    </row>
    <row r="132" spans="1:23">
      <c r="A132" s="5">
        <v>44266</v>
      </c>
      <c r="B132" s="6">
        <f>SUM(F132:W132)</f>
        <v>22.118507550446552</v>
      </c>
      <c r="C132" s="6">
        <f t="shared" si="5"/>
        <v>25.475855880425051</v>
      </c>
      <c r="D132" s="6">
        <f t="shared" si="6"/>
        <v>31.614856340298665</v>
      </c>
      <c r="E132" s="6">
        <f t="shared" si="7"/>
        <v>19.336855420551437</v>
      </c>
      <c r="F132" s="2">
        <f>[1]!EM_S_VAL_PE_TTM(F$2,$A132)*F$4</f>
        <v>1.3644346165663088</v>
      </c>
      <c r="G132" s="2">
        <f>[1]!EM_S_VAL_PE_TTM(G$2,$A132)*G$4</f>
        <v>3.9675761927708018</v>
      </c>
      <c r="H132" s="2">
        <f>[1]!EM_S_VAL_PE_TTM(H$2,$A132)*H$4</f>
        <v>0.27987410766697207</v>
      </c>
      <c r="I132" s="2">
        <f>[1]!EM_S_VAL_PE_TTM(I$2,$A132)*I$4</f>
        <v>0.94884751382222809</v>
      </c>
      <c r="J132" s="2">
        <f>[1]!EM_S_VAL_PE_TTM(J$2,$A132)*J$4</f>
        <v>0.38190456715962984</v>
      </c>
      <c r="K132" s="2">
        <f>[1]!EM_S_VAL_PE_TTM(K$2,$A132)*K$4</f>
        <v>1.6055350368560466</v>
      </c>
      <c r="L132" s="2">
        <f>[1]!EM_S_VAL_PE_TTM(L$2,$A132)*L$4</f>
        <v>0.49618796417970418</v>
      </c>
      <c r="M132" s="2">
        <f>[1]!EM_S_VAL_PE_TTM(M$2,$A132)*M$4</f>
        <v>0.37310227302819476</v>
      </c>
      <c r="N132" s="2">
        <f>[1]!EM_S_VAL_PE_TTM(N$2,$A132)*N$4</f>
        <v>1.2445979078509406</v>
      </c>
      <c r="O132" s="2">
        <f>[1]!EM_S_VAL_PE_TTM(O$2,$A132)*O$4</f>
        <v>0.95009839836812771</v>
      </c>
      <c r="P132" s="2">
        <f>[1]!EM_S_VAL_PE_TTM(P$2,$A132)*P$4</f>
        <v>-2.240442569304022</v>
      </c>
      <c r="Q132" s="2">
        <f>[1]!EM_S_VAL_PE_TTM(Q$2,$A132)*Q$4</f>
        <v>1.1000667956708128</v>
      </c>
      <c r="R132" s="2">
        <f>[1]!EM_S_VAL_PE_TTM(R$2,$A132)*R$4</f>
        <v>2.1425925887812123</v>
      </c>
      <c r="S132" s="2">
        <f>[1]!EM_S_VAL_PE_TTM(S$2,$A132)*S$4</f>
        <v>0.24549545445018137</v>
      </c>
      <c r="T132" s="2">
        <f>[1]!EM_S_VAL_PE_TTM(T$2,$A132)*T$4</f>
        <v>4.1048228385919776</v>
      </c>
      <c r="U132" s="2">
        <f>[1]!EM_S_VAL_PE_TTM(U$2,$A132)*U$4</f>
        <v>1.0775862207692524</v>
      </c>
      <c r="V132" s="2">
        <f>[1]!EM_S_VAL_PE_TTM(V$2,$A132)*V$4</f>
        <v>3.7589318366467883</v>
      </c>
      <c r="W132" s="2">
        <f>[1]!EM_S_VAL_PE_TTM(W$2,$A132)*W$4</f>
        <v>0.317295806571399</v>
      </c>
    </row>
    <row r="133" spans="1:23">
      <c r="A133" s="5">
        <v>44267</v>
      </c>
      <c r="B133" s="6">
        <f>SUM(F133:W133)</f>
        <v>22.779713113893482</v>
      </c>
      <c r="C133" s="6">
        <f t="shared" si="5"/>
        <v>25.475855880425051</v>
      </c>
      <c r="D133" s="6">
        <f t="shared" si="6"/>
        <v>31.614856340298665</v>
      </c>
      <c r="E133" s="6">
        <f t="shared" si="7"/>
        <v>19.336855420551437</v>
      </c>
      <c r="F133" s="2">
        <f>[1]!EM_S_VAL_PE_TTM(F$2,$A133)*F$4</f>
        <v>1.394890746365588</v>
      </c>
      <c r="G133" s="2">
        <f>[1]!EM_S_VAL_PE_TTM(G$2,$A133)*G$4</f>
        <v>4.0657982592246658</v>
      </c>
      <c r="H133" s="2">
        <f>[1]!EM_S_VAL_PE_TTM(H$2,$A133)*H$4</f>
        <v>0.29401207813584213</v>
      </c>
      <c r="I133" s="2">
        <f>[1]!EM_S_VAL_PE_TTM(I$2,$A133)*I$4</f>
        <v>0.97073509022725246</v>
      </c>
      <c r="J133" s="2">
        <f>[1]!EM_S_VAL_PE_TTM(J$2,$A133)*J$4</f>
        <v>0.39998288987679198</v>
      </c>
      <c r="K133" s="2">
        <f>[1]!EM_S_VAL_PE_TTM(K$2,$A133)*K$4</f>
        <v>1.6334573852243777</v>
      </c>
      <c r="L133" s="2">
        <f>[1]!EM_S_VAL_PE_TTM(L$2,$A133)*L$4</f>
        <v>0.50689811231938375</v>
      </c>
      <c r="M133" s="2">
        <f>[1]!EM_S_VAL_PE_TTM(M$2,$A133)*M$4</f>
        <v>0.38336866438187783</v>
      </c>
      <c r="N133" s="2">
        <f>[1]!EM_S_VAL_PE_TTM(N$2,$A133)*N$4</f>
        <v>1.258665836303511</v>
      </c>
      <c r="O133" s="2">
        <f>[1]!EM_S_VAL_PE_TTM(O$2,$A133)*O$4</f>
        <v>0.99219136541135011</v>
      </c>
      <c r="P133" s="2">
        <f>[1]!EM_S_VAL_PE_TTM(P$2,$A133)*P$4</f>
        <v>-2.3520797419460413</v>
      </c>
      <c r="Q133" s="2">
        <f>[1]!EM_S_VAL_PE_TTM(Q$2,$A133)*Q$4</f>
        <v>1.1603612847912168</v>
      </c>
      <c r="R133" s="2">
        <f>[1]!EM_S_VAL_PE_TTM(R$2,$A133)*R$4</f>
        <v>2.2665442261847955</v>
      </c>
      <c r="S133" s="2">
        <f>[1]!EM_S_VAL_PE_TTM(S$2,$A133)*S$4</f>
        <v>0.25491745490654388</v>
      </c>
      <c r="T133" s="2">
        <f>[1]!EM_S_VAL_PE_TTM(T$2,$A133)*T$4</f>
        <v>4.2160772130211175</v>
      </c>
      <c r="U133" s="2">
        <f>[1]!EM_S_VAL_PE_TTM(U$2,$A133)*U$4</f>
        <v>1.1014002807192844</v>
      </c>
      <c r="V133" s="2">
        <f>[1]!EM_S_VAL_PE_TTM(V$2,$A133)*V$4</f>
        <v>3.9031903749171741</v>
      </c>
      <c r="W133" s="2">
        <f>[1]!EM_S_VAL_PE_TTM(W$2,$A133)*W$4</f>
        <v>0.32930159382875257</v>
      </c>
    </row>
    <row r="134" spans="1:23">
      <c r="A134" s="5">
        <v>44270</v>
      </c>
      <c r="B134" s="6">
        <f>SUM(F134:W134)</f>
        <v>22.505285426937384</v>
      </c>
      <c r="C134" s="6">
        <f t="shared" ref="C134:C197" si="8">$D$4</f>
        <v>25.475855880425051</v>
      </c>
      <c r="D134" s="6">
        <f t="shared" ref="D134:D197" si="9">$D$4+$E$4</f>
        <v>31.614856340298665</v>
      </c>
      <c r="E134" s="6">
        <f t="shared" ref="E134:E197" si="10">$D$4-$E$4</f>
        <v>19.336855420551437</v>
      </c>
      <c r="F134" s="2">
        <f>[1]!EM_S_VAL_PE_TTM(F$2,$A134)*F$4</f>
        <v>1.4070731982241782</v>
      </c>
      <c r="G134" s="2">
        <f>[1]!EM_S_VAL_PE_TTM(G$2,$A134)*G$4</f>
        <v>4.0509161267386826</v>
      </c>
      <c r="H134" s="2">
        <f>[1]!EM_S_VAL_PE_TTM(H$2,$A134)*H$4</f>
        <v>0.28708735787057221</v>
      </c>
      <c r="I134" s="2">
        <f>[1]!EM_S_VAL_PE_TTM(I$2,$A134)*I$4</f>
        <v>0.97190889309937967</v>
      </c>
      <c r="J134" s="2">
        <f>[1]!EM_S_VAL_PE_TTM(J$2,$A134)*J$4</f>
        <v>0.40224268016835296</v>
      </c>
      <c r="K134" s="2">
        <f>[1]!EM_S_VAL_PE_TTM(K$2,$A134)*K$4</f>
        <v>1.5869201376410522</v>
      </c>
      <c r="L134" s="2">
        <f>[1]!EM_S_VAL_PE_TTM(L$2,$A134)*L$4</f>
        <v>0.499562394567865</v>
      </c>
      <c r="M134" s="2">
        <f>[1]!EM_S_VAL_PE_TTM(M$2,$A134)*M$4</f>
        <v>0.38471950528219107</v>
      </c>
      <c r="N134" s="2">
        <f>[1]!EM_S_VAL_PE_TTM(N$2,$A134)*N$4</f>
        <v>1.2379777062262014</v>
      </c>
      <c r="O134" s="2">
        <f>[1]!EM_S_VAL_PE_TTM(O$2,$A134)*O$4</f>
        <v>0.97415152239282621</v>
      </c>
      <c r="P134" s="2">
        <f>[1]!EM_S_VAL_PE_TTM(P$2,$A134)*P$4</f>
        <v>-2.4162390368394839</v>
      </c>
      <c r="Q134" s="2">
        <f>[1]!EM_S_VAL_PE_TTM(Q$2,$A134)*Q$4</f>
        <v>1.2354217706655537</v>
      </c>
      <c r="R134" s="2">
        <f>[1]!EM_S_VAL_PE_TTM(R$2,$A134)*R$4</f>
        <v>2.3373737334804159</v>
      </c>
      <c r="S134" s="2">
        <f>[1]!EM_S_VAL_PE_TTM(S$2,$A134)*S$4</f>
        <v>0.25387056598085977</v>
      </c>
      <c r="T134" s="2">
        <f>[1]!EM_S_VAL_PE_TTM(T$2,$A134)*T$4</f>
        <v>4.1025050401772294</v>
      </c>
      <c r="U134" s="2">
        <f>[1]!EM_S_VAL_PE_TTM(U$2,$A134)*U$4</f>
        <v>1.0865164933858564</v>
      </c>
      <c r="V134" s="2">
        <f>[1]!EM_S_VAL_PE_TTM(V$2,$A134)*V$4</f>
        <v>3.7847341767657898</v>
      </c>
      <c r="W134" s="2">
        <f>[1]!EM_S_VAL_PE_TTM(W$2,$A134)*W$4</f>
        <v>0.31854316110985781</v>
      </c>
    </row>
    <row r="135" spans="1:23">
      <c r="A135" s="5">
        <v>44271</v>
      </c>
      <c r="B135" s="6">
        <f>SUM(F135:W135)</f>
        <v>22.735950794477965</v>
      </c>
      <c r="C135" s="6">
        <f t="shared" si="8"/>
        <v>25.475855880425051</v>
      </c>
      <c r="D135" s="6">
        <f t="shared" si="9"/>
        <v>31.614856340298665</v>
      </c>
      <c r="E135" s="6">
        <f t="shared" si="10"/>
        <v>19.336855420551437</v>
      </c>
      <c r="F135" s="2">
        <f>[1]!EM_S_VAL_PE_TTM(F$2,$A135)*F$4</f>
        <v>1.4618942320462456</v>
      </c>
      <c r="G135" s="2">
        <f>[1]!EM_S_VAL_PE_TTM(G$2,$A135)*G$4</f>
        <v>4.080680389816929</v>
      </c>
      <c r="H135" s="2">
        <f>[1]!EM_S_VAL_PE_TTM(H$2,$A135)*H$4</f>
        <v>0.28073969767588997</v>
      </c>
      <c r="I135" s="2">
        <f>[1]!EM_S_VAL_PE_TTM(I$2,$A135)*I$4</f>
        <v>1.0000801656011797</v>
      </c>
      <c r="J135" s="2">
        <f>[1]!EM_S_VAL_PE_TTM(J$2,$A135)*J$4</f>
        <v>0.40619731337092185</v>
      </c>
      <c r="K135" s="2">
        <f>[1]!EM_S_VAL_PE_TTM(K$2,$A135)*K$4</f>
        <v>1.6288036604206289</v>
      </c>
      <c r="L135" s="2">
        <f>[1]!EM_S_VAL_PE_TTM(L$2,$A135)*L$4</f>
        <v>0.49794853656886262</v>
      </c>
      <c r="M135" s="2">
        <f>[1]!EM_S_VAL_PE_TTM(M$2,$A135)*M$4</f>
        <v>0.39282455119537302</v>
      </c>
      <c r="N135" s="2">
        <f>[1]!EM_S_VAL_PE_TTM(N$2,$A135)*N$4</f>
        <v>1.2553557354911413</v>
      </c>
      <c r="O135" s="2">
        <f>[1]!EM_S_VAL_PE_TTM(O$2,$A135)*O$4</f>
        <v>1.0002090733183386</v>
      </c>
      <c r="P135" s="2">
        <f>[1]!EM_S_VAL_PE_TTM(P$2,$A135)*P$4</f>
        <v>-2.4816815172632407</v>
      </c>
      <c r="Q135" s="2">
        <f>[1]!EM_S_VAL_PE_TTM(Q$2,$A135)*Q$4</f>
        <v>1.208350776116639</v>
      </c>
      <c r="R135" s="2">
        <f>[1]!EM_S_VAL_PE_TTM(R$2,$A135)*R$4</f>
        <v>2.5026425831093575</v>
      </c>
      <c r="S135" s="2">
        <f>[1]!EM_S_VAL_PE_TTM(S$2,$A135)*S$4</f>
        <v>0.26276912184917456</v>
      </c>
      <c r="T135" s="2">
        <f>[1]!EM_S_VAL_PE_TTM(T$2,$A135)*T$4</f>
        <v>4.01442866081908</v>
      </c>
      <c r="U135" s="2">
        <f>[1]!EM_S_VAL_PE_TTM(U$2,$A135)*U$4</f>
        <v>1.1222375834913607</v>
      </c>
      <c r="V135" s="2">
        <f>[1]!EM_S_VAL_PE_TTM(V$2,$A135)*V$4</f>
        <v>3.775351507346755</v>
      </c>
      <c r="W135" s="2">
        <f>[1]!EM_S_VAL_PE_TTM(W$2,$A135)*W$4</f>
        <v>0.32711872350332483</v>
      </c>
    </row>
    <row r="136" spans="1:23">
      <c r="A136" s="5">
        <v>44272</v>
      </c>
      <c r="B136" s="6">
        <f>SUM(F136:W136)</f>
        <v>43.43468757030017</v>
      </c>
      <c r="C136" s="6">
        <f t="shared" si="8"/>
        <v>25.475855880425051</v>
      </c>
      <c r="D136" s="6">
        <f t="shared" si="9"/>
        <v>31.614856340298665</v>
      </c>
      <c r="E136" s="6">
        <f t="shared" si="10"/>
        <v>19.336855420551437</v>
      </c>
      <c r="F136" s="2">
        <f>[1]!EM_S_VAL_PE_TTM(F$2,$A136)*F$4</f>
        <v>1.4040275853359327</v>
      </c>
      <c r="G136" s="2">
        <f>[1]!EM_S_VAL_PE_TTM(G$2,$A136)*G$4</f>
        <v>4.0271047170335743</v>
      </c>
      <c r="H136" s="2">
        <f>[1]!EM_S_VAL_PE_TTM(H$2,$A136)*H$4</f>
        <v>0.28218234775539541</v>
      </c>
      <c r="I136" s="2">
        <f>[1]!EM_S_VAL_PE_TTM(I$2,$A136)*I$4</f>
        <v>1.0082967864202195</v>
      </c>
      <c r="J136" s="2">
        <f>[1]!EM_S_VAL_PE_TTM(J$2,$A136)*J$4</f>
        <v>0.40111278502257247</v>
      </c>
      <c r="K136" s="2">
        <f>[1]!EM_S_VAL_PE_TTM(K$2,$A136)*K$4</f>
        <v>1.600881312052298</v>
      </c>
      <c r="L136" s="2">
        <f>[1]!EM_S_VAL_PE_TTM(L$2,$A136)*L$4</f>
        <v>0.47755524043516856</v>
      </c>
      <c r="M136" s="2">
        <f>[1]!EM_S_VAL_PE_TTM(M$2,$A136)*M$4</f>
        <v>0.38525984164231636</v>
      </c>
      <c r="N136" s="2">
        <f>[1]!EM_S_VAL_PE_TTM(N$2,$A136)*N$4</f>
        <v>1.2561832606942338</v>
      </c>
      <c r="O136" s="2">
        <f>[1]!EM_S_VAL_PE_TTM(O$2,$A136)*O$4</f>
        <v>0.96412938728129083</v>
      </c>
      <c r="P136" s="2">
        <f>[1]!EM_S_VAL_PE_TTM(P$2,$A136)*P$4</f>
        <v>18.502685148111127</v>
      </c>
      <c r="Q136" s="2">
        <f>[1]!EM_S_VAL_PE_TTM(Q$2,$A136)*Q$4</f>
        <v>1.1874322800901873</v>
      </c>
      <c r="R136" s="2">
        <f>[1]!EM_S_VAL_PE_TTM(R$2,$A136)*R$4</f>
        <v>2.3609835692456231</v>
      </c>
      <c r="S136" s="2">
        <f>[1]!EM_S_VAL_PE_TTM(S$2,$A136)*S$4</f>
        <v>0.25805812168359615</v>
      </c>
      <c r="T136" s="2">
        <f>[1]!EM_S_VAL_PE_TTM(T$2,$A136)*T$4</f>
        <v>4.0770092453260522</v>
      </c>
      <c r="U136" s="2">
        <f>[1]!EM_S_VAL_PE_TTM(U$2,$A136)*U$4</f>
        <v>1.0924700084635925</v>
      </c>
      <c r="V136" s="2">
        <f>[1]!EM_S_VAL_PE_TTM(V$2,$A136)*V$4</f>
        <v>3.8257833545601678</v>
      </c>
      <c r="W136" s="2">
        <f>[1]!EM_S_VAL_PE_TTM(W$2,$A136)*W$4</f>
        <v>0.32353257914681804</v>
      </c>
    </row>
    <row r="137" spans="1:23">
      <c r="A137" s="5">
        <v>44273</v>
      </c>
      <c r="B137" s="6">
        <f>SUM(F137:W137)</f>
        <v>43.799553802637853</v>
      </c>
      <c r="C137" s="6">
        <f t="shared" si="8"/>
        <v>25.475855880425051</v>
      </c>
      <c r="D137" s="6">
        <f t="shared" si="9"/>
        <v>31.614856340298665</v>
      </c>
      <c r="E137" s="6">
        <f t="shared" si="10"/>
        <v>19.336855420551437</v>
      </c>
      <c r="F137" s="2">
        <f>[1]!EM_S_VAL_PE_TTM(F$2,$A137)*F$4</f>
        <v>1.3887995204362931</v>
      </c>
      <c r="G137" s="2">
        <f>[1]!EM_S_VAL_PE_TTM(G$2,$A137)*G$4</f>
        <v>4.0419868495195574</v>
      </c>
      <c r="H137" s="2">
        <f>[1]!EM_S_VAL_PE_TTM(H$2,$A137)*H$4</f>
        <v>0.26458201725085401</v>
      </c>
      <c r="I137" s="2">
        <f>[1]!EM_S_VAL_PE_TTM(I$2,$A137)*I$4</f>
        <v>1.0552489070185029</v>
      </c>
      <c r="J137" s="2">
        <f>[1]!EM_S_VAL_PE_TTM(J$2,$A137)*J$4</f>
        <v>0.40958699880826333</v>
      </c>
      <c r="K137" s="2">
        <f>[1]!EM_S_VAL_PE_TTM(K$2,$A137)*K$4</f>
        <v>1.5543440644689723</v>
      </c>
      <c r="L137" s="2">
        <f>[1]!EM_S_VAL_PE_TTM(L$2,$A137)*L$4</f>
        <v>0.47330052399878531</v>
      </c>
      <c r="M137" s="2">
        <f>[1]!EM_S_VAL_PE_TTM(M$2,$A137)*M$4</f>
        <v>0.3803968141455375</v>
      </c>
      <c r="N137" s="2">
        <f>[1]!EM_S_VAL_PE_TTM(N$2,$A137)*N$4</f>
        <v>1.2603208867096958</v>
      </c>
      <c r="O137" s="2">
        <f>[1]!EM_S_VAL_PE_TTM(O$2,$A137)*O$4</f>
        <v>0.96012053317592994</v>
      </c>
      <c r="P137" s="2">
        <f>[1]!EM_S_VAL_PE_TTM(P$2,$A137)*P$4</f>
        <v>18.663840816216045</v>
      </c>
      <c r="Q137" s="2">
        <f>[1]!EM_S_VAL_PE_TTM(Q$2,$A137)*Q$4</f>
        <v>1.1935847786126501</v>
      </c>
      <c r="R137" s="2">
        <f>[1]!EM_S_VAL_PE_TTM(R$2,$A137)*R$4</f>
        <v>2.3196663570202647</v>
      </c>
      <c r="S137" s="2">
        <f>[1]!EM_S_VAL_PE_TTM(S$2,$A137)*S$4</f>
        <v>0.25648778829507002</v>
      </c>
      <c r="T137" s="2">
        <f>[1]!EM_S_VAL_PE_TTM(T$2,$A137)*T$4</f>
        <v>4.2957067387684971</v>
      </c>
      <c r="U137" s="2">
        <f>[1]!EM_S_VAL_PE_TTM(U$2,$A137)*U$4</f>
        <v>1.0567489179971761</v>
      </c>
      <c r="V137" s="2">
        <f>[1]!EM_S_VAL_PE_TTM(V$2,$A137)*V$4</f>
        <v>3.8961533736362428</v>
      </c>
      <c r="W137" s="2">
        <f>[1]!EM_S_VAL_PE_TTM(W$2,$A137)*W$4</f>
        <v>0.32867791655952316</v>
      </c>
    </row>
    <row r="138" spans="1:23">
      <c r="A138" s="5">
        <v>44274</v>
      </c>
      <c r="B138" s="6">
        <f>SUM(F138:W138)</f>
        <v>44.488595613374436</v>
      </c>
      <c r="C138" s="6">
        <f t="shared" si="8"/>
        <v>25.475855880425051</v>
      </c>
      <c r="D138" s="6">
        <f t="shared" si="9"/>
        <v>31.614856340298665</v>
      </c>
      <c r="E138" s="6">
        <f t="shared" si="10"/>
        <v>19.336855420551437</v>
      </c>
      <c r="F138" s="2">
        <f>[1]!EM_S_VAL_PE_TTM(F$2,$A138)*F$4</f>
        <v>1.4314381020941622</v>
      </c>
      <c r="G138" s="2">
        <f>[1]!EM_S_VAL_PE_TTM(G$2,$A138)*G$4</f>
        <v>4.0509161267386826</v>
      </c>
      <c r="H138" s="2">
        <f>[1]!EM_S_VAL_PE_TTM(H$2,$A138)*H$4</f>
        <v>0.29112677797683117</v>
      </c>
      <c r="I138" s="2">
        <f>[1]!EM_S_VAL_PE_TTM(I$2,$A138)*I$4</f>
        <v>1.0975058154141282</v>
      </c>
      <c r="J138" s="2">
        <f>[1]!EM_S_VAL_PE_TTM(J$2,$A138)*J$4</f>
        <v>0.43274984987377485</v>
      </c>
      <c r="K138" s="2">
        <f>[1]!EM_S_VAL_PE_TTM(K$2,$A138)*K$4</f>
        <v>1.5496903396652237</v>
      </c>
      <c r="L138" s="2">
        <f>[1]!EM_S_VAL_PE_TTM(L$2,$A138)*L$4</f>
        <v>0.47109980873187229</v>
      </c>
      <c r="M138" s="2">
        <f>[1]!EM_S_VAL_PE_TTM(M$2,$A138)*M$4</f>
        <v>0.39579640117606207</v>
      </c>
      <c r="N138" s="2">
        <f>[1]!EM_S_VAL_PE_TTM(N$2,$A138)*N$4</f>
        <v>1.2619759371158805</v>
      </c>
      <c r="O138" s="2">
        <f>[1]!EM_S_VAL_PE_TTM(O$2,$A138)*O$4</f>
        <v>0.99620021921297786</v>
      </c>
      <c r="P138" s="2">
        <f>[1]!EM_S_VAL_PE_TTM(P$2,$A138)*P$4</f>
        <v>18.865285401511283</v>
      </c>
      <c r="Q138" s="2">
        <f>[1]!EM_S_VAL_PE_TTM(Q$2,$A138)*Q$4</f>
        <v>1.1714357827316944</v>
      </c>
      <c r="R138" s="2">
        <f>[1]!EM_S_VAL_PE_TTM(R$2,$A138)*R$4</f>
        <v>2.5498622546397716</v>
      </c>
      <c r="S138" s="2">
        <f>[1]!EM_S_VAL_PE_TTM(S$2,$A138)*S$4</f>
        <v>0.26381601077485867</v>
      </c>
      <c r="T138" s="2">
        <f>[1]!EM_S_VAL_PE_TTM(T$2,$A138)*T$4</f>
        <v>4.3521982249182871</v>
      </c>
      <c r="U138" s="2">
        <f>[1]!EM_S_VAL_PE_TTM(U$2,$A138)*U$4</f>
        <v>1.1281910985690968</v>
      </c>
      <c r="V138" s="2">
        <f>[1]!EM_S_VAL_PE_TTM(V$2,$A138)*V$4</f>
        <v>3.8445486923537779</v>
      </c>
      <c r="W138" s="2">
        <f>[1]!EM_S_VAL_PE_TTM(W$2,$A138)*W$4</f>
        <v>0.33475876987607245</v>
      </c>
    </row>
    <row r="139" spans="1:23">
      <c r="A139" s="5">
        <v>44277</v>
      </c>
      <c r="B139" s="6">
        <f>SUM(F139:W139)</f>
        <v>46.352632547308403</v>
      </c>
      <c r="C139" s="6">
        <f t="shared" si="8"/>
        <v>25.475855880425051</v>
      </c>
      <c r="D139" s="6">
        <f t="shared" si="9"/>
        <v>31.614856340298665</v>
      </c>
      <c r="E139" s="6">
        <f t="shared" si="10"/>
        <v>19.336855420551437</v>
      </c>
      <c r="F139" s="2">
        <f>[1]!EM_S_VAL_PE_TTM(F$2,$A139)*F$4</f>
        <v>1.4953959747337704</v>
      </c>
      <c r="G139" s="2">
        <f>[1]!EM_S_VAL_PE_TTM(G$2,$A139)*G$4</f>
        <v>4.2354545547938578</v>
      </c>
      <c r="H139" s="2">
        <f>[1]!EM_S_VAL_PE_TTM(H$2,$A139)*H$4</f>
        <v>0.30007120819826699</v>
      </c>
      <c r="I139" s="2">
        <f>[1]!EM_S_VAL_PE_TTM(I$2,$A139)*I$4</f>
        <v>1.1561959661619823</v>
      </c>
      <c r="J139" s="2">
        <f>[1]!EM_S_VAL_PE_TTM(J$2,$A139)*J$4</f>
        <v>0.44969827725281947</v>
      </c>
      <c r="K139" s="2">
        <f>[1]!EM_S_VAL_PE_TTM(K$2,$A139)*K$4</f>
        <v>1.6055350368560466</v>
      </c>
      <c r="L139" s="2">
        <f>[1]!EM_S_VAL_PE_TTM(L$2,$A139)*L$4</f>
        <v>0.47990267038495082</v>
      </c>
      <c r="M139" s="2">
        <f>[1]!EM_S_VAL_PE_TTM(M$2,$A139)*M$4</f>
        <v>0.41281699728696253</v>
      </c>
      <c r="N139" s="2">
        <f>[1]!EM_S_VAL_PE_TTM(N$2,$A139)*N$4</f>
        <v>1.3314880541756402</v>
      </c>
      <c r="O139" s="2">
        <f>[1]!EM_S_VAL_PE_TTM(O$2,$A139)*O$4</f>
        <v>1.0423020403615613</v>
      </c>
      <c r="P139" s="2">
        <f>[1]!EM_S_VAL_PE_TTM(P$2,$A139)*P$4</f>
        <v>19.540124761823702</v>
      </c>
      <c r="Q139" s="2">
        <f>[1]!EM_S_VAL_PE_TTM(Q$2,$A139)*Q$4</f>
        <v>1.2464962686060315</v>
      </c>
      <c r="R139" s="2">
        <f>[1]!EM_S_VAL_PE_TTM(R$2,$A139)*R$4</f>
        <v>2.8036679880244852</v>
      </c>
      <c r="S139" s="2">
        <f>[1]!EM_S_VAL_PE_TTM(S$2,$A139)*S$4</f>
        <v>0.27794901139679951</v>
      </c>
      <c r="T139" s="2">
        <f>[1]!EM_S_VAL_PE_TTM(T$2,$A139)*T$4</f>
        <v>4.4487045141557653</v>
      </c>
      <c r="U139" s="2">
        <f>[1]!EM_S_VAL_PE_TTM(U$2,$A139)*U$4</f>
        <v>1.1817727339078095</v>
      </c>
      <c r="V139" s="2">
        <f>[1]!EM_S_VAL_PE_TTM(V$2,$A139)*V$4</f>
        <v>4.0063997364376434</v>
      </c>
      <c r="W139" s="2">
        <f>[1]!EM_S_VAL_PE_TTM(W$2,$A139)*W$4</f>
        <v>0.3386567527503187</v>
      </c>
    </row>
    <row r="140" spans="1:23">
      <c r="A140" s="5">
        <v>44278</v>
      </c>
      <c r="B140" s="6">
        <f>SUM(F140:W140)</f>
        <v>45.422657544377884</v>
      </c>
      <c r="C140" s="6">
        <f t="shared" si="8"/>
        <v>25.475855880425051</v>
      </c>
      <c r="D140" s="6">
        <f t="shared" si="9"/>
        <v>31.614856340298665</v>
      </c>
      <c r="E140" s="6">
        <f t="shared" si="10"/>
        <v>19.336855420551437</v>
      </c>
      <c r="F140" s="2">
        <f>[1]!EM_S_VAL_PE_TTM(F$2,$A140)*F$4</f>
        <v>1.450138255409795</v>
      </c>
      <c r="G140" s="2">
        <f>[1]!EM_S_VAL_PE_TTM(G$2,$A140)*G$4</f>
        <v>4.0657982592246658</v>
      </c>
      <c r="H140" s="2">
        <f>[1]!EM_S_VAL_PE_TTM(H$2,$A140)*H$4</f>
        <v>0.28477911778214893</v>
      </c>
      <c r="I140" s="2">
        <f>[1]!EM_S_VAL_PE_TTM(I$2,$A140)*I$4</f>
        <v>1.0775511644455176</v>
      </c>
      <c r="J140" s="2">
        <f>[1]!EM_S_VAL_PE_TTM(J$2,$A140)*J$4</f>
        <v>0.42766532152542552</v>
      </c>
      <c r="K140" s="2">
        <f>[1]!EM_S_VAL_PE_TTM(K$2,$A140)*K$4</f>
        <v>1.5496903396652237</v>
      </c>
      <c r="L140" s="2">
        <f>[1]!EM_S_VAL_PE_TTM(L$2,$A140)*L$4</f>
        <v>0.47139323751218426</v>
      </c>
      <c r="M140" s="2">
        <f>[1]!EM_S_VAL_PE_TTM(M$2,$A140)*M$4</f>
        <v>0.39660690571625001</v>
      </c>
      <c r="N140" s="2">
        <f>[1]!EM_S_VAL_PE_TTM(N$2,$A140)*N$4</f>
        <v>1.3273504281601785</v>
      </c>
      <c r="O140" s="2">
        <f>[1]!EM_S_VAL_PE_TTM(O$2,$A140)*O$4</f>
        <v>1.0082267812253272</v>
      </c>
      <c r="P140" s="2">
        <f>[1]!EM_S_VAL_PE_TTM(P$2,$A140)*P$4</f>
        <v>19.23795788420902</v>
      </c>
      <c r="Q140" s="2">
        <f>[1]!EM_S_VAL_PE_TTM(Q$2,$A140)*Q$4</f>
        <v>1.2538792677330541</v>
      </c>
      <c r="R140" s="2">
        <f>[1]!EM_S_VAL_PE_TTM(R$2,$A140)*R$4</f>
        <v>2.756448317221579</v>
      </c>
      <c r="S140" s="2">
        <f>[1]!EM_S_VAL_PE_TTM(S$2,$A140)*S$4</f>
        <v>0.27062078891701091</v>
      </c>
      <c r="T140" s="2">
        <f>[1]!EM_S_VAL_PE_TTM(T$2,$A140)*T$4</f>
        <v>4.4557659497538094</v>
      </c>
      <c r="U140" s="2">
        <f>[1]!EM_S_VAL_PE_TTM(U$2,$A140)*U$4</f>
        <v>1.1043770382581524</v>
      </c>
      <c r="V140" s="2">
        <f>[1]!EM_S_VAL_PE_TTM(V$2,$A140)*V$4</f>
        <v>3.9547950551551785</v>
      </c>
      <c r="W140" s="2">
        <f>[1]!EM_S_VAL_PE_TTM(W$2,$A140)*W$4</f>
        <v>0.32961343246336727</v>
      </c>
    </row>
    <row r="141" spans="1:23">
      <c r="A141" s="5">
        <v>44279</v>
      </c>
      <c r="B141" s="6">
        <f>SUM(F141:W141)</f>
        <v>44.86402008992124</v>
      </c>
      <c r="C141" s="6">
        <f t="shared" si="8"/>
        <v>25.475855880425051</v>
      </c>
      <c r="D141" s="6">
        <f t="shared" si="9"/>
        <v>31.614856340298665</v>
      </c>
      <c r="E141" s="6">
        <f t="shared" si="10"/>
        <v>19.336855420551437</v>
      </c>
      <c r="F141" s="2">
        <f>[1]!EM_S_VAL_PE_TTM(F$2,$A141)*F$4</f>
        <v>1.4595751637997243</v>
      </c>
      <c r="G141" s="2">
        <f>[1]!EM_S_VAL_PE_TTM(G$2,$A141)*G$4</f>
        <v>4.0360339961464193</v>
      </c>
      <c r="H141" s="2">
        <f>[1]!EM_S_VAL_PE_TTM(H$2,$A141)*H$4</f>
        <v>0.27554615762238288</v>
      </c>
      <c r="I141" s="2">
        <f>[1]!EM_S_VAL_PE_TTM(I$2,$A141)*I$4</f>
        <v>1.0611179220932883</v>
      </c>
      <c r="J141" s="2">
        <f>[1]!EM_S_VAL_PE_TTM(J$2,$A141)*J$4</f>
        <v>0.424275636088084</v>
      </c>
      <c r="K141" s="2">
        <f>[1]!EM_S_VAL_PE_TTM(K$2,$A141)*K$4</f>
        <v>1.5217679912968927</v>
      </c>
      <c r="L141" s="2">
        <f>[1]!EM_S_VAL_PE_TTM(L$2,$A141)*L$4</f>
        <v>0.4438109377244141</v>
      </c>
      <c r="M141" s="2">
        <f>[1]!EM_S_VAL_PE_TTM(M$2,$A141)*M$4</f>
        <v>0.38877202823878204</v>
      </c>
      <c r="N141" s="2">
        <f>[1]!EM_S_VAL_PE_TTM(N$2,$A141)*N$4</f>
        <v>1.3025246720674071</v>
      </c>
      <c r="O141" s="2">
        <f>[1]!EM_S_VAL_PE_TTM(O$2,$A141)*O$4</f>
        <v>1.0342843324545727</v>
      </c>
      <c r="P141" s="2">
        <f>[1]!EM_S_VAL_PE_TTM(P$2,$A141)*P$4</f>
        <v>18.835068713618544</v>
      </c>
      <c r="Q141" s="2">
        <f>[1]!EM_S_VAL_PE_TTM(Q$2,$A141)*Q$4</f>
        <v>1.2957162597859577</v>
      </c>
      <c r="R141" s="2">
        <f>[1]!EM_S_VAL_PE_TTM(R$2,$A141)*R$4</f>
        <v>3.0338638863714995</v>
      </c>
      <c r="S141" s="2">
        <f>[1]!EM_S_VAL_PE_TTM(S$2,$A141)*S$4</f>
        <v>0.25544089936938591</v>
      </c>
      <c r="T141" s="2">
        <f>[1]!EM_S_VAL_PE_TTM(T$2,$A141)*T$4</f>
        <v>4.288645303170453</v>
      </c>
      <c r="U141" s="2">
        <f>[1]!EM_S_VAL_PE_TTM(U$2,$A141)*U$4</f>
        <v>1.1222375834913607</v>
      </c>
      <c r="V141" s="2">
        <f>[1]!EM_S_VAL_PE_TTM(V$2,$A141)*V$4</f>
        <v>3.7554133354840924</v>
      </c>
      <c r="W141" s="2">
        <f>[1]!EM_S_VAL_PE_TTM(W$2,$A141)*W$4</f>
        <v>0.32992527109798198</v>
      </c>
    </row>
    <row r="142" spans="1:23">
      <c r="A142" s="5">
        <v>44280</v>
      </c>
      <c r="B142" s="6">
        <f>SUM(F142:W142)</f>
        <v>44.224401203714571</v>
      </c>
      <c r="C142" s="6">
        <f t="shared" si="8"/>
        <v>25.475855880425051</v>
      </c>
      <c r="D142" s="6">
        <f t="shared" si="9"/>
        <v>31.614856340298665</v>
      </c>
      <c r="E142" s="6">
        <f t="shared" si="10"/>
        <v>19.336855420551437</v>
      </c>
      <c r="F142" s="2">
        <f>[1]!EM_S_VAL_PE_TTM(F$2,$A142)*F$4</f>
        <v>1.3463322631205723</v>
      </c>
      <c r="G142" s="2">
        <f>[1]!EM_S_VAL_PE_TTM(G$2,$A142)*G$4</f>
        <v>3.9616233393976641</v>
      </c>
      <c r="H142" s="2">
        <f>[1]!EM_S_VAL_PE_TTM(H$2,$A142)*H$4</f>
        <v>0.26890996729544325</v>
      </c>
      <c r="I142" s="2">
        <f>[1]!EM_S_VAL_PE_TTM(I$2,$A142)*I$4</f>
        <v>1.0259038316445757</v>
      </c>
      <c r="J142" s="2">
        <f>[1]!EM_S_VAL_PE_TTM(J$2,$A142)*J$4</f>
        <v>0.40902205123537311</v>
      </c>
      <c r="K142" s="2">
        <f>[1]!EM_S_VAL_PE_TTM(K$2,$A142)*K$4</f>
        <v>1.4938456429285614</v>
      </c>
      <c r="L142" s="2">
        <f>[1]!EM_S_VAL_PE_TTM(L$2,$A142)*L$4</f>
        <v>0.44410436650472601</v>
      </c>
      <c r="M142" s="2">
        <f>[1]!EM_S_VAL_PE_TTM(M$2,$A142)*M$4</f>
        <v>0.40228043775321687</v>
      </c>
      <c r="N142" s="2">
        <f>[1]!EM_S_VAL_PE_TTM(N$2,$A142)*N$4</f>
        <v>1.2818365419900974</v>
      </c>
      <c r="O142" s="2">
        <f>[1]!EM_S_VAL_PE_TTM(O$2,$A142)*O$4</f>
        <v>0.97014266828746543</v>
      </c>
      <c r="P142" s="2">
        <f>[1]!EM_S_VAL_PE_TTM(P$2,$A142)*P$4</f>
        <v>19.187596737721119</v>
      </c>
      <c r="Q142" s="2">
        <f>[1]!EM_S_VAL_PE_TTM(Q$2,$A142)*Q$4</f>
        <v>1.1665137833136794</v>
      </c>
      <c r="R142" s="2">
        <f>[1]!EM_S_VAL_PE_TTM(R$2,$A142)*R$4</f>
        <v>2.7328384814563718</v>
      </c>
      <c r="S142" s="2">
        <f>[1]!EM_S_VAL_PE_TTM(S$2,$A142)*S$4</f>
        <v>0.2303155650277621</v>
      </c>
      <c r="T142" s="2">
        <f>[1]!EM_S_VAL_PE_TTM(T$2,$A142)*T$4</f>
        <v>4.2368614407526914</v>
      </c>
      <c r="U142" s="2">
        <f>[1]!EM_S_VAL_PE_TTM(U$2,$A142)*U$4</f>
        <v>1.0567489179971761</v>
      </c>
      <c r="V142" s="2">
        <f>[1]!EM_S_VAL_PE_TTM(V$2,$A142)*V$4</f>
        <v>3.6897346516397644</v>
      </c>
      <c r="W142" s="2">
        <f>[1]!EM_S_VAL_PE_TTM(W$2,$A142)*W$4</f>
        <v>0.31979051564831668</v>
      </c>
    </row>
    <row r="143" spans="1:23">
      <c r="A143" s="5">
        <v>44281</v>
      </c>
      <c r="B143" s="6">
        <f>SUM(F143:W143)</f>
        <v>46.145524353367719</v>
      </c>
      <c r="C143" s="6">
        <f t="shared" si="8"/>
        <v>25.475855880425051</v>
      </c>
      <c r="D143" s="6">
        <f t="shared" si="9"/>
        <v>31.614856340298665</v>
      </c>
      <c r="E143" s="6">
        <f t="shared" si="10"/>
        <v>19.336855420551437</v>
      </c>
      <c r="F143" s="2">
        <f>[1]!EM_S_VAL_PE_TTM(F$2,$A143)*F$4</f>
        <v>1.4815946166076903</v>
      </c>
      <c r="G143" s="2">
        <f>[1]!EM_S_VAL_PE_TTM(G$2,$A143)*G$4</f>
        <v>4.3574880309528314</v>
      </c>
      <c r="H143" s="2">
        <f>[1]!EM_S_VAL_PE_TTM(H$2,$A143)*H$4</f>
        <v>0.28593323792332415</v>
      </c>
      <c r="I143" s="2">
        <f>[1]!EM_S_VAL_PE_TTM(I$2,$A143)*I$4</f>
        <v>1.1280246936601823</v>
      </c>
      <c r="J143" s="2">
        <f>[1]!EM_S_VAL_PE_TTM(J$2,$A143)*J$4</f>
        <v>0.43726943045689687</v>
      </c>
      <c r="K143" s="2">
        <f>[1]!EM_S_VAL_PE_TTM(K$2,$A143)*K$4</f>
        <v>1.5217679912968927</v>
      </c>
      <c r="L143" s="2">
        <f>[1]!EM_S_VAL_PE_TTM(L$2,$A143)*L$4</f>
        <v>0.46655166351517702</v>
      </c>
      <c r="M143" s="2">
        <f>[1]!EM_S_VAL_PE_TTM(M$2,$A143)*M$4</f>
        <v>0.41822036114386679</v>
      </c>
      <c r="N143" s="2">
        <f>[1]!EM_S_VAL_PE_TTM(N$2,$A143)*N$4</f>
        <v>1.3298330037694555</v>
      </c>
      <c r="O143" s="2">
        <f>[1]!EM_S_VAL_PE_TTM(O$2,$A143)*O$4</f>
        <v>1.0423020403615613</v>
      </c>
      <c r="P143" s="2">
        <f>[1]!EM_S_VAL_PE_TTM(P$2,$A143)*P$4</f>
        <v>19.570341449716437</v>
      </c>
      <c r="Q143" s="2">
        <f>[1]!EM_S_VAL_PE_TTM(Q$2,$A143)*Q$4</f>
        <v>1.239113270229065</v>
      </c>
      <c r="R143" s="2">
        <f>[1]!EM_S_VAL_PE_TTM(R$2,$A143)*R$4</f>
        <v>2.7741556936817302</v>
      </c>
      <c r="S143" s="2">
        <f>[1]!EM_S_VAL_PE_TTM(S$2,$A143)*S$4</f>
        <v>0.24340167659881318</v>
      </c>
      <c r="T143" s="2">
        <f>[1]!EM_S_VAL_PE_TTM(T$2,$A143)*T$4</f>
        <v>4.4675350090838819</v>
      </c>
      <c r="U143" s="2">
        <f>[1]!EM_S_VAL_PE_TTM(U$2,$A143)*U$4</f>
        <v>1.1014002807192844</v>
      </c>
      <c r="V143" s="2">
        <f>[1]!EM_S_VAL_PE_TTM(V$2,$A143)*V$4</f>
        <v>3.9559678892242309</v>
      </c>
      <c r="W143" s="2">
        <f>[1]!EM_S_VAL_PE_TTM(W$2,$A143)*W$4</f>
        <v>0.32462401442640709</v>
      </c>
    </row>
    <row r="144" spans="1:23">
      <c r="A144" s="5">
        <v>44284</v>
      </c>
      <c r="B144" s="6">
        <f>SUM(F144:W144)</f>
        <v>45.114875055216501</v>
      </c>
      <c r="C144" s="6">
        <f t="shared" si="8"/>
        <v>25.475855880425051</v>
      </c>
      <c r="D144" s="6">
        <f t="shared" si="9"/>
        <v>31.614856340298665</v>
      </c>
      <c r="E144" s="6">
        <f t="shared" si="10"/>
        <v>19.336855420551437</v>
      </c>
      <c r="F144" s="2">
        <f>[1]!EM_S_VAL_PE_TTM(F$2,$A144)*F$4</f>
        <v>1.4784489805795828</v>
      </c>
      <c r="G144" s="2">
        <f>[1]!EM_S_VAL_PE_TTM(G$2,$A144)*G$4</f>
        <v>3.9877040030457223</v>
      </c>
      <c r="H144" s="2">
        <f>[1]!EM_S_VAL_PE_TTM(H$2,$A144)*H$4</f>
        <v>0.27843145758746668</v>
      </c>
      <c r="I144" s="2">
        <f>[1]!EM_S_VAL_PE_TTM(I$2,$A144)*I$4</f>
        <v>1.1691077991836805</v>
      </c>
      <c r="J144" s="2">
        <f>[1]!EM_S_VAL_PE_TTM(J$2,$A144)*J$4</f>
        <v>0.43161995453565727</v>
      </c>
      <c r="K144" s="2">
        <f>[1]!EM_S_VAL_PE_TTM(K$2,$A144)*K$4</f>
        <v>1.5078068173398074</v>
      </c>
      <c r="L144" s="2">
        <f>[1]!EM_S_VAL_PE_TTM(L$2,$A144)*L$4</f>
        <v>0.46317723341972961</v>
      </c>
      <c r="M144" s="2">
        <f>[1]!EM_S_VAL_PE_TTM(M$2,$A144)*M$4</f>
        <v>0.40768380161012102</v>
      </c>
      <c r="N144" s="2">
        <f>[1]!EM_S_VAL_PE_TTM(N$2,$A144)*N$4</f>
        <v>1.3182476509261623</v>
      </c>
      <c r="O144" s="2">
        <f>[1]!EM_S_VAL_PE_TTM(O$2,$A144)*O$4</f>
        <v>1.0282710514483981</v>
      </c>
      <c r="P144" s="2">
        <f>[1]!EM_S_VAL_PE_TTM(P$2,$A144)*P$4</f>
        <v>18.986152152425888</v>
      </c>
      <c r="Q144" s="2">
        <f>[1]!EM_S_VAL_PE_TTM(Q$2,$A144)*Q$4</f>
        <v>1.2071202762621354</v>
      </c>
      <c r="R144" s="2">
        <f>[1]!EM_S_VAL_PE_TTM(R$2,$A144)*R$4</f>
        <v>2.7800581529867858</v>
      </c>
      <c r="S144" s="2">
        <f>[1]!EM_S_VAL_PE_TTM(S$2,$A144)*S$4</f>
        <v>0.23869067643323483</v>
      </c>
      <c r="T144" s="2">
        <f>[1]!EM_S_VAL_PE_TTM(T$2,$A144)*T$4</f>
        <v>4.3663210961143752</v>
      </c>
      <c r="U144" s="2">
        <f>[1]!EM_S_VAL_PE_TTM(U$2,$A144)*U$4</f>
        <v>1.0894932509247246</v>
      </c>
      <c r="V144" s="2">
        <f>[1]!EM_S_VAL_PE_TTM(V$2,$A144)*V$4</f>
        <v>4.0556587495820047</v>
      </c>
      <c r="W144" s="2">
        <f>[1]!EM_S_VAL_PE_TTM(W$2,$A144)*W$4</f>
        <v>0.32088195081103055</v>
      </c>
    </row>
    <row r="145" spans="1:23">
      <c r="A145" s="5">
        <v>44285</v>
      </c>
      <c r="B145" s="6">
        <f>SUM(F145:W145)</f>
        <v>45.258791473684248</v>
      </c>
      <c r="C145" s="6">
        <f t="shared" si="8"/>
        <v>25.475855880425051</v>
      </c>
      <c r="D145" s="6">
        <f t="shared" si="9"/>
        <v>31.614856340298665</v>
      </c>
      <c r="E145" s="6">
        <f t="shared" si="10"/>
        <v>19.336855420551437</v>
      </c>
      <c r="F145" s="2">
        <f>[1]!EM_S_VAL_PE_TTM(F$2,$A145)*F$4</f>
        <v>1.450138255409795</v>
      </c>
      <c r="G145" s="2">
        <f>[1]!EM_S_VAL_PE_TTM(G$2,$A145)*G$4</f>
        <v>3.8554105043360751</v>
      </c>
      <c r="H145" s="2">
        <f>[1]!EM_S_VAL_PE_TTM(H$2,$A145)*H$4</f>
        <v>0.2732379175339596</v>
      </c>
      <c r="I145" s="2">
        <f>[1]!EM_S_VAL_PE_TTM(I$2,$A145)*I$4</f>
        <v>1.1127652541800803</v>
      </c>
      <c r="J145" s="2">
        <f>[1]!EM_S_VAL_PE_TTM(J$2,$A145)*J$4</f>
        <v>0.4129766842456048</v>
      </c>
      <c r="K145" s="2">
        <f>[1]!EM_S_VAL_PE_TTM(K$2,$A145)*K$4</f>
        <v>1.4798844685173156</v>
      </c>
      <c r="L145" s="2">
        <f>[1]!EM_S_VAL_PE_TTM(L$2,$A145)*L$4</f>
        <v>0.4590692310807889</v>
      </c>
      <c r="M145" s="2">
        <f>[1]!EM_S_VAL_PE_TTM(M$2,$A145)*M$4</f>
        <v>0.40309094229340481</v>
      </c>
      <c r="N145" s="2">
        <f>[1]!EM_S_VAL_PE_TTM(N$2,$A145)*N$4</f>
        <v>1.2487355338664026</v>
      </c>
      <c r="O145" s="2">
        <f>[1]!EM_S_VAL_PE_TTM(O$2,$A145)*O$4</f>
        <v>1.0002090733183386</v>
      </c>
      <c r="P145" s="2">
        <f>[1]!EM_S_VAL_PE_TTM(P$2,$A145)*P$4</f>
        <v>19.912797244521432</v>
      </c>
      <c r="Q145" s="2">
        <f>[1]!EM_S_VAL_PE_TTM(Q$2,$A145)*Q$4</f>
        <v>1.1628222845002243</v>
      </c>
      <c r="R145" s="2">
        <f>[1]!EM_S_VAL_PE_TTM(R$2,$A145)*R$4</f>
        <v>2.6088868440527886</v>
      </c>
      <c r="S145" s="2">
        <f>[1]!EM_S_VAL_PE_TTM(S$2,$A145)*S$4</f>
        <v>0.23136245395344621</v>
      </c>
      <c r="T145" s="2">
        <f>[1]!EM_S_VAL_PE_TTM(T$2,$A145)*T$4</f>
        <v>4.1850775797003692</v>
      </c>
      <c r="U145" s="2">
        <f>[1]!EM_S_VAL_PE_TTM(U$2,$A145)*U$4</f>
        <v>1.062702433074912</v>
      </c>
      <c r="V145" s="2">
        <f>[1]!EM_S_VAL_PE_TTM(V$2,$A145)*V$4</f>
        <v>4.0849795908637025</v>
      </c>
      <c r="W145" s="2">
        <f>[1]!EM_S_VAL_PE_TTM(W$2,$A145)*W$4</f>
        <v>0.3146451782356115</v>
      </c>
    </row>
    <row r="146" spans="1:23">
      <c r="A146" s="5">
        <v>44286</v>
      </c>
      <c r="B146" s="6">
        <f>SUM(F146:W146)</f>
        <v>45.108773704057064</v>
      </c>
      <c r="C146" s="6">
        <f t="shared" si="8"/>
        <v>25.475855880425051</v>
      </c>
      <c r="D146" s="6">
        <f t="shared" si="9"/>
        <v>31.614856340298665</v>
      </c>
      <c r="E146" s="6">
        <f t="shared" si="10"/>
        <v>19.336855420551437</v>
      </c>
      <c r="F146" s="2">
        <f>[1]!EM_S_VAL_PE_TTM(F$2,$A146)*F$4</f>
        <v>1.5099053417774781</v>
      </c>
      <c r="G146" s="2">
        <f>[1]!EM_S_VAL_PE_TTM(G$2,$A146)*G$4</f>
        <v>3.8257119646983089</v>
      </c>
      <c r="H146" s="2">
        <f>[1]!EM_S_VAL_PE_TTM(H$2,$A146)*H$4</f>
        <v>0.2703526173749487</v>
      </c>
      <c r="I146" s="2">
        <f>[1]!EM_S_VAL_PE_TTM(I$2,$A146)*I$4</f>
        <v>1.0881153910088115</v>
      </c>
      <c r="J146" s="2">
        <f>[1]!EM_S_VAL_PE_TTM(J$2,$A146)*J$4</f>
        <v>0.40958699880826333</v>
      </c>
      <c r="K146" s="2">
        <f>[1]!EM_S_VAL_PE_TTM(K$2,$A146)*K$4</f>
        <v>1.4938456429285614</v>
      </c>
      <c r="L146" s="2">
        <f>[1]!EM_S_VAL_PE_TTM(L$2,$A146)*L$4</f>
        <v>0.44938608337948788</v>
      </c>
      <c r="M146" s="2">
        <f>[1]!EM_S_VAL_PE_TTM(M$2,$A146)*M$4</f>
        <v>0.39655869372000752</v>
      </c>
      <c r="N146" s="2">
        <f>[1]!EM_S_VAL_PE_TTM(N$2,$A146)*N$4</f>
        <v>1.2437703826478481</v>
      </c>
      <c r="O146" s="2">
        <f>[1]!EM_S_VAL_PE_TTM(O$2,$A146)*O$4</f>
        <v>1.0082267812253272</v>
      </c>
      <c r="P146" s="2">
        <f>[1]!EM_S_VAL_PE_TTM(P$2,$A146)*P$4</f>
        <v>19.912797244521432</v>
      </c>
      <c r="Q146" s="2">
        <f>[1]!EM_S_VAL_PE_TTM(Q$2,$A146)*Q$4</f>
        <v>1.2054421062398941</v>
      </c>
      <c r="R146" s="2">
        <f>[1]!EM_S_VAL_PE_TTM(R$2,$A146)*R$4</f>
        <v>2.5380573367571677</v>
      </c>
      <c r="S146" s="2">
        <f>[1]!EM_S_VAL_PE_TTM(S$2,$A146)*S$4</f>
        <v>0.23240934287913029</v>
      </c>
      <c r="T146" s="2">
        <f>[1]!EM_S_VAL_PE_TTM(T$2,$A146)*T$4</f>
        <v>4.1074017867564478</v>
      </c>
      <c r="U146" s="2">
        <f>[1]!EM_S_VAL_PE_TTM(U$2,$A146)*U$4</f>
        <v>1.0756668686057451</v>
      </c>
      <c r="V146" s="2">
        <f>[1]!EM_S_VAL_PE_TTM(V$2,$A146)*V$4</f>
        <v>4.0298564094630027</v>
      </c>
      <c r="W146" s="2">
        <f>[1]!EM_S_VAL_PE_TTM(W$2,$A146)*W$4</f>
        <v>0.31168271126520941</v>
      </c>
    </row>
    <row r="147" spans="1:23">
      <c r="A147" s="5">
        <v>44287</v>
      </c>
      <c r="B147" s="6">
        <f>SUM(F147:W147)</f>
        <v>44.392480863090178</v>
      </c>
      <c r="C147" s="6">
        <f t="shared" si="8"/>
        <v>25.475855880425051</v>
      </c>
      <c r="D147" s="6">
        <f t="shared" si="9"/>
        <v>31.614856340298665</v>
      </c>
      <c r="E147" s="6">
        <f t="shared" si="10"/>
        <v>19.336855420551437</v>
      </c>
      <c r="F147" s="2">
        <f>[1]!EM_S_VAL_PE_TTM(F$2,$A147)*F$4</f>
        <v>1.6608958760163477</v>
      </c>
      <c r="G147" s="2">
        <f>[1]!EM_S_VAL_PE_TTM(G$2,$A147)*G$4</f>
        <v>3.8338115672784818</v>
      </c>
      <c r="H147" s="2">
        <f>[1]!EM_S_VAL_PE_TTM(H$2,$A147)*H$4</f>
        <v>0.26198524722410049</v>
      </c>
      <c r="I147" s="2">
        <f>[1]!EM_S_VAL_PE_TTM(I$2,$A147)*I$4</f>
        <v>1.0763773608592406</v>
      </c>
      <c r="J147" s="2">
        <f>[1]!EM_S_VAL_PE_TTM(J$2,$A147)*J$4</f>
        <v>0.40054783744968225</v>
      </c>
      <c r="K147" s="2">
        <f>[1]!EM_S_VAL_PE_TTM(K$2,$A147)*K$4</f>
        <v>1.475230743713567</v>
      </c>
      <c r="L147" s="2">
        <f>[1]!EM_S_VAL_PE_TTM(L$2,$A147)*L$4</f>
        <v>0.45070651259817829</v>
      </c>
      <c r="M147" s="2">
        <f>[1]!EM_S_VAL_PE_TTM(M$2,$A147)*M$4</f>
        <v>0.39437979986448884</v>
      </c>
      <c r="N147" s="2">
        <f>[1]!EM_S_VAL_PE_TTM(N$2,$A147)*N$4</f>
        <v>1.2023941224932293</v>
      </c>
      <c r="O147" s="2">
        <f>[1]!EM_S_VAL_PE_TTM(O$2,$A147)*O$4</f>
        <v>1.0342843324545727</v>
      </c>
      <c r="P147" s="2">
        <f>[1]!EM_S_VAL_PE_TTM(P$2,$A147)*P$4</f>
        <v>19.248030113506594</v>
      </c>
      <c r="Q147" s="2">
        <f>[1]!EM_S_VAL_PE_TTM(Q$2,$A147)*Q$4</f>
        <v>0.95321008034275156</v>
      </c>
      <c r="R147" s="2">
        <f>[1]!EM_S_VAL_PE_TTM(R$2,$A147)*R$4</f>
        <v>2.5852770082875818</v>
      </c>
      <c r="S147" s="2">
        <f>[1]!EM_S_VAL_PE_TTM(S$2,$A147)*S$4</f>
        <v>0.23083900949060415</v>
      </c>
      <c r="T147" s="2">
        <f>[1]!EM_S_VAL_PE_TTM(T$2,$A147)*T$4</f>
        <v>4.0979865379269498</v>
      </c>
      <c r="U147" s="2">
        <f>[1]!EM_S_VAL_PE_TTM(U$2,$A147)*U$4</f>
        <v>1.1835331842974648</v>
      </c>
      <c r="V147" s="2">
        <f>[1]!EM_S_VAL_PE_TTM(V$2,$A147)*V$4</f>
        <v>3.9911528987622682</v>
      </c>
      <c r="W147" s="2">
        <f>[1]!EM_S_VAL_PE_TTM(W$2,$A147)*W$4</f>
        <v>0.31183863052407912</v>
      </c>
    </row>
    <row r="148" spans="1:23">
      <c r="A148" s="5">
        <v>44288</v>
      </c>
      <c r="B148" s="6">
        <f>SUM(F148:W148)</f>
        <v>45.776120195191815</v>
      </c>
      <c r="C148" s="6">
        <f t="shared" si="8"/>
        <v>25.475855880425051</v>
      </c>
      <c r="D148" s="6">
        <f t="shared" si="9"/>
        <v>31.614856340298665</v>
      </c>
      <c r="E148" s="6">
        <f t="shared" si="10"/>
        <v>19.336855420551437</v>
      </c>
      <c r="F148" s="2">
        <f>[1]!EM_S_VAL_PE_TTM(F$2,$A148)*F$4</f>
        <v>1.8276145908541646</v>
      </c>
      <c r="G148" s="2">
        <f>[1]!EM_S_VAL_PE_TTM(G$2,$A148)*G$4</f>
        <v>3.7771143530047127</v>
      </c>
      <c r="H148" s="2">
        <f>[1]!EM_S_VAL_PE_TTM(H$2,$A148)*H$4</f>
        <v>0.25679170697666631</v>
      </c>
      <c r="I148" s="2">
        <f>[1]!EM_S_VAL_PE_TTM(I$2,$A148)*I$4</f>
        <v>1.0517274976879718</v>
      </c>
      <c r="J148" s="2">
        <f>[1]!EM_S_VAL_PE_TTM(J$2,$A148)*J$4</f>
        <v>0.39659320443945051</v>
      </c>
      <c r="K148" s="2">
        <f>[1]!EM_S_VAL_PE_TTM(K$2,$A148)*K$4</f>
        <v>1.4659232945602305</v>
      </c>
      <c r="L148" s="2">
        <f>[1]!EM_S_VAL_PE_TTM(L$2,$A148)*L$4</f>
        <v>0.44513136694310451</v>
      </c>
      <c r="M148" s="2">
        <f>[1]!EM_S_VAL_PE_TTM(M$2,$A148)*M$4</f>
        <v>0.3886602033020139</v>
      </c>
      <c r="N148" s="2">
        <f>[1]!EM_S_VAL_PE_TTM(N$2,$A148)*N$4</f>
        <v>1.2156345257427073</v>
      </c>
      <c r="O148" s="2">
        <f>[1]!EM_S_VAL_PE_TTM(O$2,$A148)*O$4</f>
        <v>0.53222413264719126</v>
      </c>
      <c r="P148" s="2">
        <f>[1]!EM_S_VAL_PE_TTM(P$2,$A148)*P$4</f>
        <v>21.171825901468058</v>
      </c>
      <c r="Q148" s="2">
        <f>[1]!EM_S_VAL_PE_TTM(Q$2,$A148)*Q$4</f>
        <v>0.95141664621626121</v>
      </c>
      <c r="R148" s="2">
        <f>[1]!EM_S_VAL_PE_TTM(R$2,$A148)*R$4</f>
        <v>2.4495204530013952</v>
      </c>
      <c r="S148" s="2">
        <f>[1]!EM_S_VAL_PE_TTM(S$2,$A148)*S$4</f>
        <v>0.22351078688560982</v>
      </c>
      <c r="T148" s="2">
        <f>[1]!EM_S_VAL_PE_TTM(T$2,$A148)*T$4</f>
        <v>4.0038340619209256</v>
      </c>
      <c r="U148" s="2">
        <f>[1]!EM_S_VAL_PE_TTM(U$2,$A148)*U$4</f>
        <v>1.1296000264516048</v>
      </c>
      <c r="V148" s="2">
        <f>[1]!EM_S_VAL_PE_TTM(V$2,$A148)*V$4</f>
        <v>4.17528778075798</v>
      </c>
      <c r="W148" s="2">
        <f>[1]!EM_S_VAL_PE_TTM(W$2,$A148)*W$4</f>
        <v>0.31370966233176739</v>
      </c>
    </row>
    <row r="149" spans="1:23">
      <c r="A149" s="5">
        <v>44292</v>
      </c>
      <c r="B149" s="6">
        <f>SUM(F149:W149)</f>
        <v>45.771961447994727</v>
      </c>
      <c r="C149" s="6">
        <f t="shared" si="8"/>
        <v>25.475855880425051</v>
      </c>
      <c r="D149" s="6">
        <f t="shared" si="9"/>
        <v>31.614856340298665</v>
      </c>
      <c r="E149" s="6">
        <f t="shared" si="10"/>
        <v>19.336855420551437</v>
      </c>
      <c r="F149" s="2">
        <f>[1]!EM_S_VAL_PE_TTM(F$2,$A149)*F$4</f>
        <v>2.0100614862909292</v>
      </c>
      <c r="G149" s="2">
        <f>[1]!EM_S_VAL_PE_TTM(G$2,$A149)*G$4</f>
        <v>3.8122126283271678</v>
      </c>
      <c r="H149" s="2">
        <f>[1]!EM_S_VAL_PE_TTM(H$2,$A149)*H$4</f>
        <v>0.25881141712675931</v>
      </c>
      <c r="I149" s="2">
        <f>[1]!EM_S_VAL_PE_TTM(I$2,$A149)*I$4</f>
        <v>1.0529013005600989</v>
      </c>
      <c r="J149" s="2">
        <f>[1]!EM_S_VAL_PE_TTM(J$2,$A149)*J$4</f>
        <v>0.40224268016835296</v>
      </c>
      <c r="K149" s="2">
        <f>[1]!EM_S_VAL_PE_TTM(K$2,$A149)*K$4</f>
        <v>1.489191918124813</v>
      </c>
      <c r="L149" s="2">
        <f>[1]!EM_S_VAL_PE_TTM(L$2,$A149)*L$4</f>
        <v>0.45144008454895818</v>
      </c>
      <c r="M149" s="2">
        <f>[1]!EM_S_VAL_PE_TTM(M$2,$A149)*M$4</f>
        <v>0.39329035293672954</v>
      </c>
      <c r="N149" s="2">
        <f>[1]!EM_S_VAL_PE_TTM(N$2,$A149)*N$4</f>
        <v>1.218944626555077</v>
      </c>
      <c r="O149" s="2">
        <f>[1]!EM_S_VAL_PE_TTM(O$2,$A149)*O$4</f>
        <v>0.54489613584161634</v>
      </c>
      <c r="P149" s="2">
        <f>[1]!EM_S_VAL_PE_TTM(P$2,$A149)*P$4</f>
        <v>20.698431126450878</v>
      </c>
      <c r="Q149" s="2">
        <f>[1]!EM_S_VAL_PE_TTM(Q$2,$A149)*Q$4</f>
        <v>0.92003155462810282</v>
      </c>
      <c r="R149" s="2">
        <f>[1]!EM_S_VAL_PE_TTM(R$2,$A149)*R$4</f>
        <v>2.4908376652267536</v>
      </c>
      <c r="S149" s="2">
        <f>[1]!EM_S_VAL_PE_TTM(S$2,$A149)*S$4</f>
        <v>0.22717489825070983</v>
      </c>
      <c r="T149" s="2">
        <f>[1]!EM_S_VAL_PE_TTM(T$2,$A149)*T$4</f>
        <v>4.1332937172826085</v>
      </c>
      <c r="U149" s="2">
        <f>[1]!EM_S_VAL_PE_TTM(U$2,$A149)*U$4</f>
        <v>1.1625591783883167</v>
      </c>
      <c r="V149" s="2">
        <f>[1]!EM_S_VAL_PE_TTM(V$2,$A149)*V$4</f>
        <v>4.1881889513397121</v>
      </c>
      <c r="W149" s="2">
        <f>[1]!EM_S_VAL_PE_TTM(W$2,$A149)*W$4</f>
        <v>0.31745172594714394</v>
      </c>
    </row>
    <row r="150" spans="1:23">
      <c r="A150" s="5">
        <v>44293</v>
      </c>
      <c r="B150" s="6">
        <f>SUM(F150:W150)</f>
        <v>45.824363475592591</v>
      </c>
      <c r="C150" s="6">
        <f t="shared" si="8"/>
        <v>25.475855880425051</v>
      </c>
      <c r="D150" s="6">
        <f t="shared" si="9"/>
        <v>31.614856340298665</v>
      </c>
      <c r="E150" s="6">
        <f t="shared" si="10"/>
        <v>19.336855420551437</v>
      </c>
      <c r="F150" s="2">
        <f>[1]!EM_S_VAL_PE_TTM(F$2,$A150)*F$4</f>
        <v>2.2113821985075521</v>
      </c>
      <c r="G150" s="2">
        <f>[1]!EM_S_VAL_PE_TTM(G$2,$A150)*G$4</f>
        <v>3.7933135562713383</v>
      </c>
      <c r="H150" s="2">
        <f>[1]!EM_S_VAL_PE_TTM(H$2,$A150)*H$4</f>
        <v>0.26602466733035945</v>
      </c>
      <c r="I150" s="2">
        <f>[1]!EM_S_VAL_PE_TTM(I$2,$A150)*I$4</f>
        <v>1.0517274976879718</v>
      </c>
      <c r="J150" s="2">
        <f>[1]!EM_S_VAL_PE_TTM(J$2,$A150)*J$4</f>
        <v>0.40393752288702373</v>
      </c>
      <c r="K150" s="2">
        <f>[1]!EM_S_VAL_PE_TTM(K$2,$A150)*K$4</f>
        <v>1.4938456429285614</v>
      </c>
      <c r="L150" s="2">
        <f>[1]!EM_S_VAL_PE_TTM(L$2,$A150)*L$4</f>
        <v>0.44410436650472601</v>
      </c>
      <c r="M150" s="2">
        <f>[1]!EM_S_VAL_PE_TTM(M$2,$A150)*M$4</f>
        <v>0.38566422418676288</v>
      </c>
      <c r="N150" s="2">
        <f>[1]!EM_S_VAL_PE_TTM(N$2,$A150)*N$4</f>
        <v>1.2123244249303378</v>
      </c>
      <c r="O150" s="2">
        <f>[1]!EM_S_VAL_PE_TTM(O$2,$A150)*O$4</f>
        <v>0.56812814154619606</v>
      </c>
      <c r="P150" s="2">
        <f>[1]!EM_S_VAL_PE_TTM(P$2,$A150)*P$4</f>
        <v>20.567492146238695</v>
      </c>
      <c r="Q150" s="2">
        <f>[1]!EM_S_VAL_PE_TTM(Q$2,$A150)*Q$4</f>
        <v>0.92182498800453705</v>
      </c>
      <c r="R150" s="2">
        <f>[1]!EM_S_VAL_PE_TTM(R$2,$A150)*R$4</f>
        <v>2.561667172522375</v>
      </c>
      <c r="S150" s="2">
        <f>[1]!EM_S_VAL_PE_TTM(S$2,$A150)*S$4</f>
        <v>0.22874523163923596</v>
      </c>
      <c r="T150" s="2">
        <f>[1]!EM_S_VAL_PE_TTM(T$2,$A150)*T$4</f>
        <v>4.088571290462891</v>
      </c>
      <c r="U150" s="2">
        <f>[1]!EM_S_VAL_PE_TTM(U$2,$A150)*U$4</f>
        <v>1.1835331842974648</v>
      </c>
      <c r="V150" s="2">
        <f>[1]!EM_S_VAL_PE_TTM(V$2,$A150)*V$4</f>
        <v>4.1260287676136196</v>
      </c>
      <c r="W150" s="2">
        <f>[1]!EM_S_VAL_PE_TTM(W$2,$A150)*W$4</f>
        <v>0.31604845203294013</v>
      </c>
    </row>
    <row r="151" spans="1:23">
      <c r="A151" s="5">
        <v>44294</v>
      </c>
      <c r="B151" s="6">
        <f>SUM(F151:W151)</f>
        <v>45.155603909684331</v>
      </c>
      <c r="C151" s="6">
        <f t="shared" si="8"/>
        <v>25.475855880425051</v>
      </c>
      <c r="D151" s="6">
        <f t="shared" si="9"/>
        <v>31.614856340298665</v>
      </c>
      <c r="E151" s="6">
        <f t="shared" si="10"/>
        <v>19.336855420551437</v>
      </c>
      <c r="F151" s="2">
        <f>[1]!EM_S_VAL_PE_TTM(F$2,$A151)*F$4</f>
        <v>2.0666829366305053</v>
      </c>
      <c r="G151" s="2">
        <f>[1]!EM_S_VAL_PE_TTM(G$2,$A151)*G$4</f>
        <v>3.742016077682258</v>
      </c>
      <c r="H151" s="2">
        <f>[1]!EM_S_VAL_PE_TTM(H$2,$A151)*H$4</f>
        <v>0.2611196572151826</v>
      </c>
      <c r="I151" s="2">
        <f>[1]!EM_S_VAL_PE_TTM(I$2,$A151)*I$4</f>
        <v>1.0294252409751068</v>
      </c>
      <c r="J151" s="2">
        <f>[1]!EM_S_VAL_PE_TTM(J$2,$A151)*J$4</f>
        <v>0.39094372851821091</v>
      </c>
      <c r="K151" s="2">
        <f>[1]!EM_S_VAL_PE_TTM(K$2,$A151)*K$4</f>
        <v>1.5124605416893953</v>
      </c>
      <c r="L151" s="2">
        <f>[1]!EM_S_VAL_PE_TTM(L$2,$A151)*L$4</f>
        <v>0.44146350806734519</v>
      </c>
      <c r="M151" s="2">
        <f>[1]!EM_S_VAL_PE_TTM(M$2,$A151)*M$4</f>
        <v>0.37449739272984001</v>
      </c>
      <c r="N151" s="2">
        <f>[1]!EM_S_VAL_PE_TTM(N$2,$A151)*N$4</f>
        <v>1.2247373029767235</v>
      </c>
      <c r="O151" s="2">
        <f>[1]!EM_S_VAL_PE_TTM(O$2,$A151)*O$4</f>
        <v>0.53644813371199962</v>
      </c>
      <c r="P151" s="2">
        <f>[1]!EM_S_VAL_PE_TTM(P$2,$A151)*P$4</f>
        <v>21.151681442872896</v>
      </c>
      <c r="Q151" s="2">
        <f>[1]!EM_S_VAL_PE_TTM(Q$2,$A151)*Q$4</f>
        <v>0.90478736717813224</v>
      </c>
      <c r="R151" s="2">
        <f>[1]!EM_S_VAL_PE_TTM(R$2,$A151)*R$4</f>
        <v>2.4731302887666025</v>
      </c>
      <c r="S151" s="2">
        <f>[1]!EM_S_VAL_PE_TTM(S$2,$A151)*S$4</f>
        <v>0.22403423134845185</v>
      </c>
      <c r="T151" s="2">
        <f>[1]!EM_S_VAL_PE_TTM(T$2,$A151)*T$4</f>
        <v>3.3345163513027627</v>
      </c>
      <c r="U151" s="2">
        <f>[1]!EM_S_VAL_PE_TTM(U$2,$A151)*U$4</f>
        <v>1.1415851724791684</v>
      </c>
      <c r="V151" s="2">
        <f>[1]!EM_S_VAL_PE_TTM(V$2,$A151)*V$4</f>
        <v>4.0345477436502897</v>
      </c>
      <c r="W151" s="2">
        <f>[1]!EM_S_VAL_PE_TTM(W$2,$A151)*W$4</f>
        <v>0.31152679188946442</v>
      </c>
    </row>
    <row r="152" spans="1:23">
      <c r="A152" s="5">
        <v>44295</v>
      </c>
      <c r="B152" s="6">
        <f>SUM(F152:W152)</f>
        <v>44.095460956706667</v>
      </c>
      <c r="C152" s="6">
        <f t="shared" si="8"/>
        <v>25.475855880425051</v>
      </c>
      <c r="D152" s="6">
        <f t="shared" si="9"/>
        <v>31.614856340298665</v>
      </c>
      <c r="E152" s="6">
        <f t="shared" si="10"/>
        <v>19.336855420551437</v>
      </c>
      <c r="F152" s="2">
        <f>[1]!EM_S_VAL_PE_TTM(F$2,$A152)*F$4</f>
        <v>1.8810904050128296</v>
      </c>
      <c r="G152" s="2">
        <f>[1]!EM_S_VAL_PE_TTM(G$2,$A152)*G$4</f>
        <v>3.6691196620355839</v>
      </c>
      <c r="H152" s="2">
        <f>[1]!EM_S_VAL_PE_TTM(H$2,$A152)*H$4</f>
        <v>0.26227377716243072</v>
      </c>
      <c r="I152" s="2">
        <f>[1]!EM_S_VAL_PE_TTM(I$2,$A152)*I$4</f>
        <v>1.0059491806759651</v>
      </c>
      <c r="J152" s="2">
        <f>[1]!EM_S_VAL_PE_TTM(J$2,$A152)*J$4</f>
        <v>0.38642414793508889</v>
      </c>
      <c r="K152" s="2">
        <f>[1]!EM_S_VAL_PE_TTM(K$2,$A152)*K$4</f>
        <v>1.489191918124813</v>
      </c>
      <c r="L152" s="2">
        <f>[1]!EM_S_VAL_PE_TTM(L$2,$A152)*L$4</f>
        <v>0.42767235831981676</v>
      </c>
      <c r="M152" s="2">
        <f>[1]!EM_S_VAL_PE_TTM(M$2,$A152)*M$4</f>
        <v>0.37259086054234836</v>
      </c>
      <c r="N152" s="2">
        <f>[1]!EM_S_VAL_PE_TTM(N$2,$A152)*N$4</f>
        <v>1.2073592737117835</v>
      </c>
      <c r="O152" s="2">
        <f>[1]!EM_S_VAL_PE_TTM(O$2,$A152)*O$4</f>
        <v>0.52588813089811215</v>
      </c>
      <c r="P152" s="2">
        <f>[1]!EM_S_VAL_PE_TTM(P$2,$A152)*P$4</f>
        <v>20.517130999750798</v>
      </c>
      <c r="Q152" s="2">
        <f>[1]!EM_S_VAL_PE_TTM(Q$2,$A152)*Q$4</f>
        <v>0.89582019804579316</v>
      </c>
      <c r="R152" s="2">
        <f>[1]!EM_S_VAL_PE_TTM(R$2,$A152)*R$4</f>
        <v>2.5380573367571677</v>
      </c>
      <c r="S152" s="2">
        <f>[1]!EM_S_VAL_PE_TTM(S$2,$A152)*S$4</f>
        <v>0.21827634225718937</v>
      </c>
      <c r="T152" s="2">
        <f>[1]!EM_S_VAL_PE_TTM(T$2,$A152)*T$4</f>
        <v>3.2763561813764892</v>
      </c>
      <c r="U152" s="2">
        <f>[1]!EM_S_VAL_PE_TTM(U$2,$A152)*U$4</f>
        <v>1.126603739944714</v>
      </c>
      <c r="V152" s="2">
        <f>[1]!EM_S_VAL_PE_TTM(V$2,$A152)*V$4</f>
        <v>3.9888072316686247</v>
      </c>
      <c r="W152" s="2">
        <f>[1]!EM_S_VAL_PE_TTM(W$2,$A152)*W$4</f>
        <v>0.30684921248711899</v>
      </c>
    </row>
    <row r="153" spans="1:23">
      <c r="A153" s="5">
        <v>44298</v>
      </c>
      <c r="B153" s="6">
        <f>SUM(F153:W153)</f>
        <v>41.922762472140661</v>
      </c>
      <c r="C153" s="6">
        <f t="shared" si="8"/>
        <v>25.475855880425051</v>
      </c>
      <c r="D153" s="6">
        <f t="shared" si="9"/>
        <v>31.614856340298665</v>
      </c>
      <c r="E153" s="6">
        <f t="shared" si="10"/>
        <v>19.336855420551437</v>
      </c>
      <c r="F153" s="2">
        <f>[1]!EM_S_VAL_PE_TTM(F$2,$A153)*F$4</f>
        <v>2.0698285726586123</v>
      </c>
      <c r="G153" s="2">
        <f>[1]!EM_S_VAL_PE_TTM(G$2,$A153)*G$4</f>
        <v>3.5287265607457643</v>
      </c>
      <c r="H153" s="2">
        <f>[1]!EM_S_VAL_PE_TTM(H$2,$A153)*H$4</f>
        <v>0.25390640701158251</v>
      </c>
      <c r="I153" s="2">
        <f>[1]!EM_S_VAL_PE_TTM(I$2,$A153)*I$4</f>
        <v>0.98364692324895042</v>
      </c>
      <c r="J153" s="2">
        <f>[1]!EM_S_VAL_PE_TTM(J$2,$A153)*J$4</f>
        <v>0.37682003881128046</v>
      </c>
      <c r="K153" s="2">
        <f>[1]!EM_S_VAL_PE_TTM(K$2,$A153)*K$4</f>
        <v>1.5310754409043899</v>
      </c>
      <c r="L153" s="2">
        <f>[1]!EM_S_VAL_PE_TTM(L$2,$A153)*L$4</f>
        <v>0.41138706423235011</v>
      </c>
      <c r="M153" s="2">
        <f>[1]!EM_S_VAL_PE_TTM(M$2,$A153)*M$4</f>
        <v>0.36087930574937144</v>
      </c>
      <c r="N153" s="2">
        <f>[1]!EM_S_VAL_PE_TTM(N$2,$A153)*N$4</f>
        <v>1.1883261940406589</v>
      </c>
      <c r="O153" s="2">
        <f>[1]!EM_S_VAL_PE_TTM(O$2,$A153)*O$4</f>
        <v>0.52800013158238279</v>
      </c>
      <c r="P153" s="2">
        <f>[1]!EM_S_VAL_PE_TTM(P$2,$A153)*P$4</f>
        <v>18.46239623092081</v>
      </c>
      <c r="Q153" s="2">
        <f>[1]!EM_S_VAL_PE_TTM(Q$2,$A153)*Q$4</f>
        <v>0.89940706554871752</v>
      </c>
      <c r="R153" s="2">
        <f>[1]!EM_S_VAL_PE_TTM(R$2,$A153)*R$4</f>
        <v>2.5675696310999228</v>
      </c>
      <c r="S153" s="2">
        <f>[1]!EM_S_VAL_PE_TTM(S$2,$A153)*S$4</f>
        <v>0.21827634225718937</v>
      </c>
      <c r="T153" s="2">
        <f>[1]!EM_S_VAL_PE_TTM(T$2,$A153)*T$4</f>
        <v>3.2550307865106043</v>
      </c>
      <c r="U153" s="2">
        <f>[1]!EM_S_VAL_PE_TTM(U$2,$A153)*U$4</f>
        <v>1.1296000264516048</v>
      </c>
      <c r="V153" s="2">
        <f>[1]!EM_S_VAL_PE_TTM(V$2,$A153)*V$4</f>
        <v>3.8504128606101178</v>
      </c>
      <c r="W153" s="2">
        <f>[1]!EM_S_VAL_PE_TTM(W$2,$A153)*W$4</f>
        <v>0.3074728897563484</v>
      </c>
    </row>
    <row r="154" spans="1:23">
      <c r="A154" s="5">
        <v>44299</v>
      </c>
      <c r="B154" s="6">
        <f>SUM(F154:W154)</f>
        <v>30.493272596007955</v>
      </c>
      <c r="C154" s="6">
        <f t="shared" si="8"/>
        <v>25.475855880425051</v>
      </c>
      <c r="D154" s="6">
        <f t="shared" si="9"/>
        <v>31.614856340298665</v>
      </c>
      <c r="E154" s="6">
        <f t="shared" si="10"/>
        <v>19.336855420551437</v>
      </c>
      <c r="F154" s="2">
        <f>[1]!EM_S_VAL_PE_TTM(F$2,$A154)*F$4</f>
        <v>1.8622165882329709</v>
      </c>
      <c r="G154" s="2">
        <f>[1]!EM_S_VAL_PE_TTM(G$2,$A154)*G$4</f>
        <v>3.5260266938502798</v>
      </c>
      <c r="H154" s="2">
        <f>[1]!EM_S_VAL_PE_TTM(H$2,$A154)*H$4</f>
        <v>0.24121108662221799</v>
      </c>
      <c r="I154" s="2">
        <f>[1]!EM_S_VAL_PE_TTM(I$2,$A154)*I$4</f>
        <v>0.97073509022725246</v>
      </c>
      <c r="J154" s="2">
        <f>[1]!EM_S_VAL_PE_TTM(J$2,$A154)*J$4</f>
        <v>0.371170563082378</v>
      </c>
      <c r="K154" s="2">
        <f>[1]!EM_S_VAL_PE_TTM(K$2,$A154)*K$4</f>
        <v>1.5176495111825521</v>
      </c>
      <c r="L154" s="2">
        <f>[1]!EM_S_VAL_PE_TTM(L$2,$A154)*L$4</f>
        <v>0.40566520418712032</v>
      </c>
      <c r="M154" s="2">
        <f>[1]!EM_S_VAL_PE_TTM(M$2,$A154)*M$4</f>
        <v>0.36251347626883607</v>
      </c>
      <c r="N154" s="2">
        <f>[1]!EM_S_VAL_PE_TTM(N$2,$A154)*N$4</f>
        <v>1.1684655891664417</v>
      </c>
      <c r="O154" s="2">
        <f>[1]!EM_S_VAL_PE_TTM(O$2,$A154)*O$4</f>
        <v>0.50582412591620551</v>
      </c>
      <c r="P154" s="2">
        <f>[1]!EM_S_VAL_PE_TTM(P$2,$A154)*P$4</f>
        <v>7.6063587684988017</v>
      </c>
      <c r="Q154" s="2">
        <f>[1]!EM_S_VAL_PE_TTM(Q$2,$A154)*Q$4</f>
        <v>0.85815808738994714</v>
      </c>
      <c r="R154" s="2">
        <f>[1]!EM_S_VAL_PE_TTM(R$2,$A154)*R$4</f>
        <v>2.4200081586586402</v>
      </c>
      <c r="S154" s="2">
        <f>[1]!EM_S_VAL_PE_TTM(S$2,$A154)*S$4</f>
        <v>0.21932323118287345</v>
      </c>
      <c r="T154" s="2">
        <f>[1]!EM_S_VAL_PE_TTM(T$2,$A154)*T$4</f>
        <v>3.2026866339865898</v>
      </c>
      <c r="U154" s="2">
        <f>[1]!EM_S_VAL_PE_TTM(U$2,$A154)*U$4</f>
        <v>1.0816594416195267</v>
      </c>
      <c r="V154" s="2">
        <f>[1]!EM_S_VAL_PE_TTM(V$2,$A154)*V$4</f>
        <v>3.8656596982854929</v>
      </c>
      <c r="W154" s="2">
        <f>[1]!EM_S_VAL_PE_TTM(W$2,$A154)*W$4</f>
        <v>0.30794064764983287</v>
      </c>
    </row>
    <row r="155" spans="1:23">
      <c r="A155" s="5">
        <v>44300</v>
      </c>
      <c r="B155" s="6">
        <f>SUM(F155:W155)</f>
        <v>30.578427482839412</v>
      </c>
      <c r="C155" s="6">
        <f t="shared" si="8"/>
        <v>25.475855880425051</v>
      </c>
      <c r="D155" s="6">
        <f t="shared" si="9"/>
        <v>31.614856340298665</v>
      </c>
      <c r="E155" s="6">
        <f t="shared" si="10"/>
        <v>19.336855420551437</v>
      </c>
      <c r="F155" s="2">
        <f>[1]!EM_S_VAL_PE_TTM(F$2,$A155)*F$4</f>
        <v>1.805595137893395</v>
      </c>
      <c r="G155" s="2">
        <f>[1]!EM_S_VAL_PE_TTM(G$2,$A155)*G$4</f>
        <v>3.5368261633259368</v>
      </c>
      <c r="H155" s="2">
        <f>[1]!EM_S_VAL_PE_TTM(H$2,$A155)*H$4</f>
        <v>0.19368073785217241</v>
      </c>
      <c r="I155" s="2">
        <f>[1]!EM_S_VAL_PE_TTM(I$2,$A155)*I$4</f>
        <v>0.99663491319476483</v>
      </c>
      <c r="J155" s="2">
        <f>[1]!EM_S_VAL_PE_TTM(J$2,$A155)*J$4</f>
        <v>0.37625509123839024</v>
      </c>
      <c r="K155" s="2">
        <f>[1]!EM_S_VAL_PE_TTM(K$2,$A155)*K$4</f>
        <v>1.5269317712231176</v>
      </c>
      <c r="L155" s="2">
        <f>[1]!EM_S_VAL_PE_TTM(L$2,$A155)*L$4</f>
        <v>0.41446806584019891</v>
      </c>
      <c r="M155" s="2">
        <f>[1]!EM_S_VAL_PE_TTM(M$2,$A155)*M$4</f>
        <v>0.36305819960489005</v>
      </c>
      <c r="N155" s="2">
        <f>[1]!EM_S_VAL_PE_TTM(N$2,$A155)*N$4</f>
        <v>1.2090143241179683</v>
      </c>
      <c r="O155" s="2">
        <f>[1]!EM_S_VAL_PE_TTM(O$2,$A155)*O$4</f>
        <v>0.4994881244708595</v>
      </c>
      <c r="P155" s="2">
        <f>[1]!EM_S_VAL_PE_TTM(P$2,$A155)*P$4</f>
        <v>7.5081846651027595</v>
      </c>
      <c r="Q155" s="2">
        <f>[1]!EM_S_VAL_PE_TTM(Q$2,$A155)*Q$4</f>
        <v>0.83932703243705198</v>
      </c>
      <c r="R155" s="2">
        <f>[1]!EM_S_VAL_PE_TTM(R$2,$A155)*R$4</f>
        <v>2.4023007814709816</v>
      </c>
      <c r="S155" s="2">
        <f>[1]!EM_S_VAL_PE_TTM(S$2,$A155)*S$4</f>
        <v>0.2198466756457155</v>
      </c>
      <c r="T155" s="2">
        <f>[1]!EM_S_VAL_PE_TTM(T$2,$A155)*T$4</f>
        <v>3.2724788373519424</v>
      </c>
      <c r="U155" s="2">
        <f>[1]!EM_S_VAL_PE_TTM(U$2,$A155)*U$4</f>
        <v>1.0966408745148932</v>
      </c>
      <c r="V155" s="2">
        <f>[1]!EM_S_VAL_PE_TTM(V$2,$A155)*V$4</f>
        <v>4.0075725694622353</v>
      </c>
      <c r="W155" s="2">
        <f>[1]!EM_S_VAL_PE_TTM(W$2,$A155)*W$4</f>
        <v>0.31012351809213584</v>
      </c>
    </row>
    <row r="156" spans="1:23">
      <c r="A156" s="5">
        <v>44301</v>
      </c>
      <c r="B156" s="6">
        <f>SUM(F156:W156)</f>
        <v>29.804225882970073</v>
      </c>
      <c r="C156" s="6">
        <f t="shared" si="8"/>
        <v>25.475855880425051</v>
      </c>
      <c r="D156" s="6">
        <f t="shared" si="9"/>
        <v>31.614856340298665</v>
      </c>
      <c r="E156" s="6">
        <f t="shared" si="10"/>
        <v>19.336855420551437</v>
      </c>
      <c r="F156" s="2">
        <f>[1]!EM_S_VAL_PE_TTM(F$2,$A156)*F$4</f>
        <v>1.7143716901750126</v>
      </c>
      <c r="G156" s="2">
        <f>[1]!EM_S_VAL_PE_TTM(G$2,$A156)*G$4</f>
        <v>3.5179270931638271</v>
      </c>
      <c r="H156" s="2">
        <f>[1]!EM_S_VAL_PE_TTM(H$2,$A156)*H$4</f>
        <v>0.191827333743853</v>
      </c>
      <c r="I156" s="2">
        <f>[1]!EM_S_VAL_PE_TTM(I$2,$A156)*I$4</f>
        <v>0.9978242145437034</v>
      </c>
      <c r="J156" s="2">
        <f>[1]!EM_S_VAL_PE_TTM(J$2,$A156)*J$4</f>
        <v>0.26651450229667012</v>
      </c>
      <c r="K156" s="2">
        <f>[1]!EM_S_VAL_PE_TTM(K$2,$A156)*K$4</f>
        <v>1.4898027310608553</v>
      </c>
      <c r="L156" s="2">
        <f>[1]!EM_S_VAL_PE_TTM(L$2,$A156)*L$4</f>
        <v>0.41637535261951325</v>
      </c>
      <c r="M156" s="2">
        <f>[1]!EM_S_VAL_PE_TTM(M$2,$A156)*M$4</f>
        <v>0.35434262392716415</v>
      </c>
      <c r="N156" s="2">
        <f>[1]!EM_S_VAL_PE_TTM(N$2,$A156)*N$4</f>
        <v>1.2247373029767235</v>
      </c>
      <c r="O156" s="2">
        <f>[1]!EM_S_VAL_PE_TTM(O$2,$A156)*O$4</f>
        <v>0.48681612127643431</v>
      </c>
      <c r="P156" s="2">
        <f>[1]!EM_S_VAL_PE_TTM(P$2,$A156)*P$4</f>
        <v>7.6362378430744435</v>
      </c>
      <c r="Q156" s="2">
        <f>[1]!EM_S_VAL_PE_TTM(Q$2,$A156)*Q$4</f>
        <v>0.83753359831056173</v>
      </c>
      <c r="R156" s="2">
        <f>[1]!EM_S_VAL_PE_TTM(R$2,$A156)*R$4</f>
        <v>1.9171263899701012</v>
      </c>
      <c r="S156" s="2">
        <f>[1]!EM_S_VAL_PE_TTM(S$2,$A156)*S$4</f>
        <v>0.21251845316592693</v>
      </c>
      <c r="T156" s="2">
        <f>[1]!EM_S_VAL_PE_TTM(T$2,$A156)*T$4</f>
        <v>3.1891159285352373</v>
      </c>
      <c r="U156" s="2">
        <f>[1]!EM_S_VAL_PE_TTM(U$2,$A156)*U$4</f>
        <v>1.0696742955919634</v>
      </c>
      <c r="V156" s="2">
        <f>[1]!EM_S_VAL_PE_TTM(V$2,$A156)*V$4</f>
        <v>3.9665233916678582</v>
      </c>
      <c r="W156" s="2">
        <f>[1]!EM_S_VAL_PE_TTM(W$2,$A156)*W$4</f>
        <v>0.31495701687022626</v>
      </c>
    </row>
    <row r="157" spans="1:23">
      <c r="A157" s="5">
        <v>44302</v>
      </c>
      <c r="B157" s="6">
        <f>SUM(F157:W157)</f>
        <v>30.033489915080715</v>
      </c>
      <c r="C157" s="6">
        <f t="shared" si="8"/>
        <v>25.475855880425051</v>
      </c>
      <c r="D157" s="6">
        <f t="shared" si="9"/>
        <v>31.614856340298665</v>
      </c>
      <c r="E157" s="6">
        <f t="shared" si="10"/>
        <v>19.336855420551437</v>
      </c>
      <c r="F157" s="2">
        <f>[1]!EM_S_VAL_PE_TTM(F$2,$A157)*F$4</f>
        <v>1.7363911431357824</v>
      </c>
      <c r="G157" s="2">
        <f>[1]!EM_S_VAL_PE_TTM(G$2,$A157)*G$4</f>
        <v>3.5503254996970783</v>
      </c>
      <c r="H157" s="2">
        <f>[1]!EM_S_VAL_PE_TTM(H$2,$A157)*H$4</f>
        <v>0.19344906229015071</v>
      </c>
      <c r="I157" s="2">
        <f>[1]!EM_S_VAL_PE_TTM(I$2,$A157)*I$4</f>
        <v>0.9942563090685882</v>
      </c>
      <c r="J157" s="2">
        <f>[1]!EM_S_VAL_PE_TTM(J$2,$A157)*J$4</f>
        <v>0.26810089804178122</v>
      </c>
      <c r="K157" s="2">
        <f>[1]!EM_S_VAL_PE_TTM(K$2,$A157)*K$4</f>
        <v>1.4990849911014208</v>
      </c>
      <c r="L157" s="2">
        <f>[1]!EM_S_VAL_PE_TTM(L$2,$A157)*L$4</f>
        <v>0.41520163779097879</v>
      </c>
      <c r="M157" s="2">
        <f>[1]!EM_S_VAL_PE_TTM(M$2,$A157)*M$4</f>
        <v>0.36033458215766612</v>
      </c>
      <c r="N157" s="2">
        <f>[1]!EM_S_VAL_PE_TTM(N$2,$A157)*N$4</f>
        <v>1.2594933615066033</v>
      </c>
      <c r="O157" s="2">
        <f>[1]!EM_S_VAL_PE_TTM(O$2,$A157)*O$4</f>
        <v>0.49315212272178033</v>
      </c>
      <c r="P157" s="2">
        <f>[1]!EM_S_VAL_PE_TTM(P$2,$A157)*P$4</f>
        <v>7.7600225821960915</v>
      </c>
      <c r="Q157" s="2">
        <f>[1]!EM_S_VAL_PE_TTM(Q$2,$A157)*Q$4</f>
        <v>0.85008763494582518</v>
      </c>
      <c r="R157" s="2">
        <f>[1]!EM_S_VAL_PE_TTM(R$2,$A157)*R$4</f>
        <v>1.9124504721303222</v>
      </c>
      <c r="S157" s="2">
        <f>[1]!EM_S_VAL_PE_TTM(S$2,$A157)*S$4</f>
        <v>0.21461223101729507</v>
      </c>
      <c r="T157" s="2">
        <f>[1]!EM_S_VAL_PE_TTM(T$2,$A157)*T$4</f>
        <v>3.2530921144983309</v>
      </c>
      <c r="U157" s="2">
        <f>[1]!EM_S_VAL_PE_TTM(U$2,$A157)*U$4</f>
        <v>1.0786631551126358</v>
      </c>
      <c r="V157" s="2">
        <f>[1]!EM_S_VAL_PE_TTM(V$2,$A157)*V$4</f>
        <v>3.8809065359608685</v>
      </c>
      <c r="W157" s="2">
        <f>[1]!EM_S_VAL_PE_TTM(W$2,$A157)*W$4</f>
        <v>0.31386558170751239</v>
      </c>
    </row>
    <row r="158" spans="1:23">
      <c r="A158" s="5">
        <v>44305</v>
      </c>
      <c r="B158" s="6">
        <f>SUM(F158:W158)</f>
        <v>30.673492568124178</v>
      </c>
      <c r="C158" s="6">
        <f t="shared" si="8"/>
        <v>25.475855880425051</v>
      </c>
      <c r="D158" s="6">
        <f t="shared" si="9"/>
        <v>31.614856340298665</v>
      </c>
      <c r="E158" s="6">
        <f t="shared" si="10"/>
        <v>19.336855420551437</v>
      </c>
      <c r="F158" s="2">
        <f>[1]!EM_S_VAL_PE_TTM(F$2,$A158)*F$4</f>
        <v>1.783575684932625</v>
      </c>
      <c r="G158" s="2">
        <f>[1]!EM_S_VAL_PE_TTM(G$2,$A158)*G$4</f>
        <v>3.6340213867131292</v>
      </c>
      <c r="H158" s="2">
        <f>[1]!EM_S_VAL_PE_TTM(H$2,$A158)*H$4</f>
        <v>0.19669251977060034</v>
      </c>
      <c r="I158" s="2">
        <f>[1]!EM_S_VAL_PE_TTM(I$2,$A158)*I$4</f>
        <v>1.0239888542184479</v>
      </c>
      <c r="J158" s="2">
        <f>[1]!EM_S_VAL_PE_TTM(J$2,$A158)*J$4</f>
        <v>0.27444648140689992</v>
      </c>
      <c r="K158" s="2">
        <f>[1]!EM_S_VAL_PE_TTM(K$2,$A158)*K$4</f>
        <v>1.5037261211217037</v>
      </c>
      <c r="L158" s="2">
        <f>[1]!EM_S_VAL_PE_TTM(L$2,$A158)*L$4</f>
        <v>0.42121692632380714</v>
      </c>
      <c r="M158" s="2">
        <f>[1]!EM_S_VAL_PE_TTM(M$2,$A158)*M$4</f>
        <v>0.36659890231184639</v>
      </c>
      <c r="N158" s="2">
        <f>[1]!EM_S_VAL_PE_TTM(N$2,$A158)*N$4</f>
        <v>1.2661135631313425</v>
      </c>
      <c r="O158" s="2">
        <f>[1]!EM_S_VAL_PE_TTM(O$2,$A158)*O$4</f>
        <v>0.50688012625834089</v>
      </c>
      <c r="P158" s="2">
        <f>[1]!EM_S_VAL_PE_TTM(P$2,$A158)*P$4</f>
        <v>7.8624651244421679</v>
      </c>
      <c r="Q158" s="2">
        <f>[1]!EM_S_VAL_PE_TTM(Q$2,$A158)*Q$4</f>
        <v>0.8509843523840982</v>
      </c>
      <c r="R158" s="2">
        <f>[1]!EM_S_VAL_PE_TTM(R$2,$A158)*R$4</f>
        <v>1.949857816303568</v>
      </c>
      <c r="S158" s="2">
        <f>[1]!EM_S_VAL_PE_TTM(S$2,$A158)*S$4</f>
        <v>0.21827634225718937</v>
      </c>
      <c r="T158" s="2">
        <f>[1]!EM_S_VAL_PE_TTM(T$2,$A158)*T$4</f>
        <v>3.3209456444859713</v>
      </c>
      <c r="U158" s="2">
        <f>[1]!EM_S_VAL_PE_TTM(U$2,$A158)*U$4</f>
        <v>1.0996371610217841</v>
      </c>
      <c r="V158" s="2">
        <f>[1]!EM_S_VAL_PE_TTM(V$2,$A158)*V$4</f>
        <v>4.0767697544692592</v>
      </c>
      <c r="W158" s="2">
        <f>[1]!EM_S_VAL_PE_TTM(W$2,$A158)*W$4</f>
        <v>0.317295806571399</v>
      </c>
    </row>
    <row r="159" spans="1:23">
      <c r="A159" s="5">
        <v>44306</v>
      </c>
      <c r="B159" s="6">
        <f>SUM(F159:W159)</f>
        <v>30.691634293803173</v>
      </c>
      <c r="C159" s="6">
        <f t="shared" si="8"/>
        <v>25.475855880425051</v>
      </c>
      <c r="D159" s="6">
        <f t="shared" si="9"/>
        <v>31.614856340298665</v>
      </c>
      <c r="E159" s="6">
        <f t="shared" si="10"/>
        <v>19.336855420551437</v>
      </c>
      <c r="F159" s="2">
        <f>[1]!EM_S_VAL_PE_TTM(F$2,$A159)*F$4</f>
        <v>1.9125467663635287</v>
      </c>
      <c r="G159" s="2">
        <f>[1]!EM_S_VAL_PE_TTM(G$2,$A159)*G$4</f>
        <v>3.6178221815527838</v>
      </c>
      <c r="H159" s="2">
        <f>[1]!EM_S_VAL_PE_TTM(H$2,$A159)*H$4</f>
        <v>0.19460743990633214</v>
      </c>
      <c r="I159" s="2">
        <f>[1]!EM_S_VAL_PE_TTM(I$2,$A159)*I$4</f>
        <v>1.0485881805861244</v>
      </c>
      <c r="J159" s="2">
        <f>[1]!EM_S_VAL_PE_TTM(J$2,$A159)*J$4</f>
        <v>0.27444648140689992</v>
      </c>
      <c r="K159" s="2">
        <f>[1]!EM_S_VAL_PE_TTM(K$2,$A159)*K$4</f>
        <v>1.4944438610811379</v>
      </c>
      <c r="L159" s="2">
        <f>[1]!EM_S_VAL_PE_TTM(L$2,$A159)*L$4</f>
        <v>0.43075335992766561</v>
      </c>
      <c r="M159" s="2">
        <f>[1]!EM_S_VAL_PE_TTM(M$2,$A159)*M$4</f>
        <v>0.36523709371606</v>
      </c>
      <c r="N159" s="2">
        <f>[1]!EM_S_VAL_PE_TTM(N$2,$A159)*N$4</f>
        <v>1.2727337647560815</v>
      </c>
      <c r="O159" s="2">
        <f>[1]!EM_S_VAL_PE_TTM(O$2,$A159)*O$4</f>
        <v>0.50688012625834089</v>
      </c>
      <c r="P159" s="2">
        <f>[1]!EM_S_VAL_PE_TTM(P$2,$A159)*P$4</f>
        <v>7.7557541426897068</v>
      </c>
      <c r="Q159" s="2">
        <f>[1]!EM_S_VAL_PE_TTM(Q$2,$A159)*Q$4</f>
        <v>0.85726137070172992</v>
      </c>
      <c r="R159" s="2">
        <f>[1]!EM_S_VAL_PE_TTM(R$2,$A159)*R$4</f>
        <v>1.9685614883901905</v>
      </c>
      <c r="S159" s="2">
        <f>[1]!EM_S_VAL_PE_TTM(S$2,$A159)*S$4</f>
        <v>0.21722945333150528</v>
      </c>
      <c r="T159" s="2">
        <f>[1]!EM_S_VAL_PE_TTM(T$2,$A159)*T$4</f>
        <v>3.2899268881932806</v>
      </c>
      <c r="U159" s="2">
        <f>[1]!EM_S_VAL_PE_TTM(U$2,$A159)*U$4</f>
        <v>1.1056297340355659</v>
      </c>
      <c r="V159" s="2">
        <f>[1]!EM_S_VAL_PE_TTM(V$2,$A159)*V$4</f>
        <v>4.062695750862936</v>
      </c>
      <c r="W159" s="2">
        <f>[1]!EM_S_VAL_PE_TTM(W$2,$A159)*W$4</f>
        <v>0.31651621004329977</v>
      </c>
    </row>
    <row r="160" spans="1:23">
      <c r="A160" s="5">
        <v>44307</v>
      </c>
      <c r="B160" s="6">
        <f>SUM(F160:W160)</f>
        <v>29.823415010359817</v>
      </c>
      <c r="C160" s="6">
        <f t="shared" si="8"/>
        <v>25.475855880425051</v>
      </c>
      <c r="D160" s="6">
        <f t="shared" si="9"/>
        <v>31.614856340298665</v>
      </c>
      <c r="E160" s="6">
        <f t="shared" si="10"/>
        <v>19.336855420551437</v>
      </c>
      <c r="F160" s="2">
        <f>[1]!EM_S_VAL_PE_TTM(F$2,$A160)*F$4</f>
        <v>1.8779447688319184</v>
      </c>
      <c r="G160" s="2">
        <f>[1]!EM_S_VAL_PE_TTM(G$2,$A160)*G$4</f>
        <v>3.5449257659061097</v>
      </c>
      <c r="H160" s="2">
        <f>[1]!EM_S_VAL_PE_TTM(H$2,$A160)*H$4</f>
        <v>0.1929857113600344</v>
      </c>
      <c r="I160" s="2">
        <f>[1]!EM_S_VAL_PE_TTM(I$2,$A160)*I$4</f>
        <v>1.0289654778249406</v>
      </c>
      <c r="J160" s="2">
        <f>[1]!EM_S_VAL_PE_TTM(J$2,$A160)*J$4</f>
        <v>0.26849749697805902</v>
      </c>
      <c r="K160" s="2">
        <f>[1]!EM_S_VAL_PE_TTM(K$2,$A160)*K$4</f>
        <v>1.4712382114338847</v>
      </c>
      <c r="L160" s="2">
        <f>[1]!EM_S_VAL_PE_TTM(L$2,$A160)*L$4</f>
        <v>0.42136364071396309</v>
      </c>
      <c r="M160" s="2">
        <f>[1]!EM_S_VAL_PE_TTM(M$2,$A160)*M$4</f>
        <v>0.35842804997017447</v>
      </c>
      <c r="N160" s="2">
        <f>[1]!EM_S_VAL_PE_TTM(N$2,$A160)*N$4</f>
        <v>1.2967319956457604</v>
      </c>
      <c r="O160" s="2">
        <f>[1]!EM_S_VAL_PE_TTM(O$2,$A160)*O$4</f>
        <v>0.4994881244708595</v>
      </c>
      <c r="P160" s="2">
        <f>[1]!EM_S_VAL_PE_TTM(P$2,$A160)*P$4</f>
        <v>7.290494262747802</v>
      </c>
      <c r="Q160" s="2">
        <f>[1]!EM_S_VAL_PE_TTM(Q$2,$A160)*Q$4</f>
        <v>0.84470733331641057</v>
      </c>
      <c r="R160" s="2">
        <f>[1]!EM_S_VAL_PE_TTM(R$2,$A160)*R$4</f>
        <v>1.9171263899701012</v>
      </c>
      <c r="S160" s="2">
        <f>[1]!EM_S_VAL_PE_TTM(S$2,$A160)*S$4</f>
        <v>0.21356534209161096</v>
      </c>
      <c r="T160" s="2">
        <f>[1]!EM_S_VAL_PE_TTM(T$2,$A160)*T$4</f>
        <v>3.2414600810592518</v>
      </c>
      <c r="U160" s="2">
        <f>[1]!EM_S_VAL_PE_TTM(U$2,$A160)*U$4</f>
        <v>1.0846557281264175</v>
      </c>
      <c r="V160" s="2">
        <f>[1]!EM_S_VAL_PE_TTM(V$2,$A160)*V$4</f>
        <v>3.952449388061535</v>
      </c>
      <c r="W160" s="2">
        <f>[1]!EM_S_VAL_PE_TTM(W$2,$A160)*W$4</f>
        <v>0.31838724185098805</v>
      </c>
    </row>
    <row r="161" spans="1:23">
      <c r="A161" s="5">
        <v>44308</v>
      </c>
      <c r="B161" s="6">
        <f>SUM(F161:W161)</f>
        <v>29.892824396779442</v>
      </c>
      <c r="C161" s="6">
        <f t="shared" si="8"/>
        <v>25.475855880425051</v>
      </c>
      <c r="D161" s="6">
        <f t="shared" si="9"/>
        <v>31.614856340298665</v>
      </c>
      <c r="E161" s="6">
        <f t="shared" si="10"/>
        <v>19.336855420551437</v>
      </c>
      <c r="F161" s="2">
        <f>[1]!EM_S_VAL_PE_TTM(F$2,$A161)*F$4</f>
        <v>1.8244689546732535</v>
      </c>
      <c r="G161" s="2">
        <f>[1]!EM_S_VAL_PE_TTM(G$2,$A161)*G$4</f>
        <v>3.5476256328015938</v>
      </c>
      <c r="H161" s="2">
        <f>[1]!EM_S_VAL_PE_TTM(H$2,$A161)*H$4</f>
        <v>0.19437576453823752</v>
      </c>
      <c r="I161" s="2">
        <f>[1]!EM_S_VAL_PE_TTM(I$2,$A161)*I$4</f>
        <v>1.0485881805861244</v>
      </c>
      <c r="J161" s="2">
        <f>[1]!EM_S_VAL_PE_TTM(J$2,$A161)*J$4</f>
        <v>0.27286008566178882</v>
      </c>
      <c r="K161" s="2">
        <f>[1]!EM_S_VAL_PE_TTM(K$2,$A161)*K$4</f>
        <v>1.4665970814136018</v>
      </c>
      <c r="L161" s="2">
        <f>[1]!EM_S_VAL_PE_TTM(L$2,$A161)*L$4</f>
        <v>0.42547164276019045</v>
      </c>
      <c r="M161" s="2">
        <f>[1]!EM_S_VAL_PE_TTM(M$2,$A161)*M$4</f>
        <v>0.35951749715358505</v>
      </c>
      <c r="N161" s="2">
        <f>[1]!EM_S_VAL_PE_TTM(N$2,$A161)*N$4</f>
        <v>1.304179722473592</v>
      </c>
      <c r="O161" s="2">
        <f>[1]!EM_S_VAL_PE_TTM(O$2,$A161)*O$4</f>
        <v>0.50265612519353253</v>
      </c>
      <c r="P161" s="2">
        <f>[1]!EM_S_VAL_PE_TTM(P$2,$A161)*P$4</f>
        <v>7.1880517205017256</v>
      </c>
      <c r="Q161" s="2">
        <f>[1]!EM_S_VAL_PE_TTM(Q$2,$A161)*Q$4</f>
        <v>0.85636465326345679</v>
      </c>
      <c r="R161" s="2">
        <f>[1]!EM_S_VAL_PE_TTM(R$2,$A161)*R$4</f>
        <v>1.9030986364507643</v>
      </c>
      <c r="S161" s="2">
        <f>[1]!EM_S_VAL_PE_TTM(S$2,$A161)*S$4</f>
        <v>0.21461223101729507</v>
      </c>
      <c r="T161" s="2">
        <f>[1]!EM_S_VAL_PE_TTM(T$2,$A161)*T$4</f>
        <v>3.231766719632446</v>
      </c>
      <c r="U161" s="2">
        <f>[1]!EM_S_VAL_PE_TTM(U$2,$A161)*U$4</f>
        <v>1.0756668686057451</v>
      </c>
      <c r="V161" s="2">
        <f>[1]!EM_S_VAL_PE_TTM(V$2,$A161)*V$4</f>
        <v>4.1518311077326215</v>
      </c>
      <c r="W161" s="2">
        <f>[1]!EM_S_VAL_PE_TTM(W$2,$A161)*W$4</f>
        <v>0.32509177231989156</v>
      </c>
    </row>
    <row r="162" spans="1:23">
      <c r="A162" s="5">
        <v>44309</v>
      </c>
      <c r="B162" s="6">
        <f>SUM(F162:W162)</f>
        <v>28.77756597467037</v>
      </c>
      <c r="C162" s="6">
        <f t="shared" si="8"/>
        <v>25.475855880425051</v>
      </c>
      <c r="D162" s="6">
        <f t="shared" si="9"/>
        <v>31.614856340298665</v>
      </c>
      <c r="E162" s="6">
        <f t="shared" si="10"/>
        <v>19.336855420551437</v>
      </c>
      <c r="F162" s="2">
        <f>[1]!EM_S_VAL_PE_TTM(F$2,$A162)*F$4</f>
        <v>1.7804300489045179</v>
      </c>
      <c r="G162" s="2">
        <f>[1]!EM_S_VAL_PE_TTM(G$2,$A162)*G$4</f>
        <v>3.585423775019533</v>
      </c>
      <c r="H162" s="2">
        <f>[1]!EM_S_VAL_PE_TTM(H$2,$A162)*H$4</f>
        <v>0.19275403579801267</v>
      </c>
      <c r="I162" s="2">
        <f>[1]!EM_S_VAL_PE_TTM(I$2,$A162)*I$4</f>
        <v>1.0461353427409763</v>
      </c>
      <c r="J162" s="2">
        <f>[1]!EM_S_VAL_PE_TTM(J$2,$A162)*J$4</f>
        <v>0.26889409610667386</v>
      </c>
      <c r="K162" s="2">
        <f>[1]!EM_S_VAL_PE_TTM(K$2,$A162)*K$4</f>
        <v>1.438750301291905</v>
      </c>
      <c r="L162" s="2">
        <f>[1]!EM_S_VAL_PE_TTM(L$2,$A162)*L$4</f>
        <v>0.42488478549227993</v>
      </c>
      <c r="M162" s="2">
        <f>[1]!EM_S_VAL_PE_TTM(M$2,$A162)*M$4</f>
        <v>0.36251347626883607</v>
      </c>
      <c r="N162" s="2">
        <f>[1]!EM_S_VAL_PE_TTM(N$2,$A162)*N$4</f>
        <v>1.2983870460519453</v>
      </c>
      <c r="O162" s="2">
        <f>[1]!EM_S_VAL_PE_TTM(O$2,$A162)*O$4</f>
        <v>0.4899841219991074</v>
      </c>
      <c r="P162" s="2">
        <f>[1]!EM_S_VAL_PE_TTM(P$2,$A162)*P$4</f>
        <v>7.1752464026389227</v>
      </c>
      <c r="Q162" s="2">
        <f>[1]!EM_S_VAL_PE_TTM(Q$2,$A162)*Q$4</f>
        <v>0.85367450244874954</v>
      </c>
      <c r="R162" s="2">
        <f>[1]!EM_S_VAL_PE_TTM(R$2,$A162)*R$4</f>
        <v>1.9077745542905433</v>
      </c>
      <c r="S162" s="2">
        <f>[1]!EM_S_VAL_PE_TTM(S$2,$A162)*S$4</f>
        <v>0.2109481197774008</v>
      </c>
      <c r="T162" s="2">
        <f>[1]!EM_S_VAL_PE_TTM(T$2,$A162)*T$4</f>
        <v>3.2686014933273957</v>
      </c>
      <c r="U162" s="2">
        <f>[1]!EM_S_VAL_PE_TTM(U$2,$A162)*U$4</f>
        <v>1.0337188571483609</v>
      </c>
      <c r="V162" s="2">
        <f>[1]!EM_S_VAL_PE_TTM(V$2,$A162)*V$4</f>
        <v>3.1137295657760822</v>
      </c>
      <c r="W162" s="2">
        <f>[1]!EM_S_VAL_PE_TTM(W$2,$A162)*W$4</f>
        <v>0.32571544958912096</v>
      </c>
    </row>
    <row r="163" spans="1:23">
      <c r="A163" s="5">
        <v>44312</v>
      </c>
      <c r="B163" s="6">
        <f>SUM(F163:W163)</f>
        <v>26.990054437485419</v>
      </c>
      <c r="C163" s="6">
        <f t="shared" si="8"/>
        <v>25.475855880425051</v>
      </c>
      <c r="D163" s="6">
        <f t="shared" si="9"/>
        <v>31.614856340298665</v>
      </c>
      <c r="E163" s="6">
        <f t="shared" si="10"/>
        <v>19.336855420551437</v>
      </c>
      <c r="F163" s="2">
        <f>[1]!EM_S_VAL_PE_TTM(F$2,$A163)*F$4</f>
        <v>0.56691955097383628</v>
      </c>
      <c r="G163" s="2">
        <f>[1]!EM_S_VAL_PE_TTM(G$2,$A163)*G$4</f>
        <v>3.5368261633259368</v>
      </c>
      <c r="H163" s="2">
        <f>[1]!EM_S_VAL_PE_TTM(H$2,$A163)*H$4</f>
        <v>0.19344906229015071</v>
      </c>
      <c r="I163" s="2">
        <f>[1]!EM_S_VAL_PE_TTM(I$2,$A163)*I$4</f>
        <v>0.81027575619915804</v>
      </c>
      <c r="J163" s="2">
        <f>[1]!EM_S_VAL_PE_TTM(J$2,$A163)*J$4</f>
        <v>0.26929069504295167</v>
      </c>
      <c r="K163" s="2">
        <f>[1]!EM_S_VAL_PE_TTM(K$2,$A163)*K$4</f>
        <v>1.4480325613324705</v>
      </c>
      <c r="L163" s="2">
        <f>[1]!EM_S_VAL_PE_TTM(L$2,$A163)*L$4</f>
        <v>0.42107021193365113</v>
      </c>
      <c r="M163" s="2">
        <f>[1]!EM_S_VAL_PE_TTM(M$2,$A163)*M$4</f>
        <v>0.36523709371606</v>
      </c>
      <c r="N163" s="2">
        <f>[1]!EM_S_VAL_PE_TTM(N$2,$A163)*N$4</f>
        <v>0.8785192448297493</v>
      </c>
      <c r="O163" s="2">
        <f>[1]!EM_S_VAL_PE_TTM(O$2,$A163)*O$4</f>
        <v>0.47203211770147163</v>
      </c>
      <c r="P163" s="2">
        <f>[1]!EM_S_VAL_PE_TTM(P$2,$A163)*P$4</f>
        <v>7.3758630482810403</v>
      </c>
      <c r="Q163" s="2">
        <f>[1]!EM_S_VAL_PE_TTM(Q$2,$A163)*Q$4</f>
        <v>0.86802197321050312</v>
      </c>
      <c r="R163" s="2">
        <f>[1]!EM_S_VAL_PE_TTM(R$2,$A163)*R$4</f>
        <v>1.8750431279570767</v>
      </c>
      <c r="S163" s="2">
        <f>[1]!EM_S_VAL_PE_TTM(S$2,$A163)*S$4</f>
        <v>0.20990123085171669</v>
      </c>
      <c r="T163" s="2">
        <f>[1]!EM_S_VAL_PE_TTM(T$2,$A163)*T$4</f>
        <v>3.2162573408033812</v>
      </c>
      <c r="U163" s="2">
        <f>[1]!EM_S_VAL_PE_TTM(U$2,$A163)*U$4</f>
        <v>1.0097485647323219</v>
      </c>
      <c r="V163" s="2">
        <f>[1]!EM_S_VAL_PE_TTM(V$2,$A163)*V$4</f>
        <v>3.1389638436867395</v>
      </c>
      <c r="W163" s="2">
        <f>[1]!EM_S_VAL_PE_TTM(W$2,$A163)*W$4</f>
        <v>0.33460285061720269</v>
      </c>
    </row>
    <row r="164" spans="1:23">
      <c r="A164" s="5">
        <v>44313</v>
      </c>
      <c r="B164" s="6">
        <f>SUM(F164:W164)</f>
        <v>26.348663430645576</v>
      </c>
      <c r="C164" s="6">
        <f t="shared" si="8"/>
        <v>25.475855880425051</v>
      </c>
      <c r="D164" s="6">
        <f t="shared" si="9"/>
        <v>31.614856340298665</v>
      </c>
      <c r="E164" s="6">
        <f t="shared" si="10"/>
        <v>19.336855420551437</v>
      </c>
      <c r="F164" s="2">
        <f>[1]!EM_S_VAL_PE_TTM(F$2,$A164)*F$4</f>
        <v>0.54416000700013734</v>
      </c>
      <c r="G164" s="2">
        <f>[1]!EM_S_VAL_PE_TTM(G$2,$A164)*G$4</f>
        <v>3.2234073862872554</v>
      </c>
      <c r="H164" s="2">
        <f>[1]!EM_S_VAL_PE_TTM(H$2,$A164)*H$4</f>
        <v>0.19368073785217241</v>
      </c>
      <c r="I164" s="2">
        <f>[1]!EM_S_VAL_PE_TTM(I$2,$A164)*I$4</f>
        <v>0.80936533387921428</v>
      </c>
      <c r="J164" s="2">
        <f>[1]!EM_S_VAL_PE_TTM(J$2,$A164)*J$4</f>
        <v>0.26175531467666252</v>
      </c>
      <c r="K164" s="2">
        <f>[1]!EM_S_VAL_PE_TTM(K$2,$A164)*K$4</f>
        <v>1.415544651190491</v>
      </c>
      <c r="L164" s="2">
        <f>[1]!EM_S_VAL_PE_TTM(L$2,$A164)*L$4</f>
        <v>0.41740235305789181</v>
      </c>
      <c r="M164" s="2">
        <f>[1]!EM_S_VAL_PE_TTM(M$2,$A164)*M$4</f>
        <v>0.33204244136032318</v>
      </c>
      <c r="N164" s="2">
        <f>[1]!EM_S_VAL_PE_TTM(N$2,$A164)*N$4</f>
        <v>0.90289178386361391</v>
      </c>
      <c r="O164" s="2">
        <f>[1]!EM_S_VAL_PE_TTM(O$2,$A164)*O$4</f>
        <v>0.47414411808200918</v>
      </c>
      <c r="P164" s="2">
        <f>[1]!EM_S_VAL_PE_TTM(P$2,$A164)*P$4</f>
        <v>7.1795148421453057</v>
      </c>
      <c r="Q164" s="2">
        <f>[1]!EM_S_VAL_PE_TTM(Q$2,$A164)*Q$4</f>
        <v>0.67126471015024691</v>
      </c>
      <c r="R164" s="2">
        <f>[1]!EM_S_VAL_PE_TTM(R$2,$A164)*R$4</f>
        <v>1.7862006853637413</v>
      </c>
      <c r="S164" s="2">
        <f>[1]!EM_S_VAL_PE_TTM(S$2,$A164)*S$4</f>
        <v>0.20571367514898034</v>
      </c>
      <c r="T164" s="2">
        <f>[1]!EM_S_VAL_PE_TTM(T$2,$A164)*T$4</f>
        <v>3.2433987530715251</v>
      </c>
      <c r="U164" s="2">
        <f>[1]!EM_S_VAL_PE_TTM(U$2,$A164)*U$4</f>
        <v>1.2592409000383582</v>
      </c>
      <c r="V164" s="2">
        <f>[1]!EM_S_VAL_PE_TTM(V$2,$A164)*V$4</f>
        <v>3.0866928404876957</v>
      </c>
      <c r="W164" s="2">
        <f>[1]!EM_S_VAL_PE_TTM(W$2,$A164)*W$4</f>
        <v>0.34224289698995031</v>
      </c>
    </row>
    <row r="165" spans="1:23">
      <c r="A165" s="5">
        <v>44314</v>
      </c>
      <c r="B165" s="6">
        <f>SUM(F165:W165)</f>
        <v>26.393200051195222</v>
      </c>
      <c r="C165" s="6">
        <f t="shared" si="8"/>
        <v>25.475855880425051</v>
      </c>
      <c r="D165" s="6">
        <f t="shared" si="9"/>
        <v>31.614856340298665</v>
      </c>
      <c r="E165" s="6">
        <f t="shared" si="10"/>
        <v>19.336855420551437</v>
      </c>
      <c r="F165" s="2">
        <f>[1]!EM_S_VAL_PE_TTM(F$2,$A165)*F$4</f>
        <v>0.54622905643840058</v>
      </c>
      <c r="G165" s="2">
        <f>[1]!EM_S_VAL_PE_TTM(G$2,$A165)*G$4</f>
        <v>3.2444582107579154</v>
      </c>
      <c r="H165" s="2">
        <f>[1]!EM_S_VAL_PE_TTM(H$2,$A165)*H$4</f>
        <v>0.18858387645733043</v>
      </c>
      <c r="I165" s="2">
        <f>[1]!EM_S_VAL_PE_TTM(I$2,$A165)*I$4</f>
        <v>0.79752984514824521</v>
      </c>
      <c r="J165" s="2">
        <f>[1]!EM_S_VAL_PE_TTM(J$2,$A165)*J$4</f>
        <v>0.21643338378308125</v>
      </c>
      <c r="K165" s="2">
        <f>[1]!EM_S_VAL_PE_TTM(K$2,$A165)*K$4</f>
        <v>1.4109035211702081</v>
      </c>
      <c r="L165" s="2">
        <f>[1]!EM_S_VAL_PE_TTM(L$2,$A165)*L$4</f>
        <v>0.36802012587373223</v>
      </c>
      <c r="M165" s="2">
        <f>[1]!EM_S_VAL_PE_TTM(M$2,$A165)*M$4</f>
        <v>0.33108692349012164</v>
      </c>
      <c r="N165" s="2">
        <f>[1]!EM_S_VAL_PE_TTM(N$2,$A165)*N$4</f>
        <v>0.91673981759649181</v>
      </c>
      <c r="O165" s="2">
        <f>[1]!EM_S_VAL_PE_TTM(O$2,$A165)*O$4</f>
        <v>0.51004812698101387</v>
      </c>
      <c r="P165" s="2">
        <f>[1]!EM_S_VAL_PE_TTM(P$2,$A165)*P$4</f>
        <v>7.0941460566120673</v>
      </c>
      <c r="Q165" s="2">
        <f>[1]!EM_S_VAL_PE_TTM(Q$2,$A165)*Q$4</f>
        <v>0.7058659833203218</v>
      </c>
      <c r="R165" s="2">
        <f>[1]!EM_S_VAL_PE_TTM(R$2,$A165)*R$4</f>
        <v>1.8002284396105854</v>
      </c>
      <c r="S165" s="2">
        <f>[1]!EM_S_VAL_PE_TTM(S$2,$A165)*S$4</f>
        <v>0.20676056407466442</v>
      </c>
      <c r="T165" s="2">
        <f>[1]!EM_S_VAL_PE_TTM(T$2,$A165)*T$4</f>
        <v>3.4372659829730789</v>
      </c>
      <c r="U165" s="2">
        <f>[1]!EM_S_VAL_PE_TTM(U$2,$A165)*U$4</f>
        <v>1.2858713721039499</v>
      </c>
      <c r="V165" s="2">
        <f>[1]!EM_S_VAL_PE_TTM(V$2,$A165)*V$4</f>
        <v>3.0010765425225996</v>
      </c>
      <c r="W165" s="2">
        <f>[1]!EM_S_VAL_PE_TTM(W$2,$A165)*W$4</f>
        <v>0.33195222228141519</v>
      </c>
    </row>
    <row r="166" spans="1:23">
      <c r="A166" s="5">
        <v>44315</v>
      </c>
      <c r="B166" s="6">
        <f>SUM(F166:W166)</f>
        <v>25.77792975200466</v>
      </c>
      <c r="C166" s="6">
        <f t="shared" si="8"/>
        <v>25.475855880425051</v>
      </c>
      <c r="D166" s="6">
        <f t="shared" si="9"/>
        <v>31.614856340298665</v>
      </c>
      <c r="E166" s="6">
        <f t="shared" si="10"/>
        <v>19.336855420551437</v>
      </c>
      <c r="F166" s="2">
        <f>[1]!EM_S_VAL_PE_TTM(F$2,$A166)*F$4</f>
        <v>0.54416000700013734</v>
      </c>
      <c r="G166" s="2">
        <f>[1]!EM_S_VAL_PE_TTM(G$2,$A166)*G$4</f>
        <v>3.2470895628698888</v>
      </c>
      <c r="H166" s="2">
        <f>[1]!EM_S_VAL_PE_TTM(H$2,$A166)*H$4</f>
        <v>0.1678546627214926</v>
      </c>
      <c r="I166" s="2">
        <f>[1]!EM_S_VAL_PE_TTM(I$2,$A166)*I$4</f>
        <v>0.77841097928602598</v>
      </c>
      <c r="J166" s="2">
        <f>[1]!EM_S_VAL_PE_TTM(J$2,$A166)*J$4</f>
        <v>0.21575913641386887</v>
      </c>
      <c r="K166" s="2">
        <f>[1]!EM_S_VAL_PE_TTM(K$2,$A166)*K$4</f>
        <v>1.273485936666366</v>
      </c>
      <c r="L166" s="2">
        <f>[1]!EM_S_VAL_PE_TTM(L$2,$A166)*L$4</f>
        <v>0.34874596113211148</v>
      </c>
      <c r="M166" s="2">
        <f>[1]!EM_S_VAL_PE_TTM(M$2,$A166)*M$4</f>
        <v>0.29780071525353358</v>
      </c>
      <c r="N166" s="2">
        <f>[1]!EM_S_VAL_PE_TTM(N$2,$A166)*N$4</f>
        <v>0.90012217743703871</v>
      </c>
      <c r="O166" s="2">
        <f>[1]!EM_S_VAL_PE_TTM(O$2,$A166)*O$4</f>
        <v>0.48681612127643431</v>
      </c>
      <c r="P166" s="2">
        <f>[1]!EM_S_VAL_PE_TTM(P$2,$A166)*P$4</f>
        <v>6.9063347294890995</v>
      </c>
      <c r="Q166" s="2">
        <f>[1]!EM_S_VAL_PE_TTM(Q$2,$A166)*Q$4</f>
        <v>0.71417028897114632</v>
      </c>
      <c r="R166" s="2">
        <f>[1]!EM_S_VAL_PE_TTM(R$2,$A166)*R$4</f>
        <v>1.7908766032035202</v>
      </c>
      <c r="S166" s="2">
        <f>[1]!EM_S_VAL_PE_TTM(S$2,$A166)*S$4</f>
        <v>0.20519023056093258</v>
      </c>
      <c r="T166" s="2">
        <f>[1]!EM_S_VAL_PE_TTM(T$2,$A166)*T$4</f>
        <v>3.4120632427172084</v>
      </c>
      <c r="U166" s="2">
        <f>[1]!EM_S_VAL_PE_TTM(U$2,$A166)*U$4</f>
        <v>1.2896757255139719</v>
      </c>
      <c r="V166" s="2">
        <f>[1]!EM_S_VAL_PE_TTM(V$2,$A166)*V$4</f>
        <v>2.8613867939807305</v>
      </c>
      <c r="W166" s="2">
        <f>[1]!EM_S_VAL_PE_TTM(W$2,$A166)*W$4</f>
        <v>0.33798687751114703</v>
      </c>
    </row>
    <row r="167" spans="1:23">
      <c r="A167" s="5">
        <v>44316</v>
      </c>
      <c r="B167" s="6">
        <f>SUM(F167:W167)</f>
        <v>24.626181982210817</v>
      </c>
      <c r="C167" s="6">
        <f t="shared" si="8"/>
        <v>25.475855880425051</v>
      </c>
      <c r="D167" s="6">
        <f t="shared" si="9"/>
        <v>31.614856340298665</v>
      </c>
      <c r="E167" s="6">
        <f t="shared" si="10"/>
        <v>19.336855420551437</v>
      </c>
      <c r="F167" s="2">
        <f>[1]!EM_S_VAL_PE_TTM(F$2,$A167)*F$4</f>
        <v>0.53484928437514911</v>
      </c>
      <c r="G167" s="2">
        <f>[1]!EM_S_VAL_PE_TTM(G$2,$A167)*G$4</f>
        <v>3.2076192679342599</v>
      </c>
      <c r="H167" s="2">
        <f>[1]!EM_S_VAL_PE_TTM(H$2,$A167)*H$4</f>
        <v>0.16675757343026432</v>
      </c>
      <c r="I167" s="2">
        <f>[1]!EM_S_VAL_PE_TTM(I$2,$A167)*I$4</f>
        <v>0.77841097928602598</v>
      </c>
      <c r="J167" s="2">
        <f>[1]!EM_S_VAL_PE_TTM(J$2,$A167)*J$4</f>
        <v>0.21036515803718114</v>
      </c>
      <c r="K167" s="2">
        <f>[1]!EM_S_VAL_PE_TTM(K$2,$A167)*K$4</f>
        <v>1.2650522549304966</v>
      </c>
      <c r="L167" s="2">
        <f>[1]!EM_S_VAL_PE_TTM(L$2,$A167)*L$4</f>
        <v>0.34745239305025677</v>
      </c>
      <c r="M167" s="2">
        <f>[1]!EM_S_VAL_PE_TTM(M$2,$A167)*M$4</f>
        <v>0.29824420119484235</v>
      </c>
      <c r="N167" s="2">
        <f>[1]!EM_S_VAL_PE_TTM(N$2,$A167)*N$4</f>
        <v>0.8846123796882156</v>
      </c>
      <c r="O167" s="2">
        <f>[1]!EM_S_VAL_PE_TTM(O$2,$A167)*O$4</f>
        <v>0.38946664835807343</v>
      </c>
      <c r="P167" s="2">
        <f>[1]!EM_S_VAL_PE_TTM(P$2,$A167)*P$4</f>
        <v>6.7227918405598199</v>
      </c>
      <c r="Q167" s="2">
        <f>[1]!EM_S_VAL_PE_TTM(Q$2,$A167)*Q$4</f>
        <v>0.72455067159721931</v>
      </c>
      <c r="R167" s="2">
        <f>[1]!EM_S_VAL_PE_TTM(R$2,$A167)*R$4</f>
        <v>1.7581451775975607</v>
      </c>
      <c r="S167" s="2">
        <f>[1]!EM_S_VAL_PE_TTM(S$2,$A167)*S$4</f>
        <v>0.19350744575452247</v>
      </c>
      <c r="T167" s="2">
        <f>[1]!EM_S_VAL_PE_TTM(T$2,$A167)*T$4</f>
        <v>3.187447491903197</v>
      </c>
      <c r="U167" s="2">
        <f>[1]!EM_S_VAL_PE_TTM(U$2,$A167)*U$4</f>
        <v>1.0243762475694298</v>
      </c>
      <c r="V167" s="2">
        <f>[1]!EM_S_VAL_PE_TTM(V$2,$A167)*V$4</f>
        <v>2.5901183137523853</v>
      </c>
      <c r="W167" s="2">
        <f>[1]!EM_S_VAL_PE_TTM(W$2,$A167)*W$4</f>
        <v>0.34241465319192077</v>
      </c>
    </row>
    <row r="168" spans="1:23">
      <c r="A168" s="5">
        <v>44322</v>
      </c>
      <c r="B168" s="6">
        <f>SUM(F168:W168)</f>
        <v>24.65264809754256</v>
      </c>
      <c r="C168" s="6">
        <f t="shared" si="8"/>
        <v>25.475855880425051</v>
      </c>
      <c r="D168" s="6">
        <f t="shared" si="9"/>
        <v>31.614856340298665</v>
      </c>
      <c r="E168" s="6">
        <f t="shared" si="10"/>
        <v>19.336855420551437</v>
      </c>
      <c r="F168" s="2">
        <f>[1]!EM_S_VAL_PE_TTM(F$2,$A168)*F$4</f>
        <v>0.55450525419145336</v>
      </c>
      <c r="G168" s="2">
        <f>[1]!EM_S_VAL_PE_TTM(G$2,$A168)*G$4</f>
        <v>3.1918311514749846</v>
      </c>
      <c r="H168" s="2">
        <f>[1]!EM_S_VAL_PE_TTM(H$2,$A168)*H$4</f>
        <v>0.16522164830618843</v>
      </c>
      <c r="I168" s="2">
        <f>[1]!EM_S_VAL_PE_TTM(I$2,$A168)*I$4</f>
        <v>0.78023182321176365</v>
      </c>
      <c r="J168" s="2">
        <f>[1]!EM_S_VAL_PE_TTM(J$2,$A168)*J$4</f>
        <v>0.21306214712935645</v>
      </c>
      <c r="K168" s="2">
        <f>[1]!EM_S_VAL_PE_TTM(K$2,$A168)*K$4</f>
        <v>1.2650522549304966</v>
      </c>
      <c r="L168" s="2">
        <f>[1]!EM_S_VAL_PE_TTM(L$2,$A168)*L$4</f>
        <v>0.34085519556935534</v>
      </c>
      <c r="M168" s="2">
        <f>[1]!EM_S_VAL_PE_TTM(M$2,$A168)*M$4</f>
        <v>0.30090511582009</v>
      </c>
      <c r="N168" s="2">
        <f>[1]!EM_S_VAL_PE_TTM(N$2,$A168)*N$4</f>
        <v>0.88627414370416091</v>
      </c>
      <c r="O168" s="2">
        <f>[1]!EM_S_VAL_PE_TTM(O$2,$A168)*O$4</f>
        <v>0.39123695135485742</v>
      </c>
      <c r="P168" s="2">
        <f>[1]!EM_S_VAL_PE_TTM(P$2,$A168)*P$4</f>
        <v>6.9191400466955546</v>
      </c>
      <c r="Q168" s="2">
        <f>[1]!EM_S_VAL_PE_TTM(Q$2,$A168)*Q$4</f>
        <v>0.74807953723286114</v>
      </c>
      <c r="R168" s="2">
        <f>[1]!EM_S_VAL_PE_TTM(R$2,$A168)*R$4</f>
        <v>1.7908766032035202</v>
      </c>
      <c r="S168" s="2">
        <f>[1]!EM_S_VAL_PE_TTM(S$2,$A168)*S$4</f>
        <v>0.19197167239439858</v>
      </c>
      <c r="T168" s="2">
        <f>[1]!EM_S_VAL_PE_TTM(T$2,$A168)*T$4</f>
        <v>3.0365198761989749</v>
      </c>
      <c r="U168" s="2">
        <f>[1]!EM_S_VAL_PE_TTM(U$2,$A168)*U$4</f>
        <v>1.0425068007259612</v>
      </c>
      <c r="V168" s="2">
        <f>[1]!EM_S_VAL_PE_TTM(V$2,$A168)*V$4</f>
        <v>2.4963909978874352</v>
      </c>
      <c r="W168" s="2">
        <f>[1]!EM_S_VAL_PE_TTM(W$2,$A168)*W$4</f>
        <v>0.33798687751114703</v>
      </c>
    </row>
    <row r="169" spans="1:23">
      <c r="A169" s="5">
        <v>44323</v>
      </c>
      <c r="B169" s="6">
        <f>SUM(F169:W169)</f>
        <v>24.388907435597151</v>
      </c>
      <c r="C169" s="6">
        <f t="shared" si="8"/>
        <v>25.475855880425051</v>
      </c>
      <c r="D169" s="6">
        <f t="shared" si="9"/>
        <v>31.614856340298665</v>
      </c>
      <c r="E169" s="6">
        <f t="shared" si="10"/>
        <v>19.336855420551437</v>
      </c>
      <c r="F169" s="2">
        <f>[1]!EM_S_VAL_PE_TTM(F$2,$A169)*F$4</f>
        <v>0.57002312513123099</v>
      </c>
      <c r="G169" s="2">
        <f>[1]!EM_S_VAL_PE_TTM(G$2,$A169)*G$4</f>
        <v>3.2076192679342599</v>
      </c>
      <c r="H169" s="2">
        <f>[1]!EM_S_VAL_PE_TTM(H$2,$A169)*H$4</f>
        <v>0.16522164830618843</v>
      </c>
      <c r="I169" s="2">
        <f>[1]!EM_S_VAL_PE_TTM(I$2,$A169)*I$4</f>
        <v>0.75929211270965691</v>
      </c>
      <c r="J169" s="2">
        <f>[1]!EM_S_VAL_PE_TTM(J$2,$A169)*J$4</f>
        <v>0.21272502363708737</v>
      </c>
      <c r="K169" s="2">
        <f>[1]!EM_S_VAL_PE_TTM(K$2,$A169)*K$4</f>
        <v>1.2861364592701703</v>
      </c>
      <c r="L169" s="2">
        <f>[1]!EM_S_VAL_PE_TTM(L$2,$A169)*L$4</f>
        <v>0.32468559439981409</v>
      </c>
      <c r="M169" s="2">
        <f>[1]!EM_S_VAL_PE_TTM(M$2,$A169)*M$4</f>
        <v>0.2929223714330445</v>
      </c>
      <c r="N169" s="2">
        <f>[1]!EM_S_VAL_PE_TTM(N$2,$A169)*N$4</f>
        <v>0.87076434635533839</v>
      </c>
      <c r="O169" s="2">
        <f>[1]!EM_S_VAL_PE_TTM(O$2,$A169)*O$4</f>
        <v>0.39300725435164136</v>
      </c>
      <c r="P169" s="2">
        <f>[1]!EM_S_VAL_PE_TTM(P$2,$A169)*P$4</f>
        <v>6.7782815515174155</v>
      </c>
      <c r="Q169" s="2">
        <f>[1]!EM_S_VAL_PE_TTM(Q$2,$A169)*Q$4</f>
        <v>0.7120942127459543</v>
      </c>
      <c r="R169" s="2">
        <f>[1]!EM_S_VAL_PE_TTM(R$2,$A169)*R$4</f>
        <v>1.8282839473767658</v>
      </c>
      <c r="S169" s="2">
        <f>[1]!EM_S_VAL_PE_TTM(S$2,$A169)*S$4</f>
        <v>0.19145974798275914</v>
      </c>
      <c r="T169" s="2">
        <f>[1]!EM_S_VAL_PE_TTM(T$2,$A169)*T$4</f>
        <v>3.0760485366095707</v>
      </c>
      <c r="U169" s="2">
        <f>[1]!EM_S_VAL_PE_TTM(U$2,$A169)*U$4</f>
        <v>1.0334415241476955</v>
      </c>
      <c r="V169" s="2">
        <f>[1]!EM_S_VAL_PE_TTM(V$2,$A169)*V$4</f>
        <v>2.3539975767122812</v>
      </c>
      <c r="W169" s="2">
        <f>[1]!EM_S_VAL_PE_TTM(W$2,$A169)*W$4</f>
        <v>0.33290313497627699</v>
      </c>
    </row>
    <row r="170" spans="1:23">
      <c r="A170" s="5">
        <v>44326</v>
      </c>
      <c r="B170" s="6">
        <f>SUM(F170:W170)</f>
        <v>24.044813679161273</v>
      </c>
      <c r="C170" s="6">
        <f t="shared" si="8"/>
        <v>25.475855880425051</v>
      </c>
      <c r="D170" s="6">
        <f t="shared" si="9"/>
        <v>31.614856340298665</v>
      </c>
      <c r="E170" s="6">
        <f t="shared" si="10"/>
        <v>19.336855420551437</v>
      </c>
      <c r="F170" s="2">
        <f>[1]!EM_S_VAL_PE_TTM(F$2,$A170)*F$4</f>
        <v>0.5865755207901403</v>
      </c>
      <c r="G170" s="2">
        <f>[1]!EM_S_VAL_PE_TTM(G$2,$A170)*G$4</f>
        <v>3.2418268567522235</v>
      </c>
      <c r="H170" s="2">
        <f>[1]!EM_S_VAL_PE_TTM(H$2,$A170)*H$4</f>
        <v>0.16105270896073551</v>
      </c>
      <c r="I170" s="2">
        <f>[1]!EM_S_VAL_PE_TTM(I$2,$A170)*I$4</f>
        <v>0.76020253502960056</v>
      </c>
      <c r="J170" s="2">
        <f>[1]!EM_S_VAL_PE_TTM(J$2,$A170)*J$4</f>
        <v>0.20665679789118724</v>
      </c>
      <c r="K170" s="2">
        <f>[1]!EM_S_VAL_PE_TTM(K$2,$A170)*K$4</f>
        <v>1.2819196184022355</v>
      </c>
      <c r="L170" s="2">
        <f>[1]!EM_S_VAL_PE_TTM(L$2,$A170)*L$4</f>
        <v>0.31718289946651379</v>
      </c>
      <c r="M170" s="2">
        <f>[1]!EM_S_VAL_PE_TTM(M$2,$A170)*M$4</f>
        <v>0.28848751355386426</v>
      </c>
      <c r="N170" s="2">
        <f>[1]!EM_S_VAL_PE_TTM(N$2,$A170)*N$4</f>
        <v>0.87796532362443436</v>
      </c>
      <c r="O170" s="2">
        <f>[1]!EM_S_VAL_PE_TTM(O$2,$A170)*O$4</f>
        <v>0.40893998101896367</v>
      </c>
      <c r="P170" s="2">
        <f>[1]!EM_S_VAL_PE_TTM(P$2,$A170)*P$4</f>
        <v>6.6032755416009037</v>
      </c>
      <c r="Q170" s="2">
        <f>[1]!EM_S_VAL_PE_TTM(Q$2,$A170)*Q$4</f>
        <v>0.76953232739336697</v>
      </c>
      <c r="R170" s="2">
        <f>[1]!EM_S_VAL_PE_TTM(R$2,$A170)*R$4</f>
        <v>1.8516635380306747</v>
      </c>
      <c r="S170" s="2">
        <f>[1]!EM_S_VAL_PE_TTM(S$2,$A170)*S$4</f>
        <v>0.19350744575452247</v>
      </c>
      <c r="T170" s="2">
        <f>[1]!EM_S_VAL_PE_TTM(T$2,$A170)*T$4</f>
        <v>2.8191122405270987</v>
      </c>
      <c r="U170" s="2">
        <f>[1]!EM_S_VAL_PE_TTM(U$2,$A170)*U$4</f>
        <v>1.0394850417462351</v>
      </c>
      <c r="V170" s="2">
        <f>[1]!EM_S_VAL_PE_TTM(V$2,$A170)*V$4</f>
        <v>2.2891094345579082</v>
      </c>
      <c r="W170" s="2">
        <f>[1]!EM_S_VAL_PE_TTM(W$2,$A170)*W$4</f>
        <v>0.3483183540606607</v>
      </c>
    </row>
    <row r="171" spans="1:23">
      <c r="A171" s="5">
        <v>44327</v>
      </c>
      <c r="B171" s="6">
        <f>SUM(F171:W171)</f>
        <v>24.100028740108634</v>
      </c>
      <c r="C171" s="6">
        <f t="shared" si="8"/>
        <v>25.475855880425051</v>
      </c>
      <c r="D171" s="6">
        <f t="shared" si="9"/>
        <v>31.614856340298665</v>
      </c>
      <c r="E171" s="6">
        <f t="shared" si="10"/>
        <v>19.336855420551437</v>
      </c>
      <c r="F171" s="2">
        <f>[1]!EM_S_VAL_PE_TTM(F$2,$A171)*F$4</f>
        <v>0.59485171869599696</v>
      </c>
      <c r="G171" s="2">
        <f>[1]!EM_S_VAL_PE_TTM(G$2,$A171)*G$4</f>
        <v>3.2155133280576176</v>
      </c>
      <c r="H171" s="2">
        <f>[1]!EM_S_VAL_PE_TTM(H$2,$A171)*H$4</f>
        <v>0.16302746972373186</v>
      </c>
      <c r="I171" s="2">
        <f>[1]!EM_S_VAL_PE_TTM(I$2,$A171)*I$4</f>
        <v>0.78114224553170741</v>
      </c>
      <c r="J171" s="2">
        <f>[1]!EM_S_VAL_PE_TTM(J$2,$A171)*J$4</f>
        <v>0.20733104506806255</v>
      </c>
      <c r="K171" s="2">
        <f>[1]!EM_S_VAL_PE_TTM(K$2,$A171)*K$4</f>
        <v>1.2777027775343008</v>
      </c>
      <c r="L171" s="2">
        <f>[1]!EM_S_VAL_PE_TTM(L$2,$A171)*L$4</f>
        <v>0.31239669747583715</v>
      </c>
      <c r="M171" s="2">
        <f>[1]!EM_S_VAL_PE_TTM(M$2,$A171)*M$4</f>
        <v>0.28870925626886734</v>
      </c>
      <c r="N171" s="2">
        <f>[1]!EM_S_VAL_PE_TTM(N$2,$A171)*N$4</f>
        <v>0.89569080659451772</v>
      </c>
      <c r="O171" s="2">
        <f>[1]!EM_S_VAL_PE_TTM(O$2,$A171)*O$4</f>
        <v>0.411595435362273</v>
      </c>
      <c r="P171" s="2">
        <f>[1]!EM_S_VAL_PE_TTM(P$2,$A171)*P$4</f>
        <v>6.6459599340393485</v>
      </c>
      <c r="Q171" s="2">
        <f>[1]!EM_S_VAL_PE_TTM(Q$2,$A171)*Q$4</f>
        <v>0.73493105347323606</v>
      </c>
      <c r="R171" s="2">
        <f>[1]!EM_S_VAL_PE_TTM(R$2,$A171)*R$4</f>
        <v>1.9405059806240101</v>
      </c>
      <c r="S171" s="2">
        <f>[1]!EM_S_VAL_PE_TTM(S$2,$A171)*S$4</f>
        <v>0.19657899259997602</v>
      </c>
      <c r="T171" s="2">
        <f>[1]!EM_S_VAL_PE_TTM(T$2,$A171)*T$4</f>
        <v>2.7993479096390814</v>
      </c>
      <c r="U171" s="2">
        <f>[1]!EM_S_VAL_PE_TTM(U$2,$A171)*U$4</f>
        <v>1.0576155949027666</v>
      </c>
      <c r="V171" s="2">
        <f>[1]!EM_S_VAL_PE_TTM(V$2,$A171)*V$4</f>
        <v>2.2278261902923751</v>
      </c>
      <c r="W171" s="2">
        <f>[1]!EM_S_VAL_PE_TTM(W$2,$A171)*W$4</f>
        <v>0.34930230422492986</v>
      </c>
    </row>
    <row r="172" spans="1:23">
      <c r="A172" s="5">
        <v>44328</v>
      </c>
      <c r="B172" s="6">
        <f>SUM(F172:W172)</f>
        <v>23.694000393409134</v>
      </c>
      <c r="C172" s="6">
        <f t="shared" si="8"/>
        <v>25.475855880425051</v>
      </c>
      <c r="D172" s="6">
        <f t="shared" si="9"/>
        <v>31.614856340298665</v>
      </c>
      <c r="E172" s="6">
        <f t="shared" si="10"/>
        <v>19.336855420551437</v>
      </c>
      <c r="F172" s="2">
        <f>[1]!EM_S_VAL_PE_TTM(F$2,$A172)*F$4</f>
        <v>0.58450647135187717</v>
      </c>
      <c r="G172" s="2">
        <f>[1]!EM_S_VAL_PE_TTM(G$2,$A172)*G$4</f>
        <v>3.1155219137157006</v>
      </c>
      <c r="H172" s="2">
        <f>[1]!EM_S_VAL_PE_TTM(H$2,$A172)*H$4</f>
        <v>0.16214979825196379</v>
      </c>
      <c r="I172" s="2">
        <f>[1]!EM_S_VAL_PE_TTM(I$2,$A172)*I$4</f>
        <v>0.76839633519494444</v>
      </c>
      <c r="J172" s="2">
        <f>[1]!EM_S_VAL_PE_TTM(J$2,$A172)*J$4</f>
        <v>0.20733104506806255</v>
      </c>
      <c r="K172" s="2">
        <f>[1]!EM_S_VAL_PE_TTM(K$2,$A172)*K$4</f>
        <v>1.2777027775343008</v>
      </c>
      <c r="L172" s="2">
        <f>[1]!EM_S_VAL_PE_TTM(L$2,$A172)*L$4</f>
        <v>0.31744161302434204</v>
      </c>
      <c r="M172" s="2">
        <f>[1]!EM_S_VAL_PE_TTM(M$2,$A172)*M$4</f>
        <v>0.29225714277673259</v>
      </c>
      <c r="N172" s="2">
        <f>[1]!EM_S_VAL_PE_TTM(N$2,$A172)*N$4</f>
        <v>0.88848982932542164</v>
      </c>
      <c r="O172" s="2">
        <f>[1]!EM_S_VAL_PE_TTM(O$2,$A172)*O$4</f>
        <v>0.41336573835905693</v>
      </c>
      <c r="P172" s="2">
        <f>[1]!EM_S_VAL_PE_TTM(P$2,$A172)*P$4</f>
        <v>6.5179067560676645</v>
      </c>
      <c r="Q172" s="2">
        <f>[1]!EM_S_VAL_PE_TTM(Q$2,$A172)*Q$4</f>
        <v>0.74046725724045248</v>
      </c>
      <c r="R172" s="2">
        <f>[1]!EM_S_VAL_PE_TTM(R$2,$A172)*R$4</f>
        <v>1.9171263899701012</v>
      </c>
      <c r="S172" s="2">
        <f>[1]!EM_S_VAL_PE_TTM(S$2,$A172)*S$4</f>
        <v>0.19709091701161546</v>
      </c>
      <c r="T172" s="2">
        <f>[1]!EM_S_VAL_PE_TTM(T$2,$A172)*T$4</f>
        <v>2.7526322191940067</v>
      </c>
      <c r="U172" s="2">
        <f>[1]!EM_S_VAL_PE_TTM(U$2,$A172)*U$4</f>
        <v>1.051572077304227</v>
      </c>
      <c r="V172" s="2">
        <f>[1]!EM_S_VAL_PE_TTM(V$2,$A172)*V$4</f>
        <v>2.1350000986385198</v>
      </c>
      <c r="W172" s="2">
        <f>[1]!EM_S_VAL_PE_TTM(W$2,$A172)*W$4</f>
        <v>0.35504201338014574</v>
      </c>
    </row>
    <row r="173" spans="1:23">
      <c r="A173" s="5">
        <v>44329</v>
      </c>
      <c r="B173" s="6">
        <f>SUM(F173:W173)</f>
        <v>23.262352962551287</v>
      </c>
      <c r="C173" s="6">
        <f t="shared" si="8"/>
        <v>25.475855880425051</v>
      </c>
      <c r="D173" s="6">
        <f t="shared" si="9"/>
        <v>31.614856340298665</v>
      </c>
      <c r="E173" s="6">
        <f t="shared" si="10"/>
        <v>19.336855420551437</v>
      </c>
      <c r="F173" s="2">
        <f>[1]!EM_S_VAL_PE_TTM(F$2,$A173)*F$4</f>
        <v>0.58140289719448246</v>
      </c>
      <c r="G173" s="2">
        <f>[1]!EM_S_VAL_PE_TTM(G$2,$A173)*G$4</f>
        <v>2.9892169725728985</v>
      </c>
      <c r="H173" s="2">
        <f>[1]!EM_S_VAL_PE_TTM(H$2,$A173)*H$4</f>
        <v>0.15951678403058669</v>
      </c>
      <c r="I173" s="2">
        <f>[1]!EM_S_VAL_PE_TTM(I$2,$A173)*I$4</f>
        <v>0.742904513093119</v>
      </c>
      <c r="J173" s="2">
        <f>[1]!EM_S_VAL_PE_TTM(J$2,$A173)*J$4</f>
        <v>0.20564542683736867</v>
      </c>
      <c r="K173" s="2">
        <f>[1]!EM_S_VAL_PE_TTM(K$2,$A173)*K$4</f>
        <v>1.2819196184022355</v>
      </c>
      <c r="L173" s="2">
        <f>[1]!EM_S_VAL_PE_TTM(L$2,$A173)*L$4</f>
        <v>0.30567014321602165</v>
      </c>
      <c r="M173" s="2">
        <f>[1]!EM_S_VAL_PE_TTM(M$2,$A173)*M$4</f>
        <v>0.28715705598558916</v>
      </c>
      <c r="N173" s="2">
        <f>[1]!EM_S_VAL_PE_TTM(N$2,$A173)*N$4</f>
        <v>0.86300944748092678</v>
      </c>
      <c r="O173" s="2">
        <f>[1]!EM_S_VAL_PE_TTM(O$2,$A173)*O$4</f>
        <v>0.40362907202861187</v>
      </c>
      <c r="P173" s="2">
        <f>[1]!EM_S_VAL_PE_TTM(P$2,$A173)*P$4</f>
        <v>6.428269531684391</v>
      </c>
      <c r="Q173" s="2">
        <f>[1]!EM_S_VAL_PE_TTM(Q$2,$A173)*Q$4</f>
        <v>0.70655800897873777</v>
      </c>
      <c r="R173" s="2">
        <f>[1]!EM_S_VAL_PE_TTM(R$2,$A173)*R$4</f>
        <v>1.8750431279570767</v>
      </c>
      <c r="S173" s="2">
        <f>[1]!EM_S_VAL_PE_TTM(S$2,$A173)*S$4</f>
        <v>0.19197167239439858</v>
      </c>
      <c r="T173" s="2">
        <f>[1]!EM_S_VAL_PE_TTM(T$2,$A173)*T$4</f>
        <v>2.7508354613440278</v>
      </c>
      <c r="U173" s="2">
        <f>[1]!EM_S_VAL_PE_TTM(U$2,$A173)*U$4</f>
        <v>1.0213544889506161</v>
      </c>
      <c r="V173" s="2">
        <f>[1]!EM_S_VAL_PE_TTM(V$2,$A173)*V$4</f>
        <v>2.1133707186167028</v>
      </c>
      <c r="W173" s="2">
        <f>[1]!EM_S_VAL_PE_TTM(W$2,$A173)*W$4</f>
        <v>0.35487802178349687</v>
      </c>
    </row>
    <row r="174" spans="1:23">
      <c r="A174" s="5">
        <v>44330</v>
      </c>
      <c r="B174" s="6">
        <f>SUM(F174:W174)</f>
        <v>23.658038097745592</v>
      </c>
      <c r="C174" s="6">
        <f t="shared" si="8"/>
        <v>25.475855880425051</v>
      </c>
      <c r="D174" s="6">
        <f t="shared" si="9"/>
        <v>31.614856340298665</v>
      </c>
      <c r="E174" s="6">
        <f t="shared" si="10"/>
        <v>19.336855420551437</v>
      </c>
      <c r="F174" s="2">
        <f>[1]!EM_S_VAL_PE_TTM(F$2,$A174)*F$4</f>
        <v>0.58450647135187717</v>
      </c>
      <c r="G174" s="2">
        <f>[1]!EM_S_VAL_PE_TTM(G$2,$A174)*G$4</f>
        <v>3.0681575605504348</v>
      </c>
      <c r="H174" s="2">
        <f>[1]!EM_S_VAL_PE_TTM(H$2,$A174)*H$4</f>
        <v>0.16214979825196379</v>
      </c>
      <c r="I174" s="2">
        <f>[1]!EM_S_VAL_PE_TTM(I$2,$A174)*I$4</f>
        <v>0.75565042414403161</v>
      </c>
      <c r="J174" s="2">
        <f>[1]!EM_S_VAL_PE_TTM(J$2,$A174)*J$4</f>
        <v>0.2117136525832688</v>
      </c>
      <c r="K174" s="2">
        <f>[1]!EM_S_VAL_PE_TTM(K$2,$A174)*K$4</f>
        <v>1.3030038227419092</v>
      </c>
      <c r="L174" s="2">
        <f>[1]!EM_S_VAL_PE_TTM(L$2,$A174)*L$4</f>
        <v>0.32093424693316397</v>
      </c>
      <c r="M174" s="2">
        <f>[1]!EM_S_VAL_PE_TTM(M$2,$A174)*M$4</f>
        <v>0.29558328631394343</v>
      </c>
      <c r="N174" s="2">
        <f>[1]!EM_S_VAL_PE_TTM(N$2,$A174)*N$4</f>
        <v>0.86633297551281729</v>
      </c>
      <c r="O174" s="2">
        <f>[1]!EM_S_VAL_PE_TTM(O$2,$A174)*O$4</f>
        <v>0.40805482936870513</v>
      </c>
      <c r="P174" s="2">
        <f>[1]!EM_S_VAL_PE_TTM(P$2,$A174)*P$4</f>
        <v>6.5733964663689139</v>
      </c>
      <c r="Q174" s="2">
        <f>[1]!EM_S_VAL_PE_TTM(Q$2,$A174)*Q$4</f>
        <v>0.70448193275354565</v>
      </c>
      <c r="R174" s="2">
        <f>[1]!EM_S_VAL_PE_TTM(R$2,$A174)*R$4</f>
        <v>1.9030986364507643</v>
      </c>
      <c r="S174" s="2">
        <f>[1]!EM_S_VAL_PE_TTM(S$2,$A174)*S$4</f>
        <v>0.19248359693124367</v>
      </c>
      <c r="T174" s="2">
        <f>[1]!EM_S_VAL_PE_TTM(T$2,$A174)*T$4</f>
        <v>2.7652095200475455</v>
      </c>
      <c r="U174" s="2">
        <f>[1]!EM_S_VAL_PE_TTM(U$2,$A174)*U$4</f>
        <v>1.0425068007259612</v>
      </c>
      <c r="V174" s="2">
        <f>[1]!EM_S_VAL_PE_TTM(V$2,$A174)*V$4</f>
        <v>2.1467160133827536</v>
      </c>
      <c r="W174" s="2">
        <f>[1]!EM_S_VAL_PE_TTM(W$2,$A174)*W$4</f>
        <v>0.35405806333275175</v>
      </c>
    </row>
    <row r="175" spans="1:23">
      <c r="A175" s="5">
        <v>44333</v>
      </c>
      <c r="B175" s="6">
        <f>SUM(F175:W175)</f>
        <v>23.929106148641321</v>
      </c>
      <c r="C175" s="6">
        <f t="shared" si="8"/>
        <v>25.475855880425051</v>
      </c>
      <c r="D175" s="6">
        <f t="shared" si="9"/>
        <v>31.614856340298665</v>
      </c>
      <c r="E175" s="6">
        <f t="shared" si="10"/>
        <v>19.336855420551437</v>
      </c>
      <c r="F175" s="2">
        <f>[1]!EM_S_VAL_PE_TTM(F$2,$A175)*F$4</f>
        <v>0.5731266992886257</v>
      </c>
      <c r="G175" s="2">
        <f>[1]!EM_S_VAL_PE_TTM(G$2,$A175)*G$4</f>
        <v>3.0997337972564249</v>
      </c>
      <c r="H175" s="2">
        <f>[1]!EM_S_VAL_PE_TTM(H$2,$A175)*H$4</f>
        <v>0.15929736621112645</v>
      </c>
      <c r="I175" s="2">
        <f>[1]!EM_S_VAL_PE_TTM(I$2,$A175)*I$4</f>
        <v>0.75291915789835029</v>
      </c>
      <c r="J175" s="2">
        <f>[1]!EM_S_VAL_PE_TTM(J$2,$A175)*J$4</f>
        <v>0.20733104506806255</v>
      </c>
      <c r="K175" s="2">
        <f>[1]!EM_S_VAL_PE_TTM(K$2,$A175)*K$4</f>
        <v>1.2608354140625617</v>
      </c>
      <c r="L175" s="2">
        <f>[1]!EM_S_VAL_PE_TTM(L$2,$A175)*L$4</f>
        <v>0.3170535423948862</v>
      </c>
      <c r="M175" s="2">
        <f>[1]!EM_S_VAL_PE_TTM(M$2,$A175)*M$4</f>
        <v>0.29780071525353358</v>
      </c>
      <c r="N175" s="2">
        <f>[1]!EM_S_VAL_PE_TTM(N$2,$A175)*N$4</f>
        <v>0.85747023422777591</v>
      </c>
      <c r="O175" s="2">
        <f>[1]!EM_S_VAL_PE_TTM(O$2,$A175)*O$4</f>
        <v>0.40805482936870513</v>
      </c>
      <c r="P175" s="2">
        <f>[1]!EM_S_VAL_PE_TTM(P$2,$A175)*P$4</f>
        <v>6.560591148506111</v>
      </c>
      <c r="Q175" s="2">
        <f>[1]!EM_S_VAL_PE_TTM(Q$2,$A175)*Q$4</f>
        <v>0.69548560144430482</v>
      </c>
      <c r="R175" s="2">
        <f>[1]!EM_S_VAL_PE_TTM(R$2,$A175)*R$4</f>
        <v>1.9545337341433466</v>
      </c>
      <c r="S175" s="2">
        <f>[1]!EM_S_VAL_PE_TTM(S$2,$A175)*S$4</f>
        <v>0.1878762767256662</v>
      </c>
      <c r="T175" s="2">
        <f>[1]!EM_S_VAL_PE_TTM(T$2,$A175)*T$4</f>
        <v>3.0059750023073977</v>
      </c>
      <c r="U175" s="2">
        <f>[1]!EM_S_VAL_PE_TTM(U$2,$A175)*U$4</f>
        <v>1.0485503183245009</v>
      </c>
      <c r="V175" s="2">
        <f>[1]!EM_S_VAL_PE_TTM(V$2,$A175)*V$4</f>
        <v>2.1944808955263237</v>
      </c>
      <c r="W175" s="2">
        <f>[1]!EM_S_VAL_PE_TTM(W$2,$A175)*W$4</f>
        <v>0.34799037063361254</v>
      </c>
    </row>
    <row r="176" spans="1:23">
      <c r="A176" s="5">
        <v>44334</v>
      </c>
      <c r="B176" s="6">
        <f>SUM(F176:W176)</f>
        <v>23.742559614522623</v>
      </c>
      <c r="C176" s="6">
        <f t="shared" si="8"/>
        <v>25.475855880425051</v>
      </c>
      <c r="D176" s="6">
        <f t="shared" si="9"/>
        <v>31.614856340298665</v>
      </c>
      <c r="E176" s="6">
        <f t="shared" si="10"/>
        <v>19.336855420551437</v>
      </c>
      <c r="F176" s="2">
        <f>[1]!EM_S_VAL_PE_TTM(F$2,$A176)*F$4</f>
        <v>0.59898981757252334</v>
      </c>
      <c r="G176" s="2">
        <f>[1]!EM_S_VAL_PE_TTM(G$2,$A176)*G$4</f>
        <v>3.0760516206737925</v>
      </c>
      <c r="H176" s="2">
        <f>[1]!EM_S_VAL_PE_TTM(H$2,$A176)*H$4</f>
        <v>0.15820027691989816</v>
      </c>
      <c r="I176" s="2">
        <f>[1]!EM_S_VAL_PE_TTM(I$2,$A176)*I$4</f>
        <v>0.742904513093119</v>
      </c>
      <c r="J176" s="2">
        <f>[1]!EM_S_VAL_PE_TTM(J$2,$A176)*J$4</f>
        <v>0.20497117966049341</v>
      </c>
      <c r="K176" s="2">
        <f>[1]!EM_S_VAL_PE_TTM(K$2,$A176)*K$4</f>
        <v>1.2439680505908228</v>
      </c>
      <c r="L176" s="2">
        <f>[1]!EM_S_VAL_PE_TTM(L$2,$A176)*L$4</f>
        <v>0.31420769267334842</v>
      </c>
      <c r="M176" s="2">
        <f>[1]!EM_S_VAL_PE_TTM(M$2,$A176)*M$4</f>
        <v>0.29491805765763152</v>
      </c>
      <c r="N176" s="2">
        <f>[1]!EM_S_VAL_PE_TTM(N$2,$A176)*N$4</f>
        <v>0.84473004330552848</v>
      </c>
      <c r="O176" s="2">
        <f>[1]!EM_S_VAL_PE_TTM(O$2,$A176)*O$4</f>
        <v>0.40716967802217974</v>
      </c>
      <c r="P176" s="2">
        <f>[1]!EM_S_VAL_PE_TTM(P$2,$A176)*P$4</f>
        <v>6.7313287195725868</v>
      </c>
      <c r="Q176" s="2">
        <f>[1]!EM_S_VAL_PE_TTM(Q$2,$A176)*Q$4</f>
        <v>0.70171383086993733</v>
      </c>
      <c r="R176" s="2">
        <f>[1]!EM_S_VAL_PE_TTM(R$2,$A176)*R$4</f>
        <v>1.949857816303568</v>
      </c>
      <c r="S176" s="2">
        <f>[1]!EM_S_VAL_PE_TTM(S$2,$A176)*S$4</f>
        <v>0.1868524277771817</v>
      </c>
      <c r="T176" s="2">
        <f>[1]!EM_S_VAL_PE_TTM(T$2,$A176)*T$4</f>
        <v>2.7652095200475455</v>
      </c>
      <c r="U176" s="2">
        <f>[1]!EM_S_VAL_PE_TTM(U$2,$A176)*U$4</f>
        <v>1.0455285597056874</v>
      </c>
      <c r="V176" s="2">
        <f>[1]!EM_S_VAL_PE_TTM(V$2,$A176)*V$4</f>
        <v>2.1115682701945127</v>
      </c>
      <c r="W176" s="2">
        <f>[1]!EM_S_VAL_PE_TTM(W$2,$A176)*W$4</f>
        <v>0.36438953988226541</v>
      </c>
    </row>
    <row r="177" spans="1:23">
      <c r="A177" s="5">
        <v>44335</v>
      </c>
      <c r="B177" s="6">
        <f>SUM(F177:W177)</f>
        <v>23.819598536773192</v>
      </c>
      <c r="C177" s="6">
        <f t="shared" si="8"/>
        <v>25.475855880425051</v>
      </c>
      <c r="D177" s="6">
        <f t="shared" si="9"/>
        <v>31.614856340298665</v>
      </c>
      <c r="E177" s="6">
        <f t="shared" si="10"/>
        <v>19.336855420551437</v>
      </c>
      <c r="F177" s="2">
        <f>[1]!EM_S_VAL_PE_TTM(F$2,$A177)*F$4</f>
        <v>0.64140533136252642</v>
      </c>
      <c r="G177" s="2">
        <f>[1]!EM_S_VAL_PE_TTM(G$2,$A177)*G$4</f>
        <v>3.1023651493683979</v>
      </c>
      <c r="H177" s="2">
        <f>[1]!EM_S_VAL_PE_TTM(H$2,$A177)*H$4</f>
        <v>0.15732260544813009</v>
      </c>
      <c r="I177" s="2">
        <f>[1]!EM_S_VAL_PE_TTM(I$2,$A177)*I$4</f>
        <v>0.74381493541306276</v>
      </c>
      <c r="J177" s="2">
        <f>[1]!EM_S_VAL_PE_TTM(J$2,$A177)*J$4</f>
        <v>0.20598255052197489</v>
      </c>
      <c r="K177" s="2">
        <f>[1]!EM_S_VAL_PE_TTM(K$2,$A177)*K$4</f>
        <v>1.2271006871190837</v>
      </c>
      <c r="L177" s="2">
        <f>[1]!EM_S_VAL_PE_TTM(L$2,$A177)*L$4</f>
        <v>0.31498383363954663</v>
      </c>
      <c r="M177" s="2">
        <f>[1]!EM_S_VAL_PE_TTM(M$2,$A177)*M$4</f>
        <v>0.29780071525353358</v>
      </c>
      <c r="N177" s="2">
        <f>[1]!EM_S_VAL_PE_TTM(N$2,$A177)*N$4</f>
        <v>0.81924966146103362</v>
      </c>
      <c r="O177" s="2">
        <f>[1]!EM_S_VAL_PE_TTM(O$2,$A177)*O$4</f>
        <v>0.41513604135584087</v>
      </c>
      <c r="P177" s="2">
        <f>[1]!EM_S_VAL_PE_TTM(P$2,$A177)*P$4</f>
        <v>6.7654762336546126</v>
      </c>
      <c r="Q177" s="2">
        <f>[1]!EM_S_VAL_PE_TTM(Q$2,$A177)*Q$4</f>
        <v>0.72385864593880322</v>
      </c>
      <c r="R177" s="2">
        <f>[1]!EM_S_VAL_PE_TTM(R$2,$A177)*R$4</f>
        <v>1.9638855705504119</v>
      </c>
      <c r="S177" s="2">
        <f>[1]!EM_S_VAL_PE_TTM(S$2,$A177)*S$4</f>
        <v>0.18838820126251132</v>
      </c>
      <c r="T177" s="2">
        <f>[1]!EM_S_VAL_PE_TTM(T$2,$A177)*T$4</f>
        <v>2.7544289770439865</v>
      </c>
      <c r="U177" s="2">
        <f>[1]!EM_S_VAL_PE_TTM(U$2,$A177)*U$4</f>
        <v>1.0394850417462351</v>
      </c>
      <c r="V177" s="2">
        <f>[1]!EM_S_VAL_PE_TTM(V$2,$A177)*V$4</f>
        <v>2.0971486828169943</v>
      </c>
      <c r="W177" s="2">
        <f>[1]!EM_S_VAL_PE_TTM(W$2,$A177)*W$4</f>
        <v>0.36176567281650596</v>
      </c>
    </row>
    <row r="178" spans="1:23">
      <c r="A178" s="5">
        <v>44336</v>
      </c>
      <c r="B178" s="6">
        <f>SUM(F178:W178)</f>
        <v>24.128898847011016</v>
      </c>
      <c r="C178" s="6">
        <f t="shared" si="8"/>
        <v>25.475855880425051</v>
      </c>
      <c r="D178" s="6">
        <f t="shared" si="9"/>
        <v>31.614856340298665</v>
      </c>
      <c r="E178" s="6">
        <f t="shared" si="10"/>
        <v>19.336855420551437</v>
      </c>
      <c r="F178" s="2">
        <f>[1]!EM_S_VAL_PE_TTM(F$2,$A178)*F$4</f>
        <v>0.62278388626535386</v>
      </c>
      <c r="G178" s="2">
        <f>[1]!EM_S_VAL_PE_TTM(G$2,$A178)*G$4</f>
        <v>3.1286786799567237</v>
      </c>
      <c r="H178" s="2">
        <f>[1]!EM_S_VAL_PE_TTM(H$2,$A178)*H$4</f>
        <v>0.16544106612564868</v>
      </c>
      <c r="I178" s="2">
        <f>[1]!EM_S_VAL_PE_TTM(I$2,$A178)*I$4</f>
        <v>0.78751520105716377</v>
      </c>
      <c r="J178" s="2">
        <f>[1]!EM_S_VAL_PE_TTM(J$2,$A178)*J$4</f>
        <v>0.21002803435257494</v>
      </c>
      <c r="K178" s="2">
        <f>[1]!EM_S_VAL_PE_TTM(K$2,$A178)*K$4</f>
        <v>1.2313175279870185</v>
      </c>
      <c r="L178" s="2">
        <f>[1]!EM_S_VAL_PE_TTM(L$2,$A178)*L$4</f>
        <v>0.32662594637623954</v>
      </c>
      <c r="M178" s="2">
        <f>[1]!EM_S_VAL_PE_TTM(M$2,$A178)*M$4</f>
        <v>0.30090511582009</v>
      </c>
      <c r="N178" s="2">
        <f>[1]!EM_S_VAL_PE_TTM(N$2,$A178)*N$4</f>
        <v>0.81426436941319769</v>
      </c>
      <c r="O178" s="2">
        <f>[1]!EM_S_VAL_PE_TTM(O$2,$A178)*O$4</f>
        <v>0.40982513236548906</v>
      </c>
      <c r="P178" s="2">
        <f>[1]!EM_S_VAL_PE_TTM(P$2,$A178)*P$4</f>
        <v>6.7868184298738354</v>
      </c>
      <c r="Q178" s="2">
        <f>[1]!EM_S_VAL_PE_TTM(Q$2,$A178)*Q$4</f>
        <v>0.71140218708753822</v>
      </c>
      <c r="R178" s="2">
        <f>[1]!EM_S_VAL_PE_TTM(R$2,$A178)*R$4</f>
        <v>1.9124504721303222</v>
      </c>
      <c r="S178" s="2">
        <f>[1]!EM_S_VAL_PE_TTM(S$2,$A178)*S$4</f>
        <v>0.18429280559377895</v>
      </c>
      <c r="T178" s="2">
        <f>[1]!EM_S_VAL_PE_TTM(T$2,$A178)*T$4</f>
        <v>2.7723965500820245</v>
      </c>
      <c r="U178" s="2">
        <f>[1]!EM_S_VAL_PE_TTM(U$2,$A178)*U$4</f>
        <v>1.1021415019607188</v>
      </c>
      <c r="V178" s="2">
        <f>[1]!EM_S_VAL_PE_TTM(V$2,$A178)*V$4</f>
        <v>2.3071339187798059</v>
      </c>
      <c r="W178" s="2">
        <f>[1]!EM_S_VAL_PE_TTM(W$2,$A178)*W$4</f>
        <v>0.35487802178349687</v>
      </c>
    </row>
    <row r="179" spans="1:23">
      <c r="A179" s="5">
        <v>44337</v>
      </c>
      <c r="B179" s="6">
        <f>SUM(F179:W179)</f>
        <v>24.169880881385961</v>
      </c>
      <c r="C179" s="6">
        <f t="shared" si="8"/>
        <v>25.475855880425051</v>
      </c>
      <c r="D179" s="6">
        <f t="shared" si="9"/>
        <v>31.614856340298665</v>
      </c>
      <c r="E179" s="6">
        <f t="shared" si="10"/>
        <v>19.336855420551437</v>
      </c>
      <c r="F179" s="2">
        <f>[1]!EM_S_VAL_PE_TTM(F$2,$A179)*F$4</f>
        <v>0.63209460889034208</v>
      </c>
      <c r="G179" s="2">
        <f>[1]!EM_S_VAL_PE_TTM(G$2,$A179)*G$4</f>
        <v>3.0997337972564249</v>
      </c>
      <c r="H179" s="2">
        <f>[1]!EM_S_VAL_PE_TTM(H$2,$A179)*H$4</f>
        <v>0.16675757343026432</v>
      </c>
      <c r="I179" s="2">
        <f>[1]!EM_S_VAL_PE_TTM(I$2,$A179)*I$4</f>
        <v>0.78478393481148223</v>
      </c>
      <c r="J179" s="2">
        <f>[1]!EM_S_VAL_PE_TTM(J$2,$A179)*J$4</f>
        <v>0.20935378698336257</v>
      </c>
      <c r="K179" s="2">
        <f>[1]!EM_S_VAL_PE_TTM(K$2,$A179)*K$4</f>
        <v>1.2313175279870185</v>
      </c>
      <c r="L179" s="2">
        <f>[1]!EM_S_VAL_PE_TTM(L$2,$A179)*L$4</f>
        <v>0.3324470028909427</v>
      </c>
      <c r="M179" s="2">
        <f>[1]!EM_S_VAL_PE_TTM(M$2,$A179)*M$4</f>
        <v>0.30179208744705632</v>
      </c>
      <c r="N179" s="2">
        <f>[1]!EM_S_VAL_PE_TTM(N$2,$A179)*N$4</f>
        <v>0.82811240314607548</v>
      </c>
      <c r="O179" s="2">
        <f>[1]!EM_S_VAL_PE_TTM(O$2,$A179)*O$4</f>
        <v>0.41867664704567564</v>
      </c>
      <c r="P179" s="2">
        <f>[1]!EM_S_VAL_PE_TTM(P$2,$A179)*P$4</f>
        <v>6.7868184298738354</v>
      </c>
      <c r="Q179" s="2">
        <f>[1]!EM_S_VAL_PE_TTM(Q$2,$A179)*Q$4</f>
        <v>0.68856534636025635</v>
      </c>
      <c r="R179" s="2">
        <f>[1]!EM_S_VAL_PE_TTM(R$2,$A179)*R$4</f>
        <v>2.0106447504032152</v>
      </c>
      <c r="S179" s="2">
        <f>[1]!EM_S_VAL_PE_TTM(S$2,$A179)*S$4</f>
        <v>0.1868524277771817</v>
      </c>
      <c r="T179" s="2">
        <f>[1]!EM_S_VAL_PE_TTM(T$2,$A179)*T$4</f>
        <v>2.738258160490489</v>
      </c>
      <c r="U179" s="2">
        <f>[1]!EM_S_VAL_PE_TTM(U$2,$A179)*U$4</f>
        <v>1.1241843321515164</v>
      </c>
      <c r="V179" s="2">
        <f>[1]!EM_S_VAL_PE_TTM(V$2,$A179)*V$4</f>
        <v>2.2719861755915649</v>
      </c>
      <c r="W179" s="2">
        <f>[1]!EM_S_VAL_PE_TTM(W$2,$A179)*W$4</f>
        <v>0.35750188884925627</v>
      </c>
    </row>
    <row r="180" spans="1:23">
      <c r="A180" s="5">
        <v>44340</v>
      </c>
      <c r="B180" s="6">
        <f>SUM(F180:W180)</f>
        <v>24.194194016420735</v>
      </c>
      <c r="C180" s="6">
        <f t="shared" si="8"/>
        <v>25.475855880425051</v>
      </c>
      <c r="D180" s="6">
        <f t="shared" si="9"/>
        <v>31.614856340298665</v>
      </c>
      <c r="E180" s="6">
        <f t="shared" si="10"/>
        <v>19.336855420551437</v>
      </c>
      <c r="F180" s="2">
        <f>[1]!EM_S_VAL_PE_TTM(F$2,$A180)*F$4</f>
        <v>0.63209460889034208</v>
      </c>
      <c r="G180" s="2">
        <f>[1]!EM_S_VAL_PE_TTM(G$2,$A180)*G$4</f>
        <v>3.118153267721393</v>
      </c>
      <c r="H180" s="2">
        <f>[1]!EM_S_VAL_PE_TTM(H$2,$A180)*H$4</f>
        <v>0.1643439768344204</v>
      </c>
      <c r="I180" s="2">
        <f>[1]!EM_S_VAL_PE_TTM(I$2,$A180)*I$4</f>
        <v>0.78660477873722001</v>
      </c>
      <c r="J180" s="2">
        <f>[1]!EM_S_VAL_PE_TTM(J$2,$A180)*J$4</f>
        <v>0.20867953980648729</v>
      </c>
      <c r="K180" s="2">
        <f>[1]!EM_S_VAL_PE_TTM(K$2,$A180)*K$4</f>
        <v>1.2355343688549534</v>
      </c>
      <c r="L180" s="2">
        <f>[1]!EM_S_VAL_PE_TTM(L$2,$A180)*L$4</f>
        <v>0.32662594637623954</v>
      </c>
      <c r="M180" s="2">
        <f>[1]!EM_S_VAL_PE_TTM(M$2,$A180)*M$4</f>
        <v>0.30157034447640196</v>
      </c>
      <c r="N180" s="2">
        <f>[1]!EM_S_VAL_PE_TTM(N$2,$A180)*N$4</f>
        <v>0.86854866073407755</v>
      </c>
      <c r="O180" s="2">
        <f>[1]!EM_S_VAL_PE_TTM(O$2,$A180)*O$4</f>
        <v>0.42575785903281138</v>
      </c>
      <c r="P180" s="2">
        <f>[1]!EM_S_VAL_PE_TTM(P$2,$A180)*P$4</f>
        <v>6.6502283735457324</v>
      </c>
      <c r="Q180" s="2">
        <f>[1]!EM_S_VAL_PE_TTM(Q$2,$A180)*Q$4</f>
        <v>0.72662674782241132</v>
      </c>
      <c r="R180" s="2">
        <f>[1]!EM_S_VAL_PE_TTM(R$2,$A180)*R$4</f>
        <v>1.9919410783165925</v>
      </c>
      <c r="S180" s="2">
        <f>[1]!EM_S_VAL_PE_TTM(S$2,$A180)*S$4</f>
        <v>0.18890012567415074</v>
      </c>
      <c r="T180" s="2">
        <f>[1]!EM_S_VAL_PE_TTM(T$2,$A180)*T$4</f>
        <v>2.6879489557108944</v>
      </c>
      <c r="U180" s="2">
        <f>[1]!EM_S_VAL_PE_TTM(U$2,$A180)*U$4</f>
        <v>1.114737404823771</v>
      </c>
      <c r="V180" s="2">
        <f>[1]!EM_S_VAL_PE_TTM(V$2,$A180)*V$4</f>
        <v>2.4116759241334345</v>
      </c>
      <c r="W180" s="2">
        <f>[1]!EM_S_VAL_PE_TTM(W$2,$A180)*W$4</f>
        <v>0.35422205492940056</v>
      </c>
    </row>
    <row r="181" spans="1:23">
      <c r="A181" s="5">
        <v>44341</v>
      </c>
      <c r="B181" s="6">
        <f>SUM(F181:W181)</f>
        <v>24.211642070349399</v>
      </c>
      <c r="C181" s="6">
        <f t="shared" si="8"/>
        <v>25.475855880425051</v>
      </c>
      <c r="D181" s="6">
        <f t="shared" si="9"/>
        <v>31.614856340298665</v>
      </c>
      <c r="E181" s="6">
        <f t="shared" si="10"/>
        <v>19.336855420551437</v>
      </c>
      <c r="F181" s="2">
        <f>[1]!EM_S_VAL_PE_TTM(F$2,$A181)*F$4</f>
        <v>0.61864578738882747</v>
      </c>
      <c r="G181" s="2">
        <f>[1]!EM_S_VAL_PE_TTM(G$2,$A181)*G$4</f>
        <v>3.1576235626570219</v>
      </c>
      <c r="H181" s="2">
        <f>[1]!EM_S_VAL_PE_TTM(H$2,$A181)*H$4</f>
        <v>0.1643439768344204</v>
      </c>
      <c r="I181" s="2">
        <f>[1]!EM_S_VAL_PE_TTM(I$2,$A181)*I$4</f>
        <v>0.76566506823511327</v>
      </c>
      <c r="J181" s="2">
        <f>[1]!EM_S_VAL_PE_TTM(J$2,$A181)*J$4</f>
        <v>0.20733104506806255</v>
      </c>
      <c r="K181" s="2">
        <f>[1]!EM_S_VAL_PE_TTM(K$2,$A181)*K$4</f>
        <v>1.2397512097228882</v>
      </c>
      <c r="L181" s="2">
        <f>[1]!EM_S_VAL_PE_TTM(L$2,$A181)*L$4</f>
        <v>0.33516349612627977</v>
      </c>
      <c r="M181" s="2">
        <f>[1]!EM_S_VAL_PE_TTM(M$2,$A181)*M$4</f>
        <v>0.29935291553681181</v>
      </c>
      <c r="N181" s="2">
        <f>[1]!EM_S_VAL_PE_TTM(N$2,$A181)*N$4</f>
        <v>0.88682806490947585</v>
      </c>
      <c r="O181" s="2">
        <f>[1]!EM_S_VAL_PE_TTM(O$2,$A181)*O$4</f>
        <v>0.42044695004245958</v>
      </c>
      <c r="P181" s="2">
        <f>[1]!EM_S_VAL_PE_TTM(P$2,$A181)*P$4</f>
        <v>6.7227918405598199</v>
      </c>
      <c r="Q181" s="2">
        <f>[1]!EM_S_VAL_PE_TTM(Q$2,$A181)*Q$4</f>
        <v>0.6996377546447452</v>
      </c>
      <c r="R181" s="2">
        <f>[1]!EM_S_VAL_PE_TTM(R$2,$A181)*R$4</f>
        <v>1.9592096527106329</v>
      </c>
      <c r="S181" s="2">
        <f>[1]!EM_S_VAL_PE_TTM(S$2,$A181)*S$4</f>
        <v>0.1878762767256662</v>
      </c>
      <c r="T181" s="2">
        <f>[1]!EM_S_VAL_PE_TTM(T$2,$A181)*T$4</f>
        <v>2.713103557417972</v>
      </c>
      <c r="U181" s="2">
        <f>[1]!EM_S_VAL_PE_TTM(U$2,$A181)*U$4</f>
        <v>1.108439453392245</v>
      </c>
      <c r="V181" s="2">
        <f>[1]!EM_S_VAL_PE_TTM(V$2,$A181)*V$4</f>
        <v>2.36300981882323</v>
      </c>
      <c r="W181" s="2">
        <f>[1]!EM_S_VAL_PE_TTM(W$2,$A181)*W$4</f>
        <v>0.36242163955372703</v>
      </c>
    </row>
    <row r="182" spans="1:23">
      <c r="A182" s="5">
        <v>44342</v>
      </c>
      <c r="B182" s="6">
        <f>SUM(F182:W182)</f>
        <v>24.043008458908588</v>
      </c>
      <c r="C182" s="6">
        <f t="shared" si="8"/>
        <v>25.475855880425051</v>
      </c>
      <c r="D182" s="6">
        <f t="shared" si="9"/>
        <v>31.614856340298665</v>
      </c>
      <c r="E182" s="6">
        <f t="shared" si="10"/>
        <v>19.336855420551437</v>
      </c>
      <c r="F182" s="2">
        <f>[1]!EM_S_VAL_PE_TTM(F$2,$A182)*F$4</f>
        <v>0.63209460889034208</v>
      </c>
      <c r="G182" s="2">
        <f>[1]!EM_S_VAL_PE_TTM(G$2,$A182)*G$4</f>
        <v>3.1418354443040264</v>
      </c>
      <c r="H182" s="2">
        <f>[1]!EM_S_VAL_PE_TTM(H$2,$A182)*H$4</f>
        <v>0.16127212678019573</v>
      </c>
      <c r="I182" s="2">
        <f>[1]!EM_S_VAL_PE_TTM(I$2,$A182)*I$4</f>
        <v>0.76020253502960056</v>
      </c>
      <c r="J182" s="2">
        <f>[1]!EM_S_VAL_PE_TTM(J$2,$A182)*J$4</f>
        <v>0.20834241612188112</v>
      </c>
      <c r="K182" s="2">
        <f>[1]!EM_S_VAL_PE_TTM(K$2,$A182)*K$4</f>
        <v>1.2903533001381051</v>
      </c>
      <c r="L182" s="2">
        <f>[1]!EM_S_VAL_PE_TTM(L$2,$A182)*L$4</f>
        <v>0.33063600769343138</v>
      </c>
      <c r="M182" s="2">
        <f>[1]!EM_S_VAL_PE_TTM(M$2,$A182)*M$4</f>
        <v>0.30023988716377809</v>
      </c>
      <c r="N182" s="2">
        <f>[1]!EM_S_VAL_PE_TTM(N$2,$A182)*N$4</f>
        <v>0.88627414370416091</v>
      </c>
      <c r="O182" s="2">
        <f>[1]!EM_S_VAL_PE_TTM(O$2,$A182)*O$4</f>
        <v>0.42841331337612071</v>
      </c>
      <c r="P182" s="2">
        <f>[1]!EM_S_VAL_PE_TTM(P$2,$A182)*P$4</f>
        <v>6.6246177378201256</v>
      </c>
      <c r="Q182" s="2">
        <f>[1]!EM_S_VAL_PE_TTM(Q$2,$A182)*Q$4</f>
        <v>0.69617762710272091</v>
      </c>
      <c r="R182" s="2">
        <f>[1]!EM_S_VAL_PE_TTM(R$2,$A182)*R$4</f>
        <v>1.9405059806240101</v>
      </c>
      <c r="S182" s="2">
        <f>[1]!EM_S_VAL_PE_TTM(S$2,$A182)*S$4</f>
        <v>0.18838820126251132</v>
      </c>
      <c r="T182" s="2">
        <f>[1]!EM_S_VAL_PE_TTM(T$2,$A182)*T$4</f>
        <v>2.6735748970073758</v>
      </c>
      <c r="U182" s="2">
        <f>[1]!EM_S_VAL_PE_TTM(U$2,$A182)*U$4</f>
        <v>1.1115884292884644</v>
      </c>
      <c r="V182" s="2">
        <f>[1]!EM_S_VAL_PE_TTM(V$2,$A182)*V$4</f>
        <v>2.3044302461465214</v>
      </c>
      <c r="W182" s="2">
        <f>[1]!EM_S_VAL_PE_TTM(W$2,$A182)*W$4</f>
        <v>0.36406155645521726</v>
      </c>
    </row>
    <row r="183" spans="1:23">
      <c r="A183" s="5">
        <v>44343</v>
      </c>
      <c r="B183" s="6">
        <f>SUM(F183:W183)</f>
        <v>24.280137820375074</v>
      </c>
      <c r="C183" s="6">
        <f t="shared" si="8"/>
        <v>25.475855880425051</v>
      </c>
      <c r="D183" s="6">
        <f t="shared" si="9"/>
        <v>31.614856340298665</v>
      </c>
      <c r="E183" s="6">
        <f t="shared" si="10"/>
        <v>19.336855420551437</v>
      </c>
      <c r="F183" s="2">
        <f>[1]!EM_S_VAL_PE_TTM(F$2,$A183)*F$4</f>
        <v>0.624852935703617</v>
      </c>
      <c r="G183" s="2">
        <f>[1]!EM_S_VAL_PE_TTM(G$2,$A183)*G$4</f>
        <v>3.2628776812228835</v>
      </c>
      <c r="H183" s="2">
        <f>[1]!EM_S_VAL_PE_TTM(H$2,$A183)*H$4</f>
        <v>0.16149154479358308</v>
      </c>
      <c r="I183" s="2">
        <f>[1]!EM_S_VAL_PE_TTM(I$2,$A183)*I$4</f>
        <v>0.76384422359522586</v>
      </c>
      <c r="J183" s="2">
        <f>[1]!EM_S_VAL_PE_TTM(J$2,$A183)*J$4</f>
        <v>0.2117136525832688</v>
      </c>
      <c r="K183" s="2">
        <f>[1]!EM_S_VAL_PE_TTM(K$2,$A183)*K$4</f>
        <v>1.2903533001381051</v>
      </c>
      <c r="L183" s="2">
        <f>[1]!EM_S_VAL_PE_TTM(L$2,$A183)*L$4</f>
        <v>0.34072583879044122</v>
      </c>
      <c r="M183" s="2">
        <f>[1]!EM_S_VAL_PE_TTM(M$2,$A183)*M$4</f>
        <v>0.30378777367164334</v>
      </c>
      <c r="N183" s="2">
        <f>[1]!EM_S_VAL_PE_TTM(N$2,$A183)*N$4</f>
        <v>0.89901433462640834</v>
      </c>
      <c r="O183" s="2">
        <f>[1]!EM_S_VAL_PE_TTM(O$2,$A183)*O$4</f>
        <v>0.42752816172586217</v>
      </c>
      <c r="P183" s="2">
        <f>[1]!EM_S_VAL_PE_TTM(P$2,$A183)*P$4</f>
        <v>6.5477858312996551</v>
      </c>
      <c r="Q183" s="2">
        <f>[1]!EM_S_VAL_PE_TTM(Q$2,$A183)*Q$4</f>
        <v>0.6996377546447452</v>
      </c>
      <c r="R183" s="2">
        <f>[1]!EM_S_VAL_PE_TTM(R$2,$A183)*R$4</f>
        <v>1.9358300620567239</v>
      </c>
      <c r="S183" s="2">
        <f>[1]!EM_S_VAL_PE_TTM(S$2,$A183)*S$4</f>
        <v>0.18838820126251132</v>
      </c>
      <c r="T183" s="2">
        <f>[1]!EM_S_VAL_PE_TTM(T$2,$A183)*T$4</f>
        <v>2.7670062778975253</v>
      </c>
      <c r="U183" s="2">
        <f>[1]!EM_S_VAL_PE_TTM(U$2,$A183)*U$4</f>
        <v>1.1052904778569381</v>
      </c>
      <c r="V183" s="2">
        <f>[1]!EM_S_VAL_PE_TTM(V$2,$A183)*V$4</f>
        <v>2.3882440956894273</v>
      </c>
      <c r="W183" s="2">
        <f>[1]!EM_S_VAL_PE_TTM(W$2,$A183)*W$4</f>
        <v>0.36176567281650596</v>
      </c>
    </row>
    <row r="184" spans="1:23">
      <c r="A184" s="5">
        <v>44344</v>
      </c>
      <c r="B184" s="6">
        <f>SUM(F184:W184)</f>
        <v>24.010312049335521</v>
      </c>
      <c r="C184" s="6">
        <f t="shared" si="8"/>
        <v>25.475855880425051</v>
      </c>
      <c r="D184" s="6">
        <f t="shared" si="9"/>
        <v>31.614856340298665</v>
      </c>
      <c r="E184" s="6">
        <f t="shared" si="10"/>
        <v>19.336855420551437</v>
      </c>
      <c r="F184" s="2">
        <f>[1]!EM_S_VAL_PE_TTM(F$2,$A184)*F$4</f>
        <v>0.61243863907403784</v>
      </c>
      <c r="G184" s="2">
        <f>[1]!EM_S_VAL_PE_TTM(G$2,$A184)*G$4</f>
        <v>3.1918311514749846</v>
      </c>
      <c r="H184" s="2">
        <f>[1]!EM_S_VAL_PE_TTM(H$2,$A184)*H$4</f>
        <v>0.16039445550235473</v>
      </c>
      <c r="I184" s="2">
        <f>[1]!EM_S_VAL_PE_TTM(I$2,$A184)*I$4</f>
        <v>0.75838169110386289</v>
      </c>
      <c r="J184" s="2">
        <f>[1]!EM_S_VAL_PE_TTM(J$2,$A184)*J$4</f>
        <v>0.20935378698336257</v>
      </c>
      <c r="K184" s="2">
        <f>[1]!EM_S_VAL_PE_TTM(K$2,$A184)*K$4</f>
        <v>1.273485936666366</v>
      </c>
      <c r="L184" s="2">
        <f>[1]!EM_S_VAL_PE_TTM(L$2,$A184)*L$4</f>
        <v>0.34809917694482739</v>
      </c>
      <c r="M184" s="2">
        <f>[1]!EM_S_VAL_PE_TTM(M$2,$A184)*M$4</f>
        <v>0.30400951638664642</v>
      </c>
      <c r="N184" s="2">
        <f>[1]!EM_S_VAL_PE_TTM(N$2,$A184)*N$4</f>
        <v>0.9298772654962888</v>
      </c>
      <c r="O184" s="2">
        <f>[1]!EM_S_VAL_PE_TTM(O$2,$A184)*O$4</f>
        <v>0.42752816172586217</v>
      </c>
      <c r="P184" s="2">
        <f>[1]!EM_S_VAL_PE_TTM(P$2,$A184)*P$4</f>
        <v>6.5179067560676645</v>
      </c>
      <c r="Q184" s="2">
        <f>[1]!EM_S_VAL_PE_TTM(Q$2,$A184)*Q$4</f>
        <v>0.68925737201867232</v>
      </c>
      <c r="R184" s="2">
        <f>[1]!EM_S_VAL_PE_TTM(R$2,$A184)*R$4</f>
        <v>1.8984227178834783</v>
      </c>
      <c r="S184" s="2">
        <f>[1]!EM_S_VAL_PE_TTM(S$2,$A184)*S$4</f>
        <v>0.18582857895390287</v>
      </c>
      <c r="T184" s="2">
        <f>[1]!EM_S_VAL_PE_TTM(T$2,$A184)*T$4</f>
        <v>2.7310711318214489</v>
      </c>
      <c r="U184" s="2">
        <f>[1]!EM_S_VAL_PE_TTM(U$2,$A184)*U$4</f>
        <v>1.0800986717699212</v>
      </c>
      <c r="V184" s="2">
        <f>[1]!EM_S_VAL_PE_TTM(V$2,$A184)*V$4</f>
        <v>2.3359730924903825</v>
      </c>
      <c r="W184" s="2">
        <f>[1]!EM_S_VAL_PE_TTM(W$2,$A184)*W$4</f>
        <v>0.35635394697146305</v>
      </c>
    </row>
    <row r="185" spans="1:23">
      <c r="A185" s="5">
        <v>44347</v>
      </c>
      <c r="B185" s="6">
        <f>SUM(F185:W185)</f>
        <v>24.402319673971075</v>
      </c>
      <c r="C185" s="6">
        <f t="shared" si="8"/>
        <v>25.475855880425051</v>
      </c>
      <c r="D185" s="6">
        <f t="shared" si="9"/>
        <v>31.614856340298665</v>
      </c>
      <c r="E185" s="6">
        <f t="shared" si="10"/>
        <v>19.336855420551437</v>
      </c>
      <c r="F185" s="2">
        <f>[1]!EM_S_VAL_PE_TTM(F$2,$A185)*F$4</f>
        <v>0.61968031210795904</v>
      </c>
      <c r="G185" s="2">
        <f>[1]!EM_S_VAL_PE_TTM(G$2,$A185)*G$4</f>
        <v>3.2155133280576176</v>
      </c>
      <c r="H185" s="2">
        <f>[1]!EM_S_VAL_PE_TTM(H$2,$A185)*H$4</f>
        <v>0.16083329114127523</v>
      </c>
      <c r="I185" s="2">
        <f>[1]!EM_S_VAL_PE_TTM(I$2,$A185)*I$4</f>
        <v>0.76293380198943173</v>
      </c>
      <c r="J185" s="2">
        <f>[1]!EM_S_VAL_PE_TTM(J$2,$A185)*J$4</f>
        <v>0.2113765288986626</v>
      </c>
      <c r="K185" s="2">
        <f>[1]!EM_S_VAL_PE_TTM(K$2,$A185)*K$4</f>
        <v>1.2650522549304966</v>
      </c>
      <c r="L185" s="2">
        <f>[1]!EM_S_VAL_PE_TTM(L$2,$A185)*L$4</f>
        <v>0.35702479703161005</v>
      </c>
      <c r="M185" s="2">
        <f>[1]!EM_S_VAL_PE_TTM(M$2,$A185)*M$4</f>
        <v>0.30822263155082358</v>
      </c>
      <c r="N185" s="2">
        <f>[1]!EM_S_VAL_PE_TTM(N$2,$A185)*N$4</f>
        <v>0.92475867485465757</v>
      </c>
      <c r="O185" s="2">
        <f>[1]!EM_S_VAL_PE_TTM(O$2,$A185)*O$4</f>
        <v>0.43106876771943003</v>
      </c>
      <c r="P185" s="2">
        <f>[1]!EM_S_VAL_PE_TTM(P$2,$A185)*P$4</f>
        <v>6.6502283735457324</v>
      </c>
      <c r="Q185" s="2">
        <f>[1]!EM_S_VAL_PE_TTM(Q$2,$A185)*Q$4</f>
        <v>0.69202547390228064</v>
      </c>
      <c r="R185" s="2">
        <f>[1]!EM_S_VAL_PE_TTM(R$2,$A185)*R$4</f>
        <v>1.9030986364507643</v>
      </c>
      <c r="S185" s="2">
        <f>[1]!EM_S_VAL_PE_TTM(S$2,$A185)*S$4</f>
        <v>0.18378088105693385</v>
      </c>
      <c r="T185" s="2">
        <f>[1]!EM_S_VAL_PE_TTM(T$2,$A185)*T$4</f>
        <v>2.8173154826771198</v>
      </c>
      <c r="U185" s="2">
        <f>[1]!EM_S_VAL_PE_TTM(U$2,$A185)*U$4</f>
        <v>1.0863966232014475</v>
      </c>
      <c r="V185" s="2">
        <f>[1]!EM_S_VAL_PE_TTM(V$2,$A185)*V$4</f>
        <v>2.4558359094326243</v>
      </c>
      <c r="W185" s="2">
        <f>[1]!EM_S_VAL_PE_TTM(W$2,$A185)*W$4</f>
        <v>0.35717390542220817</v>
      </c>
    </row>
    <row r="186" spans="1:23">
      <c r="A186" s="5">
        <v>44348</v>
      </c>
      <c r="B186" s="6">
        <f>SUM(F186:W186)</f>
        <v>24.304044384392313</v>
      </c>
      <c r="C186" s="6">
        <f t="shared" si="8"/>
        <v>25.475855880425051</v>
      </c>
      <c r="D186" s="6">
        <f t="shared" si="9"/>
        <v>31.614856340298665</v>
      </c>
      <c r="E186" s="6">
        <f t="shared" si="10"/>
        <v>19.336855420551437</v>
      </c>
      <c r="F186" s="2">
        <f>[1]!EM_S_VAL_PE_TTM(F$2,$A186)*F$4</f>
        <v>0.60623149060644455</v>
      </c>
      <c r="G186" s="2">
        <f>[1]!EM_S_VAL_PE_TTM(G$2,$A186)*G$4</f>
        <v>3.1760430331219891</v>
      </c>
      <c r="H186" s="2">
        <f>[1]!EM_S_VAL_PE_TTM(H$2,$A186)*H$4</f>
        <v>0.16017503748896741</v>
      </c>
      <c r="I186" s="2">
        <f>[1]!EM_S_VAL_PE_TTM(I$2,$A186)*I$4</f>
        <v>0.76930675680073846</v>
      </c>
      <c r="J186" s="2">
        <f>[1]!EM_S_VAL_PE_TTM(J$2,$A186)*J$4</f>
        <v>0.2123878999524812</v>
      </c>
      <c r="K186" s="2">
        <f>[1]!EM_S_VAL_PE_TTM(K$2,$A186)*K$4</f>
        <v>1.2819196184022355</v>
      </c>
      <c r="L186" s="2">
        <f>[1]!EM_S_VAL_PE_TTM(L$2,$A186)*L$4</f>
        <v>0.36271649676739903</v>
      </c>
      <c r="M186" s="2">
        <f>[1]!EM_S_VAL_PE_TTM(M$2,$A186)*M$4</f>
        <v>0.31420968996893339</v>
      </c>
      <c r="N186" s="2">
        <f>[1]!EM_S_VAL_PE_TTM(N$2,$A186)*N$4</f>
        <v>0.92703360416204938</v>
      </c>
      <c r="O186" s="2">
        <f>[1]!EM_S_VAL_PE_TTM(O$2,$A186)*O$4</f>
        <v>0.42221725303924351</v>
      </c>
      <c r="P186" s="2">
        <f>[1]!EM_S_VAL_PE_TTM(P$2,$A186)*P$4</f>
        <v>6.6459599340393485</v>
      </c>
      <c r="Q186" s="2">
        <f>[1]!EM_S_VAL_PE_TTM(Q$2,$A186)*Q$4</f>
        <v>0.7120942127459543</v>
      </c>
      <c r="R186" s="2">
        <f>[1]!EM_S_VAL_PE_TTM(R$2,$A186)*R$4</f>
        <v>1.8516635380306747</v>
      </c>
      <c r="S186" s="2">
        <f>[1]!EM_S_VAL_PE_TTM(S$2,$A186)*S$4</f>
        <v>0.18838820126251132</v>
      </c>
      <c r="T186" s="2">
        <f>[1]!EM_S_VAL_PE_TTM(T$2,$A186)*T$4</f>
        <v>2.7813803366010434</v>
      </c>
      <c r="U186" s="2">
        <f>[1]!EM_S_VAL_PE_TTM(U$2,$A186)*U$4</f>
        <v>1.0832476476661406</v>
      </c>
      <c r="V186" s="2">
        <f>[1]!EM_S_VAL_PE_TTM(V$2,$A186)*V$4</f>
        <v>2.4612432546991938</v>
      </c>
      <c r="W186" s="2">
        <f>[1]!EM_S_VAL_PE_TTM(W$2,$A186)*W$4</f>
        <v>0.34782637903696367</v>
      </c>
    </row>
    <row r="187" spans="1:23">
      <c r="A187" s="5">
        <v>44349</v>
      </c>
      <c r="B187" s="6">
        <f>SUM(F187:W187)</f>
        <v>23.877775394915254</v>
      </c>
      <c r="C187" s="6">
        <f t="shared" si="8"/>
        <v>25.475855880425051</v>
      </c>
      <c r="D187" s="6">
        <f t="shared" si="9"/>
        <v>31.614856340298665</v>
      </c>
      <c r="E187" s="6">
        <f t="shared" si="10"/>
        <v>19.336855420551437</v>
      </c>
      <c r="F187" s="2">
        <f>[1]!EM_S_VAL_PE_TTM(F$2,$A187)*F$4</f>
        <v>0.6041624411681813</v>
      </c>
      <c r="G187" s="2">
        <f>[1]!EM_S_VAL_PE_TTM(G$2,$A187)*G$4</f>
        <v>3.1813057392396544</v>
      </c>
      <c r="H187" s="2">
        <f>[1]!EM_S_VAL_PE_TTM(H$2,$A187)*H$4</f>
        <v>0.16346630555657943</v>
      </c>
      <c r="I187" s="2">
        <f>[1]!EM_S_VAL_PE_TTM(I$2,$A187)*I$4</f>
        <v>0.77476929000625105</v>
      </c>
      <c r="J187" s="2">
        <f>[1]!EM_S_VAL_PE_TTM(J$2,$A187)*J$4</f>
        <v>0.20733104506806255</v>
      </c>
      <c r="K187" s="2">
        <f>[1]!EM_S_VAL_PE_TTM(K$2,$A187)*K$4</f>
        <v>1.2608354140625617</v>
      </c>
      <c r="L187" s="2">
        <f>[1]!EM_S_VAL_PE_TTM(L$2,$A187)*L$4</f>
        <v>0.35715415381052418</v>
      </c>
      <c r="M187" s="2">
        <f>[1]!EM_S_VAL_PE_TTM(M$2,$A187)*M$4</f>
        <v>0.31287923240065829</v>
      </c>
      <c r="N187" s="2">
        <f>[1]!EM_S_VAL_PE_TTM(N$2,$A187)*N$4</f>
        <v>0.96627613081455321</v>
      </c>
      <c r="O187" s="2">
        <f>[1]!EM_S_VAL_PE_TTM(O$2,$A187)*O$4</f>
        <v>0.41779149569915019</v>
      </c>
      <c r="P187" s="2">
        <f>[1]!EM_S_VAL_PE_TTM(P$2,$A187)*P$4</f>
        <v>6.3557060640139564</v>
      </c>
      <c r="Q187" s="2">
        <f>[1]!EM_S_VAL_PE_TTM(Q$2,$A187)*Q$4</f>
        <v>0.7155543402879786</v>
      </c>
      <c r="R187" s="2">
        <f>[1]!EM_S_VAL_PE_TTM(R$2,$A187)*R$4</f>
        <v>1.8282839473767658</v>
      </c>
      <c r="S187" s="2">
        <f>[1]!EM_S_VAL_PE_TTM(S$2,$A187)*S$4</f>
        <v>0.18838820126251132</v>
      </c>
      <c r="T187" s="2">
        <f>[1]!EM_S_VAL_PE_TTM(T$2,$A187)*T$4</f>
        <v>2.6717781391573965</v>
      </c>
      <c r="U187" s="2">
        <f>[1]!EM_S_VAL_PE_TTM(U$2,$A187)*U$4</f>
        <v>1.0769499734153101</v>
      </c>
      <c r="V187" s="2">
        <f>[1]!EM_S_VAL_PE_TTM(V$2,$A187)*V$4</f>
        <v>2.4450212188994858</v>
      </c>
      <c r="W187" s="2">
        <f>[1]!EM_S_VAL_PE_TTM(W$2,$A187)*W$4</f>
        <v>0.35012226267567498</v>
      </c>
    </row>
    <row r="188" spans="1:23">
      <c r="A188" s="5">
        <v>44350</v>
      </c>
      <c r="B188" s="6">
        <f>SUM(F188:W188)</f>
        <v>23.61546569334946</v>
      </c>
      <c r="C188" s="6">
        <f t="shared" si="8"/>
        <v>25.475855880425051</v>
      </c>
      <c r="D188" s="6">
        <f t="shared" si="9"/>
        <v>31.614856340298665</v>
      </c>
      <c r="E188" s="6">
        <f t="shared" si="10"/>
        <v>19.336855420551437</v>
      </c>
      <c r="F188" s="2">
        <f>[1]!EM_S_VAL_PE_TTM(F$2,$A188)*F$4</f>
        <v>0.57519574872688894</v>
      </c>
      <c r="G188" s="2">
        <f>[1]!EM_S_VAL_PE_TTM(G$2,$A188)*G$4</f>
        <v>3.0813143267914578</v>
      </c>
      <c r="H188" s="2">
        <f>[1]!EM_S_VAL_PE_TTM(H$2,$A188)*H$4</f>
        <v>0.16478281266726796</v>
      </c>
      <c r="I188" s="2">
        <f>[1]!EM_S_VAL_PE_TTM(I$2,$A188)*I$4</f>
        <v>0.76293380198943173</v>
      </c>
      <c r="J188" s="2">
        <f>[1]!EM_S_VAL_PE_TTM(J$2,$A188)*J$4</f>
        <v>0.20631967420658107</v>
      </c>
      <c r="K188" s="2">
        <f>[1]!EM_S_VAL_PE_TTM(K$2,$A188)*K$4</f>
        <v>1.2566185731946271</v>
      </c>
      <c r="L188" s="2">
        <f>[1]!EM_S_VAL_PE_TTM(L$2,$A188)*L$4</f>
        <v>0.35353216312278812</v>
      </c>
      <c r="M188" s="2">
        <f>[1]!EM_S_VAL_PE_TTM(M$2,$A188)*M$4</f>
        <v>0.30955308886344746</v>
      </c>
      <c r="N188" s="2">
        <f>[1]!EM_S_VAL_PE_TTM(N$2,$A188)*N$4</f>
        <v>0.97878824060520631</v>
      </c>
      <c r="O188" s="2">
        <f>[1]!EM_S_VAL_PE_TTM(O$2,$A188)*O$4</f>
        <v>0.41336573835905693</v>
      </c>
      <c r="P188" s="2">
        <f>[1]!EM_S_VAL_PE_TTM(P$2,$A188)*P$4</f>
        <v>6.3172901104255468</v>
      </c>
      <c r="Q188" s="2">
        <f>[1]!EM_S_VAL_PE_TTM(Q$2,$A188)*Q$4</f>
        <v>0.72593472216399535</v>
      </c>
      <c r="R188" s="2">
        <f>[1]!EM_S_VAL_PE_TTM(R$2,$A188)*R$4</f>
        <v>1.823608029536987</v>
      </c>
      <c r="S188" s="2">
        <f>[1]!EM_S_VAL_PE_TTM(S$2,$A188)*S$4</f>
        <v>0.18634050336554228</v>
      </c>
      <c r="T188" s="2">
        <f>[1]!EM_S_VAL_PE_TTM(T$2,$A188)*T$4</f>
        <v>2.6645911104883568</v>
      </c>
      <c r="U188" s="2">
        <f>[1]!EM_S_VAL_PE_TTM(U$2,$A188)*U$4</f>
        <v>1.0675030439220905</v>
      </c>
      <c r="V188" s="2">
        <f>[1]!EM_S_VAL_PE_TTM(V$2,$A188)*V$4</f>
        <v>2.381935526211763</v>
      </c>
      <c r="W188" s="2">
        <f>[1]!EM_S_VAL_PE_TTM(W$2,$A188)*W$4</f>
        <v>0.34585847870842529</v>
      </c>
    </row>
    <row r="189" spans="1:23">
      <c r="A189" s="5">
        <v>44351</v>
      </c>
      <c r="B189" s="6">
        <f>SUM(F189:W189)</f>
        <v>23.466695858273972</v>
      </c>
      <c r="C189" s="6">
        <f t="shared" si="8"/>
        <v>25.475855880425051</v>
      </c>
      <c r="D189" s="6">
        <f t="shared" si="9"/>
        <v>31.614856340298665</v>
      </c>
      <c r="E189" s="6">
        <f t="shared" si="10"/>
        <v>19.336855420551437</v>
      </c>
      <c r="F189" s="2">
        <f>[1]!EM_S_VAL_PE_TTM(F$2,$A189)*F$4</f>
        <v>0.57726479831795607</v>
      </c>
      <c r="G189" s="2">
        <f>[1]!EM_S_VAL_PE_TTM(G$2,$A189)*G$4</f>
        <v>3.0892083850210956</v>
      </c>
      <c r="H189" s="2">
        <f>[1]!EM_S_VAL_PE_TTM(H$2,$A189)*H$4</f>
        <v>0.16105270896073551</v>
      </c>
      <c r="I189" s="2">
        <f>[1]!EM_S_VAL_PE_TTM(I$2,$A189)*I$4</f>
        <v>0.75656084646397548</v>
      </c>
      <c r="J189" s="2">
        <f>[1]!EM_S_VAL_PE_TTM(J$2,$A189)*J$4</f>
        <v>0.20395980860667484</v>
      </c>
      <c r="K189" s="2">
        <f>[1]!EM_S_VAL_PE_TTM(K$2,$A189)*K$4</f>
        <v>1.2524017323266923</v>
      </c>
      <c r="L189" s="2">
        <f>[1]!EM_S_VAL_PE_TTM(L$2,$A189)*L$4</f>
        <v>0.34900467468993979</v>
      </c>
      <c r="M189" s="2">
        <f>[1]!EM_S_VAL_PE_TTM(M$2,$A189)*M$4</f>
        <v>0.30999657480475623</v>
      </c>
      <c r="N189" s="2">
        <f>[1]!EM_S_VAL_PE_TTM(N$2,$A189)*N$4</f>
        <v>0.96741359526824877</v>
      </c>
      <c r="O189" s="2">
        <f>[1]!EM_S_VAL_PE_TTM(O$2,$A189)*O$4</f>
        <v>0.41425088970558233</v>
      </c>
      <c r="P189" s="2">
        <f>[1]!EM_S_VAL_PE_TTM(P$2,$A189)*P$4</f>
        <v>6.3215585499319307</v>
      </c>
      <c r="Q189" s="2">
        <f>[1]!EM_S_VAL_PE_TTM(Q$2,$A189)*Q$4</f>
        <v>0.7120942127459543</v>
      </c>
      <c r="R189" s="2">
        <f>[1]!EM_S_VAL_PE_TTM(R$2,$A189)*R$4</f>
        <v>1.8095802752901431</v>
      </c>
      <c r="S189" s="2">
        <f>[1]!EM_S_VAL_PE_TTM(S$2,$A189)*S$4</f>
        <v>0.18326895664529444</v>
      </c>
      <c r="T189" s="2">
        <f>[1]!EM_S_VAL_PE_TTM(T$2,$A189)*T$4</f>
        <v>2.652013809634818</v>
      </c>
      <c r="U189" s="2">
        <f>[1]!EM_S_VAL_PE_TTM(U$2,$A189)*U$4</f>
        <v>1.0612050906860027</v>
      </c>
      <c r="V189" s="2">
        <f>[1]!EM_S_VAL_PE_TTM(V$2,$A189)*V$4</f>
        <v>2.3044302461465214</v>
      </c>
      <c r="W189" s="2">
        <f>[1]!EM_S_VAL_PE_TTM(W$2,$A189)*W$4</f>
        <v>0.34143070302765155</v>
      </c>
    </row>
    <row r="190" spans="1:23">
      <c r="A190" s="5">
        <v>44354</v>
      </c>
      <c r="B190" s="6">
        <f>SUM(F190:W190)</f>
        <v>23.804929679155247</v>
      </c>
      <c r="C190" s="6">
        <f t="shared" si="8"/>
        <v>25.475855880425051</v>
      </c>
      <c r="D190" s="6">
        <f t="shared" si="9"/>
        <v>31.614856340298665</v>
      </c>
      <c r="E190" s="6">
        <f t="shared" si="10"/>
        <v>19.336855420551437</v>
      </c>
      <c r="F190" s="2">
        <f>[1]!EM_S_VAL_PE_TTM(F$2,$A190)*F$4</f>
        <v>0.56691955097383628</v>
      </c>
      <c r="G190" s="2">
        <f>[1]!EM_S_VAL_PE_TTM(G$2,$A190)*G$4</f>
        <v>3.0918397371330681</v>
      </c>
      <c r="H190" s="2">
        <f>[1]!EM_S_VAL_PE_TTM(H$2,$A190)*H$4</f>
        <v>0.15951678403058669</v>
      </c>
      <c r="I190" s="2">
        <f>[1]!EM_S_VAL_PE_TTM(I$2,$A190)*I$4</f>
        <v>0.75291915789835029</v>
      </c>
      <c r="J190" s="2">
        <f>[1]!EM_S_VAL_PE_TTM(J$2,$A190)*J$4</f>
        <v>0.20395980860667484</v>
      </c>
      <c r="K190" s="2">
        <f>[1]!EM_S_VAL_PE_TTM(K$2,$A190)*K$4</f>
        <v>1.2439680505908228</v>
      </c>
      <c r="L190" s="2">
        <f>[1]!EM_S_VAL_PE_TTM(L$2,$A190)*L$4</f>
        <v>0.35469637442572877</v>
      </c>
      <c r="M190" s="2">
        <f>[1]!EM_S_VAL_PE_TTM(M$2,$A190)*M$4</f>
        <v>0.31011245641600205</v>
      </c>
      <c r="N190" s="2">
        <f>[1]!EM_S_VAL_PE_TTM(N$2,$A190)*N$4</f>
        <v>1.0004000672254261</v>
      </c>
      <c r="O190" s="2">
        <f>[1]!EM_S_VAL_PE_TTM(O$2,$A190)*O$4</f>
        <v>0.41779149569915019</v>
      </c>
      <c r="P190" s="2">
        <f>[1]!EM_S_VAL_PE_TTM(P$2,$A190)*P$4</f>
        <v>6.7057180838469801</v>
      </c>
      <c r="Q190" s="2">
        <f>[1]!EM_S_VAL_PE_TTM(Q$2,$A190)*Q$4</f>
        <v>0.72247459462197106</v>
      </c>
      <c r="R190" s="2">
        <f>[1]!EM_S_VAL_PE_TTM(R$2,$A190)*R$4</f>
        <v>1.832959865944052</v>
      </c>
      <c r="S190" s="2">
        <f>[1]!EM_S_VAL_PE_TTM(S$2,$A190)*S$4</f>
        <v>0.18224510769680993</v>
      </c>
      <c r="T190" s="2">
        <f>[1]!EM_S_VAL_PE_TTM(T$2,$A190)*T$4</f>
        <v>2.5567856708946892</v>
      </c>
      <c r="U190" s="2">
        <f>[1]!EM_S_VAL_PE_TTM(U$2,$A190)*U$4</f>
        <v>1.0738009967972661</v>
      </c>
      <c r="V190" s="2">
        <f>[1]!EM_S_VAL_PE_TTM(V$2,$A190)*V$4</f>
        <v>2.284603314546894</v>
      </c>
      <c r="W190" s="2">
        <f>[1]!EM_S_VAL_PE_TTM(W$2,$A190)*W$4</f>
        <v>0.34421856180693505</v>
      </c>
    </row>
    <row r="191" spans="1:23">
      <c r="A191" s="5">
        <v>44355</v>
      </c>
      <c r="B191" s="6">
        <f>SUM(F191:W191)</f>
        <v>23.781675942688597</v>
      </c>
      <c r="C191" s="6">
        <f t="shared" si="8"/>
        <v>25.475855880425051</v>
      </c>
      <c r="D191" s="6">
        <f t="shared" si="9"/>
        <v>31.614856340298665</v>
      </c>
      <c r="E191" s="6">
        <f t="shared" si="10"/>
        <v>19.336855420551437</v>
      </c>
      <c r="F191" s="2">
        <f>[1]!EM_S_VAL_PE_TTM(F$2,$A191)*F$4</f>
        <v>0.55760882834884806</v>
      </c>
      <c r="G191" s="2">
        <f>[1]!EM_S_VAL_PE_TTM(G$2,$A191)*G$4</f>
        <v>3.1155219137157006</v>
      </c>
      <c r="H191" s="2">
        <f>[1]!EM_S_VAL_PE_TTM(H$2,$A191)*H$4</f>
        <v>0.15798085890651081</v>
      </c>
      <c r="I191" s="2">
        <f>[1]!EM_S_VAL_PE_TTM(I$2,$A191)*I$4</f>
        <v>0.74472535773300641</v>
      </c>
      <c r="J191" s="2">
        <f>[1]!EM_S_VAL_PE_TTM(J$2,$A191)*J$4</f>
        <v>0.20261131406058719</v>
      </c>
      <c r="K191" s="2">
        <f>[1]!EM_S_VAL_PE_TTM(K$2,$A191)*K$4</f>
        <v>1.273485936666366</v>
      </c>
      <c r="L191" s="2">
        <f>[1]!EM_S_VAL_PE_TTM(L$2,$A191)*L$4</f>
        <v>0.35611929928649771</v>
      </c>
      <c r="M191" s="2">
        <f>[1]!EM_S_VAL_PE_TTM(M$2,$A191)*M$4</f>
        <v>0.32187763917754375</v>
      </c>
      <c r="N191" s="2">
        <f>[1]!EM_S_VAL_PE_TTM(N$2,$A191)*N$4</f>
        <v>0.96513866636085754</v>
      </c>
      <c r="O191" s="2">
        <f>[1]!EM_S_VAL_PE_TTM(O$2,$A191)*O$4</f>
        <v>0.41602119270236626</v>
      </c>
      <c r="P191" s="2">
        <f>[1]!EM_S_VAL_PE_TTM(P$2,$A191)*P$4</f>
        <v>6.7868184298738354</v>
      </c>
      <c r="Q191" s="2">
        <f>[1]!EM_S_VAL_PE_TTM(Q$2,$A191)*Q$4</f>
        <v>0.70032977955310527</v>
      </c>
      <c r="R191" s="2">
        <f>[1]!EM_S_VAL_PE_TTM(R$2,$A191)*R$4</f>
        <v>1.804904357450364</v>
      </c>
      <c r="S191" s="2">
        <f>[1]!EM_S_VAL_PE_TTM(S$2,$A191)*S$4</f>
        <v>0.1796854853882015</v>
      </c>
      <c r="T191" s="2">
        <f>[1]!EM_S_VAL_PE_TTM(T$2,$A191)*T$4</f>
        <v>2.5280375534876529</v>
      </c>
      <c r="U191" s="2">
        <f>[1]!EM_S_VAL_PE_TTM(U$2,$A191)*U$4</f>
        <v>1.0643540673040466</v>
      </c>
      <c r="V191" s="2">
        <f>[1]!EM_S_VAL_PE_TTM(V$2,$A191)*V$4</f>
        <v>2.2620727092695212</v>
      </c>
      <c r="W191" s="2">
        <f>[1]!EM_S_VAL_PE_TTM(W$2,$A191)*W$4</f>
        <v>0.34438255340358392</v>
      </c>
    </row>
    <row r="192" spans="1:23">
      <c r="A192" s="5">
        <v>44356</v>
      </c>
      <c r="B192" s="6">
        <f>SUM(F192:W192)</f>
        <v>24.029223903606979</v>
      </c>
      <c r="C192" s="6">
        <f t="shared" si="8"/>
        <v>25.475855880425051</v>
      </c>
      <c r="D192" s="6">
        <f t="shared" si="9"/>
        <v>31.614856340298665</v>
      </c>
      <c r="E192" s="6">
        <f t="shared" si="10"/>
        <v>19.336855420551437</v>
      </c>
      <c r="F192" s="2">
        <f>[1]!EM_S_VAL_PE_TTM(F$2,$A192)*F$4</f>
        <v>0.5627814520973099</v>
      </c>
      <c r="G192" s="2">
        <f>[1]!EM_S_VAL_PE_TTM(G$2,$A192)*G$4</f>
        <v>3.1365727381863611</v>
      </c>
      <c r="H192" s="2">
        <f>[1]!EM_S_VAL_PE_TTM(H$2,$A192)*H$4</f>
        <v>0.15907794819773913</v>
      </c>
      <c r="I192" s="2">
        <f>[1]!EM_S_VAL_PE_TTM(I$2,$A192)*I$4</f>
        <v>0.75109831325846277</v>
      </c>
      <c r="J192" s="2">
        <f>[1]!EM_S_VAL_PE_TTM(J$2,$A192)*J$4</f>
        <v>0.20294843774519339</v>
      </c>
      <c r="K192" s="2">
        <f>[1]!EM_S_VAL_PE_TTM(K$2,$A192)*K$4</f>
        <v>1.2524017323266923</v>
      </c>
      <c r="L192" s="2">
        <f>[1]!EM_S_VAL_PE_TTM(L$2,$A192)*L$4</f>
        <v>0.35948257641640541</v>
      </c>
      <c r="M192" s="2">
        <f>[1]!EM_S_VAL_PE_TTM(M$2,$A192)*M$4</f>
        <v>0.3212116854942077</v>
      </c>
      <c r="N192" s="2">
        <f>[1]!EM_S_VAL_PE_TTM(N$2,$A192)*N$4</f>
        <v>0.96115754017292199</v>
      </c>
      <c r="O192" s="2">
        <f>[1]!EM_S_VAL_PE_TTM(O$2,$A192)*O$4</f>
        <v>0.43106876771943003</v>
      </c>
      <c r="P192" s="2">
        <f>[1]!EM_S_VAL_PE_TTM(P$2,$A192)*P$4</f>
        <v>6.8038921865866744</v>
      </c>
      <c r="Q192" s="2">
        <f>[1]!EM_S_VAL_PE_TTM(Q$2,$A192)*Q$4</f>
        <v>0.73147092593121177</v>
      </c>
      <c r="R192" s="2">
        <f>[1]!EM_S_VAL_PE_TTM(R$2,$A192)*R$4</f>
        <v>1.8095802752901431</v>
      </c>
      <c r="S192" s="2">
        <f>[1]!EM_S_VAL_PE_TTM(S$2,$A192)*S$4</f>
        <v>0.1812212587483254</v>
      </c>
      <c r="T192" s="2">
        <f>[1]!EM_S_VAL_PE_TTM(T$2,$A192)*T$4</f>
        <v>2.5981110891552648</v>
      </c>
      <c r="U192" s="2">
        <f>[1]!EM_S_VAL_PE_TTM(U$2,$A192)*U$4</f>
        <v>1.0706520205401344</v>
      </c>
      <c r="V192" s="2">
        <f>[1]!EM_S_VAL_PE_TTM(V$2,$A192)*V$4</f>
        <v>2.3530963525011863</v>
      </c>
      <c r="W192" s="2">
        <f>[1]!EM_S_VAL_PE_TTM(W$2,$A192)*W$4</f>
        <v>0.3433986032393147</v>
      </c>
    </row>
    <row r="193" spans="1:23">
      <c r="A193" s="5">
        <v>44357</v>
      </c>
      <c r="B193" s="6">
        <f>SUM(F193:W193)</f>
        <v>24.286776919786686</v>
      </c>
      <c r="C193" s="6">
        <f t="shared" si="8"/>
        <v>25.475855880425051</v>
      </c>
      <c r="D193" s="6">
        <f t="shared" si="9"/>
        <v>31.614856340298665</v>
      </c>
      <c r="E193" s="6">
        <f t="shared" si="10"/>
        <v>19.336855420551437</v>
      </c>
      <c r="F193" s="2">
        <f>[1]!EM_S_VAL_PE_TTM(F$2,$A193)*F$4</f>
        <v>0.55760882834884806</v>
      </c>
      <c r="G193" s="2">
        <f>[1]!EM_S_VAL_PE_TTM(G$2,$A193)*G$4</f>
        <v>3.1891997974692918</v>
      </c>
      <c r="H193" s="2">
        <f>[1]!EM_S_VAL_PE_TTM(H$2,$A193)*H$4</f>
        <v>0.15820027691989816</v>
      </c>
      <c r="I193" s="2">
        <f>[1]!EM_S_VAL_PE_TTM(I$2,$A193)*I$4</f>
        <v>0.76202337966948797</v>
      </c>
      <c r="J193" s="2">
        <f>[1]!EM_S_VAL_PE_TTM(J$2,$A193)*J$4</f>
        <v>0.20362268492206864</v>
      </c>
      <c r="K193" s="2">
        <f>[1]!EM_S_VAL_PE_TTM(K$2,$A193)*K$4</f>
        <v>1.2524017323266923</v>
      </c>
      <c r="L193" s="2">
        <f>[1]!EM_S_VAL_PE_TTM(L$2,$A193)*L$4</f>
        <v>0.37267697108549475</v>
      </c>
      <c r="M193" s="2">
        <f>[1]!EM_S_VAL_PE_TTM(M$2,$A193)*M$4</f>
        <v>0.3216556546164317</v>
      </c>
      <c r="N193" s="2">
        <f>[1]!EM_S_VAL_PE_TTM(N$2,$A193)*N$4</f>
        <v>0.97594457927096689</v>
      </c>
      <c r="O193" s="2">
        <f>[1]!EM_S_VAL_PE_TTM(O$2,$A193)*O$4</f>
        <v>0.43283907071621397</v>
      </c>
      <c r="P193" s="2">
        <f>[1]!EM_S_VAL_PE_TTM(P$2,$A193)*P$4</f>
        <v>6.7441340374353898</v>
      </c>
      <c r="Q193" s="2">
        <f>[1]!EM_S_VAL_PE_TTM(Q$2,$A193)*Q$4</f>
        <v>0.75015561420810928</v>
      </c>
      <c r="R193" s="2">
        <f>[1]!EM_S_VAL_PE_TTM(R$2,$A193)*R$4</f>
        <v>1.8189321116972079</v>
      </c>
      <c r="S193" s="2">
        <f>[1]!EM_S_VAL_PE_TTM(S$2,$A193)*S$4</f>
        <v>0.17866163643971697</v>
      </c>
      <c r="T193" s="2">
        <f>[1]!EM_S_VAL_PE_TTM(T$2,$A193)*T$4</f>
        <v>2.7364614026405092</v>
      </c>
      <c r="U193" s="2">
        <f>[1]!EM_S_VAL_PE_TTM(U$2,$A193)*U$4</f>
        <v>1.0832479266513979</v>
      </c>
      <c r="V193" s="2">
        <f>[1]!EM_S_VAL_PE_TTM(V$2,$A193)*V$4</f>
        <v>2.406268578866865</v>
      </c>
      <c r="W193" s="2">
        <f>[1]!EM_S_VAL_PE_TTM(W$2,$A193)*W$4</f>
        <v>0.34274263650209369</v>
      </c>
    </row>
    <row r="194" spans="1:23">
      <c r="A194" s="5">
        <v>44358</v>
      </c>
      <c r="B194" s="6">
        <f>SUM(F194:W194)</f>
        <v>24.011635367978204</v>
      </c>
      <c r="C194" s="6">
        <f t="shared" si="8"/>
        <v>25.475855880425051</v>
      </c>
      <c r="D194" s="6">
        <f t="shared" si="9"/>
        <v>31.614856340298665</v>
      </c>
      <c r="E194" s="6">
        <f t="shared" si="10"/>
        <v>19.336855420551437</v>
      </c>
      <c r="F194" s="2">
        <f>[1]!EM_S_VAL_PE_TTM(F$2,$A194)*F$4</f>
        <v>0.56381597681644147</v>
      </c>
      <c r="G194" s="2">
        <f>[1]!EM_S_VAL_PE_TTM(G$2,$A194)*G$4</f>
        <v>3.1313100320686962</v>
      </c>
      <c r="H194" s="2">
        <f>[1]!EM_S_VAL_PE_TTM(H$2,$A194)*H$4</f>
        <v>0.15578668032405424</v>
      </c>
      <c r="I194" s="2">
        <f>[1]!EM_S_VAL_PE_TTM(I$2,$A194)*I$4</f>
        <v>0.75200873557840653</v>
      </c>
      <c r="J194" s="2">
        <f>[1]!EM_S_VAL_PE_TTM(J$2,$A194)*J$4</f>
        <v>0.20193706669137482</v>
      </c>
      <c r="K194" s="2">
        <f>[1]!EM_S_VAL_PE_TTM(K$2,$A194)*K$4</f>
        <v>1.2439680505908228</v>
      </c>
      <c r="L194" s="2">
        <f>[1]!EM_S_VAL_PE_TTM(L$2,$A194)*L$4</f>
        <v>0.37940352505259684</v>
      </c>
      <c r="M194" s="2">
        <f>[1]!EM_S_VAL_PE_TTM(M$2,$A194)*M$4</f>
        <v>0.31477413271065685</v>
      </c>
      <c r="N194" s="2">
        <f>[1]!EM_S_VAL_PE_TTM(N$2,$A194)*N$4</f>
        <v>0.94864543038226878</v>
      </c>
      <c r="O194" s="2">
        <f>[1]!EM_S_VAL_PE_TTM(O$2,$A194)*O$4</f>
        <v>0.44434603973970987</v>
      </c>
      <c r="P194" s="2">
        <f>[1]!EM_S_VAL_PE_TTM(P$2,$A194)*P$4</f>
        <v>6.5179067560676645</v>
      </c>
      <c r="Q194" s="2">
        <f>[1]!EM_S_VAL_PE_TTM(Q$2,$A194)*Q$4</f>
        <v>0.75361574100007767</v>
      </c>
      <c r="R194" s="2">
        <f>[1]!EM_S_VAL_PE_TTM(R$2,$A194)*R$4</f>
        <v>1.8376357837838309</v>
      </c>
      <c r="S194" s="2">
        <f>[1]!EM_S_VAL_PE_TTM(S$2,$A194)*S$4</f>
        <v>0.1796854853882015</v>
      </c>
      <c r="T194" s="2">
        <f>[1]!EM_S_VAL_PE_TTM(T$2,$A194)*T$4</f>
        <v>2.7346646461559692</v>
      </c>
      <c r="U194" s="2">
        <f>[1]!EM_S_VAL_PE_TTM(U$2,$A194)*U$4</f>
        <v>1.080098950033354</v>
      </c>
      <c r="V194" s="2">
        <f>[1]!EM_S_VAL_PE_TTM(V$2,$A194)*V$4</f>
        <v>2.4306016325664275</v>
      </c>
      <c r="W194" s="2">
        <f>[1]!EM_S_VAL_PE_TTM(W$2,$A194)*W$4</f>
        <v>0.34143070302765155</v>
      </c>
    </row>
    <row r="195" spans="1:23">
      <c r="A195" s="5">
        <v>44362</v>
      </c>
      <c r="B195" s="6">
        <f>SUM(F195:W195)</f>
        <v>23.822748304799429</v>
      </c>
      <c r="C195" s="6">
        <f t="shared" si="8"/>
        <v>25.475855880425051</v>
      </c>
      <c r="D195" s="6">
        <f t="shared" si="9"/>
        <v>31.614856340298665</v>
      </c>
      <c r="E195" s="6">
        <f t="shared" si="10"/>
        <v>19.336855420551437</v>
      </c>
      <c r="F195" s="2">
        <f>[1]!EM_S_VAL_PE_TTM(F$2,$A195)*F$4</f>
        <v>0.54622905643840058</v>
      </c>
      <c r="G195" s="2">
        <f>[1]!EM_S_VAL_PE_TTM(G$2,$A195)*G$4</f>
        <v>3.0839456789034303</v>
      </c>
      <c r="H195" s="2">
        <f>[1]!EM_S_VAL_PE_TTM(H$2,$A195)*H$4</f>
        <v>0.1639051411954999</v>
      </c>
      <c r="I195" s="2">
        <f>[1]!EM_S_VAL_PE_TTM(I$2,$A195)*I$4</f>
        <v>0.76839633519494444</v>
      </c>
      <c r="J195" s="2">
        <f>[1]!EM_S_VAL_PE_TTM(J$2,$A195)*J$4</f>
        <v>0.20598255052197489</v>
      </c>
      <c r="K195" s="2">
        <f>[1]!EM_S_VAL_PE_TTM(K$2,$A195)*K$4</f>
        <v>1.2524017323266923</v>
      </c>
      <c r="L195" s="2">
        <f>[1]!EM_S_VAL_PE_TTM(L$2,$A195)*L$4</f>
        <v>0.36724398490753402</v>
      </c>
      <c r="M195" s="2">
        <f>[1]!EM_S_VAL_PE_TTM(M$2,$A195)*M$4</f>
        <v>0.30189902688790382</v>
      </c>
      <c r="N195" s="2">
        <f>[1]!EM_S_VAL_PE_TTM(N$2,$A195)*N$4</f>
        <v>0.94693923350172504</v>
      </c>
      <c r="O195" s="2">
        <f>[1]!EM_S_VAL_PE_TTM(O$2,$A195)*O$4</f>
        <v>0.44700149438675235</v>
      </c>
      <c r="P195" s="2">
        <f>[1]!EM_S_VAL_PE_TTM(P$2,$A195)*P$4</f>
        <v>6.3727798213831424</v>
      </c>
      <c r="Q195" s="2">
        <f>[1]!EM_S_VAL_PE_TTM(Q$2,$A195)*Q$4</f>
        <v>0.76745625041811871</v>
      </c>
      <c r="R195" s="2">
        <f>[1]!EM_S_VAL_PE_TTM(R$2,$A195)*R$4</f>
        <v>1.7768488496841834</v>
      </c>
      <c r="S195" s="2">
        <f>[1]!EM_S_VAL_PE_TTM(S$2,$A195)*S$4</f>
        <v>0.17712586307959305</v>
      </c>
      <c r="T195" s="2">
        <f>[1]!EM_S_VAL_PE_TTM(T$2,$A195)*T$4</f>
        <v>2.7508354613440278</v>
      </c>
      <c r="U195" s="2">
        <f>[1]!EM_S_VAL_PE_TTM(U$2,$A195)*U$4</f>
        <v>1.0738009967972661</v>
      </c>
      <c r="V195" s="2">
        <f>[1]!EM_S_VAL_PE_TTM(V$2,$A195)*V$4</f>
        <v>2.4837738589321066</v>
      </c>
      <c r="W195" s="2">
        <f>[1]!EM_S_VAL_PE_TTM(W$2,$A195)*W$4</f>
        <v>0.33618296889613269</v>
      </c>
    </row>
    <row r="196" spans="1:23">
      <c r="A196" s="5">
        <v>44363</v>
      </c>
      <c r="B196" s="6">
        <f>SUM(F196:W196)</f>
        <v>23.353036859558184</v>
      </c>
      <c r="C196" s="6">
        <f t="shared" si="8"/>
        <v>25.475855880425051</v>
      </c>
      <c r="D196" s="6">
        <f t="shared" si="9"/>
        <v>31.614856340298665</v>
      </c>
      <c r="E196" s="6">
        <f t="shared" si="10"/>
        <v>19.336855420551437</v>
      </c>
      <c r="F196" s="2">
        <f>[1]!EM_S_VAL_PE_TTM(F$2,$A196)*F$4</f>
        <v>0.52657308662209634</v>
      </c>
      <c r="G196" s="2">
        <f>[1]!EM_S_VAL_PE_TTM(G$2,$A196)*G$4</f>
        <v>3.0234245613908617</v>
      </c>
      <c r="H196" s="2">
        <f>[1]!EM_S_VAL_PE_TTM(H$2,$A196)*H$4</f>
        <v>0.15863911255881863</v>
      </c>
      <c r="I196" s="2">
        <f>[1]!EM_S_VAL_PE_TTM(I$2,$A196)*I$4</f>
        <v>0.74745662469283758</v>
      </c>
      <c r="J196" s="2">
        <f>[1]!EM_S_VAL_PE_TTM(J$2,$A196)*J$4</f>
        <v>0.20193706669137482</v>
      </c>
      <c r="K196" s="2">
        <f>[1]!EM_S_VAL_PE_TTM(K$2,$A196)*K$4</f>
        <v>1.2313175279870185</v>
      </c>
      <c r="L196" s="2">
        <f>[1]!EM_S_VAL_PE_TTM(L$2,$A196)*L$4</f>
        <v>0.35922386285857716</v>
      </c>
      <c r="M196" s="2">
        <f>[1]!EM_S_VAL_PE_TTM(M$2,$A196)*M$4</f>
        <v>0.2898230657408053</v>
      </c>
      <c r="N196" s="2">
        <f>[1]!EM_S_VAL_PE_TTM(N$2,$A196)*N$4</f>
        <v>0.92760233618889698</v>
      </c>
      <c r="O196" s="2">
        <f>[1]!EM_S_VAL_PE_TTM(O$2,$A196)*O$4</f>
        <v>0.43814997970656577</v>
      </c>
      <c r="P196" s="2">
        <f>[1]!EM_S_VAL_PE_TTM(P$2,$A196)*P$4</f>
        <v>6.133747222152615</v>
      </c>
      <c r="Q196" s="2">
        <f>[1]!EM_S_VAL_PE_TTM(Q$2,$A196)*Q$4</f>
        <v>0.74254333346564472</v>
      </c>
      <c r="R196" s="2">
        <f>[1]!EM_S_VAL_PE_TTM(R$2,$A196)*R$4</f>
        <v>1.7347655869436516</v>
      </c>
      <c r="S196" s="2">
        <f>[1]!EM_S_VAL_PE_TTM(S$2,$A196)*S$4</f>
        <v>0.17149469405073678</v>
      </c>
      <c r="T196" s="2">
        <f>[1]!EM_S_VAL_PE_TTM(T$2,$A196)*T$4</f>
        <v>2.7598192478630468</v>
      </c>
      <c r="U196" s="2">
        <f>[1]!EM_S_VAL_PE_TTM(U$2,$A196)*U$4</f>
        <v>1.1808661989234621</v>
      </c>
      <c r="V196" s="2">
        <f>[1]!EM_S_VAL_PE_TTM(V$2,$A196)*V$4</f>
        <v>2.392750216744902</v>
      </c>
      <c r="W196" s="2">
        <f>[1]!EM_S_VAL_PE_TTM(W$2,$A196)*W$4</f>
        <v>0.33290313497627699</v>
      </c>
    </row>
    <row r="197" spans="1:23">
      <c r="A197" s="5">
        <v>44364</v>
      </c>
      <c r="B197" s="6">
        <f>SUM(F197:W197)</f>
        <v>23.54801677785645</v>
      </c>
      <c r="C197" s="6">
        <f t="shared" si="8"/>
        <v>25.475855880425051</v>
      </c>
      <c r="D197" s="6">
        <f t="shared" si="9"/>
        <v>31.614856340298665</v>
      </c>
      <c r="E197" s="6">
        <f t="shared" si="10"/>
        <v>19.336855420551437</v>
      </c>
      <c r="F197" s="2">
        <f>[1]!EM_S_VAL_PE_TTM(F$2,$A197)*F$4</f>
        <v>0.53691833381341236</v>
      </c>
      <c r="G197" s="2">
        <f>[1]!EM_S_VAL_PE_TTM(G$2,$A197)*G$4</f>
        <v>3.0313186196204991</v>
      </c>
      <c r="H197" s="2">
        <f>[1]!EM_S_VAL_PE_TTM(H$2,$A197)*H$4</f>
        <v>0.15754202326759034</v>
      </c>
      <c r="I197" s="2">
        <f>[1]!EM_S_VAL_PE_TTM(I$2,$A197)*I$4</f>
        <v>0.73926282452749381</v>
      </c>
      <c r="J197" s="2">
        <f>[1]!EM_S_VAL_PE_TTM(J$2,$A197)*J$4</f>
        <v>0.20193706669137482</v>
      </c>
      <c r="K197" s="2">
        <f>[1]!EM_S_VAL_PE_TTM(K$2,$A197)*K$4</f>
        <v>1.2271006871190837</v>
      </c>
      <c r="L197" s="2">
        <f>[1]!EM_S_VAL_PE_TTM(L$2,$A197)*L$4</f>
        <v>0.36206971258011494</v>
      </c>
      <c r="M197" s="2">
        <f>[1]!EM_S_VAL_PE_TTM(M$2,$A197)*M$4</f>
        <v>0.2928420560275799</v>
      </c>
      <c r="N197" s="2">
        <f>[1]!EM_S_VAL_PE_TTM(N$2,$A197)*N$4</f>
        <v>0.9452330366211813</v>
      </c>
      <c r="O197" s="2">
        <f>[1]!EM_S_VAL_PE_TTM(O$2,$A197)*O$4</f>
        <v>0.43637967670978184</v>
      </c>
      <c r="P197" s="2">
        <f>[1]!EM_S_VAL_PE_TTM(P$2,$A197)*P$4</f>
        <v>6.0569153156321436</v>
      </c>
      <c r="Q197" s="2">
        <f>[1]!EM_S_VAL_PE_TTM(Q$2,$A197)*Q$4</f>
        <v>0.76261207230931838</v>
      </c>
      <c r="R197" s="2">
        <f>[1]!EM_S_VAL_PE_TTM(R$2,$A197)*R$4</f>
        <v>1.7581451775975607</v>
      </c>
      <c r="S197" s="2">
        <f>[1]!EM_S_VAL_PE_TTM(S$2,$A197)*S$4</f>
        <v>0.1730304674108607</v>
      </c>
      <c r="T197" s="2">
        <f>[1]!EM_S_VAL_PE_TTM(T$2,$A197)*T$4</f>
        <v>2.8083316961581009</v>
      </c>
      <c r="U197" s="2">
        <f>[1]!EM_S_VAL_PE_TTM(U$2,$A197)*U$4</f>
        <v>1.3005273071609214</v>
      </c>
      <c r="V197" s="2">
        <f>[1]!EM_S_VAL_PE_TTM(V$2,$A197)*V$4</f>
        <v>2.4260955115109528</v>
      </c>
      <c r="W197" s="2">
        <f>[1]!EM_S_VAL_PE_TTM(W$2,$A197)*W$4</f>
        <v>0.33175519309848372</v>
      </c>
    </row>
    <row r="198" spans="1:23">
      <c r="A198" s="5">
        <v>44365</v>
      </c>
      <c r="B198" s="6">
        <f>SUM(F198:W198)</f>
        <v>23.929950663153392</v>
      </c>
      <c r="C198" s="6">
        <f t="shared" ref="C198:C250" si="11">$D$4</f>
        <v>25.475855880425051</v>
      </c>
      <c r="D198" s="6">
        <f t="shared" ref="D198:D250" si="12">$D$4+$E$4</f>
        <v>31.614856340298665</v>
      </c>
      <c r="E198" s="6">
        <f t="shared" ref="E198:E250" si="13">$D$4-$E$4</f>
        <v>19.336855420551437</v>
      </c>
      <c r="F198" s="2">
        <f>[1]!EM_S_VAL_PE_TTM(F$2,$A198)*F$4</f>
        <v>0.54726358115753204</v>
      </c>
      <c r="G198" s="2">
        <f>[1]!EM_S_VAL_PE_TTM(G$2,$A198)*G$4</f>
        <v>3.0207932073851689</v>
      </c>
      <c r="H198" s="2">
        <f>[1]!EM_S_VAL_PE_TTM(H$2,$A198)*H$4</f>
        <v>0.15798085890651081</v>
      </c>
      <c r="I198" s="2">
        <f>[1]!EM_S_VAL_PE_TTM(I$2,$A198)*I$4</f>
        <v>0.73288986900203734</v>
      </c>
      <c r="J198" s="2">
        <f>[1]!EM_S_VAL_PE_TTM(J$2,$A198)*J$4</f>
        <v>0.20058857214528716</v>
      </c>
      <c r="K198" s="2">
        <f>[1]!EM_S_VAL_PE_TTM(K$2,$A198)*K$4</f>
        <v>1.2397512097228882</v>
      </c>
      <c r="L198" s="2">
        <f>[1]!EM_S_VAL_PE_TTM(L$2,$A198)*L$4</f>
        <v>0.36077614449826018</v>
      </c>
      <c r="M198" s="2">
        <f>[1]!EM_S_VAL_PE_TTM(M$2,$A198)*M$4</f>
        <v>0.29699316757602578</v>
      </c>
      <c r="N198" s="2">
        <f>[1]!EM_S_VAL_PE_TTM(N$2,$A198)*N$4</f>
        <v>0.91850261975933079</v>
      </c>
      <c r="O198" s="2">
        <f>[1]!EM_S_VAL_PE_TTM(O$2,$A198)*O$4</f>
        <v>0.43283907071621397</v>
      </c>
      <c r="P198" s="2">
        <f>[1]!EM_S_VAL_PE_TTM(P$2,$A198)*P$4</f>
        <v>6.432537971190774</v>
      </c>
      <c r="Q198" s="2">
        <f>[1]!EM_S_VAL_PE_TTM(Q$2,$A198)*Q$4</f>
        <v>0.75361574100007767</v>
      </c>
      <c r="R198" s="2">
        <f>[1]!EM_S_VAL_PE_TTM(R$2,$A198)*R$4</f>
        <v>1.7581451775975607</v>
      </c>
      <c r="S198" s="2">
        <f>[1]!EM_S_VAL_PE_TTM(S$2,$A198)*S$4</f>
        <v>0.17456624077098462</v>
      </c>
      <c r="T198" s="2">
        <f>[1]!EM_S_VAL_PE_TTM(T$2,$A198)*T$4</f>
        <v>2.8101284540080798</v>
      </c>
      <c r="U198" s="2">
        <f>[1]!EM_S_VAL_PE_TTM(U$2,$A198)*U$4</f>
        <v>1.2312498233685161</v>
      </c>
      <c r="V198" s="2">
        <f>[1]!EM_S_VAL_PE_TTM(V$2,$A198)*V$4</f>
        <v>2.5279338442312969</v>
      </c>
      <c r="W198" s="2">
        <f>[1]!EM_S_VAL_PE_TTM(W$2,$A198)*W$4</f>
        <v>0.33339511011684919</v>
      </c>
    </row>
    <row r="199" spans="1:23">
      <c r="A199" s="5">
        <v>44368</v>
      </c>
      <c r="B199" s="6">
        <f>SUM(F199:W199)</f>
        <v>24.915548353813811</v>
      </c>
      <c r="C199" s="6">
        <f t="shared" si="11"/>
        <v>25.475855880425051</v>
      </c>
      <c r="D199" s="6">
        <f t="shared" si="12"/>
        <v>31.614856340298665</v>
      </c>
      <c r="E199" s="6">
        <f t="shared" si="13"/>
        <v>19.336855420551437</v>
      </c>
      <c r="F199" s="2">
        <f>[1]!EM_S_VAL_PE_TTM(F$2,$A199)*F$4</f>
        <v>0.5658850262547046</v>
      </c>
      <c r="G199" s="2">
        <f>[1]!EM_S_VAL_PE_TTM(G$2,$A199)*G$4</f>
        <v>3.1470981504216913</v>
      </c>
      <c r="H199" s="2">
        <f>[1]!EM_S_VAL_PE_TTM(H$2,$A199)*H$4</f>
        <v>0.16083329114127523</v>
      </c>
      <c r="I199" s="2">
        <f>[1]!EM_S_VAL_PE_TTM(I$2,$A199)*I$4</f>
        <v>0.75474000182408796</v>
      </c>
      <c r="J199" s="2">
        <f>[1]!EM_S_VAL_PE_TTM(J$2,$A199)*J$4</f>
        <v>0.21002803435257494</v>
      </c>
      <c r="K199" s="2">
        <f>[1]!EM_S_VAL_PE_TTM(K$2,$A199)*K$4</f>
        <v>1.2861364592701703</v>
      </c>
      <c r="L199" s="2">
        <f>[1]!EM_S_VAL_PE_TTM(L$2,$A199)*L$4</f>
        <v>0.37409989594626369</v>
      </c>
      <c r="M199" s="2">
        <f>[1]!EM_S_VAL_PE_TTM(M$2,$A199)*M$4</f>
        <v>0.32491882766477831</v>
      </c>
      <c r="N199" s="2">
        <f>[1]!EM_S_VAL_PE_TTM(N$2,$A199)*N$4</f>
        <v>0.97423838279042374</v>
      </c>
      <c r="O199" s="2">
        <f>[1]!EM_S_VAL_PE_TTM(O$2,$A199)*O$4</f>
        <v>0.45939361506050674</v>
      </c>
      <c r="P199" s="2">
        <f>[1]!EM_S_VAL_PE_TTM(P$2,$A199)*P$4</f>
        <v>6.7996237477366384</v>
      </c>
      <c r="Q199" s="2">
        <f>[1]!EM_S_VAL_PE_TTM(Q$2,$A199)*Q$4</f>
        <v>0.76884030173495088</v>
      </c>
      <c r="R199" s="2">
        <f>[1]!EM_S_VAL_PE_TTM(R$2,$A199)*R$4</f>
        <v>1.7768488496841834</v>
      </c>
      <c r="S199" s="2">
        <f>[1]!EM_S_VAL_PE_TTM(S$2,$A199)*S$4</f>
        <v>0.17866163643971697</v>
      </c>
      <c r="T199" s="2">
        <f>[1]!EM_S_VAL_PE_TTM(T$2,$A199)*T$4</f>
        <v>2.8478603565686971</v>
      </c>
      <c r="U199" s="2">
        <f>[1]!EM_S_VAL_PE_TTM(U$2,$A199)*U$4</f>
        <v>1.3540599082240194</v>
      </c>
      <c r="V199" s="2">
        <f>[1]!EM_S_VAL_PE_TTM(V$2,$A199)*V$4</f>
        <v>2.5964268832300492</v>
      </c>
      <c r="W199" s="2">
        <f>[1]!EM_S_VAL_PE_TTM(W$2,$A199)*W$4</f>
        <v>0.33585498546908454</v>
      </c>
    </row>
    <row r="200" spans="1:23">
      <c r="A200" s="5">
        <v>44369</v>
      </c>
      <c r="B200" s="6">
        <f>SUM(F200:W200)</f>
        <v>25.013963618470804</v>
      </c>
      <c r="C200" s="6">
        <f t="shared" si="11"/>
        <v>25.475855880425051</v>
      </c>
      <c r="D200" s="6">
        <f t="shared" si="12"/>
        <v>31.614856340298665</v>
      </c>
      <c r="E200" s="6">
        <f t="shared" si="13"/>
        <v>19.336855420551437</v>
      </c>
      <c r="F200" s="2">
        <f>[1]!EM_S_VAL_PE_TTM(F$2,$A200)*F$4</f>
        <v>0.56898860041209942</v>
      </c>
      <c r="G200" s="2">
        <f>[1]!EM_S_VAL_PE_TTM(G$2,$A200)*G$4</f>
        <v>3.1470981504216913</v>
      </c>
      <c r="H200" s="2">
        <f>[1]!EM_S_VAL_PE_TTM(H$2,$A200)*H$4</f>
        <v>0.16412455901496015</v>
      </c>
      <c r="I200" s="2">
        <f>[1]!EM_S_VAL_PE_TTM(I$2,$A200)*I$4</f>
        <v>0.74563578005295017</v>
      </c>
      <c r="J200" s="2">
        <f>[1]!EM_S_VAL_PE_TTM(J$2,$A200)*J$4</f>
        <v>0.20901666349109349</v>
      </c>
      <c r="K200" s="2">
        <f>[1]!EM_S_VAL_PE_TTM(K$2,$A200)*K$4</f>
        <v>1.3536059127029656</v>
      </c>
      <c r="L200" s="2">
        <f>[1]!EM_S_VAL_PE_TTM(L$2,$A200)*L$4</f>
        <v>0.36892562361884457</v>
      </c>
      <c r="M200" s="2">
        <f>[1]!EM_S_VAL_PE_TTM(M$2,$A200)*M$4</f>
        <v>0.32642832293599128</v>
      </c>
      <c r="N200" s="2">
        <f>[1]!EM_S_VAL_PE_TTM(N$2,$A200)*N$4</f>
        <v>0.95831387883868258</v>
      </c>
      <c r="O200" s="2">
        <f>[1]!EM_S_VAL_PE_TTM(O$2,$A200)*O$4</f>
        <v>0.45231240307337101</v>
      </c>
      <c r="P200" s="2">
        <f>[1]!EM_S_VAL_PE_TTM(P$2,$A200)*P$4</f>
        <v>6.7398655979290067</v>
      </c>
      <c r="Q200" s="2">
        <f>[1]!EM_S_VAL_PE_TTM(Q$2,$A200)*Q$4</f>
        <v>0.79513727000425694</v>
      </c>
      <c r="R200" s="2">
        <f>[1]!EM_S_VAL_PE_TTM(R$2,$A200)*R$4</f>
        <v>1.8142561938574291</v>
      </c>
      <c r="S200" s="2">
        <f>[1]!EM_S_VAL_PE_TTM(S$2,$A200)*S$4</f>
        <v>0.1868524277771817</v>
      </c>
      <c r="T200" s="2">
        <f>[1]!EM_S_VAL_PE_TTM(T$2,$A200)*T$4</f>
        <v>2.7723965500820245</v>
      </c>
      <c r="U200" s="2">
        <f>[1]!EM_S_VAL_PE_TTM(U$2,$A200)*U$4</f>
        <v>1.5246064437129778</v>
      </c>
      <c r="V200" s="2">
        <f>[1]!EM_S_VAL_PE_TTM(V$2,$A200)*V$4</f>
        <v>2.5531681221419542</v>
      </c>
      <c r="W200" s="2">
        <f>[1]!EM_S_VAL_PE_TTM(W$2,$A200)*W$4</f>
        <v>0.33323111840332514</v>
      </c>
    </row>
    <row r="201" spans="1:23">
      <c r="A201" s="5">
        <v>44370</v>
      </c>
      <c r="B201" s="6">
        <f>SUM(F201:W201)</f>
        <v>25.055142805718923</v>
      </c>
      <c r="C201" s="6">
        <f t="shared" si="11"/>
        <v>25.475855880425051</v>
      </c>
      <c r="D201" s="6">
        <f t="shared" si="12"/>
        <v>31.614856340298665</v>
      </c>
      <c r="E201" s="6">
        <f t="shared" si="13"/>
        <v>19.336855420551437</v>
      </c>
      <c r="F201" s="2">
        <f>[1]!EM_S_VAL_PE_TTM(F$2,$A201)*F$4</f>
        <v>0.62588746042274856</v>
      </c>
      <c r="G201" s="2">
        <f>[1]!EM_S_VAL_PE_TTM(G$2,$A201)*G$4</f>
        <v>3.1734116791162972</v>
      </c>
      <c r="H201" s="2">
        <f>[1]!EM_S_VAL_PE_TTM(H$2,$A201)*H$4</f>
        <v>0.16280805190427161</v>
      </c>
      <c r="I201" s="2">
        <f>[1]!EM_S_VAL_PE_TTM(I$2,$A201)*I$4</f>
        <v>0.75929211270965691</v>
      </c>
      <c r="J201" s="2">
        <f>[1]!EM_S_VAL_PE_TTM(J$2,$A201)*J$4</f>
        <v>0.20935378698336257</v>
      </c>
      <c r="K201" s="2">
        <f>[1]!EM_S_VAL_PE_TTM(K$2,$A201)*K$4</f>
        <v>1.307220663609844</v>
      </c>
      <c r="L201" s="2">
        <f>[1]!EM_S_VAL_PE_TTM(L$2,$A201)*L$4</f>
        <v>0.36530363293110851</v>
      </c>
      <c r="M201" s="2">
        <f>[1]!EM_S_VAL_PE_TTM(M$2,$A201)*M$4</f>
        <v>0.3332210510173213</v>
      </c>
      <c r="N201" s="2">
        <f>[1]!EM_S_VAL_PE_TTM(N$2,$A201)*N$4</f>
        <v>1.0322490743289074</v>
      </c>
      <c r="O201" s="2">
        <f>[1]!EM_S_VAL_PE_TTM(O$2,$A201)*O$4</f>
        <v>0.45054210007658707</v>
      </c>
      <c r="P201" s="2">
        <f>[1]!EM_S_VAL_PE_TTM(P$2,$A201)*P$4</f>
        <v>6.7355971584226229</v>
      </c>
      <c r="Q201" s="2">
        <f>[1]!EM_S_VAL_PE_TTM(Q$2,$A201)*Q$4</f>
        <v>0.78890904057862443</v>
      </c>
      <c r="R201" s="2">
        <f>[1]!EM_S_VAL_PE_TTM(R$2,$A201)*R$4</f>
        <v>1.804904357450364</v>
      </c>
      <c r="S201" s="2">
        <f>[1]!EM_S_VAL_PE_TTM(S$2,$A201)*S$4</f>
        <v>0.18378088105693385</v>
      </c>
      <c r="T201" s="2">
        <f>[1]!EM_S_VAL_PE_TTM(T$2,$A201)*T$4</f>
        <v>2.8209089970116397</v>
      </c>
      <c r="U201" s="2">
        <f>[1]!EM_S_VAL_PE_TTM(U$2,$A201)*U$4</f>
        <v>1.4461591324441054</v>
      </c>
      <c r="V201" s="2">
        <f>[1]!EM_S_VAL_PE_TTM(V$2,$A201)*V$4</f>
        <v>2.5225264989647274</v>
      </c>
      <c r="W201" s="2">
        <f>[1]!EM_S_VAL_PE_TTM(W$2,$A201)*W$4</f>
        <v>0.33306712668980104</v>
      </c>
    </row>
    <row r="202" spans="1:23">
      <c r="A202" s="5">
        <v>44371</v>
      </c>
      <c r="B202" s="6">
        <f>SUM(F202:W202)</f>
        <v>25.228759612267854</v>
      </c>
      <c r="C202" s="6">
        <f t="shared" si="11"/>
        <v>25.475855880425051</v>
      </c>
      <c r="D202" s="6">
        <f t="shared" si="12"/>
        <v>31.614856340298665</v>
      </c>
      <c r="E202" s="6">
        <f t="shared" si="13"/>
        <v>19.336855420551437</v>
      </c>
      <c r="F202" s="2">
        <f>[1]!EM_S_VAL_PE_TTM(F$2,$A202)*F$4</f>
        <v>0.60933506476383925</v>
      </c>
      <c r="G202" s="2">
        <f>[1]!EM_S_VAL_PE_TTM(G$2,$A202)*G$4</f>
        <v>3.2576149751052181</v>
      </c>
      <c r="H202" s="2">
        <f>[1]!EM_S_VAL_PE_TTM(H$2,$A202)*H$4</f>
        <v>0.16829349836041313</v>
      </c>
      <c r="I202" s="2">
        <f>[1]!EM_S_VAL_PE_TTM(I$2,$A202)*I$4</f>
        <v>0.78478393481148223</v>
      </c>
      <c r="J202" s="2">
        <f>[1]!EM_S_VAL_PE_TTM(J$2,$A202)*J$4</f>
        <v>0.21407351818317502</v>
      </c>
      <c r="K202" s="2">
        <f>[1]!EM_S_VAL_PE_TTM(K$2,$A202)*K$4</f>
        <v>1.2987869818739746</v>
      </c>
      <c r="L202" s="2">
        <f>[1]!EM_S_VAL_PE_TTM(L$2,$A202)*L$4</f>
        <v>0.37099533237418414</v>
      </c>
      <c r="M202" s="2">
        <f>[1]!EM_S_VAL_PE_TTM(M$2,$A202)*M$4</f>
        <v>0.34227802162199394</v>
      </c>
      <c r="N202" s="2">
        <f>[1]!EM_S_VAL_PE_TTM(N$2,$A202)*N$4</f>
        <v>1.054998365402823</v>
      </c>
      <c r="O202" s="2">
        <f>[1]!EM_S_VAL_PE_TTM(O$2,$A202)*O$4</f>
        <v>0.45673816041346432</v>
      </c>
      <c r="P202" s="2">
        <f>[1]!EM_S_VAL_PE_TTM(P$2,$A202)*P$4</f>
        <v>6.5904702237381008</v>
      </c>
      <c r="Q202" s="2">
        <f>[1]!EM_S_VAL_PE_TTM(Q$2,$A202)*Q$4</f>
        <v>0.76745625041811871</v>
      </c>
      <c r="R202" s="2">
        <f>[1]!EM_S_VAL_PE_TTM(R$2,$A202)*R$4</f>
        <v>1.8469876194633887</v>
      </c>
      <c r="S202" s="2">
        <f>[1]!EM_S_VAL_PE_TTM(S$2,$A202)*S$4</f>
        <v>0.18838820126251132</v>
      </c>
      <c r="T202" s="2">
        <f>[1]!EM_S_VAL_PE_TTM(T$2,$A202)*T$4</f>
        <v>2.9556657961623642</v>
      </c>
      <c r="U202" s="2">
        <f>[1]!EM_S_VAL_PE_TTM(U$2,$A202)*U$4</f>
        <v>1.3745333261577404</v>
      </c>
      <c r="V202" s="2">
        <f>[1]!EM_S_VAL_PE_TTM(V$2,$A202)*V$4</f>
        <v>2.6072415727187277</v>
      </c>
      <c r="W202" s="2">
        <f>[1]!EM_S_VAL_PE_TTM(W$2,$A202)*W$4</f>
        <v>0.34011876943633423</v>
      </c>
    </row>
    <row r="203" spans="1:23">
      <c r="A203" s="5">
        <v>44372</v>
      </c>
      <c r="B203" s="6">
        <f>SUM(F203:W203)</f>
        <v>25.097312143676863</v>
      </c>
      <c r="C203" s="6">
        <f t="shared" si="11"/>
        <v>25.475855880425051</v>
      </c>
      <c r="D203" s="6">
        <f t="shared" si="12"/>
        <v>31.614856340298665</v>
      </c>
      <c r="E203" s="6">
        <f t="shared" si="13"/>
        <v>19.336855420551437</v>
      </c>
      <c r="F203" s="2">
        <f>[1]!EM_S_VAL_PE_TTM(F$2,$A203)*F$4</f>
        <v>0.59278266910492994</v>
      </c>
      <c r="G203" s="2">
        <f>[1]!EM_S_VAL_PE_TTM(G$2,$A203)*G$4</f>
        <v>3.2549836210995262</v>
      </c>
      <c r="H203" s="2">
        <f>[1]!EM_S_VAL_PE_TTM(H$2,$A203)*H$4</f>
        <v>0.1687323339993336</v>
      </c>
      <c r="I203" s="2">
        <f>[1]!EM_S_VAL_PE_TTM(I$2,$A203)*I$4</f>
        <v>0.80663406691938311</v>
      </c>
      <c r="J203" s="2">
        <f>[1]!EM_S_VAL_PE_TTM(J$2,$A203)*J$4</f>
        <v>0.21542201272926267</v>
      </c>
      <c r="K203" s="2">
        <f>[1]!EM_S_VAL_PE_TTM(K$2,$A203)*K$4</f>
        <v>1.2945701410060397</v>
      </c>
      <c r="L203" s="2">
        <f>[1]!EM_S_VAL_PE_TTM(L$2,$A203)*L$4</f>
        <v>0.36504491908056691</v>
      </c>
      <c r="M203" s="2">
        <f>[1]!EM_S_VAL_PE_TTM(M$2,$A203)*M$4</f>
        <v>0.3275604441976625</v>
      </c>
      <c r="N203" s="2">
        <f>[1]!EM_S_VAL_PE_TTM(N$2,$A203)*N$4</f>
        <v>1.0817287822646737</v>
      </c>
      <c r="O203" s="2">
        <f>[1]!EM_S_VAL_PE_TTM(O$2,$A203)*O$4</f>
        <v>0.46204906940381613</v>
      </c>
      <c r="P203" s="2">
        <f>[1]!EM_S_VAL_PE_TTM(P$2,$A203)*P$4</f>
        <v>6.6075439804509397</v>
      </c>
      <c r="Q203" s="2">
        <f>[1]!EM_S_VAL_PE_TTM(Q$2,$A203)*Q$4</f>
        <v>0.77160840361855909</v>
      </c>
      <c r="R203" s="2">
        <f>[1]!EM_S_VAL_PE_TTM(R$2,$A203)*R$4</f>
        <v>1.8142561938574291</v>
      </c>
      <c r="S203" s="2">
        <f>[1]!EM_S_VAL_PE_TTM(S$2,$A203)*S$4</f>
        <v>0.18634050336554228</v>
      </c>
      <c r="T203" s="2">
        <f>[1]!EM_S_VAL_PE_TTM(T$2,$A203)*T$4</f>
        <v>2.9323079509398271</v>
      </c>
      <c r="U203" s="2">
        <f>[1]!EM_S_VAL_PE_TTM(U$2,$A203)*U$4</f>
        <v>1.3336042940972208</v>
      </c>
      <c r="V203" s="2">
        <f>[1]!EM_S_VAL_PE_TTM(V$2,$A203)*V$4</f>
        <v>2.5441558800310053</v>
      </c>
      <c r="W203" s="2">
        <f>[1]!EM_S_VAL_PE_TTM(W$2,$A203)*W$4</f>
        <v>0.33798687751114703</v>
      </c>
    </row>
    <row r="204" spans="1:23">
      <c r="A204" s="5">
        <v>44375</v>
      </c>
      <c r="B204" s="6">
        <f>SUM(F204:W204)</f>
        <v>24.959915796271208</v>
      </c>
      <c r="C204" s="6">
        <f t="shared" si="11"/>
        <v>25.475855880425051</v>
      </c>
      <c r="D204" s="6">
        <f t="shared" si="12"/>
        <v>31.614856340298665</v>
      </c>
      <c r="E204" s="6">
        <f t="shared" si="13"/>
        <v>19.336855420551437</v>
      </c>
      <c r="F204" s="2">
        <f>[1]!EM_S_VAL_PE_TTM(F$2,$A204)*F$4</f>
        <v>0.59898981757252334</v>
      </c>
      <c r="G204" s="2">
        <f>[1]!EM_S_VAL_PE_TTM(G$2,$A204)*G$4</f>
        <v>3.2049879158222874</v>
      </c>
      <c r="H204" s="2">
        <f>[1]!EM_S_VAL_PE_TTM(H$2,$A204)*H$4</f>
        <v>0.16675757343026432</v>
      </c>
      <c r="I204" s="2">
        <f>[1]!EM_S_VAL_PE_TTM(I$2,$A204)*I$4</f>
        <v>0.81027575619915804</v>
      </c>
      <c r="J204" s="2">
        <f>[1]!EM_S_VAL_PE_TTM(J$2,$A204)*J$4</f>
        <v>0.21205077626787497</v>
      </c>
      <c r="K204" s="2">
        <f>[1]!EM_S_VAL_PE_TTM(K$2,$A204)*K$4</f>
        <v>1.2861364592701703</v>
      </c>
      <c r="L204" s="2">
        <f>[1]!EM_S_VAL_PE_TTM(L$2,$A204)*L$4</f>
        <v>0.36491556230165278</v>
      </c>
      <c r="M204" s="2">
        <f>[1]!EM_S_VAL_PE_TTM(M$2,$A204)*M$4</f>
        <v>0.32340933264921662</v>
      </c>
      <c r="N204" s="2">
        <f>[1]!EM_S_VAL_PE_TTM(N$2,$A204)*N$4</f>
        <v>1.0720603334082592</v>
      </c>
      <c r="O204" s="2">
        <f>[1]!EM_S_VAL_PE_TTM(O$2,$A204)*O$4</f>
        <v>0.45231240307337101</v>
      </c>
      <c r="P204" s="2">
        <f>[1]!EM_S_VAL_PE_TTM(P$2,$A204)*P$4</f>
        <v>6.5733964663689139</v>
      </c>
      <c r="Q204" s="2">
        <f>[1]!EM_S_VAL_PE_TTM(Q$2,$A204)*Q$4</f>
        <v>0.75569181797532581</v>
      </c>
      <c r="R204" s="2">
        <f>[1]!EM_S_VAL_PE_TTM(R$2,$A204)*R$4</f>
        <v>1.804904357450364</v>
      </c>
      <c r="S204" s="2">
        <f>[1]!EM_S_VAL_PE_TTM(S$2,$A204)*S$4</f>
        <v>0.18378088105693385</v>
      </c>
      <c r="T204" s="2">
        <f>[1]!EM_S_VAL_PE_TTM(T$2,$A204)*T$4</f>
        <v>2.9754301270503816</v>
      </c>
      <c r="U204" s="2">
        <f>[1]!EM_S_VAL_PE_TTM(U$2,$A204)*U$4</f>
        <v>1.3199612834103811</v>
      </c>
      <c r="V204" s="2">
        <f>[1]!EM_S_VAL_PE_TTM(V$2,$A204)*V$4</f>
        <v>2.5234277231758222</v>
      </c>
      <c r="W204" s="2">
        <f>[1]!EM_S_VAL_PE_TTM(W$2,$A204)*W$4</f>
        <v>0.33142720978831081</v>
      </c>
    </row>
    <row r="205" spans="1:23">
      <c r="A205" s="5">
        <v>44376</v>
      </c>
      <c r="B205" s="6">
        <f>SUM(F205:W205)</f>
        <v>24.414675856916801</v>
      </c>
      <c r="C205" s="6">
        <f t="shared" si="11"/>
        <v>25.475855880425051</v>
      </c>
      <c r="D205" s="6">
        <f t="shared" si="12"/>
        <v>31.614856340298665</v>
      </c>
      <c r="E205" s="6">
        <f t="shared" si="13"/>
        <v>19.336855420551437</v>
      </c>
      <c r="F205" s="2">
        <f>[1]!EM_S_VAL_PE_TTM(F$2,$A205)*F$4</f>
        <v>0.57933384775621921</v>
      </c>
      <c r="G205" s="2">
        <f>[1]!EM_S_VAL_PE_TTM(G$2,$A205)*G$4</f>
        <v>3.2181446801695901</v>
      </c>
      <c r="H205" s="2">
        <f>[1]!EM_S_VAL_PE_TTM(H$2,$A205)*H$4</f>
        <v>0.16522164830618843</v>
      </c>
      <c r="I205" s="2">
        <f>[1]!EM_S_VAL_PE_TTM(I$2,$A205)*I$4</f>
        <v>0.80208195603381416</v>
      </c>
      <c r="J205" s="2">
        <f>[1]!EM_S_VAL_PE_TTM(J$2,$A205)*J$4</f>
        <v>0.20901666349109349</v>
      </c>
      <c r="K205" s="2">
        <f>[1]!EM_S_VAL_PE_TTM(K$2,$A205)*K$4</f>
        <v>1.273485936666366</v>
      </c>
      <c r="L205" s="2">
        <f>[1]!EM_S_VAL_PE_TTM(L$2,$A205)*L$4</f>
        <v>0.34602946818948782</v>
      </c>
      <c r="M205" s="2">
        <f>[1]!EM_S_VAL_PE_TTM(M$2,$A205)*M$4</f>
        <v>0.32567357517255913</v>
      </c>
      <c r="N205" s="2">
        <f>[1]!EM_S_VAL_PE_TTM(N$2,$A205)*N$4</f>
        <v>1.0692166720740199</v>
      </c>
      <c r="O205" s="2">
        <f>[1]!EM_S_VAL_PE_TTM(O$2,$A205)*O$4</f>
        <v>0.44611634273649381</v>
      </c>
      <c r="P205" s="2">
        <f>[1]!EM_S_VAL_PE_TTM(P$2,$A205)*P$4</f>
        <v>6.2618004001242982</v>
      </c>
      <c r="Q205" s="2">
        <f>[1]!EM_S_VAL_PE_TTM(Q$2,$A205)*Q$4</f>
        <v>0.73908320667367633</v>
      </c>
      <c r="R205" s="2">
        <f>[1]!EM_S_VAL_PE_TTM(R$2,$A205)*R$4</f>
        <v>1.7628210954373396</v>
      </c>
      <c r="S205" s="2">
        <f>[1]!EM_S_VAL_PE_TTM(S$2,$A205)*S$4</f>
        <v>0.1812212587483254</v>
      </c>
      <c r="T205" s="2">
        <f>[1]!EM_S_VAL_PE_TTM(T$2,$A205)*T$4</f>
        <v>2.948478767493325</v>
      </c>
      <c r="U205" s="2">
        <f>[1]!EM_S_VAL_PE_TTM(U$2,$A205)*U$4</f>
        <v>1.3336042940972208</v>
      </c>
      <c r="V205" s="2">
        <f>[1]!EM_S_VAL_PE_TTM(V$2,$A205)*V$4</f>
        <v>2.4197869420332889</v>
      </c>
      <c r="W205" s="2">
        <f>[1]!EM_S_VAL_PE_TTM(W$2,$A205)*W$4</f>
        <v>0.33355910171349801</v>
      </c>
    </row>
    <row r="206" spans="1:23">
      <c r="A206" s="5">
        <v>44377</v>
      </c>
      <c r="B206" s="6">
        <f>SUM(F206:W206)</f>
        <v>24.267306429179424</v>
      </c>
      <c r="C206" s="6">
        <f t="shared" si="11"/>
        <v>25.475855880425051</v>
      </c>
      <c r="D206" s="6">
        <f t="shared" si="12"/>
        <v>31.614856340298665</v>
      </c>
      <c r="E206" s="6">
        <f t="shared" si="13"/>
        <v>19.336855420551437</v>
      </c>
      <c r="F206" s="2">
        <f>[1]!EM_S_VAL_PE_TTM(F$2,$A206)*F$4</f>
        <v>0.57209217456949424</v>
      </c>
      <c r="G206" s="2">
        <f>[1]!EM_S_VAL_PE_TTM(G$2,$A206)*G$4</f>
        <v>3.1997252097046225</v>
      </c>
      <c r="H206" s="2">
        <f>[1]!EM_S_VAL_PE_TTM(H$2,$A206)*H$4</f>
        <v>0.16388921435267798</v>
      </c>
      <c r="I206" s="2">
        <f>[1]!EM_S_VAL_PE_TTM(I$2,$A206)*I$4</f>
        <v>0.78751520105716377</v>
      </c>
      <c r="J206" s="2">
        <f>[1]!EM_S_VAL_PE_TTM(J$2,$A206)*J$4</f>
        <v>0.20665679789118724</v>
      </c>
      <c r="K206" s="2">
        <f>[1]!EM_S_VAL_PE_TTM(K$2,$A206)*K$4</f>
        <v>1.2903533001381051</v>
      </c>
      <c r="L206" s="2">
        <f>[1]!EM_S_VAL_PE_TTM(L$2,$A206)*L$4</f>
        <v>0.34227812043012423</v>
      </c>
      <c r="M206" s="2">
        <f>[1]!EM_S_VAL_PE_TTM(M$2,$A206)*M$4</f>
        <v>0.32419903075450152</v>
      </c>
      <c r="N206" s="2">
        <f>[1]!EM_S_VAL_PE_TTM(N$2,$A206)*N$4</f>
        <v>1.0357231781797118</v>
      </c>
      <c r="O206" s="2">
        <f>[1]!EM_S_VAL_PE_TTM(O$2,$A206)*O$4</f>
        <v>0.43726482805630729</v>
      </c>
      <c r="P206" s="2">
        <f>[1]!EM_S_VAL_PE_TTM(P$2,$A206)*P$4</f>
        <v>6.2276528860422724</v>
      </c>
      <c r="Q206" s="2">
        <f>[1]!EM_S_VAL_PE_TTM(Q$2,$A206)*Q$4</f>
        <v>0.75990845273919372</v>
      </c>
      <c r="R206" s="2">
        <f>[1]!EM_S_VAL_PE_TTM(R$2,$A206)*R$4</f>
        <v>1.7487933411904957</v>
      </c>
      <c r="S206" s="2">
        <f>[1]!EM_S_VAL_PE_TTM(S$2,$A206)*S$4</f>
        <v>0.18019740979984089</v>
      </c>
      <c r="T206" s="2">
        <f>[1]!EM_S_VAL_PE_TTM(T$2,$A206)*T$4</f>
        <v>2.9089501057172895</v>
      </c>
      <c r="U206" s="2">
        <f>[1]!EM_S_VAL_PE_TTM(U$2,$A206)*U$4</f>
        <v>1.3022932686823769</v>
      </c>
      <c r="V206" s="2">
        <f>[1]!EM_S_VAL_PE_TTM(V$2,$A206)*V$4</f>
        <v>2.4405150988884716</v>
      </c>
      <c r="W206" s="2">
        <f>[1]!EM_S_VAL_PE_TTM(W$2,$A206)*W$4</f>
        <v>0.33929881098558912</v>
      </c>
    </row>
    <row r="207" spans="1:23">
      <c r="A207" s="5">
        <v>44378</v>
      </c>
      <c r="B207" s="6">
        <f>SUM(F207:W207)</f>
        <v>23.521689194025509</v>
      </c>
      <c r="C207" s="6">
        <f t="shared" si="11"/>
        <v>25.475855880425051</v>
      </c>
      <c r="D207" s="6">
        <f t="shared" si="12"/>
        <v>31.614856340298665</v>
      </c>
      <c r="E207" s="6">
        <f t="shared" si="13"/>
        <v>19.336855420551437</v>
      </c>
      <c r="F207" s="2">
        <f>[1]!EM_S_VAL_PE_TTM(F$2,$A207)*F$4</f>
        <v>0.55347072947232168</v>
      </c>
      <c r="G207" s="2">
        <f>[1]!EM_S_VAL_PE_TTM(G$2,$A207)*G$4</f>
        <v>3.0865770310154028</v>
      </c>
      <c r="H207" s="2">
        <f>[1]!EM_S_VAL_PE_TTM(H$2,$A207)*H$4</f>
        <v>0.15994007660836687</v>
      </c>
      <c r="I207" s="2">
        <f>[1]!EM_S_VAL_PE_TTM(I$2,$A207)*I$4</f>
        <v>0.75838169110386289</v>
      </c>
      <c r="J207" s="2">
        <f>[1]!EM_S_VAL_PE_TTM(J$2,$A207)*J$4</f>
        <v>0.20092569582989334</v>
      </c>
      <c r="K207" s="2">
        <f>[1]!EM_S_VAL_PE_TTM(K$2,$A207)*K$4</f>
        <v>1.2524017323266923</v>
      </c>
      <c r="L207" s="2">
        <f>[1]!EM_S_VAL_PE_TTM(L$2,$A207)*L$4</f>
        <v>0.33736256166053347</v>
      </c>
      <c r="M207" s="2">
        <f>[1]!EM_S_VAL_PE_TTM(M$2,$A207)*M$4</f>
        <v>0.30570572145564695</v>
      </c>
      <c r="N207" s="2">
        <f>[1]!EM_S_VAL_PE_TTM(N$2,$A207)*N$4</f>
        <v>1.0220727903341802</v>
      </c>
      <c r="O207" s="2">
        <f>[1]!EM_S_VAL_PE_TTM(O$2,$A207)*O$4</f>
        <v>0.42664301037933677</v>
      </c>
      <c r="P207" s="2">
        <f>[1]!EM_S_VAL_PE_TTM(P$2,$A207)*P$4</f>
        <v>6.0184993620437348</v>
      </c>
      <c r="Q207" s="2">
        <f>[1]!EM_S_VAL_PE_TTM(Q$2,$A207)*Q$4</f>
        <v>0.75990845273919372</v>
      </c>
      <c r="R207" s="2">
        <f>[1]!EM_S_VAL_PE_TTM(R$2,$A207)*R$4</f>
        <v>1.7300896691038727</v>
      </c>
      <c r="S207" s="2">
        <f>[1]!EM_S_VAL_PE_TTM(S$2,$A207)*S$4</f>
        <v>0.17559008971946913</v>
      </c>
      <c r="T207" s="2">
        <f>[1]!EM_S_VAL_PE_TTM(T$2,$A207)*T$4</f>
        <v>2.7939576374545823</v>
      </c>
      <c r="U207" s="2">
        <f>[1]!EM_S_VAL_PE_TTM(U$2,$A207)*U$4</f>
        <v>1.2476037875781181</v>
      </c>
      <c r="V207" s="2">
        <f>[1]!EM_S_VAL_PE_TTM(V$2,$A207)*V$4</f>
        <v>2.3530963525011863</v>
      </c>
      <c r="W207" s="2">
        <f>[1]!EM_S_VAL_PE_TTM(W$2,$A207)*W$4</f>
        <v>0.33946280269911316</v>
      </c>
    </row>
    <row r="208" spans="1:23">
      <c r="A208" s="5">
        <v>44379</v>
      </c>
      <c r="B208" s="6">
        <f>SUM(F208:W208)</f>
        <v>23.336531052344277</v>
      </c>
      <c r="C208" s="6">
        <f t="shared" si="11"/>
        <v>25.475855880425051</v>
      </c>
      <c r="D208" s="6">
        <f t="shared" si="12"/>
        <v>31.614856340298665</v>
      </c>
      <c r="E208" s="6">
        <f t="shared" si="13"/>
        <v>19.336855420551437</v>
      </c>
      <c r="F208" s="2">
        <f>[1]!EM_S_VAL_PE_TTM(F$2,$A208)*F$4</f>
        <v>0.55657430362971638</v>
      </c>
      <c r="G208" s="2">
        <f>[1]!EM_S_VAL_PE_TTM(G$2,$A208)*G$4</f>
        <v>3.0760516206737925</v>
      </c>
      <c r="H208" s="2">
        <f>[1]!EM_S_VAL_PE_TTM(H$2,$A208)*H$4</f>
        <v>0.15862369729562079</v>
      </c>
      <c r="I208" s="2">
        <f>[1]!EM_S_VAL_PE_TTM(I$2,$A208)*I$4</f>
        <v>0.74381493541306276</v>
      </c>
      <c r="J208" s="2">
        <f>[1]!EM_S_VAL_PE_TTM(J$2,$A208)*J$4</f>
        <v>0.20193706669137482</v>
      </c>
      <c r="K208" s="2">
        <f>[1]!EM_S_VAL_PE_TTM(K$2,$A208)*K$4</f>
        <v>1.2481848914587574</v>
      </c>
      <c r="L208" s="2">
        <f>[1]!EM_S_VAL_PE_TTM(L$2,$A208)*L$4</f>
        <v>0.33969098426641475</v>
      </c>
      <c r="M208" s="2">
        <f>[1]!EM_S_VAL_PE_TTM(M$2,$A208)*M$4</f>
        <v>0.30570572145564695</v>
      </c>
      <c r="N208" s="2">
        <f>[1]!EM_S_VAL_PE_TTM(N$2,$A208)*N$4</f>
        <v>0.99477201464311693</v>
      </c>
      <c r="O208" s="2">
        <f>[1]!EM_S_VAL_PE_TTM(O$2,$A208)*O$4</f>
        <v>0.42221725303924351</v>
      </c>
      <c r="P208" s="2">
        <f>[1]!EM_S_VAL_PE_TTM(P$2,$A208)*P$4</f>
        <v>5.9715465300989061</v>
      </c>
      <c r="Q208" s="2">
        <f>[1]!EM_S_VAL_PE_TTM(Q$2,$A208)*Q$4</f>
        <v>0.75845962808715373</v>
      </c>
      <c r="R208" s="2">
        <f>[1]!EM_S_VAL_PE_TTM(R$2,$A208)*R$4</f>
        <v>1.7207378334243151</v>
      </c>
      <c r="S208" s="2">
        <f>[1]!EM_S_VAL_PE_TTM(S$2,$A208)*S$4</f>
        <v>0.18173318328517052</v>
      </c>
      <c r="T208" s="2">
        <f>[1]!EM_S_VAL_PE_TTM(T$2,$A208)*T$4</f>
        <v>2.8209089970116397</v>
      </c>
      <c r="U208" s="2">
        <f>[1]!EM_S_VAL_PE_TTM(U$2,$A208)*U$4</f>
        <v>1.2544399726710365</v>
      </c>
      <c r="V208" s="2">
        <f>[1]!EM_S_VAL_PE_TTM(V$2,$A208)*V$4</f>
        <v>2.2449494503031779</v>
      </c>
      <c r="W208" s="2">
        <f>[1]!EM_S_VAL_PE_TTM(W$2,$A208)*W$4</f>
        <v>0.33618296889613269</v>
      </c>
    </row>
    <row r="209" spans="1:23">
      <c r="A209" s="5">
        <v>44382</v>
      </c>
      <c r="B209" s="6">
        <f>SUM(F209:W209)</f>
        <v>23.333098270874828</v>
      </c>
      <c r="C209" s="6">
        <f t="shared" si="11"/>
        <v>25.475855880425051</v>
      </c>
      <c r="D209" s="6">
        <f t="shared" si="12"/>
        <v>31.614856340298665</v>
      </c>
      <c r="E209" s="6">
        <f t="shared" si="13"/>
        <v>19.336855420551437</v>
      </c>
      <c r="F209" s="2">
        <f>[1]!EM_S_VAL_PE_TTM(F$2,$A209)*F$4</f>
        <v>0.55864335306797963</v>
      </c>
      <c r="G209" s="2">
        <f>[1]!EM_S_VAL_PE_TTM(G$2,$A209)*G$4</f>
        <v>3.0760516206737925</v>
      </c>
      <c r="H209" s="2">
        <f>[1]!EM_S_VAL_PE_TTM(H$2,$A209)*H$4</f>
        <v>0.1584043008081388</v>
      </c>
      <c r="I209" s="2">
        <f>[1]!EM_S_VAL_PE_TTM(I$2,$A209)*I$4</f>
        <v>0.74108366916738122</v>
      </c>
      <c r="J209" s="2">
        <f>[1]!EM_S_VAL_PE_TTM(J$2,$A209)*J$4</f>
        <v>0.20294843774519339</v>
      </c>
      <c r="K209" s="2">
        <f>[1]!EM_S_VAL_PE_TTM(K$2,$A209)*K$4</f>
        <v>1.2692690957984312</v>
      </c>
      <c r="L209" s="2">
        <f>[1]!EM_S_VAL_PE_TTM(L$2,$A209)*L$4</f>
        <v>0.34706432242080093</v>
      </c>
      <c r="M209" s="2">
        <f>[1]!EM_S_VAL_PE_TTM(M$2,$A209)*M$4</f>
        <v>0.30683796491862908</v>
      </c>
      <c r="N209" s="2">
        <f>[1]!EM_S_VAL_PE_TTM(N$2,$A209)*N$4</f>
        <v>1.0141100639576197</v>
      </c>
      <c r="O209" s="2">
        <f>[1]!EM_S_VAL_PE_TTM(O$2,$A209)*O$4</f>
        <v>0.4231024043857689</v>
      </c>
      <c r="P209" s="2">
        <f>[1]!EM_S_VAL_PE_TTM(P$2,$A209)*P$4</f>
        <v>5.8349564737708022</v>
      </c>
      <c r="Q209" s="2">
        <f>[1]!EM_S_VAL_PE_TTM(Q$2,$A209)*Q$4</f>
        <v>0.75845962808715373</v>
      </c>
      <c r="R209" s="2">
        <f>[1]!EM_S_VAL_PE_TTM(R$2,$A209)*R$4</f>
        <v>1.7394415055109378</v>
      </c>
      <c r="S209" s="2">
        <f>[1]!EM_S_VAL_PE_TTM(S$2,$A209)*S$4</f>
        <v>0.18173318328517052</v>
      </c>
      <c r="T209" s="2">
        <f>[1]!EM_S_VAL_PE_TTM(T$2,$A209)*T$4</f>
        <v>2.8963728048637507</v>
      </c>
      <c r="U209" s="2">
        <f>[1]!EM_S_VAL_PE_TTM(U$2,$A209)*U$4</f>
        <v>1.2510218799441211</v>
      </c>
      <c r="V209" s="2">
        <f>[1]!EM_S_VAL_PE_TTM(V$2,$A209)*V$4</f>
        <v>2.2341347597700394</v>
      </c>
      <c r="W209" s="2">
        <f>[1]!EM_S_VAL_PE_TTM(W$2,$A209)*W$4</f>
        <v>0.33946280269911316</v>
      </c>
    </row>
    <row r="210" spans="1:23">
      <c r="A210" s="5">
        <v>44383</v>
      </c>
      <c r="B210" s="6">
        <f>SUM(F210:W210)</f>
        <v>23.403137849141618</v>
      </c>
      <c r="C210" s="6">
        <f t="shared" si="11"/>
        <v>25.475855880425051</v>
      </c>
      <c r="D210" s="6">
        <f t="shared" si="12"/>
        <v>31.614856340298665</v>
      </c>
      <c r="E210" s="6">
        <f t="shared" si="13"/>
        <v>19.336855420551437</v>
      </c>
      <c r="F210" s="2">
        <f>[1]!EM_S_VAL_PE_TTM(F$2,$A210)*F$4</f>
        <v>0.57416122400775738</v>
      </c>
      <c r="G210" s="2">
        <f>[1]!EM_S_VAL_PE_TTM(G$2,$A210)*G$4</f>
        <v>3.1234159738390583</v>
      </c>
      <c r="H210" s="2">
        <f>[1]!EM_S_VAL_PE_TTM(H$2,$A210)*H$4</f>
        <v>0.16103705923970385</v>
      </c>
      <c r="I210" s="2">
        <f>[1]!EM_S_VAL_PE_TTM(I$2,$A210)*I$4</f>
        <v>0.76384422359522586</v>
      </c>
      <c r="J210" s="2">
        <f>[1]!EM_S_VAL_PE_TTM(J$2,$A210)*J$4</f>
        <v>0.20699392157579347</v>
      </c>
      <c r="K210" s="2">
        <f>[1]!EM_S_VAL_PE_TTM(K$2,$A210)*K$4</f>
        <v>1.2524017323266923</v>
      </c>
      <c r="L210" s="2">
        <f>[1]!EM_S_VAL_PE_TTM(L$2,$A210)*L$4</f>
        <v>0.34680560886297268</v>
      </c>
      <c r="M210" s="2">
        <f>[1]!EM_S_VAL_PE_TTM(M$2,$A210)*M$4</f>
        <v>0.30495089265075981</v>
      </c>
      <c r="N210" s="2">
        <f>[1]!EM_S_VAL_PE_TTM(N$2,$A210)*N$4</f>
        <v>1.1079564803956496</v>
      </c>
      <c r="O210" s="2">
        <f>[1]!EM_S_VAL_PE_TTM(O$2,$A210)*O$4</f>
        <v>0.42841331337612071</v>
      </c>
      <c r="P210" s="2">
        <f>[1]!EM_S_VAL_PE_TTM(P$2,$A210)*P$4</f>
        <v>5.6087291930594247</v>
      </c>
      <c r="Q210" s="2">
        <f>[1]!EM_S_VAL_PE_TTM(Q$2,$A210)*Q$4</f>
        <v>0.77077463612938157</v>
      </c>
      <c r="R210" s="2">
        <f>[1]!EM_S_VAL_PE_TTM(R$2,$A210)*R$4</f>
        <v>1.7487933411904957</v>
      </c>
      <c r="S210" s="2">
        <f>[1]!EM_S_VAL_PE_TTM(S$2,$A210)*S$4</f>
        <v>0.18019740979984089</v>
      </c>
      <c r="T210" s="2">
        <f>[1]!EM_S_VAL_PE_TTM(T$2,$A210)*T$4</f>
        <v>2.8945760470137718</v>
      </c>
      <c r="U210" s="2">
        <f>[1]!EM_S_VAL_PE_TTM(U$2,$A210)*U$4</f>
        <v>1.2954570835894585</v>
      </c>
      <c r="V210" s="2">
        <f>[1]!EM_S_VAL_PE_TTM(V$2,$A210)*V$4</f>
        <v>2.3017265735132364</v>
      </c>
      <c r="W210" s="2">
        <f>[1]!EM_S_VAL_PE_TTM(W$2,$A210)*W$4</f>
        <v>0.33290313497627699</v>
      </c>
    </row>
    <row r="211" spans="1:23">
      <c r="A211" s="5">
        <v>44384</v>
      </c>
      <c r="B211" s="6">
        <f>SUM(F211:W211)</f>
        <v>23.829718273677681</v>
      </c>
      <c r="C211" s="6">
        <f t="shared" si="11"/>
        <v>25.475855880425051</v>
      </c>
      <c r="D211" s="6">
        <f t="shared" si="12"/>
        <v>31.614856340298665</v>
      </c>
      <c r="E211" s="6">
        <f t="shared" si="13"/>
        <v>19.336855420551437</v>
      </c>
      <c r="F211" s="2">
        <f>[1]!EM_S_VAL_PE_TTM(F$2,$A211)*F$4</f>
        <v>0.57829932303708764</v>
      </c>
      <c r="G211" s="2">
        <f>[1]!EM_S_VAL_PE_TTM(G$2,$A211)*G$4</f>
        <v>3.1734116791162972</v>
      </c>
      <c r="H211" s="2">
        <f>[1]!EM_S_VAL_PE_TTM(H$2,$A211)*H$4</f>
        <v>0.1588430937831028</v>
      </c>
      <c r="I211" s="2">
        <f>[1]!EM_S_VAL_PE_TTM(I$2,$A211)*I$4</f>
        <v>0.77021717912068222</v>
      </c>
      <c r="J211" s="2">
        <f>[1]!EM_S_VAL_PE_TTM(J$2,$A211)*J$4</f>
        <v>0.20631967420658107</v>
      </c>
      <c r="K211" s="2">
        <f>[1]!EM_S_VAL_PE_TTM(K$2,$A211)*K$4</f>
        <v>1.2861364592701703</v>
      </c>
      <c r="L211" s="2">
        <f>[1]!EM_S_VAL_PE_TTM(L$2,$A211)*L$4</f>
        <v>0.35081567018016446</v>
      </c>
      <c r="M211" s="2">
        <f>[1]!EM_S_VAL_PE_TTM(M$2,$A211)*M$4</f>
        <v>0.30608313611374188</v>
      </c>
      <c r="N211" s="2">
        <f>[1]!EM_S_VAL_PE_TTM(N$2,$A211)*N$4</f>
        <v>1.0903247295618381</v>
      </c>
      <c r="O211" s="2">
        <f>[1]!EM_S_VAL_PE_TTM(O$2,$A211)*O$4</f>
        <v>0.42575785903281138</v>
      </c>
      <c r="P211" s="2">
        <f>[1]!EM_S_VAL_PE_TTM(P$2,$A211)*P$4</f>
        <v>5.9758149696052891</v>
      </c>
      <c r="Q211" s="2">
        <f>[1]!EM_S_VAL_PE_TTM(Q$2,$A211)*Q$4</f>
        <v>0.75556197878307396</v>
      </c>
      <c r="R211" s="2">
        <f>[1]!EM_S_VAL_PE_TTM(R$2,$A211)*R$4</f>
        <v>1.7394415055109378</v>
      </c>
      <c r="S211" s="2">
        <f>[1]!EM_S_VAL_PE_TTM(S$2,$A211)*S$4</f>
        <v>0.18070933433668598</v>
      </c>
      <c r="T211" s="2">
        <f>[1]!EM_S_VAL_PE_TTM(T$2,$A211)*T$4</f>
        <v>2.9790236413849014</v>
      </c>
      <c r="U211" s="2">
        <f>[1]!EM_S_VAL_PE_TTM(U$2,$A211)*U$4</f>
        <v>1.288620898135628</v>
      </c>
      <c r="V211" s="2">
        <f>[1]!EM_S_VAL_PE_TTM(V$2,$A211)*V$4</f>
        <v>2.2278261902923751</v>
      </c>
      <c r="W211" s="2">
        <f>[1]!EM_S_VAL_PE_TTM(W$2,$A211)*W$4</f>
        <v>0.33651095220630561</v>
      </c>
    </row>
    <row r="212" spans="1:23">
      <c r="A212" s="5">
        <v>44385</v>
      </c>
      <c r="B212" s="6">
        <f>SUM(F212:W212)</f>
        <v>24.340790255018678</v>
      </c>
      <c r="C212" s="6">
        <f t="shared" si="11"/>
        <v>25.475855880425051</v>
      </c>
      <c r="D212" s="6">
        <f t="shared" si="12"/>
        <v>31.614856340298665</v>
      </c>
      <c r="E212" s="6">
        <f t="shared" si="13"/>
        <v>19.336855420551437</v>
      </c>
      <c r="F212" s="2">
        <f>[1]!EM_S_VAL_PE_TTM(F$2,$A212)*F$4</f>
        <v>0.59588624341512852</v>
      </c>
      <c r="G212" s="2">
        <f>[1]!EM_S_VAL_PE_TTM(G$2,$A212)*G$4</f>
        <v>3.2313014445168933</v>
      </c>
      <c r="H212" s="2">
        <f>[1]!EM_S_VAL_PE_TTM(H$2,$A212)*H$4</f>
        <v>0.15994007660836687</v>
      </c>
      <c r="I212" s="2">
        <f>[1]!EM_S_VAL_PE_TTM(I$2,$A212)*I$4</f>
        <v>0.77021717912068222</v>
      </c>
      <c r="J212" s="2">
        <f>[1]!EM_S_VAL_PE_TTM(J$2,$A212)*J$4</f>
        <v>0.20631967420658107</v>
      </c>
      <c r="K212" s="2">
        <f>[1]!EM_S_VAL_PE_TTM(K$2,$A212)*K$4</f>
        <v>1.2777027775343008</v>
      </c>
      <c r="L212" s="2">
        <f>[1]!EM_S_VAL_PE_TTM(L$2,$A212)*L$4</f>
        <v>0.37578153436486084</v>
      </c>
      <c r="M212" s="2">
        <f>[1]!EM_S_VAL_PE_TTM(M$2,$A212)*M$4</f>
        <v>0.31665074117172176</v>
      </c>
      <c r="N212" s="2">
        <f>[1]!EM_S_VAL_PE_TTM(N$2,$A212)*N$4</f>
        <v>1.1494764103591419</v>
      </c>
      <c r="O212" s="2">
        <f>[1]!EM_S_VAL_PE_TTM(O$2,$A212)*O$4</f>
        <v>0.42575785903281138</v>
      </c>
      <c r="P212" s="2">
        <f>[1]!EM_S_VAL_PE_TTM(P$2,$A212)*P$4</f>
        <v>6.0825259513577503</v>
      </c>
      <c r="Q212" s="2">
        <f>[1]!EM_S_VAL_PE_TTM(Q$2,$A212)*Q$4</f>
        <v>0.76135727664117769</v>
      </c>
      <c r="R212" s="2">
        <f>[1]!EM_S_VAL_PE_TTM(R$2,$A212)*R$4</f>
        <v>1.7534692590302745</v>
      </c>
      <c r="S212" s="2">
        <f>[1]!EM_S_VAL_PE_TTM(S$2,$A212)*S$4</f>
        <v>0.17917356097656206</v>
      </c>
      <c r="T212" s="2">
        <f>[1]!EM_S_VAL_PE_TTM(T$2,$A212)*T$4</f>
        <v>3.0185523031609365</v>
      </c>
      <c r="U212" s="2">
        <f>[1]!EM_S_VAL_PE_TTM(U$2,$A212)*U$4</f>
        <v>1.2954570835894585</v>
      </c>
      <c r="V212" s="2">
        <f>[1]!EM_S_VAL_PE_TTM(V$2,$A212)*V$4</f>
        <v>2.4071698030779598</v>
      </c>
      <c r="W212" s="2">
        <f>[1]!EM_S_VAL_PE_TTM(W$2,$A212)*W$4</f>
        <v>0.33405107685407021</v>
      </c>
    </row>
    <row r="213" spans="1:23">
      <c r="A213" s="5">
        <v>44386</v>
      </c>
      <c r="B213" s="6">
        <f>SUM(F213:W213)</f>
        <v>24.356030453517292</v>
      </c>
      <c r="C213" s="6">
        <f t="shared" si="11"/>
        <v>25.475855880425051</v>
      </c>
      <c r="D213" s="6">
        <f t="shared" si="12"/>
        <v>31.614856340298665</v>
      </c>
      <c r="E213" s="6">
        <f t="shared" si="13"/>
        <v>19.336855420551437</v>
      </c>
      <c r="F213" s="2">
        <f>[1]!EM_S_VAL_PE_TTM(F$2,$A213)*F$4</f>
        <v>0.59898981757252334</v>
      </c>
      <c r="G213" s="2">
        <f>[1]!EM_S_VAL_PE_TTM(G$2,$A213)*G$4</f>
        <v>3.2418268567522235</v>
      </c>
      <c r="H213" s="2">
        <f>[1]!EM_S_VAL_PE_TTM(H$2,$A213)*H$4</f>
        <v>0.16125645572718583</v>
      </c>
      <c r="I213" s="2">
        <f>[1]!EM_S_VAL_PE_TTM(I$2,$A213)*I$4</f>
        <v>0.77932140160596974</v>
      </c>
      <c r="J213" s="2">
        <f>[1]!EM_S_VAL_PE_TTM(J$2,$A213)*J$4</f>
        <v>0.20901666349109349</v>
      </c>
      <c r="K213" s="2">
        <f>[1]!EM_S_VAL_PE_TTM(K$2,$A213)*K$4</f>
        <v>1.2861364592701703</v>
      </c>
      <c r="L213" s="2">
        <f>[1]!EM_S_VAL_PE_TTM(L$2,$A213)*L$4</f>
        <v>0.38108516376390739</v>
      </c>
      <c r="M213" s="2">
        <f>[1]!EM_S_VAL_PE_TTM(M$2,$A213)*M$4</f>
        <v>0.31702815582981664</v>
      </c>
      <c r="N213" s="2">
        <f>[1]!EM_S_VAL_PE_TTM(N$2,$A213)*N$4</f>
        <v>1.134688490059816</v>
      </c>
      <c r="O213" s="2">
        <f>[1]!EM_S_VAL_PE_TTM(O$2,$A213)*O$4</f>
        <v>0.42398755603602745</v>
      </c>
      <c r="P213" s="2">
        <f>[1]!EM_S_VAL_PE_TTM(P$2,$A213)*P$4</f>
        <v>5.8434933521272221</v>
      </c>
      <c r="Q213" s="2">
        <f>[1]!EM_S_VAL_PE_TTM(Q$2,$A213)*Q$4</f>
        <v>0.7729478731074414</v>
      </c>
      <c r="R213" s="2">
        <f>[1]!EM_S_VAL_PE_TTM(R$2,$A213)*R$4</f>
        <v>1.7628210954373396</v>
      </c>
      <c r="S213" s="2">
        <f>[1]!EM_S_VAL_PE_TTM(S$2,$A213)*S$4</f>
        <v>0.1796854853882015</v>
      </c>
      <c r="T213" s="2">
        <f>[1]!EM_S_VAL_PE_TTM(T$2,$A213)*T$4</f>
        <v>3.0257393318299761</v>
      </c>
      <c r="U213" s="2">
        <f>[1]!EM_S_VAL_PE_TTM(U$2,$A213)*U$4</f>
        <v>1.3296380090540501</v>
      </c>
      <c r="V213" s="2">
        <f>[1]!EM_S_VAL_PE_TTM(V$2,$A213)*V$4</f>
        <v>2.5603779158307138</v>
      </c>
      <c r="W213" s="2">
        <f>[1]!EM_S_VAL_PE_TTM(W$2,$A213)*W$4</f>
        <v>0.34799037063361254</v>
      </c>
    </row>
    <row r="214" spans="1:23">
      <c r="A214" s="5">
        <v>44389</v>
      </c>
      <c r="B214" s="6">
        <f>SUM(F214:W214)</f>
        <v>24.547741683609178</v>
      </c>
      <c r="C214" s="6">
        <f t="shared" si="11"/>
        <v>25.475855880425051</v>
      </c>
      <c r="D214" s="6">
        <f t="shared" si="12"/>
        <v>31.614856340298665</v>
      </c>
      <c r="E214" s="6">
        <f t="shared" si="13"/>
        <v>19.336855420551437</v>
      </c>
      <c r="F214" s="2">
        <f>[1]!EM_S_VAL_PE_TTM(F$2,$A214)*F$4</f>
        <v>0.61450768851230109</v>
      </c>
      <c r="G214" s="2">
        <f>[1]!EM_S_VAL_PE_TTM(G$2,$A214)*G$4</f>
        <v>3.2339327985225856</v>
      </c>
      <c r="H214" s="2">
        <f>[1]!EM_S_VAL_PE_TTM(H$2,$A214)*H$4</f>
        <v>0.1627922315274139</v>
      </c>
      <c r="I214" s="2">
        <f>[1]!EM_S_VAL_PE_TTM(I$2,$A214)*I$4</f>
        <v>0.77659013464613846</v>
      </c>
      <c r="J214" s="2">
        <f>[1]!EM_S_VAL_PE_TTM(J$2,$A214)*J$4</f>
        <v>0.20867953980648729</v>
      </c>
      <c r="K214" s="2">
        <f>[1]!EM_S_VAL_PE_TTM(K$2,$A214)*K$4</f>
        <v>1.2903533001381051</v>
      </c>
      <c r="L214" s="2">
        <f>[1]!EM_S_VAL_PE_TTM(L$2,$A214)*L$4</f>
        <v>0.38108516376390739</v>
      </c>
      <c r="M214" s="2">
        <f>[1]!EM_S_VAL_PE_TTM(M$2,$A214)*M$4</f>
        <v>0.31400883984331396</v>
      </c>
      <c r="N214" s="2">
        <f>[1]!EM_S_VAL_PE_TTM(N$2,$A214)*N$4</f>
        <v>1.1619892657508792</v>
      </c>
      <c r="O214" s="2">
        <f>[1]!EM_S_VAL_PE_TTM(O$2,$A214)*O$4</f>
        <v>0.42487270738255284</v>
      </c>
      <c r="P214" s="2">
        <f>[1]!EM_S_VAL_PE_TTM(P$2,$A214)*P$4</f>
        <v>5.8733724273592109</v>
      </c>
      <c r="Q214" s="2">
        <f>[1]!EM_S_VAL_PE_TTM(Q$2,$A214)*Q$4</f>
        <v>0.77439669775948139</v>
      </c>
      <c r="R214" s="2">
        <f>[1]!EM_S_VAL_PE_TTM(R$2,$A214)*R$4</f>
        <v>1.7487933411904957</v>
      </c>
      <c r="S214" s="2">
        <f>[1]!EM_S_VAL_PE_TTM(S$2,$A214)*S$4</f>
        <v>0.18378088105693385</v>
      </c>
      <c r="T214" s="2">
        <f>[1]!EM_S_VAL_PE_TTM(T$2,$A214)*T$4</f>
        <v>3.1479188301271623</v>
      </c>
      <c r="U214" s="2">
        <f>[1]!EM_S_VAL_PE_TTM(U$2,$A214)*U$4</f>
        <v>1.3364741941469682</v>
      </c>
      <c r="V214" s="2">
        <f>[1]!EM_S_VAL_PE_TTM(V$2,$A214)*V$4</f>
        <v>2.5558717947752387</v>
      </c>
      <c r="W214" s="2">
        <f>[1]!EM_S_VAL_PE_TTM(W$2,$A214)*W$4</f>
        <v>0.35832184730000144</v>
      </c>
    </row>
    <row r="215" spans="1:23">
      <c r="A215" s="5">
        <v>44390</v>
      </c>
      <c r="B215" s="6">
        <f>SUM(F215:W215)</f>
        <v>25.080733661773781</v>
      </c>
      <c r="C215" s="6">
        <f t="shared" si="11"/>
        <v>25.475855880425051</v>
      </c>
      <c r="D215" s="6">
        <f t="shared" si="12"/>
        <v>31.614856340298665</v>
      </c>
      <c r="E215" s="6">
        <f t="shared" si="13"/>
        <v>19.336855420551437</v>
      </c>
      <c r="F215" s="2">
        <f>[1]!EM_S_VAL_PE_TTM(F$2,$A215)*F$4</f>
        <v>0.624852935703617</v>
      </c>
      <c r="G215" s="2">
        <f>[1]!EM_S_VAL_PE_TTM(G$2,$A215)*G$4</f>
        <v>3.4128648008420388</v>
      </c>
      <c r="H215" s="2">
        <f>[1]!EM_S_VAL_PE_TTM(H$2,$A215)*H$4</f>
        <v>0.16674136927172506</v>
      </c>
      <c r="I215" s="2">
        <f>[1]!EM_S_VAL_PE_TTM(I$2,$A215)*I$4</f>
        <v>0.81118617851910169</v>
      </c>
      <c r="J215" s="2">
        <f>[1]!EM_S_VAL_PE_TTM(J$2,$A215)*J$4</f>
        <v>0.21542201272926267</v>
      </c>
      <c r="K215" s="2">
        <f>[1]!EM_S_VAL_PE_TTM(K$2,$A215)*K$4</f>
        <v>1.3325217083632919</v>
      </c>
      <c r="L215" s="2">
        <f>[1]!EM_S_VAL_PE_TTM(L$2,$A215)*L$4</f>
        <v>0.38108516376390739</v>
      </c>
      <c r="M215" s="2">
        <f>[1]!EM_S_VAL_PE_TTM(M$2,$A215)*M$4</f>
        <v>0.31816039903714743</v>
      </c>
      <c r="N215" s="2">
        <f>[1]!EM_S_VAL_PE_TTM(N$2,$A215)*N$4</f>
        <v>1.1801897830115882</v>
      </c>
      <c r="O215" s="2">
        <f>[1]!EM_S_VAL_PE_TTM(O$2,$A215)*O$4</f>
        <v>0.45850846341024826</v>
      </c>
      <c r="P215" s="2">
        <f>[1]!EM_S_VAL_PE_TTM(P$2,$A215)*P$4</f>
        <v>5.7410508098811448</v>
      </c>
      <c r="Q215" s="2">
        <f>[1]!EM_S_VAL_PE_TTM(Q$2,$A215)*Q$4</f>
        <v>0.81206613496224056</v>
      </c>
      <c r="R215" s="2">
        <f>[1]!EM_S_VAL_PE_TTM(R$2,$A215)*R$4</f>
        <v>1.7240310947595949</v>
      </c>
      <c r="S215" s="2">
        <f>[1]!EM_S_VAL_PE_TTM(S$2,$A215)*S$4</f>
        <v>0.18736435231402679</v>
      </c>
      <c r="T215" s="2">
        <f>[1]!EM_S_VAL_PE_TTM(T$2,$A215)*T$4</f>
        <v>3.3473588927609996</v>
      </c>
      <c r="U215" s="2">
        <f>[1]!EM_S_VAL_PE_TTM(U$2,$A215)*U$4</f>
        <v>1.3877455828852243</v>
      </c>
      <c r="V215" s="2">
        <f>[1]!EM_S_VAL_PE_TTM(V$2,$A215)*V$4</f>
        <v>2.608142796929823</v>
      </c>
      <c r="W215" s="2">
        <f>[1]!EM_S_VAL_PE_TTM(W$2,$A215)*W$4</f>
        <v>0.37144118262879855</v>
      </c>
    </row>
    <row r="216" spans="1:23">
      <c r="A216" s="5">
        <v>44391</v>
      </c>
      <c r="B216" s="6">
        <f>SUM(F216:W216)</f>
        <v>24.767519066761754</v>
      </c>
      <c r="C216" s="6">
        <f t="shared" si="11"/>
        <v>25.475855880425051</v>
      </c>
      <c r="D216" s="6">
        <f t="shared" si="12"/>
        <v>31.614856340298665</v>
      </c>
      <c r="E216" s="6">
        <f t="shared" si="13"/>
        <v>19.336855420551437</v>
      </c>
      <c r="F216" s="2">
        <f>[1]!EM_S_VAL_PE_TTM(F$2,$A216)*F$4</f>
        <v>0.62278388626535386</v>
      </c>
      <c r="G216" s="2">
        <f>[1]!EM_S_VAL_PE_TTM(G$2,$A216)*G$4</f>
        <v>3.3233987987354525</v>
      </c>
      <c r="H216" s="2">
        <f>[1]!EM_S_VAL_PE_TTM(H$2,$A216)*H$4</f>
        <v>0.16498619698401501</v>
      </c>
      <c r="I216" s="2">
        <f>[1]!EM_S_VAL_PE_TTM(I$2,$A216)*I$4</f>
        <v>0.80572364531358909</v>
      </c>
      <c r="J216" s="2">
        <f>[1]!EM_S_VAL_PE_TTM(J$2,$A216)*J$4</f>
        <v>0.21002803435257494</v>
      </c>
      <c r="K216" s="2">
        <f>[1]!EM_S_VAL_PE_TTM(K$2,$A216)*K$4</f>
        <v>1.2987869818739746</v>
      </c>
      <c r="L216" s="2">
        <f>[1]!EM_S_VAL_PE_TTM(L$2,$A216)*L$4</f>
        <v>0.38108516376390739</v>
      </c>
      <c r="M216" s="2">
        <f>[1]!EM_S_VAL_PE_TTM(M$2,$A216)*M$4</f>
        <v>0.31136693851490616</v>
      </c>
      <c r="N216" s="2">
        <f>[1]!EM_S_VAL_PE_TTM(N$2,$A216)*N$4</f>
        <v>1.2740361994496181</v>
      </c>
      <c r="O216" s="2">
        <f>[1]!EM_S_VAL_PE_TTM(O$2,$A216)*O$4</f>
        <v>0.45850846341024826</v>
      </c>
      <c r="P216" s="2">
        <f>[1]!EM_S_VAL_PE_TTM(P$2,$A216)*P$4</f>
        <v>5.6428767071414505</v>
      </c>
      <c r="Q216" s="2">
        <f>[1]!EM_S_VAL_PE_TTM(Q$2,$A216)*Q$4</f>
        <v>0.80916848565816057</v>
      </c>
      <c r="R216" s="2">
        <f>[1]!EM_S_VAL_PE_TTM(R$2,$A216)*R$4</f>
        <v>1.7065282409392177</v>
      </c>
      <c r="S216" s="2">
        <f>[1]!EM_S_VAL_PE_TTM(S$2,$A216)*S$4</f>
        <v>0.18582857895390287</v>
      </c>
      <c r="T216" s="2">
        <f>[1]!EM_S_VAL_PE_TTM(T$2,$A216)*T$4</f>
        <v>3.2772853570933878</v>
      </c>
      <c r="U216" s="2">
        <f>[1]!EM_S_VAL_PE_TTM(U$2,$A216)*U$4</f>
        <v>1.3535646570597204</v>
      </c>
      <c r="V216" s="2">
        <f>[1]!EM_S_VAL_PE_TTM(V$2,$A216)*V$4</f>
        <v>2.5775011747970562</v>
      </c>
      <c r="W216" s="2">
        <f>[1]!EM_S_VAL_PE_TTM(W$2,$A216)*W$4</f>
        <v>0.36406155645521726</v>
      </c>
    </row>
    <row r="217" spans="1:23">
      <c r="A217" s="5">
        <v>44392</v>
      </c>
      <c r="B217" s="6">
        <f>SUM(F217:W217)</f>
        <v>24.69562198793643</v>
      </c>
      <c r="C217" s="6">
        <f t="shared" si="11"/>
        <v>25.475855880425051</v>
      </c>
      <c r="D217" s="6">
        <f t="shared" si="12"/>
        <v>31.614856340298665</v>
      </c>
      <c r="E217" s="6">
        <f t="shared" si="13"/>
        <v>19.336855420551437</v>
      </c>
      <c r="F217" s="2">
        <f>[1]!EM_S_VAL_PE_TTM(F$2,$A217)*F$4</f>
        <v>0.62174936154622218</v>
      </c>
      <c r="G217" s="2">
        <f>[1]!EM_S_VAL_PE_TTM(G$2,$A217)*G$4</f>
        <v>3.2970852700408471</v>
      </c>
      <c r="H217" s="2">
        <f>[1]!EM_S_VAL_PE_TTM(H$2,$A217)*H$4</f>
        <v>0.16454740381512395</v>
      </c>
      <c r="I217" s="2">
        <f>[1]!EM_S_VAL_PE_TTM(I$2,$A217)*I$4</f>
        <v>0.80117153371387051</v>
      </c>
      <c r="J217" s="2">
        <f>[1]!EM_S_VAL_PE_TTM(J$2,$A217)*J$4</f>
        <v>0.20834241612188112</v>
      </c>
      <c r="K217" s="2">
        <f>[1]!EM_S_VAL_PE_TTM(K$2,$A217)*K$4</f>
        <v>1.2903533001381051</v>
      </c>
      <c r="L217" s="2">
        <f>[1]!EM_S_VAL_PE_TTM(L$2,$A217)*L$4</f>
        <v>0.38108516376390739</v>
      </c>
      <c r="M217" s="2">
        <f>[1]!EM_S_VAL_PE_TTM(M$2,$A217)*M$4</f>
        <v>0.30683796491862908</v>
      </c>
      <c r="N217" s="2">
        <f>[1]!EM_S_VAL_PE_TTM(N$2,$A217)*N$4</f>
        <v>1.3081621690634471</v>
      </c>
      <c r="O217" s="2">
        <f>[1]!EM_S_VAL_PE_TTM(O$2,$A217)*O$4</f>
        <v>0.46470452374712545</v>
      </c>
      <c r="P217" s="2">
        <f>[1]!EM_S_VAL_PE_TTM(P$2,$A217)*P$4</f>
        <v>5.6172660714158447</v>
      </c>
      <c r="Q217" s="2">
        <f>[1]!EM_S_VAL_PE_TTM(Q$2,$A217)*Q$4</f>
        <v>0.80047553849597686</v>
      </c>
      <c r="R217" s="2">
        <f>[1]!EM_S_VAL_PE_TTM(R$2,$A217)*R$4</f>
        <v>1.6977768140290292</v>
      </c>
      <c r="S217" s="2">
        <f>[1]!EM_S_VAL_PE_TTM(S$2,$A217)*S$4</f>
        <v>0.18429280559377895</v>
      </c>
      <c r="T217" s="2">
        <f>[1]!EM_S_VAL_PE_TTM(T$2,$A217)*T$4</f>
        <v>3.3060334745004241</v>
      </c>
      <c r="U217" s="2">
        <f>[1]!EM_S_VAL_PE_TTM(U$2,$A217)*U$4</f>
        <v>1.3262199166880471</v>
      </c>
      <c r="V217" s="2">
        <f>[1]!EM_S_VAL_PE_TTM(V$2,$A217)*V$4</f>
        <v>2.5621803632084426</v>
      </c>
      <c r="W217" s="2">
        <f>[1]!EM_S_VAL_PE_TTM(W$2,$A217)*W$4</f>
        <v>0.35733789713573222</v>
      </c>
    </row>
    <row r="218" spans="1:23">
      <c r="A218" s="5">
        <v>44393</v>
      </c>
      <c r="B218" s="6">
        <f>SUM(F218:W218)</f>
        <v>24.873514522804093</v>
      </c>
      <c r="C218" s="6">
        <f t="shared" si="11"/>
        <v>25.475855880425051</v>
      </c>
      <c r="D218" s="6">
        <f t="shared" si="12"/>
        <v>31.614856340298665</v>
      </c>
      <c r="E218" s="6">
        <f t="shared" si="13"/>
        <v>19.336855420551437</v>
      </c>
      <c r="F218" s="2">
        <f>[1]!EM_S_VAL_PE_TTM(F$2,$A218)*F$4</f>
        <v>0.63002555945207883</v>
      </c>
      <c r="G218" s="2">
        <f>[1]!EM_S_VAL_PE_TTM(G$2,$A218)*G$4</f>
        <v>3.3681317997887459</v>
      </c>
      <c r="H218" s="2">
        <f>[1]!EM_S_VAL_PE_TTM(H$2,$A218)*H$4</f>
        <v>0.16739955892809807</v>
      </c>
      <c r="I218" s="2">
        <f>[1]!EM_S_VAL_PE_TTM(I$2,$A218)*I$4</f>
        <v>0.80936533387921428</v>
      </c>
      <c r="J218" s="2">
        <f>[1]!EM_S_VAL_PE_TTM(J$2,$A218)*J$4</f>
        <v>0.2208159911059504</v>
      </c>
      <c r="K218" s="2">
        <f>[1]!EM_S_VAL_PE_TTM(K$2,$A218)*K$4</f>
        <v>1.307220663609844</v>
      </c>
      <c r="L218" s="2">
        <f>[1]!EM_S_VAL_PE_TTM(L$2,$A218)*L$4</f>
        <v>0.38108516376390739</v>
      </c>
      <c r="M218" s="2">
        <f>[1]!EM_S_VAL_PE_TTM(M$2,$A218)*M$4</f>
        <v>0.32155712942609371</v>
      </c>
      <c r="N218" s="2">
        <f>[1]!EM_S_VAL_PE_TTM(N$2,$A218)*N$4</f>
        <v>1.3092997011172409</v>
      </c>
      <c r="O218" s="2">
        <f>[1]!EM_S_VAL_PE_TTM(O$2,$A218)*O$4</f>
        <v>0.45762331206372281</v>
      </c>
      <c r="P218" s="2">
        <f>[1]!EM_S_VAL_PE_TTM(P$2,$A218)*P$4</f>
        <v>5.8093458380451963</v>
      </c>
      <c r="Q218" s="2">
        <f>[1]!EM_S_VAL_PE_TTM(Q$2,$A218)*Q$4</f>
        <v>0.82438114300446819</v>
      </c>
      <c r="R218" s="2">
        <f>[1]!EM_S_VAL_PE_TTM(R$2,$A218)*R$4</f>
        <v>1.7152796678494064</v>
      </c>
      <c r="S218" s="2">
        <f>[1]!EM_S_VAL_PE_TTM(S$2,$A218)*S$4</f>
        <v>0.18531665441705777</v>
      </c>
      <c r="T218" s="2">
        <f>[1]!EM_S_VAL_PE_TTM(T$2,$A218)*T$4</f>
        <v>3.205415064941235</v>
      </c>
      <c r="U218" s="2">
        <f>[1]!EM_S_VAL_PE_TTM(U$2,$A218)*U$4</f>
        <v>1.3330561017809655</v>
      </c>
      <c r="V218" s="2">
        <f>[1]!EM_S_VAL_PE_TTM(V$2,$A218)*V$4</f>
        <v>2.4351077536219021</v>
      </c>
      <c r="W218" s="2">
        <f>[1]!EM_S_VAL_PE_TTM(W$2,$A218)*W$4</f>
        <v>0.39308808600897033</v>
      </c>
    </row>
    <row r="219" spans="1:23">
      <c r="A219" s="5">
        <v>44396</v>
      </c>
      <c r="B219" s="6">
        <f>SUM(F219:W219)</f>
        <v>24.739683454110679</v>
      </c>
      <c r="C219" s="6">
        <f t="shared" si="11"/>
        <v>25.475855880425051</v>
      </c>
      <c r="D219" s="6">
        <f t="shared" si="12"/>
        <v>31.614856340298665</v>
      </c>
      <c r="E219" s="6">
        <f t="shared" si="13"/>
        <v>19.336855420551437</v>
      </c>
      <c r="F219" s="2">
        <f>[1]!EM_S_VAL_PE_TTM(F$2,$A219)*F$4</f>
        <v>0.62174936154622218</v>
      </c>
      <c r="G219" s="2">
        <f>[1]!EM_S_VAL_PE_TTM(G$2,$A219)*G$4</f>
        <v>3.3181360926177876</v>
      </c>
      <c r="H219" s="2">
        <f>[1]!EM_S_VAL_PE_TTM(H$2,$A219)*H$4</f>
        <v>0.17069050701603619</v>
      </c>
      <c r="I219" s="2">
        <f>[1]!EM_S_VAL_PE_TTM(I$2,$A219)*I$4</f>
        <v>0.81846955565035207</v>
      </c>
      <c r="J219" s="2">
        <f>[1]!EM_S_VAL_PE_TTM(J$2,$A219)*J$4</f>
        <v>0.2208159911059504</v>
      </c>
      <c r="K219" s="2">
        <f>[1]!EM_S_VAL_PE_TTM(K$2,$A219)*K$4</f>
        <v>1.3198711857594876</v>
      </c>
      <c r="L219" s="2">
        <f>[1]!EM_S_VAL_PE_TTM(L$2,$A219)*L$4</f>
        <v>0.38677686349969642</v>
      </c>
      <c r="M219" s="2">
        <f>[1]!EM_S_VAL_PE_TTM(M$2,$A219)*M$4</f>
        <v>0.32684093182725799</v>
      </c>
      <c r="N219" s="2">
        <f>[1]!EM_S_VAL_PE_TTM(N$2,$A219)*N$4</f>
        <v>1.3098684675441385</v>
      </c>
      <c r="O219" s="2">
        <f>[1]!EM_S_VAL_PE_TTM(O$2,$A219)*O$4</f>
        <v>0.45585300906693887</v>
      </c>
      <c r="P219" s="2">
        <f>[1]!EM_S_VAL_PE_TTM(P$2,$A219)*P$4</f>
        <v>5.6855610995798962</v>
      </c>
      <c r="Q219" s="2">
        <f>[1]!EM_S_VAL_PE_TTM(Q$2,$A219)*Q$4</f>
        <v>0.90702677484570982</v>
      </c>
      <c r="R219" s="2">
        <f>[1]!EM_S_VAL_PE_TTM(R$2,$A219)*R$4</f>
        <v>1.7021525274841234</v>
      </c>
      <c r="S219" s="2">
        <f>[1]!EM_S_VAL_PE_TTM(S$2,$A219)*S$4</f>
        <v>0.18378088105693385</v>
      </c>
      <c r="T219" s="2">
        <f>[1]!EM_S_VAL_PE_TTM(T$2,$A219)*T$4</f>
        <v>3.2251793944638139</v>
      </c>
      <c r="U219" s="2">
        <f>[1]!EM_S_VAL_PE_TTM(U$2,$A219)*U$4</f>
        <v>1.3125475461412981</v>
      </c>
      <c r="V219" s="2">
        <f>[1]!EM_S_VAL_PE_TTM(V$2,$A219)*V$4</f>
        <v>2.3873428714783325</v>
      </c>
      <c r="W219" s="2">
        <f>[1]!EM_S_VAL_PE_TTM(W$2,$A219)*W$4</f>
        <v>0.38702039342670636</v>
      </c>
    </row>
    <row r="220" spans="1:23">
      <c r="A220" s="5">
        <v>44397</v>
      </c>
      <c r="B220" s="6">
        <f>SUM(F220:W220)</f>
        <v>24.936946413398275</v>
      </c>
      <c r="C220" s="6">
        <f t="shared" si="11"/>
        <v>25.475855880425051</v>
      </c>
      <c r="D220" s="6">
        <f t="shared" si="12"/>
        <v>31.614856340298665</v>
      </c>
      <c r="E220" s="6">
        <f t="shared" si="13"/>
        <v>19.336855420551437</v>
      </c>
      <c r="F220" s="2">
        <f>[1]!EM_S_VAL_PE_TTM(F$2,$A220)*F$4</f>
        <v>0.62588746042274856</v>
      </c>
      <c r="G220" s="2">
        <f>[1]!EM_S_VAL_PE_TTM(G$2,$A220)*G$4</f>
        <v>3.2734030934582137</v>
      </c>
      <c r="H220" s="2">
        <f>[1]!EM_S_VAL_PE_TTM(H$2,$A220)*H$4</f>
        <v>0.16783835190306204</v>
      </c>
      <c r="I220" s="2">
        <f>[1]!EM_S_VAL_PE_TTM(I$2,$A220)*I$4</f>
        <v>0.81937997797029571</v>
      </c>
      <c r="J220" s="2">
        <f>[1]!EM_S_VAL_PE_TTM(J$2,$A220)*J$4</f>
        <v>0.2208159911059504</v>
      </c>
      <c r="K220" s="2">
        <f>[1]!EM_S_VAL_PE_TTM(K$2,$A220)*K$4</f>
        <v>1.3704732761747045</v>
      </c>
      <c r="L220" s="2">
        <f>[1]!EM_S_VAL_PE_TTM(L$2,$A220)*L$4</f>
        <v>0.40178225336629708</v>
      </c>
      <c r="M220" s="2">
        <f>[1]!EM_S_VAL_PE_TTM(M$2,$A220)*M$4</f>
        <v>0.32463788045988562</v>
      </c>
      <c r="N220" s="2">
        <f>[1]!EM_S_VAL_PE_TTM(N$2,$A220)*N$4</f>
        <v>1.35536976009591</v>
      </c>
      <c r="O220" s="2">
        <f>[1]!EM_S_VAL_PE_TTM(O$2,$A220)*O$4</f>
        <v>0.45054210007658707</v>
      </c>
      <c r="P220" s="2">
        <f>[1]!EM_S_VAL_PE_TTM(P$2,$A220)*P$4</f>
        <v>5.856298669990025</v>
      </c>
      <c r="Q220" s="2">
        <f>[1]!EM_S_VAL_PE_TTM(Q$2,$A220)*Q$4</f>
        <v>0.87949720806523923</v>
      </c>
      <c r="R220" s="2">
        <f>[1]!EM_S_VAL_PE_TTM(R$2,$A220)*R$4</f>
        <v>1.7065282409392177</v>
      </c>
      <c r="S220" s="2">
        <f>[1]!EM_S_VAL_PE_TTM(S$2,$A220)*S$4</f>
        <v>0.1812212587483254</v>
      </c>
      <c r="T220" s="2">
        <f>[1]!EM_S_VAL_PE_TTM(T$2,$A220)*T$4</f>
        <v>3.2521307553863097</v>
      </c>
      <c r="U220" s="2">
        <f>[1]!EM_S_VAL_PE_TTM(U$2,$A220)*U$4</f>
        <v>1.3091294537752951</v>
      </c>
      <c r="V220" s="2">
        <f>[1]!EM_S_VAL_PE_TTM(V$2,$A220)*V$4</f>
        <v>2.3431828861791422</v>
      </c>
      <c r="W220" s="2">
        <f>[1]!EM_S_VAL_PE_TTM(W$2,$A220)*W$4</f>
        <v>0.39882779528106144</v>
      </c>
    </row>
    <row r="221" spans="1:23">
      <c r="A221" s="5">
        <v>44398</v>
      </c>
      <c r="B221" s="6">
        <f>SUM(F221:W221)</f>
        <v>25.447781991794002</v>
      </c>
      <c r="C221" s="6">
        <f t="shared" si="11"/>
        <v>25.475855880425051</v>
      </c>
      <c r="D221" s="6">
        <f t="shared" si="12"/>
        <v>31.614856340298665</v>
      </c>
      <c r="E221" s="6">
        <f t="shared" si="13"/>
        <v>19.336855420551437</v>
      </c>
      <c r="F221" s="2">
        <f>[1]!EM_S_VAL_PE_TTM(F$2,$A221)*F$4</f>
        <v>0.624852935703617</v>
      </c>
      <c r="G221" s="2">
        <f>[1]!EM_S_VAL_PE_TTM(G$2,$A221)*G$4</f>
        <v>3.3233987987354525</v>
      </c>
      <c r="H221" s="2">
        <f>[1]!EM_S_VAL_PE_TTM(H$2,$A221)*H$4</f>
        <v>0.16674136927172506</v>
      </c>
      <c r="I221" s="2">
        <f>[1]!EM_S_VAL_PE_TTM(I$2,$A221)*I$4</f>
        <v>0.80754448923932687</v>
      </c>
      <c r="J221" s="2">
        <f>[1]!EM_S_VAL_PE_TTM(J$2,$A221)*J$4</f>
        <v>0.2208159911059504</v>
      </c>
      <c r="K221" s="2">
        <f>[1]!EM_S_VAL_PE_TTM(K$2,$A221)*K$4</f>
        <v>1.4463764113433695</v>
      </c>
      <c r="L221" s="2">
        <f>[1]!EM_S_VAL_PE_TTM(L$2,$A221)*L$4</f>
        <v>0.39738412171236281</v>
      </c>
      <c r="M221" s="2">
        <f>[1]!EM_S_VAL_PE_TTM(M$2,$A221)*M$4</f>
        <v>0.32690279585739157</v>
      </c>
      <c r="N221" s="2">
        <f>[1]!EM_S_VAL_PE_TTM(N$2,$A221)*N$4</f>
        <v>1.5686570705823422</v>
      </c>
      <c r="O221" s="2">
        <f>[1]!EM_S_VAL_PE_TTM(O$2,$A221)*O$4</f>
        <v>0.45142725172684561</v>
      </c>
      <c r="P221" s="2">
        <f>[1]!EM_S_VAL_PE_TTM(P$2,$A221)*P$4</f>
        <v>5.9117883809476215</v>
      </c>
      <c r="Q221" s="2">
        <f>[1]!EM_S_VAL_PE_TTM(Q$2,$A221)*Q$4</f>
        <v>0.88311951946398382</v>
      </c>
      <c r="R221" s="2">
        <f>[1]!EM_S_VAL_PE_TTM(R$2,$A221)*R$4</f>
        <v>1.7284068082146893</v>
      </c>
      <c r="S221" s="2">
        <f>[1]!EM_S_VAL_PE_TTM(S$2,$A221)*S$4</f>
        <v>0.18582857895390287</v>
      </c>
      <c r="T221" s="2">
        <f>[1]!EM_S_VAL_PE_TTM(T$2,$A221)*T$4</f>
        <v>3.2844723871278663</v>
      </c>
      <c r="U221" s="2">
        <f>[1]!EM_S_VAL_PE_TTM(U$2,$A221)*U$4</f>
        <v>1.3535646570597204</v>
      </c>
      <c r="V221" s="2">
        <f>[1]!EM_S_VAL_PE_TTM(V$2,$A221)*V$4</f>
        <v>2.3765281809451935</v>
      </c>
      <c r="W221" s="2">
        <f>[1]!EM_S_VAL_PE_TTM(W$2,$A221)*W$4</f>
        <v>0.38997224380263873</v>
      </c>
    </row>
    <row r="222" spans="1:23">
      <c r="A222" s="5">
        <v>44399</v>
      </c>
      <c r="B222" s="6">
        <f>SUM(F222:W222)</f>
        <v>25.819223898394991</v>
      </c>
      <c r="C222" s="6">
        <f t="shared" si="11"/>
        <v>25.475855880425051</v>
      </c>
      <c r="D222" s="6">
        <f t="shared" si="12"/>
        <v>31.614856340298665</v>
      </c>
      <c r="E222" s="6">
        <f t="shared" si="13"/>
        <v>19.336855420551437</v>
      </c>
      <c r="F222" s="2">
        <f>[1]!EM_S_VAL_PE_TTM(F$2,$A222)*F$4</f>
        <v>0.64761247983011971</v>
      </c>
      <c r="G222" s="2">
        <f>[1]!EM_S_VAL_PE_TTM(G$2,$A222)*G$4</f>
        <v>3.3628690936710806</v>
      </c>
      <c r="H222" s="2">
        <f>[1]!EM_S_VAL_PE_TTM(H$2,$A222)*H$4</f>
        <v>0.17266507579122822</v>
      </c>
      <c r="I222" s="2">
        <f>[1]!EM_S_VAL_PE_TTM(I$2,$A222)*I$4</f>
        <v>0.85306559952331529</v>
      </c>
      <c r="J222" s="2">
        <f>[1]!EM_S_VAL_PE_TTM(J$2,$A222)*J$4</f>
        <v>0.2208159911059504</v>
      </c>
      <c r="K222" s="2">
        <f>[1]!EM_S_VAL_PE_TTM(K$2,$A222)*K$4</f>
        <v>1.4758942974189124</v>
      </c>
      <c r="L222" s="2">
        <f>[1]!EM_S_VAL_PE_TTM(L$2,$A222)*L$4</f>
        <v>0.38703557705752473</v>
      </c>
      <c r="M222" s="2">
        <f>[1]!EM_S_VAL_PE_TTM(M$2,$A222)*M$4</f>
        <v>0.37786339332388036</v>
      </c>
      <c r="N222" s="2">
        <f>[1]!EM_S_VAL_PE_TTM(N$2,$A222)*N$4</f>
        <v>1.6755851084390061</v>
      </c>
      <c r="O222" s="2">
        <f>[1]!EM_S_VAL_PE_TTM(O$2,$A222)*O$4</f>
        <v>0.45850846341024826</v>
      </c>
      <c r="P222" s="2">
        <f>[1]!EM_S_VAL_PE_TTM(P$2,$A222)*P$4</f>
        <v>5.852030231139989</v>
      </c>
      <c r="Q222" s="2">
        <f>[1]!EM_S_VAL_PE_TTM(Q$2,$A222)*Q$4</f>
        <v>0.88963967968170177</v>
      </c>
      <c r="R222" s="2">
        <f>[1]!EM_S_VAL_PE_TTM(R$2,$A222)*R$4</f>
        <v>1.767788229310538</v>
      </c>
      <c r="S222" s="2">
        <f>[1]!EM_S_VAL_PE_TTM(S$2,$A222)*S$4</f>
        <v>0.18992397462263524</v>
      </c>
      <c r="T222" s="2">
        <f>[1]!EM_S_VAL_PE_TTM(T$2,$A222)*T$4</f>
        <v>3.3437653784264798</v>
      </c>
      <c r="U222" s="2">
        <f>[1]!EM_S_VAL_PE_TTM(U$2,$A222)*U$4</f>
        <v>1.363818934879554</v>
      </c>
      <c r="V222" s="2">
        <f>[1]!EM_S_VAL_PE_TTM(V$2,$A222)*V$4</f>
        <v>2.3954538893781865</v>
      </c>
      <c r="W222" s="2">
        <f>[1]!EM_S_VAL_PE_TTM(W$2,$A222)*W$4</f>
        <v>0.38488850138464392</v>
      </c>
    </row>
    <row r="223" spans="1:23">
      <c r="A223" s="5">
        <v>44400</v>
      </c>
      <c r="B223" s="6">
        <f>SUM(F223:W223)</f>
        <v>26.318852883527054</v>
      </c>
      <c r="C223" s="6">
        <f t="shared" si="11"/>
        <v>25.475855880425051</v>
      </c>
      <c r="D223" s="6">
        <f t="shared" si="12"/>
        <v>31.614856340298665</v>
      </c>
      <c r="E223" s="6">
        <f t="shared" si="13"/>
        <v>19.336855420551437</v>
      </c>
      <c r="F223" s="2">
        <f>[1]!EM_S_VAL_PE_TTM(F$2,$A223)*F$4</f>
        <v>0.63209460889034208</v>
      </c>
      <c r="G223" s="2">
        <f>[1]!EM_S_VAL_PE_TTM(G$2,$A223)*G$4</f>
        <v>3.5154875654022084</v>
      </c>
      <c r="H223" s="2">
        <f>[1]!EM_S_VAL_PE_TTM(H$2,$A223)*H$4</f>
        <v>0.17354266193508325</v>
      </c>
      <c r="I223" s="2">
        <f>[1]!EM_S_VAL_PE_TTM(I$2,$A223)*I$4</f>
        <v>0.85579686576899683</v>
      </c>
      <c r="J223" s="2">
        <f>[1]!EM_S_VAL_PE_TTM(J$2,$A223)*J$4</f>
        <v>0.2208159911059504</v>
      </c>
      <c r="K223" s="2">
        <f>[1]!EM_S_VAL_PE_TTM(K$2,$A223)*K$4</f>
        <v>1.4590269339471738</v>
      </c>
      <c r="L223" s="2">
        <f>[1]!EM_S_VAL_PE_TTM(L$2,$A223)*L$4</f>
        <v>0.4214444884446602</v>
      </c>
      <c r="M223" s="2">
        <f>[1]!EM_S_VAL_PE_TTM(M$2,$A223)*M$4</f>
        <v>0.34539960527789176</v>
      </c>
      <c r="N223" s="2">
        <f>[1]!EM_S_VAL_PE_TTM(N$2,$A223)*N$4</f>
        <v>1.5823074584278738</v>
      </c>
      <c r="O223" s="2">
        <f>[1]!EM_S_VAL_PE_TTM(O$2,$A223)*O$4</f>
        <v>0.44788664573327774</v>
      </c>
      <c r="P223" s="2">
        <f>[1]!EM_S_VAL_PE_TTM(P$2,$A223)*P$4</f>
        <v>6.146552540015418</v>
      </c>
      <c r="Q223" s="2">
        <f>[1]!EM_S_VAL_PE_TTM(Q$2,$A223)*Q$4</f>
        <v>0.87587489666649443</v>
      </c>
      <c r="R223" s="2">
        <f>[1]!EM_S_VAL_PE_TTM(R$2,$A223)*R$4</f>
        <v>1.7590368024003495</v>
      </c>
      <c r="S223" s="2">
        <f>[1]!EM_S_VAL_PE_TTM(S$2,$A223)*S$4</f>
        <v>0.19248359693124367</v>
      </c>
      <c r="T223" s="2">
        <f>[1]!EM_S_VAL_PE_TTM(T$2,$A223)*T$4</f>
        <v>3.4497740601701681</v>
      </c>
      <c r="U223" s="2">
        <f>[1]!EM_S_VAL_PE_TTM(U$2,$A223)*U$4</f>
        <v>1.3398922868738836</v>
      </c>
      <c r="V223" s="2">
        <f>[1]!EM_S_VAL_PE_TTM(V$2,$A223)*V$4</f>
        <v>2.5144154821093334</v>
      </c>
      <c r="W223" s="2">
        <f>[1]!EM_S_VAL_PE_TTM(W$2,$A223)*W$4</f>
        <v>0.38702039342670636</v>
      </c>
    </row>
    <row r="224" spans="1:23">
      <c r="A224" s="5">
        <v>44403</v>
      </c>
      <c r="B224" s="6">
        <f>SUM(F224:W224)</f>
        <v>26.228325106382059</v>
      </c>
      <c r="C224" s="6">
        <f t="shared" si="11"/>
        <v>25.475855880425051</v>
      </c>
      <c r="D224" s="6">
        <f t="shared" si="12"/>
        <v>31.614856340298665</v>
      </c>
      <c r="E224" s="6">
        <f t="shared" si="13"/>
        <v>19.336855420551437</v>
      </c>
      <c r="F224" s="2">
        <f>[1]!EM_S_VAL_PE_TTM(F$2,$A224)*F$4</f>
        <v>0.62381841098448543</v>
      </c>
      <c r="G224" s="2">
        <f>[1]!EM_S_VAL_PE_TTM(G$2,$A224)*G$4</f>
        <v>3.5839027430381347</v>
      </c>
      <c r="H224" s="2">
        <f>[1]!EM_S_VAL_PE_TTM(H$2,$A224)*H$4</f>
        <v>0.17858878231073139</v>
      </c>
      <c r="I224" s="2">
        <f>[1]!EM_S_VAL_PE_TTM(I$2,$A224)*I$4</f>
        <v>0.84760306631780269</v>
      </c>
      <c r="J224" s="2">
        <f>[1]!EM_S_VAL_PE_TTM(J$2,$A224)*J$4</f>
        <v>0.23699792642835069</v>
      </c>
      <c r="K224" s="2">
        <f>[1]!EM_S_VAL_PE_TTM(K$2,$A224)*K$4</f>
        <v>1.4632437748151084</v>
      </c>
      <c r="L224" s="2">
        <f>[1]!EM_S_VAL_PE_TTM(L$2,$A224)*L$4</f>
        <v>0.42403162490108315</v>
      </c>
      <c r="M224" s="2">
        <f>[1]!EM_S_VAL_PE_TTM(M$2,$A224)*M$4</f>
        <v>0.34955195034375353</v>
      </c>
      <c r="N224" s="2">
        <f>[1]!EM_S_VAL_PE_TTM(N$2,$A224)*N$4</f>
        <v>1.6243961540182625</v>
      </c>
      <c r="O224" s="2">
        <f>[1]!EM_S_VAL_PE_TTM(O$2,$A224)*O$4</f>
        <v>0.44257573704665909</v>
      </c>
      <c r="P224" s="2">
        <f>[1]!EM_S_VAL_PE_TTM(P$2,$A224)*P$4</f>
        <v>6.1977738114666305</v>
      </c>
      <c r="Q224" s="2">
        <f>[1]!EM_S_VAL_PE_TTM(Q$2,$A224)*Q$4</f>
        <v>0.8657324250500319</v>
      </c>
      <c r="R224" s="2">
        <f>[1]!EM_S_VAL_PE_TTM(R$2,$A224)*R$4</f>
        <v>1.6977768140290292</v>
      </c>
      <c r="S224" s="2">
        <f>[1]!EM_S_VAL_PE_TTM(S$2,$A224)*S$4</f>
        <v>0.19197167239439858</v>
      </c>
      <c r="T224" s="2">
        <f>[1]!EM_S_VAL_PE_TTM(T$2,$A224)*T$4</f>
        <v>3.3383751062419806</v>
      </c>
      <c r="U224" s="2">
        <f>[1]!EM_S_VAL_PE_TTM(U$2,$A224)*U$4</f>
        <v>1.3228018239611319</v>
      </c>
      <c r="V224" s="2">
        <f>[1]!EM_S_VAL_PE_TTM(V$2,$A224)*V$4</f>
        <v>2.4351077536219021</v>
      </c>
      <c r="W224" s="2">
        <f>[1]!EM_S_VAL_PE_TTM(W$2,$A224)*W$4</f>
        <v>0.40407552941258029</v>
      </c>
    </row>
    <row r="225" spans="1:23">
      <c r="A225" s="5">
        <v>44404</v>
      </c>
      <c r="B225" s="6">
        <f>SUM(F225:W225)</f>
        <v>26.391840840635762</v>
      </c>
      <c r="C225" s="6">
        <f t="shared" si="11"/>
        <v>25.475855880425051</v>
      </c>
      <c r="D225" s="6">
        <f t="shared" si="12"/>
        <v>31.614856340298665</v>
      </c>
      <c r="E225" s="6">
        <f t="shared" si="13"/>
        <v>19.336855420551437</v>
      </c>
      <c r="F225" s="2">
        <f>[1]!EM_S_VAL_PE_TTM(F$2,$A225)*F$4</f>
        <v>0.60830054004470768</v>
      </c>
      <c r="G225" s="2">
        <f>[1]!EM_S_VAL_PE_TTM(G$2,$A225)*G$4</f>
        <v>3.6286357440914285</v>
      </c>
      <c r="H225" s="2">
        <f>[1]!EM_S_VAL_PE_TTM(H$2,$A225)*H$4</f>
        <v>0.19635990186924093</v>
      </c>
      <c r="I225" s="2">
        <f>[1]!EM_S_VAL_PE_TTM(I$2,$A225)*I$4</f>
        <v>0.90404924229866668</v>
      </c>
      <c r="J225" s="2">
        <f>[1]!EM_S_VAL_PE_TTM(J$2,$A225)*J$4</f>
        <v>0.26363069481952023</v>
      </c>
      <c r="K225" s="2">
        <f>[1]!EM_S_VAL_PE_TTM(K$2,$A225)*K$4</f>
        <v>1.3915574805143782</v>
      </c>
      <c r="L225" s="2">
        <f>[1]!EM_S_VAL_PE_TTM(L$2,$A225)*L$4</f>
        <v>0.42946461078633047</v>
      </c>
      <c r="M225" s="2">
        <f>[1]!EM_S_VAL_PE_TTM(M$2,$A225)*M$4</f>
        <v>0.3529493234400124</v>
      </c>
      <c r="N225" s="2">
        <f>[1]!EM_S_VAL_PE_TTM(N$2,$A225)*N$4</f>
        <v>1.5515940857754278</v>
      </c>
      <c r="O225" s="2">
        <f>[1]!EM_S_VAL_PE_TTM(O$2,$A225)*O$4</f>
        <v>0.44523119138996842</v>
      </c>
      <c r="P225" s="2">
        <f>[1]!EM_S_VAL_PE_TTM(P$2,$A225)*P$4</f>
        <v>5.997157165824512</v>
      </c>
      <c r="Q225" s="2">
        <f>[1]!EM_S_VAL_PE_TTM(Q$2,$A225)*Q$4</f>
        <v>0.82443807450429774</v>
      </c>
      <c r="R225" s="2">
        <f>[1]!EM_S_VAL_PE_TTM(R$2,$A225)*R$4</f>
        <v>1.7415339485799723</v>
      </c>
      <c r="S225" s="2">
        <f>[1]!EM_S_VAL_PE_TTM(S$2,$A225)*S$4</f>
        <v>0.19350744575452247</v>
      </c>
      <c r="T225" s="2">
        <f>[1]!EM_S_VAL_PE_TTM(T$2,$A225)*T$4</f>
        <v>3.4641481188736867</v>
      </c>
      <c r="U225" s="2">
        <f>[1]!EM_S_VAL_PE_TTM(U$2,$A225)*U$4</f>
        <v>1.3398922868738836</v>
      </c>
      <c r="V225" s="2">
        <f>[1]!EM_S_VAL_PE_TTM(V$2,$A225)*V$4</f>
        <v>2.6784382843507655</v>
      </c>
      <c r="W225" s="2">
        <f>[1]!EM_S_VAL_PE_TTM(W$2,$A225)*W$4</f>
        <v>0.38095270084444233</v>
      </c>
    </row>
    <row r="226" spans="1:23">
      <c r="A226" s="5">
        <v>44405</v>
      </c>
      <c r="B226" s="6">
        <f>SUM(F226:W226)</f>
        <v>25.485176630131978</v>
      </c>
      <c r="C226" s="6">
        <f t="shared" si="11"/>
        <v>25.475855880425051</v>
      </c>
      <c r="D226" s="6">
        <f t="shared" si="12"/>
        <v>31.614856340298665</v>
      </c>
      <c r="E226" s="6">
        <f t="shared" si="13"/>
        <v>19.336855420551437</v>
      </c>
      <c r="F226" s="2">
        <f>[1]!EM_S_VAL_PE_TTM(F$2,$A226)*F$4</f>
        <v>0.56691955097383628</v>
      </c>
      <c r="G226" s="2">
        <f>[1]!EM_S_VAL_PE_TTM(G$2,$A226)*G$4</f>
        <v>3.4575978000016123</v>
      </c>
      <c r="H226" s="2">
        <f>[1]!EM_S_VAL_PE_TTM(H$2,$A226)*H$4</f>
        <v>0.19043619534973774</v>
      </c>
      <c r="I226" s="2">
        <f>[1]!EM_S_VAL_PE_TTM(I$2,$A226)*I$4</f>
        <v>0.88493037643644745</v>
      </c>
      <c r="J226" s="2">
        <f>[1]!EM_S_VAL_PE_TTM(J$2,$A226)*J$4</f>
        <v>0.24778588318172617</v>
      </c>
      <c r="K226" s="2">
        <f>[1]!EM_S_VAL_PE_TTM(K$2,$A226)*K$4</f>
        <v>1.3578227535709002</v>
      </c>
      <c r="L226" s="2">
        <f>[1]!EM_S_VAL_PE_TTM(L$2,$A226)*L$4</f>
        <v>0.43334531503189477</v>
      </c>
      <c r="M226" s="2">
        <f>[1]!EM_S_VAL_PE_TTM(M$2,$A226)*M$4</f>
        <v>0.36163149930088606</v>
      </c>
      <c r="N226" s="2">
        <f>[1]!EM_S_VAL_PE_TTM(N$2,$A226)*N$4</f>
        <v>1.587426353869948</v>
      </c>
      <c r="O226" s="2">
        <f>[1]!EM_S_VAL_PE_TTM(O$2,$A226)*O$4</f>
        <v>0.4231024043857689</v>
      </c>
      <c r="P226" s="2">
        <f>[1]!EM_S_VAL_PE_TTM(P$2,$A226)*P$4</f>
        <v>5.6343398287850306</v>
      </c>
      <c r="Q226" s="2">
        <f>[1]!EM_S_VAL_PE_TTM(Q$2,$A226)*Q$4</f>
        <v>0.75633862050792044</v>
      </c>
      <c r="R226" s="2">
        <f>[1]!EM_S_VAL_PE_TTM(R$2,$A226)*R$4</f>
        <v>1.6277653994750272</v>
      </c>
      <c r="S226" s="2">
        <f>[1]!EM_S_VAL_PE_TTM(S$2,$A226)*S$4</f>
        <v>0.19401937029136759</v>
      </c>
      <c r="T226" s="2">
        <f>[1]!EM_S_VAL_PE_TTM(T$2,$A226)*T$4</f>
        <v>3.4371967593166293</v>
      </c>
      <c r="U226" s="2">
        <f>[1]!EM_S_VAL_PE_TTM(U$2,$A226)*U$4</f>
        <v>1.2476037875781181</v>
      </c>
      <c r="V226" s="2">
        <f>[1]!EM_S_VAL_PE_TTM(V$2,$A226)*V$4</f>
        <v>2.7072774580613421</v>
      </c>
      <c r="W226" s="2">
        <f>[1]!EM_S_VAL_PE_TTM(W$2,$A226)*W$4</f>
        <v>0.36963727401378427</v>
      </c>
    </row>
    <row r="227" spans="1:23">
      <c r="A227" s="5">
        <v>44406</v>
      </c>
      <c r="B227" s="6">
        <f>SUM(F227:W227)</f>
        <v>27.042348568585911</v>
      </c>
      <c r="C227" s="6">
        <f t="shared" si="11"/>
        <v>25.475855880425051</v>
      </c>
      <c r="D227" s="6">
        <f t="shared" si="12"/>
        <v>31.614856340298665</v>
      </c>
      <c r="E227" s="6">
        <f t="shared" si="13"/>
        <v>19.336855420551437</v>
      </c>
      <c r="F227" s="2">
        <f>[1]!EM_S_VAL_PE_TTM(F$2,$A227)*F$4</f>
        <v>0.62381841098448543</v>
      </c>
      <c r="G227" s="2">
        <f>[1]!EM_S_VAL_PE_TTM(G$2,$A227)*G$4</f>
        <v>3.6891568616039971</v>
      </c>
      <c r="H227" s="2">
        <f>[1]!EM_S_VAL_PE_TTM(H$2,$A227)*H$4</f>
        <v>0.20052843610103402</v>
      </c>
      <c r="I227" s="2">
        <f>[1]!EM_S_VAL_PE_TTM(I$2,$A227)*I$4</f>
        <v>0.94865993026271156</v>
      </c>
      <c r="J227" s="2">
        <f>[1]!EM_S_VAL_PE_TTM(J$2,$A227)*J$4</f>
        <v>0.25621397452753247</v>
      </c>
      <c r="K227" s="2">
        <f>[1]!EM_S_VAL_PE_TTM(K$2,$A227)*K$4</f>
        <v>1.3789069579105742</v>
      </c>
      <c r="L227" s="2">
        <f>[1]!EM_S_VAL_PE_TTM(L$2,$A227)*L$4</f>
        <v>0.46089831567301404</v>
      </c>
      <c r="M227" s="2">
        <f>[1]!EM_S_VAL_PE_TTM(M$2,$A227)*M$4</f>
        <v>0.37106864713136251</v>
      </c>
      <c r="N227" s="2">
        <f>[1]!EM_S_VAL_PE_TTM(N$2,$A227)*N$4</f>
        <v>1.6801352378541834</v>
      </c>
      <c r="O227" s="2">
        <f>[1]!EM_S_VAL_PE_TTM(O$2,$A227)*O$4</f>
        <v>0.43106876771943003</v>
      </c>
      <c r="P227" s="2">
        <f>[1]!EM_S_VAL_PE_TTM(P$2,$A227)*P$4</f>
        <v>5.9630096517424862</v>
      </c>
      <c r="Q227" s="2">
        <f>[1]!EM_S_VAL_PE_TTM(Q$2,$A227)*Q$4</f>
        <v>0.75126738469968912</v>
      </c>
      <c r="R227" s="2">
        <f>[1]!EM_S_VAL_PE_TTM(R$2,$A227)*R$4</f>
        <v>1.6627711063882746</v>
      </c>
      <c r="S227" s="2">
        <f>[1]!EM_S_VAL_PE_TTM(S$2,$A227)*S$4</f>
        <v>0.19453129470300701</v>
      </c>
      <c r="T227" s="2">
        <f>[1]!EM_S_VAL_PE_TTM(T$2,$A227)*T$4</f>
        <v>3.7462390193941135</v>
      </c>
      <c r="U227" s="2">
        <f>[1]!EM_S_VAL_PE_TTM(U$2,$A227)*U$4</f>
        <v>1.3159656388682135</v>
      </c>
      <c r="V227" s="2">
        <f>[1]!EM_S_VAL_PE_TTM(V$2,$A227)*V$4</f>
        <v>2.977644714078592</v>
      </c>
      <c r="W227" s="2">
        <f>[1]!EM_S_VAL_PE_TTM(W$2,$A227)*W$4</f>
        <v>0.39046421894321087</v>
      </c>
    </row>
    <row r="228" spans="1:23">
      <c r="A228" s="5">
        <v>44407</v>
      </c>
      <c r="B228" s="6">
        <f>SUM(F228:W228)</f>
        <v>28.199672772867491</v>
      </c>
      <c r="C228" s="6">
        <f t="shared" si="11"/>
        <v>25.475855880425051</v>
      </c>
      <c r="D228" s="6">
        <f t="shared" si="12"/>
        <v>31.614856340298665</v>
      </c>
      <c r="E228" s="6">
        <f t="shared" si="13"/>
        <v>19.336855420551437</v>
      </c>
      <c r="F228" s="2">
        <f>[1]!EM_S_VAL_PE_TTM(F$2,$A228)*F$4</f>
        <v>0.65588867758317249</v>
      </c>
      <c r="G228" s="2">
        <f>[1]!EM_S_VAL_PE_TTM(G$2,$A228)*G$4</f>
        <v>3.802305038399497</v>
      </c>
      <c r="H228" s="2">
        <f>[1]!EM_S_VAL_PE_TTM(H$2,$A228)*H$4</f>
        <v>0.20842671158965631</v>
      </c>
      <c r="I228" s="2">
        <f>[1]!EM_S_VAL_PE_TTM(I$2,$A228)*I$4</f>
        <v>1.0014644176779504</v>
      </c>
      <c r="J228" s="2">
        <f>[1]!EM_S_VAL_PE_TTM(J$2,$A228)*J$4</f>
        <v>0.30408553293318386</v>
      </c>
      <c r="K228" s="2">
        <f>[1]!EM_S_VAL_PE_TTM(K$2,$A228)*K$4</f>
        <v>1.4295090478716304</v>
      </c>
      <c r="L228" s="2">
        <f>[1]!EM_S_VAL_PE_TTM(L$2,$A228)*L$4</f>
        <v>0.48896874372250326</v>
      </c>
      <c r="M228" s="2">
        <f>[1]!EM_S_VAL_PE_TTM(M$2,$A228)*M$4</f>
        <v>0.38692305516955539</v>
      </c>
      <c r="N228" s="2">
        <f>[1]!EM_S_VAL_PE_TTM(N$2,$A228)*N$4</f>
        <v>1.7614249372367081</v>
      </c>
      <c r="O228" s="2">
        <f>[1]!EM_S_VAL_PE_TTM(O$2,$A228)*O$4</f>
        <v>0.46381937240060006</v>
      </c>
      <c r="P228" s="2">
        <f>[1]!EM_S_VAL_PE_TTM(P$2,$A228)*P$4</f>
        <v>6.0355731194129207</v>
      </c>
      <c r="Q228" s="2">
        <f>[1]!EM_S_VAL_PE_TTM(Q$2,$A228)*Q$4</f>
        <v>0.8266114614935558</v>
      </c>
      <c r="R228" s="2">
        <f>[1]!EM_S_VAL_PE_TTM(R$2,$A228)*R$4</f>
        <v>1.8290482176818585</v>
      </c>
      <c r="S228" s="2">
        <f>[1]!EM_S_VAL_PE_TTM(S$2,$A228)*S$4</f>
        <v>0.20476978393744075</v>
      </c>
      <c r="T228" s="2">
        <f>[1]!EM_S_VAL_PE_TTM(T$2,$A228)*T$4</f>
        <v>3.8738087885103596</v>
      </c>
      <c r="U228" s="2">
        <f>[1]!EM_S_VAL_PE_TTM(U$2,$A228)*U$4</f>
        <v>1.3945817679781425</v>
      </c>
      <c r="V228" s="2">
        <f>[1]!EM_S_VAL_PE_TTM(V$2,$A228)*V$4</f>
        <v>3.136260171053455</v>
      </c>
      <c r="W228" s="2">
        <f>[1]!EM_S_VAL_PE_TTM(W$2,$A228)*W$4</f>
        <v>0.39620392821530204</v>
      </c>
    </row>
    <row r="229" spans="1:23">
      <c r="A229" s="5">
        <v>44410</v>
      </c>
      <c r="B229" s="6">
        <f>SUM(F229:W229)</f>
        <v>28.745051820157741</v>
      </c>
      <c r="C229" s="6">
        <f t="shared" si="11"/>
        <v>25.475855880425051</v>
      </c>
      <c r="D229" s="6">
        <f t="shared" si="12"/>
        <v>31.614856340298665</v>
      </c>
      <c r="E229" s="6">
        <f t="shared" si="13"/>
        <v>19.336855420551437</v>
      </c>
      <c r="F229" s="2">
        <f>[1]!EM_S_VAL_PE_TTM(F$2,$A229)*F$4</f>
        <v>0.66106130117883044</v>
      </c>
      <c r="G229" s="2">
        <f>[1]!EM_S_VAL_PE_TTM(G$2,$A229)*G$4</f>
        <v>3.8154618046405191</v>
      </c>
      <c r="H229" s="2">
        <f>[1]!EM_S_VAL_PE_TTM(H$2,$A229)*H$4</f>
        <v>0.20776852193328327</v>
      </c>
      <c r="I229" s="2">
        <f>[1]!EM_S_VAL_PE_TTM(I$2,$A229)*I$4</f>
        <v>0.99964357303806295</v>
      </c>
      <c r="J229" s="2">
        <f>[1]!EM_S_VAL_PE_TTM(J$2,$A229)*J$4</f>
        <v>0.30037717278719001</v>
      </c>
      <c r="K229" s="2">
        <f>[1]!EM_S_VAL_PE_TTM(K$2,$A229)*K$4</f>
        <v>1.4758942974189124</v>
      </c>
      <c r="L229" s="2">
        <f>[1]!EM_S_VAL_PE_TTM(L$2,$A229)*L$4</f>
        <v>0.49543658413177716</v>
      </c>
      <c r="M229" s="2">
        <f>[1]!EM_S_VAL_PE_TTM(M$2,$A229)*M$4</f>
        <v>0.47355403298955484</v>
      </c>
      <c r="N229" s="2">
        <f>[1]!EM_S_VAL_PE_TTM(N$2,$A229)*N$4</f>
        <v>1.7752707245663202</v>
      </c>
      <c r="O229" s="2">
        <f>[1]!EM_S_VAL_PE_TTM(O$2,$A229)*O$4</f>
        <v>0.47090058408400265</v>
      </c>
      <c r="P229" s="2">
        <f>[1]!EM_S_VAL_PE_TTM(P$2,$A229)*P$4</f>
        <v>6.1721631757410238</v>
      </c>
      <c r="Q229" s="2">
        <f>[1]!EM_S_VAL_PE_TTM(Q$2,$A229)*Q$4</f>
        <v>0.90920016183496788</v>
      </c>
      <c r="R229" s="2">
        <f>[1]!EM_S_VAL_PE_TTM(R$2,$A229)*R$4</f>
        <v>1.9078110591460491</v>
      </c>
      <c r="S229" s="2">
        <f>[1]!EM_S_VAL_PE_TTM(S$2,$A229)*S$4</f>
        <v>0.20476978393744075</v>
      </c>
      <c r="T229" s="2">
        <f>[1]!EM_S_VAL_PE_TTM(T$2,$A229)*T$4</f>
        <v>3.8612314876568208</v>
      </c>
      <c r="U229" s="2">
        <f>[1]!EM_S_VAL_PE_TTM(U$2,$A229)*U$4</f>
        <v>1.4014179530710609</v>
      </c>
      <c r="V229" s="2">
        <f>[1]!EM_S_VAL_PE_TTM(V$2,$A229)*V$4</f>
        <v>3.2083581058521267</v>
      </c>
      <c r="W229" s="2">
        <f>[1]!EM_S_VAL_PE_TTM(W$2,$A229)*W$4</f>
        <v>0.40473149614980131</v>
      </c>
    </row>
    <row r="230" spans="1:23">
      <c r="A230" s="5">
        <v>44411</v>
      </c>
      <c r="B230" s="6">
        <f>SUM(F230:W230)</f>
        <v>27.793772103881807</v>
      </c>
      <c r="C230" s="6">
        <f t="shared" si="11"/>
        <v>25.475855880425051</v>
      </c>
      <c r="D230" s="6">
        <f t="shared" si="12"/>
        <v>31.614856340298665</v>
      </c>
      <c r="E230" s="6">
        <f t="shared" si="13"/>
        <v>19.336855420551437</v>
      </c>
      <c r="F230" s="2">
        <f>[1]!EM_S_VAL_PE_TTM(F$2,$A230)*F$4</f>
        <v>0.64037080664339474</v>
      </c>
      <c r="G230" s="2">
        <f>[1]!EM_S_VAL_PE_TTM(G$2,$A230)*G$4</f>
        <v>3.6865255094920246</v>
      </c>
      <c r="H230" s="2">
        <f>[1]!EM_S_VAL_PE_TTM(H$2,$A230)*H$4</f>
        <v>0.2007478327824431</v>
      </c>
      <c r="I230" s="2">
        <f>[1]!EM_S_VAL_PE_TTM(I$2,$A230)*I$4</f>
        <v>0.93591401921179884</v>
      </c>
      <c r="J230" s="2">
        <f>[1]!EM_S_VAL_PE_TTM(J$2,$A230)*J$4</f>
        <v>0.28554373220321444</v>
      </c>
      <c r="K230" s="2">
        <f>[1]!EM_S_VAL_PE_TTM(K$2,$A230)*K$4</f>
        <v>1.4337258887395652</v>
      </c>
      <c r="L230" s="2">
        <f>[1]!EM_S_VAL_PE_TTM(L$2,$A230)*L$4</f>
        <v>0.45054977101817595</v>
      </c>
      <c r="M230" s="2">
        <f>[1]!EM_S_VAL_PE_TTM(M$2,$A230)*M$4</f>
        <v>0.45290742870894013</v>
      </c>
      <c r="N230" s="2">
        <f>[1]!EM_S_VAL_PE_TTM(N$2,$A230)*N$4</f>
        <v>1.824031975457562</v>
      </c>
      <c r="O230" s="2">
        <f>[1]!EM_S_VAL_PE_TTM(O$2,$A230)*O$4</f>
        <v>0.47886694741766384</v>
      </c>
      <c r="P230" s="2">
        <f>[1]!EM_S_VAL_PE_TTM(P$2,$A230)*P$4</f>
        <v>5.9032515019348537</v>
      </c>
      <c r="Q230" s="2">
        <f>[1]!EM_S_VAL_PE_TTM(Q$2,$A230)*Q$4</f>
        <v>0.94759666281167254</v>
      </c>
      <c r="R230" s="2">
        <f>[1]!EM_S_VAL_PE_TTM(R$2,$A230)*R$4</f>
        <v>1.8990596322358604</v>
      </c>
      <c r="S230" s="2">
        <f>[1]!EM_S_VAL_PE_TTM(S$2,$A230)*S$4</f>
        <v>0.20272208604047171</v>
      </c>
      <c r="T230" s="2">
        <f>[1]!EM_S_VAL_PE_TTM(T$2,$A230)*T$4</f>
        <v>3.6384335798004459</v>
      </c>
      <c r="U230" s="2">
        <f>[1]!EM_S_VAL_PE_TTM(U$2,$A230)*U$4</f>
        <v>1.367237027245557</v>
      </c>
      <c r="V230" s="2">
        <f>[1]!EM_S_VAL_PE_TTM(V$2,$A230)*V$4</f>
        <v>3.033520613077556</v>
      </c>
      <c r="W230" s="2">
        <f>[1]!EM_S_VAL_PE_TTM(W$2,$A230)*W$4</f>
        <v>0.41276708906060372</v>
      </c>
    </row>
    <row r="231" spans="1:23">
      <c r="A231" s="5">
        <v>44412</v>
      </c>
      <c r="B231" s="6">
        <f>SUM(F231:W231)</f>
        <v>28.61075532472314</v>
      </c>
      <c r="C231" s="6">
        <f t="shared" si="11"/>
        <v>25.475855880425051</v>
      </c>
      <c r="D231" s="6">
        <f t="shared" si="12"/>
        <v>31.614856340298665</v>
      </c>
      <c r="E231" s="6">
        <f t="shared" si="13"/>
        <v>19.336855420551437</v>
      </c>
      <c r="F231" s="2">
        <f>[1]!EM_S_VAL_PE_TTM(F$2,$A231)*F$4</f>
        <v>0.64554343023905281</v>
      </c>
      <c r="G231" s="2">
        <f>[1]!EM_S_VAL_PE_TTM(G$2,$A231)*G$4</f>
        <v>3.8233558628701569</v>
      </c>
      <c r="H231" s="2">
        <f>[1]!EM_S_VAL_PE_TTM(H$2,$A231)*H$4</f>
        <v>0.20381938418897211</v>
      </c>
      <c r="I231" s="2">
        <f>[1]!EM_S_VAL_PE_TTM(I$2,$A231)*I$4</f>
        <v>0.9841663957414688</v>
      </c>
      <c r="J231" s="2">
        <f>[1]!EM_S_VAL_PE_TTM(J$2,$A231)*J$4</f>
        <v>0.2946460707258961</v>
      </c>
      <c r="K231" s="2">
        <f>[1]!EM_S_VAL_PE_TTM(K$2,$A231)*K$4</f>
        <v>1.4758942974189124</v>
      </c>
      <c r="L231" s="2">
        <f>[1]!EM_S_VAL_PE_TTM(L$2,$A231)*L$4</f>
        <v>0.46956522220196839</v>
      </c>
      <c r="M231" s="2">
        <f>[1]!EM_S_VAL_PE_TTM(M$2,$A231)*M$4</f>
        <v>0.48058266431017077</v>
      </c>
      <c r="N231" s="2">
        <f>[1]!EM_S_VAL_PE_TTM(N$2,$A231)*N$4</f>
        <v>1.7939324376975361</v>
      </c>
      <c r="O231" s="2">
        <f>[1]!EM_S_VAL_PE_TTM(O$2,$A231)*O$4</f>
        <v>0.47355603842731203</v>
      </c>
      <c r="P231" s="2">
        <f>[1]!EM_S_VAL_PE_TTM(P$2,$A231)*P$4</f>
        <v>6.0697206334949465</v>
      </c>
      <c r="Q231" s="2">
        <f>[1]!EM_S_VAL_PE_TTM(Q$2,$A231)*Q$4</f>
        <v>0.94469881324264315</v>
      </c>
      <c r="R231" s="2">
        <f>[1]!EM_S_VAL_PE_TTM(R$2,$A231)*R$4</f>
        <v>1.934065339876615</v>
      </c>
      <c r="S231" s="2">
        <f>[1]!EM_S_VAL_PE_TTM(S$2,$A231)*S$4</f>
        <v>0.20425785952580136</v>
      </c>
      <c r="T231" s="2">
        <f>[1]!EM_S_VAL_PE_TTM(T$2,$A231)*T$4</f>
        <v>3.7552228059131325</v>
      </c>
      <c r="U231" s="2">
        <f>[1]!EM_S_VAL_PE_TTM(U$2,$A231)*U$4</f>
        <v>1.3843274901583089</v>
      </c>
      <c r="V231" s="2">
        <f>[1]!EM_S_VAL_PE_TTM(V$2,$A231)*V$4</f>
        <v>3.2552217637846019</v>
      </c>
      <c r="W231" s="2">
        <f>[1]!EM_S_VAL_PE_TTM(W$2,$A231)*W$4</f>
        <v>0.41817881490564668</v>
      </c>
    </row>
    <row r="232" spans="1:23">
      <c r="A232" s="5">
        <v>44413</v>
      </c>
      <c r="B232" s="6">
        <f>SUM(F232:W232)</f>
        <v>29.134562821864503</v>
      </c>
      <c r="C232" s="6">
        <f t="shared" si="11"/>
        <v>25.475855880425051</v>
      </c>
      <c r="D232" s="6">
        <f t="shared" si="12"/>
        <v>31.614856340298665</v>
      </c>
      <c r="E232" s="6">
        <f t="shared" si="13"/>
        <v>19.336855420551437</v>
      </c>
      <c r="F232" s="2">
        <f>[1]!EM_S_VAL_PE_TTM(F$2,$A232)*F$4</f>
        <v>0.6310600841712104</v>
      </c>
      <c r="G232" s="2">
        <f>[1]!EM_S_VAL_PE_TTM(G$2,$A232)*G$4</f>
        <v>3.7654660974695608</v>
      </c>
      <c r="H232" s="2">
        <f>[1]!EM_S_VAL_PE_TTM(H$2,$A232)*H$4</f>
        <v>0.19987024663858807</v>
      </c>
      <c r="I232" s="2">
        <f>[1]!EM_S_VAL_PE_TTM(I$2,$A232)*I$4</f>
        <v>0.9750621739703309</v>
      </c>
      <c r="J232" s="2">
        <f>[1]!EM_S_VAL_PE_TTM(J$2,$A232)*J$4</f>
        <v>0.28689222674930209</v>
      </c>
      <c r="K232" s="2">
        <f>[1]!EM_S_VAL_PE_TTM(K$2,$A232)*K$4</f>
        <v>1.699386862511133</v>
      </c>
      <c r="L232" s="2">
        <f>[1]!EM_S_VAL_PE_TTM(L$2,$A232)*L$4</f>
        <v>0.45132591169166075</v>
      </c>
      <c r="M232" s="2">
        <f>[1]!EM_S_VAL_PE_TTM(M$2,$A232)*M$4</f>
        <v>0.4946399269514028</v>
      </c>
      <c r="N232" s="2">
        <f>[1]!EM_S_VAL_PE_TTM(N$2,$A232)*N$4</f>
        <v>1.6651064172046259</v>
      </c>
      <c r="O232" s="2">
        <f>[1]!EM_S_VAL_PE_TTM(O$2,$A232)*O$4</f>
        <v>0.47886694741766384</v>
      </c>
      <c r="P232" s="2">
        <f>[1]!EM_S_VAL_PE_TTM(P$2,$A232)*P$4</f>
        <v>6.6758390086149912</v>
      </c>
      <c r="Q232" s="2">
        <f>[1]!EM_S_VAL_PE_TTM(Q$2,$A232)*Q$4</f>
        <v>0.95701467184836397</v>
      </c>
      <c r="R232" s="2">
        <f>[1]!EM_S_VAL_PE_TTM(R$2,$A232)*R$4</f>
        <v>1.9078110591460491</v>
      </c>
      <c r="S232" s="2">
        <f>[1]!EM_S_VAL_PE_TTM(S$2,$A232)*S$4</f>
        <v>0.19862669037173936</v>
      </c>
      <c r="T232" s="2">
        <f>[1]!EM_S_VAL_PE_TTM(T$2,$A232)*T$4</f>
        <v>3.6941330567645401</v>
      </c>
      <c r="U232" s="2">
        <f>[1]!EM_S_VAL_PE_TTM(U$2,$A232)*U$4</f>
        <v>1.3604008421526386</v>
      </c>
      <c r="V232" s="2">
        <f>[1]!EM_S_VAL_PE_TTM(V$2,$A232)*V$4</f>
        <v>3.2786535922286091</v>
      </c>
      <c r="W232" s="2">
        <f>[1]!EM_S_VAL_PE_TTM(W$2,$A232)*W$4</f>
        <v>0.41440700596209396</v>
      </c>
    </row>
    <row r="233" spans="1:23">
      <c r="A233" s="5">
        <v>44414</v>
      </c>
      <c r="B233" s="6">
        <f>SUM(F233:W233)</f>
        <v>28.700236414681452</v>
      </c>
      <c r="C233" s="6">
        <f t="shared" si="11"/>
        <v>25.475855880425051</v>
      </c>
      <c r="D233" s="6">
        <f t="shared" si="12"/>
        <v>31.614856340298665</v>
      </c>
      <c r="E233" s="6">
        <f t="shared" si="13"/>
        <v>19.336855420551437</v>
      </c>
      <c r="F233" s="2">
        <f>[1]!EM_S_VAL_PE_TTM(F$2,$A233)*F$4</f>
        <v>0.63726723248600003</v>
      </c>
      <c r="G233" s="2">
        <f>[1]!EM_S_VAL_PE_TTM(G$2,$A233)*G$4</f>
        <v>3.7259958025339333</v>
      </c>
      <c r="H233" s="2">
        <f>[1]!EM_S_VAL_PE_TTM(H$2,$A233)*H$4</f>
        <v>0.20140602224488907</v>
      </c>
      <c r="I233" s="2">
        <f>[1]!EM_S_VAL_PE_TTM(I$2,$A233)*I$4</f>
        <v>1.0278666613855698</v>
      </c>
      <c r="J233" s="2">
        <f>[1]!EM_S_VAL_PE_TTM(J$2,$A233)*J$4</f>
        <v>0.2966688126411961</v>
      </c>
      <c r="K233" s="2">
        <f>[1]!EM_S_VAL_PE_TTM(K$2,$A233)*K$4</f>
        <v>1.6066163638707291</v>
      </c>
      <c r="L233" s="2">
        <f>[1]!EM_S_VAL_PE_TTM(L$2,$A233)*L$4</f>
        <v>0.44602228258532756</v>
      </c>
      <c r="M233" s="2">
        <f>[1]!EM_S_VAL_PE_TTM(M$2,$A233)*M$4</f>
        <v>0.48673271677962265</v>
      </c>
      <c r="N233" s="2">
        <f>[1]!EM_S_VAL_PE_TTM(N$2,$A233)*N$4</f>
        <v>1.7379472979038881</v>
      </c>
      <c r="O233" s="2">
        <f>[1]!EM_S_VAL_PE_TTM(O$2,$A233)*O$4</f>
        <v>0.47798179576740529</v>
      </c>
      <c r="P233" s="2">
        <f>[1]!EM_S_VAL_PE_TTM(P$2,$A233)*P$4</f>
        <v>6.424001092178008</v>
      </c>
      <c r="Q233" s="2">
        <f>[1]!EM_S_VAL_PE_TTM(Q$2,$A233)*Q$4</f>
        <v>0.98889101260735046</v>
      </c>
      <c r="R233" s="2">
        <f>[1]!EM_S_VAL_PE_TTM(R$2,$A233)*R$4</f>
        <v>1.894683918780766</v>
      </c>
      <c r="S233" s="2">
        <f>[1]!EM_S_VAL_PE_TTM(S$2,$A233)*S$4</f>
        <v>0.20016246385706898</v>
      </c>
      <c r="T233" s="2">
        <f>[1]!EM_S_VAL_PE_TTM(T$2,$A233)*T$4</f>
        <v>3.6420270941349657</v>
      </c>
      <c r="U233" s="2">
        <f>[1]!EM_S_VAL_PE_TTM(U$2,$A233)*U$4</f>
        <v>1.363818934879554</v>
      </c>
      <c r="V233" s="2">
        <f>[1]!EM_S_VAL_PE_TTM(V$2,$A233)*V$4</f>
        <v>3.1272479289425057</v>
      </c>
      <c r="W233" s="2">
        <f>[1]!EM_S_VAL_PE_TTM(W$2,$A233)*W$4</f>
        <v>0.41489898110266621</v>
      </c>
    </row>
    <row r="234" spans="1:23">
      <c r="A234" s="5">
        <v>44417</v>
      </c>
      <c r="B234" s="6">
        <f>SUM(F234:W234)</f>
        <v>28.336123055602865</v>
      </c>
      <c r="C234" s="6">
        <f t="shared" si="11"/>
        <v>25.475855880425051</v>
      </c>
      <c r="D234" s="6">
        <f t="shared" si="12"/>
        <v>31.614856340298665</v>
      </c>
      <c r="E234" s="6">
        <f t="shared" si="13"/>
        <v>19.336855420551437</v>
      </c>
      <c r="F234" s="2">
        <f>[1]!EM_S_VAL_PE_TTM(F$2,$A234)*F$4</f>
        <v>0.62899103458014327</v>
      </c>
      <c r="G234" s="2">
        <f>[1]!EM_S_VAL_PE_TTM(G$2,$A234)*G$4</f>
        <v>3.631267096203401</v>
      </c>
      <c r="H234" s="2">
        <f>[1]!EM_S_VAL_PE_TTM(H$2,$A234)*H$4</f>
        <v>0.19987024663858807</v>
      </c>
      <c r="I234" s="2">
        <f>[1]!EM_S_VAL_PE_TTM(I$2,$A234)*I$4</f>
        <v>0.98507681806141256</v>
      </c>
      <c r="J234" s="2">
        <f>[1]!EM_S_VAL_PE_TTM(J$2,$A234)*J$4</f>
        <v>0.27913838277270814</v>
      </c>
      <c r="K234" s="2">
        <f>[1]!EM_S_VAL_PE_TTM(K$2,$A234)*K$4</f>
        <v>1.5433637508517077</v>
      </c>
      <c r="L234" s="2">
        <f>[1]!EM_S_VAL_PE_TTM(L$2,$A234)*L$4</f>
        <v>0.44214157833976325</v>
      </c>
      <c r="M234" s="2">
        <f>[1]!EM_S_VAL_PE_TTM(M$2,$A234)*M$4</f>
        <v>0.46081463888072033</v>
      </c>
      <c r="N234" s="2">
        <f>[1]!EM_S_VAL_PE_TTM(N$2,$A234)*N$4</f>
        <v>1.8028534970673626</v>
      </c>
      <c r="O234" s="2">
        <f>[1]!EM_S_VAL_PE_TTM(O$2,$A234)*O$4</f>
        <v>0.48063725041444777</v>
      </c>
      <c r="P234" s="2">
        <f>[1]!EM_S_VAL_PE_TTM(P$2,$A234)*P$4</f>
        <v>6.4666854852727997</v>
      </c>
      <c r="Q234" s="2">
        <f>[1]!EM_S_VAL_PE_TTM(Q$2,$A234)*Q$4</f>
        <v>0.98744208819786383</v>
      </c>
      <c r="R234" s="2">
        <f>[1]!EM_S_VAL_PE_TTM(R$2,$A234)*R$4</f>
        <v>1.9209381995113319</v>
      </c>
      <c r="S234" s="2">
        <f>[1]!EM_S_VAL_PE_TTM(S$2,$A234)*S$4</f>
        <v>0.20374593498895624</v>
      </c>
      <c r="T234" s="2">
        <f>[1]!EM_S_VAL_PE_TTM(T$2,$A234)*T$4</f>
        <v>3.5072702949842411</v>
      </c>
      <c r="U234" s="2">
        <f>[1]!EM_S_VAL_PE_TTM(U$2,$A234)*U$4</f>
        <v>1.3467284719668018</v>
      </c>
      <c r="V234" s="2">
        <f>[1]!EM_S_VAL_PE_TTM(V$2,$A234)*V$4</f>
        <v>3.0326193888664608</v>
      </c>
      <c r="W234" s="2">
        <f>[1]!EM_S_VAL_PE_TTM(W$2,$A234)*W$4</f>
        <v>0.41653889800415639</v>
      </c>
    </row>
    <row r="235" spans="1:23">
      <c r="A235" s="5">
        <v>44418</v>
      </c>
      <c r="B235" s="6">
        <f>SUM(F235:W235)</f>
        <v>28.893512819571676</v>
      </c>
      <c r="C235" s="6">
        <f t="shared" si="11"/>
        <v>25.475855880425051</v>
      </c>
      <c r="D235" s="6">
        <f t="shared" si="12"/>
        <v>31.614856340298665</v>
      </c>
      <c r="E235" s="6">
        <f t="shared" si="13"/>
        <v>19.336855420551437</v>
      </c>
      <c r="F235" s="2">
        <f>[1]!EM_S_VAL_PE_TTM(F$2,$A235)*F$4</f>
        <v>0.63623270776686836</v>
      </c>
      <c r="G235" s="2">
        <f>[1]!EM_S_VAL_PE_TTM(G$2,$A235)*G$4</f>
        <v>3.6996822738393274</v>
      </c>
      <c r="H235" s="2">
        <f>[1]!EM_S_VAL_PE_TTM(H$2,$A235)*H$4</f>
        <v>0.20206421190126209</v>
      </c>
      <c r="I235" s="2">
        <f>[1]!EM_S_VAL_PE_TTM(I$2,$A235)*I$4</f>
        <v>0.9841663957414688</v>
      </c>
      <c r="J235" s="2">
        <f>[1]!EM_S_VAL_PE_TTM(J$2,$A235)*J$4</f>
        <v>0.27138453879611418</v>
      </c>
      <c r="K235" s="2">
        <f>[1]!EM_S_VAL_PE_TTM(K$2,$A235)*K$4</f>
        <v>1.5981826821348595</v>
      </c>
      <c r="L235" s="2">
        <f>[1]!EM_S_VAL_PE_TTM(L$2,$A235)*L$4</f>
        <v>0.43864894443094138</v>
      </c>
      <c r="M235" s="2">
        <f>[1]!EM_S_VAL_PE_TTM(M$2,$A235)*M$4</f>
        <v>0.44939311304863216</v>
      </c>
      <c r="N235" s="2">
        <f>[1]!EM_S_VAL_PE_TTM(N$2,$A235)*N$4</f>
        <v>1.96406428784267</v>
      </c>
      <c r="O235" s="2">
        <f>[1]!EM_S_VAL_PE_TTM(O$2,$A235)*O$4</f>
        <v>0.48506300775454103</v>
      </c>
      <c r="P235" s="2">
        <f>[1]!EM_S_VAL_PE_TTM(P$2,$A235)*P$4</f>
        <v>6.6246177378201256</v>
      </c>
      <c r="Q235" s="2">
        <f>[1]!EM_S_VAL_PE_TTM(Q$2,$A235)*Q$4</f>
        <v>0.96425929464585314</v>
      </c>
      <c r="R235" s="2">
        <f>[1]!EM_S_VAL_PE_TTM(R$2,$A235)*R$4</f>
        <v>1.964695334062275</v>
      </c>
      <c r="S235" s="2">
        <f>[1]!EM_S_VAL_PE_TTM(S$2,$A235)*S$4</f>
        <v>0.20272208604047171</v>
      </c>
      <c r="T235" s="2">
        <f>[1]!EM_S_VAL_PE_TTM(T$2,$A235)*T$4</f>
        <v>3.5789571294952447</v>
      </c>
      <c r="U235" s="2">
        <f>[1]!EM_S_VAL_PE_TTM(U$2,$A235)*U$4</f>
        <v>1.350146564332805</v>
      </c>
      <c r="V235" s="2">
        <f>[1]!EM_S_VAL_PE_TTM(V$2,$A235)*V$4</f>
        <v>3.055149994143834</v>
      </c>
      <c r="W235" s="2">
        <f>[1]!EM_S_VAL_PE_TTM(W$2,$A235)*W$4</f>
        <v>0.4240825157743866</v>
      </c>
    </row>
    <row r="236" spans="1:23">
      <c r="A236" s="5">
        <v>44419</v>
      </c>
      <c r="B236" s="6">
        <f>SUM(F236:W236)</f>
        <v>29.197496972723989</v>
      </c>
      <c r="C236" s="6">
        <f t="shared" si="11"/>
        <v>25.475855880425051</v>
      </c>
      <c r="D236" s="6">
        <f t="shared" si="12"/>
        <v>31.614856340298665</v>
      </c>
      <c r="E236" s="6">
        <f t="shared" si="13"/>
        <v>19.336855420551437</v>
      </c>
      <c r="F236" s="2">
        <f>[1]!EM_S_VAL_PE_TTM(F$2,$A236)*F$4</f>
        <v>0.66933749908468709</v>
      </c>
      <c r="G236" s="2">
        <f>[1]!EM_S_VAL_PE_TTM(G$2,$A236)*G$4</f>
        <v>3.7470466270045928</v>
      </c>
      <c r="H236" s="2">
        <f>[1]!EM_S_VAL_PE_TTM(H$2,$A236)*H$4</f>
        <v>0.20294179804511711</v>
      </c>
      <c r="I236" s="2">
        <f>[1]!EM_S_VAL_PE_TTM(I$2,$A236)*I$4</f>
        <v>0.97051006308476206</v>
      </c>
      <c r="J236" s="2">
        <f>[1]!EM_S_VAL_PE_TTM(J$2,$A236)*J$4</f>
        <v>0.28149824837261439</v>
      </c>
      <c r="K236" s="2">
        <f>[1]!EM_S_VAL_PE_TTM(K$2,$A236)*K$4</f>
        <v>1.6361342494921118</v>
      </c>
      <c r="L236" s="2">
        <f>[1]!EM_S_VAL_PE_TTM(L$2,$A236)*L$4</f>
        <v>0.45391304814808364</v>
      </c>
      <c r="M236" s="2">
        <f>[1]!EM_S_VAL_PE_TTM(M$2,$A236)*M$4</f>
        <v>0.46696469135017216</v>
      </c>
      <c r="N236" s="2">
        <f>[1]!EM_S_VAL_PE_TTM(N$2,$A236)*N$4</f>
        <v>1.9419131868384292</v>
      </c>
      <c r="O236" s="2">
        <f>[1]!EM_S_VAL_PE_TTM(O$2,$A236)*O$4</f>
        <v>0.49391452243472755</v>
      </c>
      <c r="P236" s="2">
        <f>[1]!EM_S_VAL_PE_TTM(P$2,$A236)*P$4</f>
        <v>6.7099865226970161</v>
      </c>
      <c r="Q236" s="2">
        <f>[1]!EM_S_VAL_PE_TTM(Q$2,$A236)*Q$4</f>
        <v>0.95121897421041712</v>
      </c>
      <c r="R236" s="2">
        <f>[1]!EM_S_VAL_PE_TTM(R$2,$A236)*R$4</f>
        <v>2.0259553224335956</v>
      </c>
      <c r="S236" s="2">
        <f>[1]!EM_S_VAL_PE_TTM(S$2,$A236)*S$4</f>
        <v>0.20835325519453368</v>
      </c>
      <c r="T236" s="2">
        <f>[1]!EM_S_VAL_PE_TTM(T$2,$A236)*T$4</f>
        <v>3.6616037304248952</v>
      </c>
      <c r="U236" s="2">
        <f>[1]!EM_S_VAL_PE_TTM(U$2,$A236)*U$4</f>
        <v>1.3979998603441455</v>
      </c>
      <c r="V236" s="2">
        <f>[1]!EM_S_VAL_PE_TTM(V$2,$A236)*V$4</f>
        <v>2.9641263509121685</v>
      </c>
      <c r="W236" s="2">
        <f>[1]!EM_S_VAL_PE_TTM(W$2,$A236)*W$4</f>
        <v>0.41407902265192104</v>
      </c>
    </row>
    <row r="237" spans="1:23">
      <c r="A237" s="5">
        <v>44420</v>
      </c>
      <c r="B237" s="6">
        <f>SUM(F237:W237)</f>
        <v>29.021310442161333</v>
      </c>
      <c r="C237" s="6">
        <f t="shared" si="11"/>
        <v>25.475855880425051</v>
      </c>
      <c r="D237" s="6">
        <f t="shared" si="12"/>
        <v>31.614856340298665</v>
      </c>
      <c r="E237" s="6">
        <f t="shared" si="13"/>
        <v>19.336855420551437</v>
      </c>
      <c r="F237" s="2">
        <f>[1]!EM_S_VAL_PE_TTM(F$2,$A237)*F$4</f>
        <v>0.66313035061709358</v>
      </c>
      <c r="G237" s="2">
        <f>[1]!EM_S_VAL_PE_TTM(G$2,$A237)*G$4</f>
        <v>3.6681060371333363</v>
      </c>
      <c r="H237" s="2">
        <f>[1]!EM_S_VAL_PE_TTM(H$2,$A237)*H$4</f>
        <v>0.2007478327824431</v>
      </c>
      <c r="I237" s="2">
        <f>[1]!EM_S_VAL_PE_TTM(I$2,$A237)*I$4</f>
        <v>0.9532120411482804</v>
      </c>
      <c r="J237" s="2">
        <f>[1]!EM_S_VAL_PE_TTM(J$2,$A237)*J$4</f>
        <v>0.27340728071141424</v>
      </c>
      <c r="K237" s="2">
        <f>[1]!EM_S_VAL_PE_TTM(K$2,$A237)*K$4</f>
        <v>1.5855321595310554</v>
      </c>
      <c r="L237" s="2">
        <f>[1]!EM_S_VAL_PE_TTM(L$2,$A237)*L$4</f>
        <v>0.44679842355152577</v>
      </c>
      <c r="M237" s="2">
        <f>[1]!EM_S_VAL_PE_TTM(M$2,$A237)*M$4</f>
        <v>0.45730032322041231</v>
      </c>
      <c r="N237" s="2">
        <f>[1]!EM_S_VAL_PE_TTM(N$2,$A237)*N$4</f>
        <v>1.9025334515864456</v>
      </c>
      <c r="O237" s="2">
        <f>[1]!EM_S_VAL_PE_TTM(O$2,$A237)*O$4</f>
        <v>0.48594815910106642</v>
      </c>
      <c r="P237" s="2">
        <f>[1]!EM_S_VAL_PE_TTM(P$2,$A237)*P$4</f>
        <v>6.8081606260930583</v>
      </c>
      <c r="Q237" s="2">
        <f>[1]!EM_S_VAL_PE_TTM(Q$2,$A237)*Q$4</f>
        <v>0.94469881324264315</v>
      </c>
      <c r="R237" s="2">
        <f>[1]!EM_S_VAL_PE_TTM(R$2,$A237)*R$4</f>
        <v>1.9821981878826522</v>
      </c>
      <c r="S237" s="2">
        <f>[1]!EM_S_VAL_PE_TTM(S$2,$A237)*S$4</f>
        <v>0.20579363288592525</v>
      </c>
      <c r="T237" s="2">
        <f>[1]!EM_S_VAL_PE_TTM(T$2,$A237)*T$4</f>
        <v>3.6148904335942307</v>
      </c>
      <c r="U237" s="2">
        <f>[1]!EM_S_VAL_PE_TTM(U$2,$A237)*U$4</f>
        <v>1.4150903232568972</v>
      </c>
      <c r="V237" s="2">
        <f>[1]!EM_S_VAL_PE_TTM(V$2,$A237)*V$4</f>
        <v>3.0001753183115047</v>
      </c>
      <c r="W237" s="2">
        <f>[1]!EM_S_VAL_PE_TTM(W$2,$A237)*W$4</f>
        <v>0.41358704751134878</v>
      </c>
    </row>
    <row r="238" spans="1:23">
      <c r="A238" s="5">
        <v>44421</v>
      </c>
      <c r="B238" s="6">
        <f>SUM(F238:W238)</f>
        <v>29.260839569159273</v>
      </c>
      <c r="C238" s="6">
        <f t="shared" si="11"/>
        <v>25.475855880425051</v>
      </c>
      <c r="D238" s="6">
        <f t="shared" si="12"/>
        <v>31.614856340298665</v>
      </c>
      <c r="E238" s="6">
        <f t="shared" si="13"/>
        <v>19.336855420551437</v>
      </c>
      <c r="F238" s="2">
        <f>[1]!EM_S_VAL_PE_TTM(F$2,$A238)*F$4</f>
        <v>0.67037202380381866</v>
      </c>
      <c r="G238" s="2">
        <f>[1]!EM_S_VAL_PE_TTM(G$2,$A238)*G$4</f>
        <v>3.6549492727860335</v>
      </c>
      <c r="H238" s="2">
        <f>[1]!EM_S_VAL_PE_TTM(H$2,$A238)*H$4</f>
        <v>0.2097430907084753</v>
      </c>
      <c r="I238" s="2">
        <f>[1]!EM_S_VAL_PE_TTM(I$2,$A238)*I$4</f>
        <v>0.95412246346822416</v>
      </c>
      <c r="J238" s="2">
        <f>[1]!EM_S_VAL_PE_TTM(J$2,$A238)*J$4</f>
        <v>0.27711564085740809</v>
      </c>
      <c r="K238" s="2">
        <f>[1]!EM_S_VAL_PE_TTM(K$2,$A238)*K$4</f>
        <v>1.6767578929012432</v>
      </c>
      <c r="L238" s="2">
        <f>[1]!EM_S_VAL_PE_TTM(L$2,$A238)*L$4</f>
        <v>0.45054977101817595</v>
      </c>
      <c r="M238" s="2">
        <f>[1]!EM_S_VAL_PE_TTM(M$2,$A238)*M$4</f>
        <v>0.44851453419746801</v>
      </c>
      <c r="N238" s="2">
        <f>[1]!EM_S_VAL_PE_TTM(N$2,$A238)*N$4</f>
        <v>1.9412978783438668</v>
      </c>
      <c r="O238" s="2">
        <f>[1]!EM_S_VAL_PE_TTM(O$2,$A238)*O$4</f>
        <v>0.48771846209785041</v>
      </c>
      <c r="P238" s="2">
        <f>[1]!EM_S_VAL_PE_TTM(P$2,$A238)*P$4</f>
        <v>6.9703613181467672</v>
      </c>
      <c r="Q238" s="2">
        <f>[1]!EM_S_VAL_PE_TTM(Q$2,$A238)*Q$4</f>
        <v>0.9302095676476646</v>
      </c>
      <c r="R238" s="2">
        <f>[1]!EM_S_VAL_PE_TTM(R$2,$A238)*R$4</f>
        <v>1.9471924802418978</v>
      </c>
      <c r="S238" s="2">
        <f>[1]!EM_S_VAL_PE_TTM(S$2,$A238)*S$4</f>
        <v>0.20732940624604917</v>
      </c>
      <c r="T238" s="2">
        <f>[1]!EM_S_VAL_PE_TTM(T$2,$A238)*T$4</f>
        <v>3.5969237822274573</v>
      </c>
      <c r="U238" s="2">
        <f>[1]!EM_S_VAL_PE_TTM(U$2,$A238)*U$4</f>
        <v>1.4663617119951533</v>
      </c>
      <c r="V238" s="2">
        <f>[1]!EM_S_VAL_PE_TTM(V$2,$A238)*V$4</f>
        <v>3.0371255099219354</v>
      </c>
      <c r="W238" s="2">
        <f>[1]!EM_S_VAL_PE_TTM(W$2,$A238)*W$4</f>
        <v>0.33419476254978464</v>
      </c>
    </row>
    <row r="239" spans="1:23">
      <c r="A239" s="5">
        <v>44424</v>
      </c>
      <c r="B239" s="6">
        <f>SUM(F239:W239)</f>
        <v>29.046882098777996</v>
      </c>
      <c r="C239" s="6">
        <f t="shared" si="11"/>
        <v>25.475855880425051</v>
      </c>
      <c r="D239" s="6">
        <f t="shared" si="12"/>
        <v>31.614856340298665</v>
      </c>
      <c r="E239" s="6">
        <f t="shared" si="13"/>
        <v>19.336855420551437</v>
      </c>
      <c r="F239" s="2">
        <f>[1]!EM_S_VAL_PE_TTM(F$2,$A239)*F$4</f>
        <v>0.65071605398751464</v>
      </c>
      <c r="G239" s="2">
        <f>[1]!EM_S_VAL_PE_TTM(G$2,$A239)*G$4</f>
        <v>3.5391697419848418</v>
      </c>
      <c r="H239" s="2">
        <f>[1]!EM_S_VAL_PE_TTM(H$2,$A239)*H$4</f>
        <v>0.20601334964557322</v>
      </c>
      <c r="I239" s="2">
        <f>[1]!EM_S_VAL_PE_TTM(I$2,$A239)*I$4</f>
        <v>0.93136190832622989</v>
      </c>
      <c r="J239" s="2">
        <f>[1]!EM_S_VAL_PE_TTM(J$2,$A239)*J$4</f>
        <v>0.28217249554948964</v>
      </c>
      <c r="K239" s="2">
        <f>[1]!EM_S_VAL_PE_TTM(K$2,$A239)*K$4</f>
        <v>1.601547117032043</v>
      </c>
      <c r="L239" s="2">
        <f>[1]!EM_S_VAL_PE_TTM(L$2,$A239)*L$4</f>
        <v>0.42338484071379906</v>
      </c>
      <c r="M239" s="2">
        <f>[1]!EM_S_VAL_PE_TTM(M$2,$A239)*M$4</f>
        <v>0.46213250715746662</v>
      </c>
      <c r="N239" s="2">
        <f>[1]!EM_S_VAL_PE_TTM(N$2,$A239)*N$4</f>
        <v>1.8151596645586079</v>
      </c>
      <c r="O239" s="2">
        <f>[1]!EM_S_VAL_PE_TTM(O$2,$A239)*O$4</f>
        <v>0.4770966444208799</v>
      </c>
      <c r="P239" s="2">
        <f>[1]!EM_S_VAL_PE_TTM(P$2,$A239)*P$4</f>
        <v>7.2606151881721601</v>
      </c>
      <c r="Q239" s="2">
        <f>[1]!EM_S_VAL_PE_TTM(Q$2,$A239)*Q$4</f>
        <v>0.91499585947291451</v>
      </c>
      <c r="R239" s="2">
        <f>[1]!EM_S_VAL_PE_TTM(R$2,$A239)*R$4</f>
        <v>1.9165624860562378</v>
      </c>
      <c r="S239" s="2">
        <f>[1]!EM_S_VAL_PE_TTM(S$2,$A239)*S$4</f>
        <v>0.19965053932022386</v>
      </c>
      <c r="T239" s="2">
        <f>[1]!EM_S_VAL_PE_TTM(T$2,$A239)*T$4</f>
        <v>3.4765472121986876</v>
      </c>
      <c r="U239" s="2">
        <f>[1]!EM_S_VAL_PE_TTM(U$2,$A239)*U$4</f>
        <v>1.4800340821809896</v>
      </c>
      <c r="V239" s="2">
        <f>[1]!EM_S_VAL_PE_TTM(V$2,$A239)*V$4</f>
        <v>3.0677671330991627</v>
      </c>
      <c r="W239" s="2">
        <f>[1]!EM_S_VAL_PE_TTM(W$2,$A239)*W$4</f>
        <v>0.341955274901172</v>
      </c>
    </row>
    <row r="240" spans="1:23">
      <c r="A240" s="5">
        <v>44425</v>
      </c>
      <c r="B240" s="6">
        <f>SUM(F240:W240)</f>
        <v>27.993270084469486</v>
      </c>
      <c r="C240" s="6">
        <f t="shared" si="11"/>
        <v>25.475855880425051</v>
      </c>
      <c r="D240" s="6">
        <f t="shared" si="12"/>
        <v>31.614856340298665</v>
      </c>
      <c r="E240" s="6">
        <f t="shared" si="13"/>
        <v>19.336855420551437</v>
      </c>
      <c r="F240" s="2">
        <f>[1]!EM_S_VAL_PE_TTM(F$2,$A240)*F$4</f>
        <v>0.62588746042274856</v>
      </c>
      <c r="G240" s="2">
        <f>[1]!EM_S_VAL_PE_TTM(G$2,$A240)*G$4</f>
        <v>3.3576063875534152</v>
      </c>
      <c r="H240" s="2">
        <f>[1]!EM_S_VAL_PE_TTM(H$2,$A240)*H$4</f>
        <v>0.21040128036484834</v>
      </c>
      <c r="I240" s="2">
        <f>[1]!EM_S_VAL_PE_TTM(I$2,$A240)*I$4</f>
        <v>0.92316810887503586</v>
      </c>
      <c r="J240" s="2">
        <f>[1]!EM_S_VAL_PE_TTM(J$2,$A240)*J$4</f>
        <v>0.2902634632106898</v>
      </c>
      <c r="K240" s="2">
        <f>[1]!EM_S_VAL_PE_TTM(K$2,$A240)*K$4</f>
        <v>1.6059712804253277</v>
      </c>
      <c r="L240" s="2">
        <f>[1]!EM_S_VAL_PE_TTM(L$2,$A240)*L$4</f>
        <v>0.41963349324714894</v>
      </c>
      <c r="M240" s="2">
        <f>[1]!EM_S_VAL_PE_TTM(M$2,$A240)*M$4</f>
        <v>0.46476824396661043</v>
      </c>
      <c r="N240" s="2">
        <f>[1]!EM_S_VAL_PE_TTM(N$2,$A240)*N$4</f>
        <v>1.7720880791392508</v>
      </c>
      <c r="O240" s="2">
        <f>[1]!EM_S_VAL_PE_TTM(O$2,$A240)*O$4</f>
        <v>0.46116391775355758</v>
      </c>
      <c r="P240" s="2">
        <f>[1]!EM_S_VAL_PE_TTM(P$2,$A240)*P$4</f>
        <v>6.9788981965031871</v>
      </c>
      <c r="Q240" s="2">
        <f>[1]!EM_S_VAL_PE_TTM(Q$2,$A240)*Q$4</f>
        <v>0.88167059505449707</v>
      </c>
      <c r="R240" s="2">
        <f>[1]!EM_S_VAL_PE_TTM(R$2,$A240)*R$4</f>
        <v>1.8640539245951058</v>
      </c>
      <c r="S240" s="2">
        <f>[1]!EM_S_VAL_PE_TTM(S$2,$A240)*S$4</f>
        <v>0.19350744575452247</v>
      </c>
      <c r="T240" s="2">
        <f>[1]!EM_S_VAL_PE_TTM(T$2,$A240)*T$4</f>
        <v>3.2304040757753096</v>
      </c>
      <c r="U240" s="2">
        <f>[1]!EM_S_VAL_PE_TTM(U$2,$A240)*U$4</f>
        <v>1.4219265083498158</v>
      </c>
      <c r="V240" s="2">
        <f>[1]!EM_S_VAL_PE_TTM(V$2,$A240)*V$4</f>
        <v>2.9713361446009281</v>
      </c>
      <c r="W240" s="2">
        <f>[1]!EM_S_VAL_PE_TTM(W$2,$A240)*W$4</f>
        <v>0.32052147887748905</v>
      </c>
    </row>
    <row r="241" spans="1:23">
      <c r="A241" s="5">
        <v>44426</v>
      </c>
      <c r="B241" s="6">
        <f>SUM(F241:W241)</f>
        <v>28.373730946223148</v>
      </c>
      <c r="C241" s="6">
        <f t="shared" si="11"/>
        <v>25.475855880425051</v>
      </c>
      <c r="D241" s="6">
        <f t="shared" si="12"/>
        <v>31.614856340298665</v>
      </c>
      <c r="E241" s="6">
        <f t="shared" si="13"/>
        <v>19.336855420551437</v>
      </c>
      <c r="F241" s="2">
        <f>[1]!EM_S_VAL_PE_TTM(F$2,$A241)*F$4</f>
        <v>0.62588746042274856</v>
      </c>
      <c r="G241" s="2">
        <f>[1]!EM_S_VAL_PE_TTM(G$2,$A241)*G$4</f>
        <v>3.4523350938839474</v>
      </c>
      <c r="H241" s="2">
        <f>[1]!EM_S_VAL_PE_TTM(H$2,$A241)*H$4</f>
        <v>0.22093231428503571</v>
      </c>
      <c r="I241" s="2">
        <f>[1]!EM_S_VAL_PE_TTM(I$2,$A241)*I$4</f>
        <v>0.93773486385168625</v>
      </c>
      <c r="J241" s="2">
        <f>[1]!EM_S_VAL_PE_TTM(J$2,$A241)*J$4</f>
        <v>0.30004004910258381</v>
      </c>
      <c r="K241" s="2">
        <f>[1]!EM_S_VAL_PE_TTM(K$2,$A241)*K$4</f>
        <v>1.6236679335443065</v>
      </c>
      <c r="L241" s="2">
        <f>[1]!EM_S_VAL_PE_TTM(L$2,$A241)*L$4</f>
        <v>0.4242903384589114</v>
      </c>
      <c r="M241" s="2">
        <f>[1]!EM_S_VAL_PE_TTM(M$2,$A241)*M$4</f>
        <v>0.45949677060397409</v>
      </c>
      <c r="N241" s="2">
        <f>[1]!EM_S_VAL_PE_TTM(N$2,$A241)*N$4</f>
        <v>1.7540414961023383</v>
      </c>
      <c r="O241" s="2">
        <f>[1]!EM_S_VAL_PE_TTM(O$2,$A241)*O$4</f>
        <v>0.46027876640703219</v>
      </c>
      <c r="P241" s="2">
        <f>[1]!EM_S_VAL_PE_TTM(P$2,$A241)*P$4</f>
        <v>7.2648836270221961</v>
      </c>
      <c r="Q241" s="2">
        <f>[1]!EM_S_VAL_PE_TTM(Q$2,$A241)*Q$4</f>
        <v>0.89326199108044657</v>
      </c>
      <c r="R241" s="2">
        <f>[1]!EM_S_VAL_PE_TTM(R$2,$A241)*R$4</f>
        <v>1.881556778415483</v>
      </c>
      <c r="S241" s="2">
        <f>[1]!EM_S_VAL_PE_TTM(S$2,$A241)*S$4</f>
        <v>0.19862669037173936</v>
      </c>
      <c r="T241" s="2">
        <f>[1]!EM_S_VAL_PE_TTM(T$2,$A241)*T$4</f>
        <v>3.2268107457750421</v>
      </c>
      <c r="U241" s="2">
        <f>[1]!EM_S_VAL_PE_TTM(U$2,$A241)*U$4</f>
        <v>1.4355988785356522</v>
      </c>
      <c r="V241" s="2">
        <f>[1]!EM_S_VAL_PE_TTM(V$2,$A241)*V$4</f>
        <v>2.8866210708469273</v>
      </c>
      <c r="W241" s="2">
        <f>[1]!EM_S_VAL_PE_TTM(W$2,$A241)*W$4</f>
        <v>0.32766607751309162</v>
      </c>
    </row>
    <row r="242" spans="1:23">
      <c r="A242" s="5">
        <v>44427</v>
      </c>
      <c r="B242" s="6">
        <f>SUM(F242:W242)</f>
        <v>28.606641359640768</v>
      </c>
      <c r="C242" s="6">
        <f t="shared" si="11"/>
        <v>25.475855880425051</v>
      </c>
      <c r="D242" s="6">
        <f t="shared" si="12"/>
        <v>31.614856340298665</v>
      </c>
      <c r="E242" s="6">
        <f t="shared" si="13"/>
        <v>19.336855420551437</v>
      </c>
      <c r="F242" s="2">
        <f>[1]!EM_S_VAL_PE_TTM(F$2,$A242)*F$4</f>
        <v>0.61657673795056422</v>
      </c>
      <c r="G242" s="2">
        <f>[1]!EM_S_VAL_PE_TTM(G$2,$A242)*G$4</f>
        <v>3.4154961529540113</v>
      </c>
      <c r="H242" s="2">
        <f>[1]!EM_S_VAL_PE_TTM(H$2,$A242)*H$4</f>
        <v>0.21851895234095262</v>
      </c>
      <c r="I242" s="2">
        <f>[1]!EM_S_VAL_PE_TTM(I$2,$A242)*I$4</f>
        <v>0.93955570777742403</v>
      </c>
      <c r="J242" s="2">
        <f>[1]!EM_S_VAL_PE_TTM(J$2,$A242)*J$4</f>
        <v>0.28925209234920835</v>
      </c>
      <c r="K242" s="2">
        <f>[1]!EM_S_VAL_PE_TTM(K$2,$A242)*K$4</f>
        <v>1.5440329938276607</v>
      </c>
      <c r="L242" s="2">
        <f>[1]!EM_S_VAL_PE_TTM(L$2,$A242)*L$4</f>
        <v>0.40991561510226793</v>
      </c>
      <c r="M242" s="2">
        <f>[1]!EM_S_VAL_PE_TTM(M$2,$A242)*M$4</f>
        <v>0.41996071948942182</v>
      </c>
      <c r="N242" s="2">
        <f>[1]!EM_S_VAL_PE_TTM(N$2,$A242)*N$4</f>
        <v>1.8616094432893304</v>
      </c>
      <c r="O242" s="2">
        <f>[1]!EM_S_VAL_PE_TTM(O$2,$A242)*O$4</f>
        <v>0.45496785741668039</v>
      </c>
      <c r="P242" s="2">
        <f>[1]!EM_S_VAL_PE_TTM(P$2,$A242)*P$4</f>
        <v>7.3161048984734078</v>
      </c>
      <c r="Q242" s="2">
        <f>[1]!EM_S_VAL_PE_TTM(Q$2,$A242)*Q$4</f>
        <v>0.87659935924626586</v>
      </c>
      <c r="R242" s="2">
        <f>[1]!EM_S_VAL_PE_TTM(R$2,$A242)*R$4</f>
        <v>1.8684296380502001</v>
      </c>
      <c r="S242" s="2">
        <f>[1]!EM_S_VAL_PE_TTM(S$2,$A242)*S$4</f>
        <v>0.19453129470300701</v>
      </c>
      <c r="T242" s="2">
        <f>[1]!EM_S_VAL_PE_TTM(T$2,$A242)*T$4</f>
        <v>3.314847341705093</v>
      </c>
      <c r="U242" s="2">
        <f>[1]!EM_S_VAL_PE_TTM(U$2,$A242)*U$4</f>
        <v>1.4766315303404736</v>
      </c>
      <c r="V242" s="2">
        <f>[1]!EM_S_VAL_PE_TTM(V$2,$A242)*V$4</f>
        <v>3.0641622362547829</v>
      </c>
      <c r="W242" s="2">
        <f>[1]!EM_S_VAL_PE_TTM(W$2,$A242)*W$4</f>
        <v>0.32544878837001684</v>
      </c>
    </row>
    <row r="243" spans="1:23">
      <c r="A243" s="5">
        <v>44428</v>
      </c>
      <c r="B243" s="6">
        <f>SUM(F243:W243)</f>
        <v>28.677504351396525</v>
      </c>
      <c r="C243" s="6">
        <f t="shared" si="11"/>
        <v>25.475855880425051</v>
      </c>
      <c r="D243" s="6">
        <f t="shared" si="12"/>
        <v>31.614856340298665</v>
      </c>
      <c r="E243" s="6">
        <f t="shared" si="13"/>
        <v>19.336855420551437</v>
      </c>
      <c r="F243" s="2">
        <f>[1]!EM_S_VAL_PE_TTM(F$2,$A243)*F$4</f>
        <v>0.62588746042274856</v>
      </c>
      <c r="G243" s="2">
        <f>[1]!EM_S_VAL_PE_TTM(G$2,$A243)*G$4</f>
        <v>3.5917968012677726</v>
      </c>
      <c r="H243" s="2">
        <f>[1]!EM_S_VAL_PE_TTM(H$2,$A243)*H$4</f>
        <v>0.20588496041944573</v>
      </c>
      <c r="I243" s="2">
        <f>[1]!EM_S_VAL_PE_TTM(I$2,$A243)*I$4</f>
        <v>0.99964357303806295</v>
      </c>
      <c r="J243" s="2">
        <f>[1]!EM_S_VAL_PE_TTM(J$2,$A243)*J$4</f>
        <v>0.30678252202535916</v>
      </c>
      <c r="K243" s="2">
        <f>[1]!EM_S_VAL_PE_TTM(K$2,$A243)*K$4</f>
        <v>1.6148196067577369</v>
      </c>
      <c r="L243" s="2">
        <f>[1]!EM_S_VAL_PE_TTM(L$2,$A243)*L$4</f>
        <v>0.42295667478977361</v>
      </c>
      <c r="M243" s="2">
        <f>[1]!EM_S_VAL_PE_TTM(M$2,$A243)*M$4</f>
        <v>0.42918579819359959</v>
      </c>
      <c r="N243" s="2">
        <f>[1]!EM_S_VAL_PE_TTM(N$2,$A243)*N$4</f>
        <v>1.9859654512835403</v>
      </c>
      <c r="O243" s="2">
        <f>[1]!EM_S_VAL_PE_TTM(O$2,$A243)*O$4</f>
        <v>0.45054210007658707</v>
      </c>
      <c r="P243" s="2">
        <f>[1]!EM_S_VAL_PE_TTM(P$2,$A243)*P$4</f>
        <v>7.3203733379797926</v>
      </c>
      <c r="Q243" s="2">
        <f>[1]!EM_S_VAL_PE_TTM(Q$2,$A243)*Q$4</f>
        <v>0.88891521785198646</v>
      </c>
      <c r="R243" s="2">
        <f>[1]!EM_S_VAL_PE_TTM(R$2,$A243)*R$4</f>
        <v>1.9078110591460491</v>
      </c>
      <c r="S243" s="2">
        <f>[1]!EM_S_VAL_PE_TTM(S$2,$A243)*S$4</f>
        <v>0.22120875977815646</v>
      </c>
      <c r="T243" s="2">
        <f>[1]!EM_S_VAL_PE_TTM(T$2,$A243)*T$4</f>
        <v>2.700657894433486</v>
      </c>
      <c r="U243" s="2">
        <f>[1]!EM_S_VAL_PE_TTM(U$2,$A243)*U$4</f>
        <v>1.4868859157121919</v>
      </c>
      <c r="V243" s="2">
        <f>[1]!EM_S_VAL_PE_TTM(V$2,$A243)*V$4</f>
        <v>3.1804201563526453</v>
      </c>
      <c r="W243" s="2">
        <f>[1]!EM_S_VAL_PE_TTM(W$2,$A243)*W$4</f>
        <v>0.33776706186758593</v>
      </c>
    </row>
    <row r="244" spans="1:23">
      <c r="A244" s="5">
        <v>44431</v>
      </c>
      <c r="B244" s="6">
        <f>SUM(F244:W244)</f>
        <v>29.367361472160191</v>
      </c>
      <c r="C244" s="6">
        <f t="shared" si="11"/>
        <v>25.475855880425051</v>
      </c>
      <c r="D244" s="6">
        <f t="shared" si="12"/>
        <v>31.614856340298665</v>
      </c>
      <c r="E244" s="6">
        <f t="shared" si="13"/>
        <v>19.336855420551437</v>
      </c>
      <c r="F244" s="2">
        <f>[1]!EM_S_VAL_PE_TTM(F$2,$A244)*F$4</f>
        <v>0.67657917211860819</v>
      </c>
      <c r="G244" s="2">
        <f>[1]!EM_S_VAL_PE_TTM(G$2,$A244)*G$4</f>
        <v>3.2210579427780317</v>
      </c>
      <c r="H244" s="2">
        <f>[1]!EM_S_VAL_PE_TTM(H$2,$A244)*H$4</f>
        <v>0.22320041360211593</v>
      </c>
      <c r="I244" s="2">
        <f>[1]!EM_S_VAL_PE_TTM(I$2,$A244)*I$4</f>
        <v>1.0997900146630279</v>
      </c>
      <c r="J244" s="2">
        <f>[1]!EM_S_VAL_PE_TTM(J$2,$A244)*J$4</f>
        <v>0.30577115116387771</v>
      </c>
      <c r="K244" s="2">
        <f>[1]!EM_S_VAL_PE_TTM(K$2,$A244)*K$4</f>
        <v>1.6944545464743828</v>
      </c>
      <c r="L244" s="2">
        <f>[1]!EM_S_VAL_PE_TTM(L$2,$A244)*L$4</f>
        <v>0.46935275238344132</v>
      </c>
      <c r="M244" s="2">
        <f>[1]!EM_S_VAL_PE_TTM(M$2,$A244)*M$4</f>
        <v>0.47003971732924676</v>
      </c>
      <c r="N244" s="2">
        <f>[1]!EM_S_VAL_PE_TTM(N$2,$A244)*N$4</f>
        <v>2.1919289431222841</v>
      </c>
      <c r="O244" s="2">
        <f>[1]!EM_S_VAL_PE_TTM(O$2,$A244)*O$4</f>
        <v>0.48506300775454103</v>
      </c>
      <c r="P244" s="2">
        <f>[1]!EM_S_VAL_PE_TTM(P$2,$A244)*P$4</f>
        <v>7.563674376060356</v>
      </c>
      <c r="Q244" s="2">
        <f>[1]!EM_S_VAL_PE_TTM(Q$2,$A244)*Q$4</f>
        <v>0.92079155786091715</v>
      </c>
      <c r="R244" s="2">
        <f>[1]!EM_S_VAL_PE_TTM(R$2,$A244)*R$4</f>
        <v>1.964695334062275</v>
      </c>
      <c r="S244" s="2">
        <f>[1]!EM_S_VAL_PE_TTM(S$2,$A244)*S$4</f>
        <v>0.23564797385079692</v>
      </c>
      <c r="T244" s="2">
        <f>[1]!EM_S_VAL_PE_TTM(T$2,$A244)*T$4</f>
        <v>2.9705823628612036</v>
      </c>
      <c r="U244" s="2">
        <f>[1]!EM_S_VAL_PE_TTM(U$2,$A244)*U$4</f>
        <v>1.1132995545071391</v>
      </c>
      <c r="V244" s="2">
        <f>[1]!EM_S_VAL_PE_TTM(V$2,$A244)*V$4</f>
        <v>3.4075286512818002</v>
      </c>
      <c r="W244" s="2">
        <f>[1]!EM_S_VAL_PE_TTM(W$2,$A244)*W$4</f>
        <v>0.35390400028614538</v>
      </c>
    </row>
    <row r="245" spans="1:23">
      <c r="A245" s="5">
        <v>44432</v>
      </c>
      <c r="B245" s="6">
        <f>SUM(F245:W245)</f>
        <v>29.790179509430317</v>
      </c>
      <c r="C245" s="6">
        <f t="shared" si="11"/>
        <v>25.475855880425051</v>
      </c>
      <c r="D245" s="6">
        <f t="shared" si="12"/>
        <v>31.614856340298665</v>
      </c>
      <c r="E245" s="6">
        <f t="shared" si="13"/>
        <v>19.336855420551437</v>
      </c>
      <c r="F245" s="2">
        <f>[1]!EM_S_VAL_PE_TTM(F$2,$A245)*F$4</f>
        <v>0.60830963371031177</v>
      </c>
      <c r="G245" s="2">
        <f>[1]!EM_S_VAL_PE_TTM(G$2,$A245)*G$4</f>
        <v>3.1961761761119565</v>
      </c>
      <c r="H245" s="2">
        <f>[1]!EM_S_VAL_PE_TTM(H$2,$A245)*H$4</f>
        <v>0.22404506976506047</v>
      </c>
      <c r="I245" s="2">
        <f>[1]!EM_S_VAL_PE_TTM(I$2,$A245)*I$4</f>
        <v>1.1924321790853745</v>
      </c>
      <c r="J245" s="2">
        <f>[1]!EM_S_VAL_PE_TTM(J$2,$A245)*J$4</f>
        <v>0.2936346996720775</v>
      </c>
      <c r="K245" s="2">
        <f>[1]!EM_S_VAL_PE_TTM(K$2,$A245)*K$4</f>
        <v>1.6811820562945281</v>
      </c>
      <c r="L245" s="2">
        <f>[1]!EM_S_VAL_PE_TTM(L$2,$A245)*L$4</f>
        <v>0.46483853938091468</v>
      </c>
      <c r="M245" s="2">
        <f>[1]!EM_S_VAL_PE_TTM(M$2,$A245)*M$4</f>
        <v>0.46476824396661043</v>
      </c>
      <c r="N245" s="2">
        <f>[1]!EM_S_VAL_PE_TTM(N$2,$A245)*N$4</f>
        <v>2.2314740530146966</v>
      </c>
      <c r="O245" s="2">
        <f>[1]!EM_S_VAL_PE_TTM(O$2,$A245)*O$4</f>
        <v>0.48417785610428249</v>
      </c>
      <c r="P245" s="2">
        <f>[1]!EM_S_VAL_PE_TTM(P$2,$A245)*P$4</f>
        <v>7.7301435069641009</v>
      </c>
      <c r="Q245" s="2">
        <f>[1]!EM_S_VAL_PE_TTM(Q$2,$A245)*Q$4</f>
        <v>0.92876064323817786</v>
      </c>
      <c r="R245" s="2">
        <f>[1]!EM_S_VAL_PE_TTM(R$2,$A245)*R$4</f>
        <v>1.9603196206071809</v>
      </c>
      <c r="S245" s="2">
        <f>[1]!EM_S_VAL_PE_TTM(S$2,$A245)*S$4</f>
        <v>0.23333769956912509</v>
      </c>
      <c r="T245" s="2">
        <f>[1]!EM_S_VAL_PE_TTM(T$2,$A245)*T$4</f>
        <v>3.0454828698142635</v>
      </c>
      <c r="U245" s="2">
        <f>[1]!EM_S_VAL_PE_TTM(U$2,$A245)*U$4</f>
        <v>1.1005030078289375</v>
      </c>
      <c r="V245" s="2">
        <f>[1]!EM_S_VAL_PE_TTM(V$2,$A245)*V$4</f>
        <v>3.5939796337839907</v>
      </c>
      <c r="W245" s="2">
        <f>[1]!EM_S_VAL_PE_TTM(W$2,$A245)*W$4</f>
        <v>0.35661402051872321</v>
      </c>
    </row>
    <row r="246" spans="1:23">
      <c r="A246" s="5">
        <v>44433</v>
      </c>
      <c r="B246" s="6">
        <f>SUM(F246:W246)</f>
        <v>30.012534673594576</v>
      </c>
      <c r="C246" s="6">
        <f t="shared" si="11"/>
        <v>25.475855880425051</v>
      </c>
      <c r="D246" s="6">
        <f t="shared" si="12"/>
        <v>31.614856340298665</v>
      </c>
      <c r="E246" s="6">
        <f t="shared" si="13"/>
        <v>19.336855420551437</v>
      </c>
      <c r="F246" s="2">
        <f>[1]!EM_S_VAL_PE_TTM(F$2,$A246)*F$4</f>
        <v>0.63983787691811189</v>
      </c>
      <c r="G246" s="2">
        <f>[1]!EM_S_VAL_PE_TTM(G$2,$A246)*G$4</f>
        <v>3.2255819012144635</v>
      </c>
      <c r="H246" s="2">
        <f>[1]!EM_S_VAL_PE_TTM(H$2,$A246)*H$4</f>
        <v>0.22573438228487658</v>
      </c>
      <c r="I246" s="2">
        <f>[1]!EM_S_VAL_PE_TTM(I$2,$A246)*I$4</f>
        <v>1.2378018067913825</v>
      </c>
      <c r="J246" s="2">
        <f>[1]!EM_S_VAL_PE_TTM(J$2,$A246)*J$4</f>
        <v>0.29532031790277136</v>
      </c>
      <c r="K246" s="2">
        <f>[1]!EM_S_VAL_PE_TTM(K$2,$A246)*K$4</f>
        <v>1.672333729962119</v>
      </c>
      <c r="L246" s="2">
        <f>[1]!EM_S_VAL_PE_TTM(L$2,$A246)*L$4</f>
        <v>0.45932116803095335</v>
      </c>
      <c r="M246" s="2">
        <f>[1]!EM_S_VAL_PE_TTM(M$2,$A246)*M$4</f>
        <v>0.46432895454102829</v>
      </c>
      <c r="N246" s="2">
        <f>[1]!EM_S_VAL_PE_TTM(N$2,$A246)*N$4</f>
        <v>2.2848285661838243</v>
      </c>
      <c r="O246" s="2">
        <f>[1]!EM_S_VAL_PE_TTM(O$2,$A246)*O$4</f>
        <v>0.48860361344437575</v>
      </c>
      <c r="P246" s="2">
        <f>[1]!EM_S_VAL_PE_TTM(P$2,$A246)*P$4</f>
        <v>7.6106272080051847</v>
      </c>
      <c r="Q246" s="2">
        <f>[1]!EM_S_VAL_PE_TTM(Q$2,$A246)*Q$4</f>
        <v>0.94397435141292785</v>
      </c>
      <c r="R246" s="2">
        <f>[1]!EM_S_VAL_PE_TTM(R$2,$A246)*R$4</f>
        <v>1.9734467609724635</v>
      </c>
      <c r="S246" s="2">
        <f>[1]!EM_S_VAL_PE_TTM(S$2,$A246)*S$4</f>
        <v>0.23333769956912509</v>
      </c>
      <c r="T246" s="2">
        <f>[1]!EM_S_VAL_PE_TTM(T$2,$A246)*T$4</f>
        <v>3.1161437244513635</v>
      </c>
      <c r="U246" s="2">
        <f>[1]!EM_S_VAL_PE_TTM(U$2,$A246)*U$4</f>
        <v>1.2105533089005611</v>
      </c>
      <c r="V246" s="2">
        <f>[1]!EM_S_VAL_PE_TTM(V$2,$A246)*V$4</f>
        <v>3.5774712163218081</v>
      </c>
      <c r="W246" s="2">
        <f>[1]!EM_S_VAL_PE_TTM(W$2,$A246)*W$4</f>
        <v>0.35328808668723582</v>
      </c>
    </row>
    <row r="247" spans="1:23">
      <c r="A247" s="5">
        <v>44434</v>
      </c>
      <c r="B247" s="6">
        <f>SUM(F247:W247)</f>
        <v>29.610605944161694</v>
      </c>
      <c r="C247" s="6">
        <f t="shared" si="11"/>
        <v>25.475855880425051</v>
      </c>
      <c r="D247" s="6">
        <f t="shared" si="12"/>
        <v>31.614856340298665</v>
      </c>
      <c r="E247" s="6">
        <f t="shared" si="13"/>
        <v>19.336855420551437</v>
      </c>
      <c r="F247" s="2">
        <f>[1]!EM_S_VAL_PE_TTM(F$2,$A247)*F$4</f>
        <v>0.63241946676954763</v>
      </c>
      <c r="G247" s="2">
        <f>[1]!EM_S_VAL_PE_TTM(G$2,$A247)*G$4</f>
        <v>3.1531985775938747</v>
      </c>
      <c r="H247" s="2">
        <f>[1]!EM_S_VAL_PE_TTM(H$2,$A247)*H$4</f>
        <v>0.23101348373961586</v>
      </c>
      <c r="I247" s="2">
        <f>[1]!EM_S_VAL_PE_TTM(I$2,$A247)*I$4</f>
        <v>1.2111718078894147</v>
      </c>
      <c r="J247" s="2">
        <f>[1]!EM_S_VAL_PE_TTM(J$2,$A247)*J$4</f>
        <v>0.27724627814845881</v>
      </c>
      <c r="K247" s="2">
        <f>[1]!EM_S_VAL_PE_TTM(K$2,$A247)*K$4</f>
        <v>1.6413645866632856</v>
      </c>
      <c r="L247" s="2">
        <f>[1]!EM_S_VAL_PE_TTM(L$2,$A247)*L$4</f>
        <v>0.44138971092404383</v>
      </c>
      <c r="M247" s="2">
        <f>[1]!EM_S_VAL_PE_TTM(M$2,$A247)*M$4</f>
        <v>0.44631808681390622</v>
      </c>
      <c r="N247" s="2">
        <f>[1]!EM_S_VAL_PE_TTM(N$2,$A247)*N$4</f>
        <v>2.2477942571417242</v>
      </c>
      <c r="O247" s="2">
        <f>[1]!EM_S_VAL_PE_TTM(O$2,$A247)*O$4</f>
        <v>0.48948876509463435</v>
      </c>
      <c r="P247" s="2">
        <f>[1]!EM_S_VAL_PE_TTM(P$2,$A247)*P$4</f>
        <v>7.5722112544167759</v>
      </c>
      <c r="Q247" s="2">
        <f>[1]!EM_S_VAL_PE_TTM(Q$2,$A247)*Q$4</f>
        <v>0.82950521875710226</v>
      </c>
      <c r="R247" s="2">
        <f>[1]!EM_S_VAL_PE_TTM(R$2,$A247)*R$4</f>
        <v>1.9428167667868035</v>
      </c>
      <c r="S247" s="2">
        <f>[1]!EM_S_VAL_PE_TTM(S$2,$A247)*S$4</f>
        <v>0.23218256242828916</v>
      </c>
      <c r="T247" s="2">
        <f>[1]!EM_S_VAL_PE_TTM(T$2,$A247)*T$4</f>
        <v>3.0822265141163205</v>
      </c>
      <c r="U247" s="2">
        <f>[1]!EM_S_VAL_PE_TTM(U$2,$A247)*U$4</f>
        <v>1.1977567622223593</v>
      </c>
      <c r="V247" s="2">
        <f>[1]!EM_S_VAL_PE_TTM(V$2,$A247)*V$4</f>
        <v>3.6269964687083562</v>
      </c>
      <c r="W247" s="2">
        <f>[1]!EM_S_VAL_PE_TTM(W$2,$A247)*W$4</f>
        <v>0.35550537594718584</v>
      </c>
    </row>
    <row r="248" spans="1:23">
      <c r="A248" s="5">
        <v>44435</v>
      </c>
      <c r="B248" s="6">
        <f>SUM(F248:W248)</f>
        <v>29.366852312342402</v>
      </c>
      <c r="C248" s="6">
        <f t="shared" si="11"/>
        <v>25.475855880425051</v>
      </c>
      <c r="D248" s="6">
        <f t="shared" si="12"/>
        <v>31.614856340298665</v>
      </c>
      <c r="E248" s="6">
        <f t="shared" si="13"/>
        <v>19.336855420551437</v>
      </c>
      <c r="F248" s="2">
        <f>[1]!EM_S_VAL_PE_TTM(F$2,$A248)*F$4</f>
        <v>0.62500105662098338</v>
      </c>
      <c r="G248" s="2">
        <f>[1]!EM_S_VAL_PE_TTM(G$2,$A248)*G$4</f>
        <v>3.1577225341365867</v>
      </c>
      <c r="H248" s="2">
        <f>[1]!EM_S_VAL_PE_TTM(H$2,$A248)*H$4</f>
        <v>0.22953533530901762</v>
      </c>
      <c r="I248" s="2">
        <f>[1]!EM_S_VAL_PE_TTM(I$2,$A248)*I$4</f>
        <v>1.2170895858199353</v>
      </c>
      <c r="J248" s="2">
        <f>[1]!EM_S_VAL_PE_TTM(J$2,$A248)*J$4</f>
        <v>0.27959582293883961</v>
      </c>
      <c r="K248" s="2">
        <f>[1]!EM_S_VAL_PE_TTM(K$2,$A248)*K$4</f>
        <v>1.6059712804253277</v>
      </c>
      <c r="L248" s="2">
        <f>[1]!EM_S_VAL_PE_TTM(L$2,$A248)*L$4</f>
        <v>0.4367501030183204</v>
      </c>
      <c r="M248" s="2">
        <f>[1]!EM_S_VAL_PE_TTM(M$2,$A248)*M$4</f>
        <v>0.44192519230243399</v>
      </c>
      <c r="N248" s="2">
        <f>[1]!EM_S_VAL_PE_TTM(N$2,$A248)*N$4</f>
        <v>2.3475985818416221</v>
      </c>
      <c r="O248" s="2">
        <f>[1]!EM_S_VAL_PE_TTM(O$2,$A248)*O$4</f>
        <v>0.49568482543151149</v>
      </c>
      <c r="P248" s="2">
        <f>[1]!EM_S_VAL_PE_TTM(P$2,$A248)*P$4</f>
        <v>7.5551374970475882</v>
      </c>
      <c r="Q248" s="2">
        <f>[1]!EM_S_VAL_PE_TTM(Q$2,$A248)*Q$4</f>
        <v>0.84920681719443392</v>
      </c>
      <c r="R248" s="2">
        <f>[1]!EM_S_VAL_PE_TTM(R$2,$A248)*R$4</f>
        <v>1.9778224744275581</v>
      </c>
      <c r="S248" s="2">
        <f>[1]!EM_S_VAL_PE_TTM(S$2,$A248)*S$4</f>
        <v>0.23044985677963808</v>
      </c>
      <c r="T248" s="2">
        <f>[1]!EM_S_VAL_PE_TTM(T$2,$A248)*T$4</f>
        <v>3.0808132971328135</v>
      </c>
      <c r="U248" s="2">
        <f>[1]!EM_S_VAL_PE_TTM(U$2,$A248)*U$4</f>
        <v>1.2182312365465697</v>
      </c>
      <c r="V248" s="2">
        <f>[1]!EM_S_VAL_PE_TTM(V$2,$A248)*V$4</f>
        <v>3.2647823633125488</v>
      </c>
      <c r="W248" s="2">
        <f>[1]!EM_S_VAL_PE_TTM(W$2,$A248)*W$4</f>
        <v>0.3535344520566745</v>
      </c>
    </row>
    <row r="249" spans="1:23">
      <c r="A249" s="5">
        <v>44434</v>
      </c>
      <c r="B249" s="6">
        <f>SUM(F249:W249)</f>
        <v>29.610605944161694</v>
      </c>
      <c r="C249" s="6">
        <f t="shared" si="11"/>
        <v>25.475855880425051</v>
      </c>
      <c r="D249" s="6">
        <f t="shared" si="12"/>
        <v>31.614856340298665</v>
      </c>
      <c r="E249" s="6">
        <f t="shared" si="13"/>
        <v>19.336855420551437</v>
      </c>
      <c r="F249" s="2">
        <f>[1]!EM_S_VAL_PE_TTM(F$2,$A249)*F$4</f>
        <v>0.63241946676954763</v>
      </c>
      <c r="G249" s="2">
        <f>[1]!EM_S_VAL_PE_TTM(G$2,$A249)*G$4</f>
        <v>3.1531985775938747</v>
      </c>
      <c r="H249" s="2">
        <f>[1]!EM_S_VAL_PE_TTM(H$2,$A249)*H$4</f>
        <v>0.23101348373961586</v>
      </c>
      <c r="I249" s="2">
        <f>[1]!EM_S_VAL_PE_TTM(I$2,$A249)*I$4</f>
        <v>1.2111718078894147</v>
      </c>
      <c r="J249" s="2">
        <f>[1]!EM_S_VAL_PE_TTM(J$2,$A249)*J$4</f>
        <v>0.27724627814845881</v>
      </c>
      <c r="K249" s="2">
        <f>[1]!EM_S_VAL_PE_TTM(K$2,$A249)*K$4</f>
        <v>1.6413645866632856</v>
      </c>
      <c r="L249" s="2">
        <f>[1]!EM_S_VAL_PE_TTM(L$2,$A249)*L$4</f>
        <v>0.44138971092404383</v>
      </c>
      <c r="M249" s="2">
        <f>[1]!EM_S_VAL_PE_TTM(M$2,$A249)*M$4</f>
        <v>0.44631808681390622</v>
      </c>
      <c r="N249" s="2">
        <f>[1]!EM_S_VAL_PE_TTM(N$2,$A249)*N$4</f>
        <v>2.2477942571417242</v>
      </c>
      <c r="O249" s="2">
        <f>[1]!EM_S_VAL_PE_TTM(O$2,$A249)*O$4</f>
        <v>0.48948876509463435</v>
      </c>
      <c r="P249" s="2">
        <f>[1]!EM_S_VAL_PE_TTM(P$2,$A249)*P$4</f>
        <v>7.5722112544167759</v>
      </c>
      <c r="Q249" s="2">
        <f>[1]!EM_S_VAL_PE_TTM(Q$2,$A249)*Q$4</f>
        <v>0.82950521875710226</v>
      </c>
      <c r="R249" s="2">
        <f>[1]!EM_S_VAL_PE_TTM(R$2,$A249)*R$4</f>
        <v>1.9428167667868035</v>
      </c>
      <c r="S249" s="2">
        <f>[1]!EM_S_VAL_PE_TTM(S$2,$A249)*S$4</f>
        <v>0.23218256242828916</v>
      </c>
      <c r="T249" s="2">
        <f>[1]!EM_S_VAL_PE_TTM(T$2,$A249)*T$4</f>
        <v>3.0822265141163205</v>
      </c>
      <c r="U249" s="2">
        <f>[1]!EM_S_VAL_PE_TTM(U$2,$A249)*U$4</f>
        <v>1.1977567622223593</v>
      </c>
      <c r="V249" s="2">
        <f>[1]!EM_S_VAL_PE_TTM(V$2,$A249)*V$4</f>
        <v>3.6269964687083562</v>
      </c>
      <c r="W249" s="2">
        <f>[1]!EM_S_VAL_PE_TTM(W$2,$A249)*W$4</f>
        <v>0.35550537594718584</v>
      </c>
    </row>
    <row r="250" spans="1:23">
      <c r="A250" s="5">
        <v>44435</v>
      </c>
      <c r="B250" s="6">
        <f>SUM(F250:W250)</f>
        <v>29.366852312342402</v>
      </c>
      <c r="C250" s="6">
        <f t="shared" si="11"/>
        <v>25.475855880425051</v>
      </c>
      <c r="D250" s="6">
        <f t="shared" si="12"/>
        <v>31.614856340298665</v>
      </c>
      <c r="E250" s="6">
        <f t="shared" si="13"/>
        <v>19.336855420551437</v>
      </c>
      <c r="F250" s="2">
        <f>[1]!EM_S_VAL_PE_TTM(F$2,$A250)*F$4</f>
        <v>0.62500105662098338</v>
      </c>
      <c r="G250" s="2">
        <f>[1]!EM_S_VAL_PE_TTM(G$2,$A250)*G$4</f>
        <v>3.1577225341365867</v>
      </c>
      <c r="H250" s="2">
        <f>[1]!EM_S_VAL_PE_TTM(H$2,$A250)*H$4</f>
        <v>0.22953533530901762</v>
      </c>
      <c r="I250" s="2">
        <f>[1]!EM_S_VAL_PE_TTM(I$2,$A250)*I$4</f>
        <v>1.2170895858199353</v>
      </c>
      <c r="J250" s="2">
        <f>[1]!EM_S_VAL_PE_TTM(J$2,$A250)*J$4</f>
        <v>0.27959582293883961</v>
      </c>
      <c r="K250" s="2">
        <f>[1]!EM_S_VAL_PE_TTM(K$2,$A250)*K$4</f>
        <v>1.6059712804253277</v>
      </c>
      <c r="L250" s="2">
        <f>[1]!EM_S_VAL_PE_TTM(L$2,$A250)*L$4</f>
        <v>0.4367501030183204</v>
      </c>
      <c r="M250" s="2">
        <f>[1]!EM_S_VAL_PE_TTM(M$2,$A250)*M$4</f>
        <v>0.44192519230243399</v>
      </c>
      <c r="N250" s="2">
        <f>[1]!EM_S_VAL_PE_TTM(N$2,$A250)*N$4</f>
        <v>2.3475985818416221</v>
      </c>
      <c r="O250" s="2">
        <f>[1]!EM_S_VAL_PE_TTM(O$2,$A250)*O$4</f>
        <v>0.49568482543151149</v>
      </c>
      <c r="P250" s="2">
        <f>[1]!EM_S_VAL_PE_TTM(P$2,$A250)*P$4</f>
        <v>7.5551374970475882</v>
      </c>
      <c r="Q250" s="2">
        <f>[1]!EM_S_VAL_PE_TTM(Q$2,$A250)*Q$4</f>
        <v>0.84920681719443392</v>
      </c>
      <c r="R250" s="2">
        <f>[1]!EM_S_VAL_PE_TTM(R$2,$A250)*R$4</f>
        <v>1.9778224744275581</v>
      </c>
      <c r="S250" s="2">
        <f>[1]!EM_S_VAL_PE_TTM(S$2,$A250)*S$4</f>
        <v>0.23044985677963808</v>
      </c>
      <c r="T250" s="2">
        <f>[1]!EM_S_VAL_PE_TTM(T$2,$A250)*T$4</f>
        <v>3.0808132971328135</v>
      </c>
      <c r="U250" s="2">
        <f>[1]!EM_S_VAL_PE_TTM(U$2,$A250)*U$4</f>
        <v>1.2182312365465697</v>
      </c>
      <c r="V250" s="2">
        <f>[1]!EM_S_VAL_PE_TTM(V$2,$A250)*V$4</f>
        <v>3.2647823633125488</v>
      </c>
      <c r="W250" s="2">
        <f>[1]!EM_S_VAL_PE_TTM(W$2,$A250)*W$4</f>
        <v>0.3535344520566745</v>
      </c>
    </row>
  </sheetData>
  <conditionalFormatting sqref="F6:XF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XFD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A2XB3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2021-08-27T10:06:08Z</dcterms:created>
  <dcterms:modified xsi:type="dcterms:W3CDTF">2021-08-29T14:35:13Z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94432945</vt:lpwstr>
  </property>
</Properties>
</file>