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水电\"/>
    </mc:Choice>
  </mc:AlternateContent>
  <xr:revisionPtr revIDLastSave="0" documentId="13_ncr:1_{EEDEE2AD-A177-4029-AC04-71FEB4A93CC3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  <externalReference r:id="rId3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8" l="1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6" i="8"/>
  <c r="G3" i="8" l="1"/>
  <c r="M3" i="8"/>
  <c r="L3" i="8"/>
  <c r="I3" i="8"/>
  <c r="N3" i="8"/>
  <c r="H3" i="8"/>
  <c r="J3" i="8"/>
  <c r="O3" i="8"/>
  <c r="F3" i="8"/>
  <c r="K3" i="8"/>
  <c r="K4" i="8" l="1"/>
  <c r="A2" i="8"/>
  <c r="H4" i="8" s="1"/>
  <c r="F4" i="8"/>
  <c r="O4" i="8"/>
  <c r="J4" i="8"/>
  <c r="N4" i="8"/>
  <c r="I4" i="8"/>
  <c r="L4" i="8"/>
  <c r="M4" i="8"/>
  <c r="G4" i="8"/>
  <c r="M237" i="8" l="1"/>
  <c r="M38" i="8"/>
  <c r="M138" i="8"/>
  <c r="M6" i="8"/>
  <c r="M50" i="8"/>
  <c r="M44" i="8"/>
  <c r="M190" i="8"/>
  <c r="M92" i="8"/>
  <c r="M103" i="8"/>
  <c r="M228" i="8"/>
  <c r="M245" i="8"/>
  <c r="M59" i="8"/>
  <c r="M73" i="8"/>
  <c r="M109" i="8"/>
  <c r="M80" i="8"/>
  <c r="M114" i="8"/>
  <c r="M68" i="8"/>
  <c r="M221" i="8"/>
  <c r="M39" i="8"/>
  <c r="M90" i="8"/>
  <c r="M151" i="8"/>
  <c r="M26" i="8"/>
  <c r="M19" i="8"/>
  <c r="M214" i="8"/>
  <c r="M225" i="8"/>
  <c r="M115" i="8"/>
  <c r="M45" i="8"/>
  <c r="M118" i="8"/>
  <c r="M176" i="8"/>
  <c r="M17" i="8"/>
  <c r="M93" i="8"/>
  <c r="M227" i="8"/>
  <c r="M52" i="8"/>
  <c r="M27" i="8"/>
  <c r="M200" i="8"/>
  <c r="M31" i="8"/>
  <c r="M36" i="8"/>
  <c r="M173" i="8"/>
  <c r="M25" i="8"/>
  <c r="M212" i="8"/>
  <c r="M192" i="8"/>
  <c r="M140" i="8"/>
  <c r="M74" i="8"/>
  <c r="M75" i="8"/>
  <c r="M37" i="8"/>
  <c r="M43" i="8"/>
  <c r="M66" i="8"/>
  <c r="M174" i="8"/>
  <c r="M56" i="8"/>
  <c r="M165" i="8"/>
  <c r="M35" i="8"/>
  <c r="M120" i="8"/>
  <c r="M249" i="8"/>
  <c r="M48" i="8"/>
  <c r="M206" i="8"/>
  <c r="M87" i="8"/>
  <c r="M29" i="8"/>
  <c r="M13" i="8"/>
  <c r="M143" i="8"/>
  <c r="M126" i="8"/>
  <c r="M79" i="8"/>
  <c r="M81" i="8"/>
  <c r="M128" i="8"/>
  <c r="M62" i="8"/>
  <c r="M132" i="8"/>
  <c r="M223" i="8"/>
  <c r="M108" i="8"/>
  <c r="M104" i="8"/>
  <c r="M88" i="8"/>
  <c r="M67" i="8"/>
  <c r="M236" i="8"/>
  <c r="M217" i="8"/>
  <c r="M34" i="8"/>
  <c r="M86" i="8"/>
  <c r="M195" i="8"/>
  <c r="M204" i="8"/>
  <c r="M133" i="8"/>
  <c r="M161" i="8"/>
  <c r="M160" i="8"/>
  <c r="M180" i="8"/>
  <c r="M141" i="8"/>
  <c r="M63" i="8"/>
  <c r="N144" i="8"/>
  <c r="N209" i="8"/>
  <c r="N8" i="8"/>
  <c r="N239" i="8"/>
  <c r="N185" i="8"/>
  <c r="N40" i="8"/>
  <c r="N221" i="8"/>
  <c r="N245" i="8"/>
  <c r="N213" i="8"/>
  <c r="N127" i="8"/>
  <c r="N234" i="8"/>
  <c r="N178" i="8"/>
  <c r="N231" i="8"/>
  <c r="N105" i="8"/>
  <c r="N18" i="8"/>
  <c r="N19" i="8"/>
  <c r="N189" i="8"/>
  <c r="N13" i="8"/>
  <c r="N190" i="8"/>
  <c r="N64" i="8"/>
  <c r="N162" i="8"/>
  <c r="N180" i="8"/>
  <c r="N152" i="8"/>
  <c r="N222" i="8"/>
  <c r="N150" i="8"/>
  <c r="N166" i="8"/>
  <c r="N31" i="8"/>
  <c r="N212" i="8"/>
  <c r="N115" i="8"/>
  <c r="N232" i="8"/>
  <c r="N188" i="8"/>
  <c r="N138" i="8"/>
  <c r="N90" i="8"/>
  <c r="N208" i="8"/>
  <c r="N167" i="8"/>
  <c r="N207" i="8"/>
  <c r="N35" i="8"/>
  <c r="N34" i="8"/>
  <c r="N17" i="8"/>
  <c r="N186" i="8"/>
  <c r="N33" i="8"/>
  <c r="N149" i="8"/>
  <c r="N240" i="8"/>
  <c r="N59" i="8"/>
  <c r="N130" i="8"/>
  <c r="N198" i="8"/>
  <c r="N36" i="8"/>
  <c r="N75" i="8"/>
  <c r="N42" i="8"/>
  <c r="N88" i="8"/>
  <c r="N155" i="8"/>
  <c r="N242" i="8"/>
  <c r="N192" i="8"/>
  <c r="N175" i="8"/>
  <c r="N27" i="8"/>
  <c r="N61" i="8"/>
  <c r="N86" i="8"/>
  <c r="N113" i="8"/>
  <c r="N9" i="8"/>
  <c r="N56" i="8"/>
  <c r="N218" i="8"/>
  <c r="N72" i="8"/>
  <c r="N41" i="8"/>
  <c r="N244" i="8"/>
  <c r="N249" i="8"/>
  <c r="N74" i="8"/>
  <c r="N210" i="8"/>
  <c r="N236" i="8"/>
  <c r="N76" i="8"/>
  <c r="N135" i="8"/>
  <c r="N229" i="8"/>
  <c r="N82" i="8"/>
  <c r="N199" i="8"/>
  <c r="N102" i="8"/>
  <c r="N81" i="8"/>
  <c r="N80" i="8"/>
  <c r="N122" i="8"/>
  <c r="N20" i="8"/>
  <c r="N191" i="8"/>
  <c r="N140" i="8"/>
  <c r="N173" i="8"/>
  <c r="N168" i="8"/>
  <c r="F107" i="8"/>
  <c r="F105" i="8"/>
  <c r="F129" i="8"/>
  <c r="F58" i="8"/>
  <c r="F87" i="8"/>
  <c r="F212" i="8"/>
  <c r="F74" i="8"/>
  <c r="F158" i="8"/>
  <c r="F35" i="8"/>
  <c r="F30" i="8"/>
  <c r="F181" i="8"/>
  <c r="F175" i="8"/>
  <c r="F103" i="8"/>
  <c r="F17" i="8"/>
  <c r="F185" i="8"/>
  <c r="F171" i="8"/>
  <c r="F92" i="8"/>
  <c r="F91" i="8"/>
  <c r="F76" i="8"/>
  <c r="F23" i="8"/>
  <c r="F211" i="8"/>
  <c r="F53" i="8"/>
  <c r="F219" i="8"/>
  <c r="F226" i="8"/>
  <c r="F88" i="8"/>
  <c r="F70" i="8"/>
  <c r="F188" i="8"/>
  <c r="F177" i="8"/>
  <c r="F134" i="8"/>
  <c r="F13" i="8"/>
  <c r="F20" i="8"/>
  <c r="F138" i="8"/>
  <c r="F180" i="8"/>
  <c r="F99" i="8"/>
  <c r="F68" i="8"/>
  <c r="F128" i="8"/>
  <c r="F111" i="8"/>
  <c r="F121" i="8"/>
  <c r="F142" i="8"/>
  <c r="F186" i="8"/>
  <c r="F148" i="8"/>
  <c r="F155" i="8"/>
  <c r="F150" i="8"/>
  <c r="F114" i="8"/>
  <c r="F233" i="8"/>
  <c r="F45" i="8"/>
  <c r="F194" i="8"/>
  <c r="F119" i="8"/>
  <c r="F237" i="8"/>
  <c r="F38" i="8"/>
  <c r="F127" i="8"/>
  <c r="F184" i="8"/>
  <c r="F123" i="8"/>
  <c r="F98" i="8"/>
  <c r="F168" i="8"/>
  <c r="F153" i="8"/>
  <c r="F59" i="8"/>
  <c r="F47" i="8"/>
  <c r="F83" i="8"/>
  <c r="F220" i="8"/>
  <c r="F94" i="8"/>
  <c r="F176" i="8"/>
  <c r="F140" i="8"/>
  <c r="F196" i="8"/>
  <c r="F81" i="8"/>
  <c r="F145" i="8"/>
  <c r="F204" i="8"/>
  <c r="F90" i="8"/>
  <c r="F71" i="8"/>
  <c r="F137" i="8"/>
  <c r="F109" i="8"/>
  <c r="F66" i="8"/>
  <c r="F205" i="8"/>
  <c r="F236" i="8"/>
  <c r="F218" i="8"/>
  <c r="F8" i="8"/>
  <c r="M244" i="8"/>
  <c r="M172" i="8"/>
  <c r="M9" i="8"/>
  <c r="M33" i="8"/>
  <c r="M10" i="8"/>
  <c r="M69" i="8"/>
  <c r="M83" i="8"/>
  <c r="M183" i="8"/>
  <c r="M175" i="8"/>
  <c r="M218" i="8"/>
  <c r="M65" i="8"/>
  <c r="M7" i="8"/>
  <c r="M122" i="8"/>
  <c r="M248" i="8"/>
  <c r="M199" i="8"/>
  <c r="M184" i="8"/>
  <c r="M95" i="8"/>
  <c r="M187" i="8"/>
  <c r="M110" i="8"/>
  <c r="M107" i="8"/>
  <c r="M117" i="8"/>
  <c r="M22" i="8"/>
  <c r="M42" i="8"/>
  <c r="M189" i="8"/>
  <c r="M215" i="8"/>
  <c r="M49" i="8"/>
  <c r="M145" i="8"/>
  <c r="M235" i="8"/>
  <c r="M54" i="8"/>
  <c r="M159" i="8"/>
  <c r="M157" i="8"/>
  <c r="M210" i="8"/>
  <c r="M163" i="8"/>
  <c r="M111" i="8"/>
  <c r="M142" i="8"/>
  <c r="M116" i="8"/>
  <c r="M177" i="8"/>
  <c r="M150" i="8"/>
  <c r="M208" i="8"/>
  <c r="M203" i="8"/>
  <c r="M100" i="8"/>
  <c r="M239" i="8"/>
  <c r="M89" i="8"/>
  <c r="M71" i="8"/>
  <c r="M106" i="8"/>
  <c r="M137" i="8"/>
  <c r="M216" i="8"/>
  <c r="M96" i="8"/>
  <c r="M61" i="8"/>
  <c r="M234" i="8"/>
  <c r="M168" i="8"/>
  <c r="M139" i="8"/>
  <c r="M72" i="8"/>
  <c r="M191" i="8"/>
  <c r="M58" i="8"/>
  <c r="M119" i="8"/>
  <c r="M8" i="8"/>
  <c r="M171" i="8"/>
  <c r="M40" i="8"/>
  <c r="M182" i="8"/>
  <c r="M231" i="8"/>
  <c r="M230" i="8"/>
  <c r="M202" i="8"/>
  <c r="M12" i="8"/>
  <c r="M226" i="8"/>
  <c r="M99" i="8"/>
  <c r="M166" i="8"/>
  <c r="M149" i="8"/>
  <c r="M28" i="8"/>
  <c r="M156" i="8"/>
  <c r="M188" i="8"/>
  <c r="M144" i="8"/>
  <c r="M15" i="8"/>
  <c r="M82" i="8"/>
  <c r="M121" i="8"/>
  <c r="M240" i="8"/>
  <c r="M247" i="8"/>
  <c r="M123" i="8"/>
  <c r="M105" i="8"/>
  <c r="M170" i="8"/>
  <c r="M98" i="8"/>
  <c r="M147" i="8"/>
  <c r="N92" i="8"/>
  <c r="N94" i="8"/>
  <c r="N16" i="8"/>
  <c r="N108" i="8"/>
  <c r="N184" i="8"/>
  <c r="N103" i="8"/>
  <c r="N21" i="8"/>
  <c r="N71" i="8"/>
  <c r="N47" i="8"/>
  <c r="N235" i="8"/>
  <c r="N164" i="8"/>
  <c r="N73" i="8"/>
  <c r="N29" i="8"/>
  <c r="N114" i="8"/>
  <c r="N62" i="8"/>
  <c r="N217" i="8"/>
  <c r="N193" i="8"/>
  <c r="N77" i="8"/>
  <c r="N128" i="8"/>
  <c r="N142" i="8"/>
  <c r="N46" i="8"/>
  <c r="N147" i="8"/>
  <c r="N93" i="8"/>
  <c r="N50" i="8"/>
  <c r="N70" i="8"/>
  <c r="N224" i="8"/>
  <c r="N146" i="8"/>
  <c r="N10" i="8"/>
  <c r="N37" i="8"/>
  <c r="N101" i="8"/>
  <c r="N44" i="8"/>
  <c r="N104" i="8"/>
  <c r="N227" i="8"/>
  <c r="N63" i="8"/>
  <c r="N124" i="8"/>
  <c r="N182" i="8"/>
  <c r="N111" i="8"/>
  <c r="N14" i="8"/>
  <c r="N43" i="8"/>
  <c r="N125" i="8"/>
  <c r="N54" i="8"/>
  <c r="N238" i="8"/>
  <c r="N107" i="8"/>
  <c r="N120" i="8"/>
  <c r="N181" i="8"/>
  <c r="N83" i="8"/>
  <c r="N98" i="8"/>
  <c r="N243" i="8"/>
  <c r="N228" i="8"/>
  <c r="N215" i="8"/>
  <c r="N85" i="8"/>
  <c r="N246" i="8"/>
  <c r="N58" i="8"/>
  <c r="N7" i="8"/>
  <c r="N116" i="8"/>
  <c r="N248" i="8"/>
  <c r="N145" i="8"/>
  <c r="N123" i="8"/>
  <c r="N161" i="8"/>
  <c r="N201" i="8"/>
  <c r="N241" i="8"/>
  <c r="N225" i="8"/>
  <c r="N183" i="8"/>
  <c r="N52" i="8"/>
  <c r="N197" i="8"/>
  <c r="N26" i="8"/>
  <c r="N163" i="8"/>
  <c r="N23" i="8"/>
  <c r="N6" i="8"/>
  <c r="N68" i="8"/>
  <c r="N15" i="8"/>
  <c r="N204" i="8"/>
  <c r="N214" i="8"/>
  <c r="N153" i="8"/>
  <c r="N97" i="8"/>
  <c r="N176" i="8"/>
  <c r="N157" i="8"/>
  <c r="N49" i="8"/>
  <c r="N87" i="8"/>
  <c r="N79" i="8"/>
  <c r="N78" i="8"/>
  <c r="N219" i="8"/>
  <c r="F7" i="8"/>
  <c r="F15" i="8"/>
  <c r="F225" i="8"/>
  <c r="F69" i="8"/>
  <c r="F25" i="8"/>
  <c r="F16" i="8"/>
  <c r="F27" i="8"/>
  <c r="F169" i="8"/>
  <c r="F197" i="8"/>
  <c r="F48" i="8"/>
  <c r="F230" i="8"/>
  <c r="F72" i="8"/>
  <c r="F79" i="8"/>
  <c r="F221" i="8"/>
  <c r="F28" i="8"/>
  <c r="F61" i="8"/>
  <c r="F207" i="8"/>
  <c r="F217" i="8"/>
  <c r="F132" i="8"/>
  <c r="F95" i="8"/>
  <c r="F172" i="8"/>
  <c r="F22" i="8"/>
  <c r="F63" i="8"/>
  <c r="F203" i="8"/>
  <c r="F96" i="8"/>
  <c r="F183" i="8"/>
  <c r="F21" i="8"/>
  <c r="F51" i="8"/>
  <c r="F198" i="8"/>
  <c r="F210" i="8"/>
  <c r="F165" i="8"/>
  <c r="F201" i="8"/>
  <c r="F187" i="8"/>
  <c r="F43" i="8"/>
  <c r="F208" i="8"/>
  <c r="F163" i="8"/>
  <c r="F159" i="8"/>
  <c r="F232" i="8"/>
  <c r="F179" i="8"/>
  <c r="F173" i="8"/>
  <c r="F224" i="8"/>
  <c r="F228" i="8"/>
  <c r="F14" i="8"/>
  <c r="F106" i="8"/>
  <c r="F122" i="8"/>
  <c r="F100" i="8"/>
  <c r="F133" i="8"/>
  <c r="F154" i="8"/>
  <c r="F235" i="8"/>
  <c r="F73" i="8"/>
  <c r="F56" i="8"/>
  <c r="F178" i="8"/>
  <c r="F64" i="8"/>
  <c r="F104" i="8"/>
  <c r="F166" i="8"/>
  <c r="F240" i="8"/>
  <c r="F195" i="8"/>
  <c r="F82" i="8"/>
  <c r="F131" i="8"/>
  <c r="F18" i="8"/>
  <c r="F141" i="8"/>
  <c r="F193" i="8"/>
  <c r="F57" i="8"/>
  <c r="F112" i="8"/>
  <c r="F147" i="8"/>
  <c r="F39" i="8"/>
  <c r="F191" i="8"/>
  <c r="F161" i="8"/>
  <c r="F192" i="8"/>
  <c r="F29" i="8"/>
  <c r="F19" i="8"/>
  <c r="F241" i="8"/>
  <c r="F85" i="8"/>
  <c r="F44" i="8"/>
  <c r="F78" i="8"/>
  <c r="F135" i="8"/>
  <c r="F118" i="8"/>
  <c r="F164" i="8"/>
  <c r="F113" i="8"/>
  <c r="F238" i="8"/>
  <c r="F75" i="8"/>
  <c r="F80" i="8"/>
  <c r="L172" i="8"/>
  <c r="L68" i="8"/>
  <c r="L174" i="8"/>
  <c r="L82" i="8"/>
  <c r="L112" i="8"/>
  <c r="L60" i="8"/>
  <c r="L238" i="8"/>
  <c r="L135" i="8"/>
  <c r="L203" i="8"/>
  <c r="M135" i="8"/>
  <c r="M32" i="8"/>
  <c r="M146" i="8"/>
  <c r="M125" i="8"/>
  <c r="M154" i="8"/>
  <c r="M70" i="8"/>
  <c r="M77" i="8"/>
  <c r="M46" i="8"/>
  <c r="M134" i="8"/>
  <c r="M222" i="8"/>
  <c r="M232" i="8"/>
  <c r="M47" i="8"/>
  <c r="M162" i="8"/>
  <c r="M76" i="8"/>
  <c r="M164" i="8"/>
  <c r="M209" i="8"/>
  <c r="M155" i="8"/>
  <c r="M242" i="8"/>
  <c r="M127" i="8"/>
  <c r="M24" i="8"/>
  <c r="M207" i="8"/>
  <c r="M219" i="8"/>
  <c r="M167" i="8"/>
  <c r="M113" i="8"/>
  <c r="M193" i="8"/>
  <c r="M211" i="8"/>
  <c r="M205" i="8"/>
  <c r="N106" i="8"/>
  <c r="N187" i="8"/>
  <c r="N95" i="8"/>
  <c r="N45" i="8"/>
  <c r="N195" i="8"/>
  <c r="N100" i="8"/>
  <c r="N55" i="8"/>
  <c r="N226" i="8"/>
  <c r="N134" i="8"/>
  <c r="N203" i="8"/>
  <c r="N170" i="8"/>
  <c r="N200" i="8"/>
  <c r="N151" i="8"/>
  <c r="N126" i="8"/>
  <c r="N154" i="8"/>
  <c r="N136" i="8"/>
  <c r="N110" i="8"/>
  <c r="N32" i="8"/>
  <c r="N250" i="8"/>
  <c r="N129" i="8"/>
  <c r="N159" i="8"/>
  <c r="N99" i="8"/>
  <c r="N139" i="8"/>
  <c r="N28" i="8"/>
  <c r="N119" i="8"/>
  <c r="N91" i="8"/>
  <c r="N38" i="8"/>
  <c r="F216" i="8"/>
  <c r="F65" i="8"/>
  <c r="F24" i="8"/>
  <c r="F125" i="8"/>
  <c r="F202" i="8"/>
  <c r="F249" i="8"/>
  <c r="F31" i="8"/>
  <c r="F101" i="8"/>
  <c r="F52" i="8"/>
  <c r="F86" i="8"/>
  <c r="F242" i="8"/>
  <c r="F136" i="8"/>
  <c r="F244" i="8"/>
  <c r="F209" i="8"/>
  <c r="F41" i="8"/>
  <c r="F36" i="8"/>
  <c r="F152" i="8"/>
  <c r="F229" i="8"/>
  <c r="F234" i="8"/>
  <c r="F143" i="8"/>
  <c r="F40" i="8"/>
  <c r="F189" i="8"/>
  <c r="F62" i="8"/>
  <c r="F46" i="8"/>
  <c r="F67" i="8"/>
  <c r="F55" i="8"/>
  <c r="F215" i="8"/>
  <c r="F227" i="8"/>
  <c r="F11" i="8"/>
  <c r="L79" i="8"/>
  <c r="L69" i="8"/>
  <c r="L49" i="8"/>
  <c r="L158" i="8"/>
  <c r="L179" i="8"/>
  <c r="L27" i="8"/>
  <c r="L161" i="8"/>
  <c r="L219" i="8"/>
  <c r="L142" i="8"/>
  <c r="L119" i="8"/>
  <c r="L21" i="8"/>
  <c r="L97" i="8"/>
  <c r="L191" i="8"/>
  <c r="L246" i="8"/>
  <c r="L65" i="8"/>
  <c r="L98" i="8"/>
  <c r="L138" i="8"/>
  <c r="L123" i="8"/>
  <c r="L19" i="8"/>
  <c r="L89" i="8"/>
  <c r="L59" i="8"/>
  <c r="L116" i="8"/>
  <c r="L176" i="8"/>
  <c r="L122" i="8"/>
  <c r="L101" i="8"/>
  <c r="L16" i="8"/>
  <c r="L32" i="8"/>
  <c r="L236" i="8"/>
  <c r="L107" i="8"/>
  <c r="L36" i="8"/>
  <c r="L75" i="8"/>
  <c r="L139" i="8"/>
  <c r="L50" i="8"/>
  <c r="L25" i="8"/>
  <c r="L169" i="8"/>
  <c r="L74" i="8"/>
  <c r="L195" i="8"/>
  <c r="L207" i="8"/>
  <c r="L71" i="8"/>
  <c r="L226" i="8"/>
  <c r="L20" i="8"/>
  <c r="L51" i="8"/>
  <c r="L245" i="8"/>
  <c r="L99" i="8"/>
  <c r="L212" i="8"/>
  <c r="L35" i="8"/>
  <c r="L88" i="8"/>
  <c r="L94" i="8"/>
  <c r="L235" i="8"/>
  <c r="L90" i="8"/>
  <c r="L26" i="8"/>
  <c r="L152" i="8"/>
  <c r="L143" i="8"/>
  <c r="L126" i="8"/>
  <c r="L53" i="8"/>
  <c r="L159" i="8"/>
  <c r="L40" i="8"/>
  <c r="L230" i="8"/>
  <c r="L146" i="8"/>
  <c r="L64" i="8"/>
  <c r="L6" i="8"/>
  <c r="L67" i="8"/>
  <c r="L163" i="8"/>
  <c r="L102" i="8"/>
  <c r="L72" i="8"/>
  <c r="L73" i="8"/>
  <c r="L31" i="8"/>
  <c r="L165" i="8"/>
  <c r="L15" i="8"/>
  <c r="L77" i="8"/>
  <c r="L39" i="8"/>
  <c r="L188" i="8"/>
  <c r="L91" i="8"/>
  <c r="L110" i="8"/>
  <c r="L187" i="8"/>
  <c r="L92" i="8"/>
  <c r="L38" i="8"/>
  <c r="L105" i="8"/>
  <c r="L78" i="8"/>
  <c r="J43" i="8"/>
  <c r="J128" i="8"/>
  <c r="J211" i="8"/>
  <c r="J39" i="8"/>
  <c r="J41" i="8"/>
  <c r="J213" i="8"/>
  <c r="J194" i="8"/>
  <c r="J188" i="8"/>
  <c r="J67" i="8"/>
  <c r="J115" i="8"/>
  <c r="J224" i="8"/>
  <c r="J184" i="8"/>
  <c r="J122" i="8"/>
  <c r="J204" i="8"/>
  <c r="J164" i="8"/>
  <c r="J191" i="8"/>
  <c r="J30" i="8"/>
  <c r="J108" i="8"/>
  <c r="J209" i="8"/>
  <c r="J183" i="8"/>
  <c r="J139" i="8"/>
  <c r="J83" i="8"/>
  <c r="J131" i="8"/>
  <c r="J177" i="8"/>
  <c r="J72" i="8"/>
  <c r="J42" i="8"/>
  <c r="J202" i="8"/>
  <c r="J199" i="8"/>
  <c r="J214" i="8"/>
  <c r="J81" i="8"/>
  <c r="J18" i="8"/>
  <c r="J107" i="8"/>
  <c r="J110" i="8"/>
  <c r="J180" i="8"/>
  <c r="J95" i="8"/>
  <c r="J207" i="8"/>
  <c r="J40" i="8"/>
  <c r="J185" i="8"/>
  <c r="J8" i="8"/>
  <c r="J161" i="8"/>
  <c r="J70" i="8"/>
  <c r="J134" i="8"/>
  <c r="J66" i="8"/>
  <c r="J51" i="8"/>
  <c r="J104" i="8"/>
  <c r="J163" i="8"/>
  <c r="J10" i="8"/>
  <c r="J52" i="8"/>
  <c r="J49" i="8"/>
  <c r="J88" i="8"/>
  <c r="J234" i="8"/>
  <c r="J113" i="8"/>
  <c r="J217" i="8"/>
  <c r="J153" i="8"/>
  <c r="J71" i="8"/>
  <c r="J14" i="8"/>
  <c r="J132" i="8"/>
  <c r="J76" i="8"/>
  <c r="J20" i="8"/>
  <c r="J219" i="8"/>
  <c r="J144" i="8"/>
  <c r="J143" i="8"/>
  <c r="J74" i="8"/>
  <c r="J157" i="8"/>
  <c r="J210" i="8"/>
  <c r="J133" i="8"/>
  <c r="J221" i="8"/>
  <c r="J145" i="8"/>
  <c r="J23" i="8"/>
  <c r="J150" i="8"/>
  <c r="J100" i="8"/>
  <c r="J96" i="8"/>
  <c r="J94" i="8"/>
  <c r="J126" i="8"/>
  <c r="J118" i="8"/>
  <c r="J238" i="8"/>
  <c r="J117" i="8"/>
  <c r="J152" i="8"/>
  <c r="J121" i="8"/>
  <c r="J226" i="8"/>
  <c r="J220" i="8"/>
  <c r="J77" i="8"/>
  <c r="H26" i="8"/>
  <c r="H32" i="8"/>
  <c r="H93" i="8"/>
  <c r="H116" i="8"/>
  <c r="H151" i="8"/>
  <c r="H192" i="8"/>
  <c r="H65" i="8"/>
  <c r="H204" i="8"/>
  <c r="H179" i="8"/>
  <c r="H133" i="8"/>
  <c r="H6" i="8"/>
  <c r="H124" i="8"/>
  <c r="H164" i="8"/>
  <c r="H115" i="8"/>
  <c r="H55" i="8"/>
  <c r="H232" i="8"/>
  <c r="H59" i="8"/>
  <c r="H184" i="8"/>
  <c r="H181" i="8"/>
  <c r="H206" i="8"/>
  <c r="H132" i="8"/>
  <c r="H80" i="8"/>
  <c r="H57" i="8"/>
  <c r="H97" i="8"/>
  <c r="H145" i="8"/>
  <c r="H171" i="8"/>
  <c r="H137" i="8"/>
  <c r="H228" i="8"/>
  <c r="H118" i="8"/>
  <c r="H195" i="8"/>
  <c r="H84" i="8"/>
  <c r="H157" i="8"/>
  <c r="H72" i="8"/>
  <c r="H168" i="8"/>
  <c r="H144" i="8"/>
  <c r="H28" i="8"/>
  <c r="H56" i="8"/>
  <c r="H74" i="8"/>
  <c r="H62" i="8"/>
  <c r="H158" i="8"/>
  <c r="H136" i="8"/>
  <c r="H141" i="8"/>
  <c r="H79" i="8"/>
  <c r="H114" i="8"/>
  <c r="H154" i="8"/>
  <c r="H16" i="8"/>
  <c r="H35" i="8"/>
  <c r="H60" i="8"/>
  <c r="H110" i="8"/>
  <c r="H215" i="8"/>
  <c r="H109" i="8"/>
  <c r="H185" i="8"/>
  <c r="H196" i="8"/>
  <c r="H42" i="8"/>
  <c r="H87" i="8"/>
  <c r="H20" i="8"/>
  <c r="H36" i="8"/>
  <c r="H69" i="8"/>
  <c r="H170" i="8"/>
  <c r="H10" i="8"/>
  <c r="H120" i="8"/>
  <c r="H81" i="8"/>
  <c r="H21" i="8"/>
  <c r="H200" i="8"/>
  <c r="H150" i="8"/>
  <c r="H98" i="8"/>
  <c r="H138" i="8"/>
  <c r="H128" i="8"/>
  <c r="H172" i="8"/>
  <c r="H222" i="8"/>
  <c r="H229" i="8"/>
  <c r="H99" i="8"/>
  <c r="H142" i="8"/>
  <c r="H82" i="8"/>
  <c r="H102" i="8"/>
  <c r="H242" i="8"/>
  <c r="H162" i="8"/>
  <c r="H91" i="8"/>
  <c r="H22" i="8"/>
  <c r="H212" i="8"/>
  <c r="H203" i="8"/>
  <c r="H68" i="8"/>
  <c r="G228" i="8"/>
  <c r="G160" i="8"/>
  <c r="G74" i="8"/>
  <c r="G242" i="8"/>
  <c r="G70" i="8"/>
  <c r="G123" i="8"/>
  <c r="G150" i="8"/>
  <c r="G60" i="8"/>
  <c r="G180" i="8"/>
  <c r="G15" i="8"/>
  <c r="G243" i="8"/>
  <c r="G162" i="8"/>
  <c r="G148" i="8"/>
  <c r="G61" i="8"/>
  <c r="G158" i="8"/>
  <c r="G94" i="8"/>
  <c r="G170" i="8"/>
  <c r="G47" i="8"/>
  <c r="G181" i="8"/>
  <c r="G205" i="8"/>
  <c r="G118" i="8"/>
  <c r="G139" i="8"/>
  <c r="G167" i="8"/>
  <c r="G59" i="8"/>
  <c r="G175" i="8"/>
  <c r="G140" i="8"/>
  <c r="G233" i="8"/>
  <c r="G244" i="8"/>
  <c r="G230" i="8"/>
  <c r="G88" i="8"/>
  <c r="G234" i="8"/>
  <c r="G207" i="8"/>
  <c r="G35" i="8"/>
  <c r="G222" i="8"/>
  <c r="G92" i="8"/>
  <c r="G104" i="8"/>
  <c r="G186" i="8"/>
  <c r="G66" i="8"/>
  <c r="G36" i="8"/>
  <c r="G69" i="8"/>
  <c r="G250" i="8"/>
  <c r="G43" i="8"/>
  <c r="G112" i="8"/>
  <c r="G196" i="8"/>
  <c r="G247" i="8"/>
  <c r="G152" i="8"/>
  <c r="G134" i="8"/>
  <c r="G217" i="8"/>
  <c r="G171" i="8"/>
  <c r="G179" i="8"/>
  <c r="G206" i="8"/>
  <c r="G208" i="8"/>
  <c r="G168" i="8"/>
  <c r="G214" i="8"/>
  <c r="G55" i="8"/>
  <c r="G90" i="8"/>
  <c r="G149" i="8"/>
  <c r="G28" i="8"/>
  <c r="G154" i="8"/>
  <c r="G193" i="8"/>
  <c r="G200" i="8"/>
  <c r="G141" i="8"/>
  <c r="G63" i="8"/>
  <c r="G153" i="8"/>
  <c r="G237" i="8"/>
  <c r="G93" i="8"/>
  <c r="G122" i="8"/>
  <c r="G177" i="8"/>
  <c r="G8" i="8"/>
  <c r="G194" i="8"/>
  <c r="G54" i="8"/>
  <c r="G101" i="8"/>
  <c r="M136" i="8"/>
  <c r="M101" i="8"/>
  <c r="M91" i="8"/>
  <c r="M229" i="8"/>
  <c r="M16" i="8"/>
  <c r="M194" i="8"/>
  <c r="M20" i="8"/>
  <c r="M186" i="8"/>
  <c r="M198" i="8"/>
  <c r="M21" i="8"/>
  <c r="M84" i="8"/>
  <c r="M178" i="8"/>
  <c r="M57" i="8"/>
  <c r="M124" i="8"/>
  <c r="M130" i="8"/>
  <c r="M179" i="8"/>
  <c r="M14" i="8"/>
  <c r="M78" i="8"/>
  <c r="M23" i="8"/>
  <c r="M97" i="8"/>
  <c r="M181" i="8"/>
  <c r="M185" i="8"/>
  <c r="M241" i="8"/>
  <c r="M169" i="8"/>
  <c r="M220" i="8"/>
  <c r="M112" i="8"/>
  <c r="M30" i="8"/>
  <c r="N216" i="8"/>
  <c r="N148" i="8"/>
  <c r="N67" i="8"/>
  <c r="N25" i="8"/>
  <c r="N202" i="8"/>
  <c r="N131" i="8"/>
  <c r="N117" i="8"/>
  <c r="N132" i="8"/>
  <c r="N57" i="8"/>
  <c r="N133" i="8"/>
  <c r="N158" i="8"/>
  <c r="N247" i="8"/>
  <c r="N51" i="8"/>
  <c r="N177" i="8"/>
  <c r="N171" i="8"/>
  <c r="N12" i="8"/>
  <c r="N211" i="8"/>
  <c r="N165" i="8"/>
  <c r="N205" i="8"/>
  <c r="N109" i="8"/>
  <c r="N24" i="8"/>
  <c r="N137" i="8"/>
  <c r="N169" i="8"/>
  <c r="N223" i="8"/>
  <c r="N143" i="8"/>
  <c r="N53" i="8"/>
  <c r="N141" i="8"/>
  <c r="F120" i="8"/>
  <c r="F239" i="8"/>
  <c r="F50" i="8"/>
  <c r="F174" i="8"/>
  <c r="F214" i="8"/>
  <c r="F213" i="8"/>
  <c r="F37" i="8"/>
  <c r="F110" i="8"/>
  <c r="F139" i="8"/>
  <c r="F243" i="8"/>
  <c r="F247" i="8"/>
  <c r="F6" i="8"/>
  <c r="F77" i="8"/>
  <c r="F33" i="8"/>
  <c r="F97" i="8"/>
  <c r="F151" i="8"/>
  <c r="F102" i="8"/>
  <c r="F117" i="8"/>
  <c r="F200" i="8"/>
  <c r="F162" i="8"/>
  <c r="F115" i="8"/>
  <c r="F246" i="8"/>
  <c r="F223" i="8"/>
  <c r="F167" i="8"/>
  <c r="F245" i="8"/>
  <c r="F206" i="8"/>
  <c r="F146" i="8"/>
  <c r="F231" i="8"/>
  <c r="F222" i="8"/>
  <c r="L182" i="8"/>
  <c r="L96" i="8"/>
  <c r="L109" i="8"/>
  <c r="L218" i="8"/>
  <c r="L201" i="8"/>
  <c r="L204" i="8"/>
  <c r="L118" i="8"/>
  <c r="L18" i="8"/>
  <c r="L129" i="8"/>
  <c r="L227" i="8"/>
  <c r="L186" i="8"/>
  <c r="L217" i="8"/>
  <c r="L100" i="8"/>
  <c r="L231" i="8"/>
  <c r="L56" i="8"/>
  <c r="L144" i="8"/>
  <c r="L237" i="8"/>
  <c r="L30" i="8"/>
  <c r="L213" i="8"/>
  <c r="L145" i="8"/>
  <c r="L171" i="8"/>
  <c r="L124" i="8"/>
  <c r="L198" i="8"/>
  <c r="L215" i="8"/>
  <c r="L13" i="8"/>
  <c r="L221" i="8"/>
  <c r="L193" i="8"/>
  <c r="L216" i="8"/>
  <c r="L106" i="8"/>
  <c r="L200" i="8"/>
  <c r="L192" i="8"/>
  <c r="L45" i="8"/>
  <c r="L197" i="8"/>
  <c r="L224" i="8"/>
  <c r="L150" i="8"/>
  <c r="L151" i="8"/>
  <c r="L240" i="8"/>
  <c r="L173" i="8"/>
  <c r="L177" i="8"/>
  <c r="L83" i="8"/>
  <c r="L131" i="8"/>
  <c r="L23" i="8"/>
  <c r="L115" i="8"/>
  <c r="L9" i="8"/>
  <c r="L113" i="8"/>
  <c r="L80" i="8"/>
  <c r="L28" i="8"/>
  <c r="L57" i="8"/>
  <c r="L70" i="8"/>
  <c r="L189" i="8"/>
  <c r="L225" i="8"/>
  <c r="L160" i="8"/>
  <c r="L244" i="8"/>
  <c r="L148" i="8"/>
  <c r="L133" i="8"/>
  <c r="L48" i="8"/>
  <c r="L120" i="8"/>
  <c r="L183" i="8"/>
  <c r="L229" i="8"/>
  <c r="L42" i="8"/>
  <c r="L14" i="8"/>
  <c r="L114" i="8"/>
  <c r="L130" i="8"/>
  <c r="L206" i="8"/>
  <c r="L154" i="8"/>
  <c r="L208" i="8"/>
  <c r="L239" i="8"/>
  <c r="L180" i="8"/>
  <c r="L86" i="8"/>
  <c r="L127" i="8"/>
  <c r="L175" i="8"/>
  <c r="L157" i="8"/>
  <c r="L220" i="8"/>
  <c r="L7" i="8"/>
  <c r="L166" i="8"/>
  <c r="L243" i="8"/>
  <c r="L37" i="8"/>
  <c r="L205" i="8"/>
  <c r="L132" i="8"/>
  <c r="J158" i="8"/>
  <c r="J246" i="8"/>
  <c r="J36" i="8"/>
  <c r="J65" i="8"/>
  <c r="J162" i="8"/>
  <c r="J223" i="8"/>
  <c r="J239" i="8"/>
  <c r="J6" i="8"/>
  <c r="J155" i="8"/>
  <c r="J82" i="8"/>
  <c r="J229" i="8"/>
  <c r="J146" i="8"/>
  <c r="J171" i="8"/>
  <c r="J222" i="8"/>
  <c r="J195" i="8"/>
  <c r="J135" i="8"/>
  <c r="J212" i="8"/>
  <c r="J99" i="8"/>
  <c r="J243" i="8"/>
  <c r="J48" i="8"/>
  <c r="J13" i="8"/>
  <c r="J56" i="8"/>
  <c r="J175" i="8"/>
  <c r="J182" i="8"/>
  <c r="J101" i="8"/>
  <c r="J172" i="8"/>
  <c r="J130" i="8"/>
  <c r="J60" i="8"/>
  <c r="J169" i="8"/>
  <c r="J68" i="8"/>
  <c r="J28" i="8"/>
  <c r="J124" i="8"/>
  <c r="J84" i="8"/>
  <c r="J240" i="8"/>
  <c r="J231" i="8"/>
  <c r="J237" i="8"/>
  <c r="J242" i="8"/>
  <c r="J17" i="8"/>
  <c r="J151" i="8"/>
  <c r="J225" i="8"/>
  <c r="J216" i="8"/>
  <c r="J233" i="8"/>
  <c r="J187" i="8"/>
  <c r="J142" i="8"/>
  <c r="J54" i="8"/>
  <c r="J148" i="8"/>
  <c r="J112" i="8"/>
  <c r="J21" i="8"/>
  <c r="J22" i="8"/>
  <c r="J59" i="8"/>
  <c r="J186" i="8"/>
  <c r="J179" i="8"/>
  <c r="J50" i="8"/>
  <c r="J34" i="8"/>
  <c r="J47" i="8"/>
  <c r="J181" i="8"/>
  <c r="J69" i="8"/>
  <c r="J120" i="8"/>
  <c r="J55" i="8"/>
  <c r="J9" i="8"/>
  <c r="J159" i="8"/>
  <c r="J62" i="8"/>
  <c r="J232" i="8"/>
  <c r="J33" i="8"/>
  <c r="J176" i="8"/>
  <c r="J86" i="8"/>
  <c r="J38" i="8"/>
  <c r="J98" i="8"/>
  <c r="J170" i="8"/>
  <c r="J12" i="8"/>
  <c r="J166" i="8"/>
  <c r="J196" i="8"/>
  <c r="J198" i="8"/>
  <c r="J114" i="8"/>
  <c r="J228" i="8"/>
  <c r="J75" i="8"/>
  <c r="J250" i="8"/>
  <c r="J203" i="8"/>
  <c r="J147" i="8"/>
  <c r="J168" i="8"/>
  <c r="J29" i="8"/>
  <c r="J247" i="8"/>
  <c r="H237" i="8"/>
  <c r="H249" i="8"/>
  <c r="H27" i="8"/>
  <c r="H182" i="8"/>
  <c r="H113" i="8"/>
  <c r="H119" i="8"/>
  <c r="H207" i="8"/>
  <c r="H23" i="8"/>
  <c r="H71" i="8"/>
  <c r="H230" i="8"/>
  <c r="H224" i="8"/>
  <c r="H163" i="8"/>
  <c r="H160" i="8"/>
  <c r="H131" i="8"/>
  <c r="H126" i="8"/>
  <c r="H213" i="8"/>
  <c r="H111" i="8"/>
  <c r="H66" i="8"/>
  <c r="H152" i="8"/>
  <c r="H191" i="8"/>
  <c r="H199" i="8"/>
  <c r="H76" i="8"/>
  <c r="H161" i="8"/>
  <c r="H233" i="8"/>
  <c r="H117" i="8"/>
  <c r="H189" i="8"/>
  <c r="H39" i="8"/>
  <c r="H148" i="8"/>
  <c r="H240" i="8"/>
  <c r="H90" i="8"/>
  <c r="H159" i="8"/>
  <c r="H95" i="8"/>
  <c r="H11" i="8"/>
  <c r="H194" i="8"/>
  <c r="H51" i="8"/>
  <c r="H78" i="8"/>
  <c r="H135" i="8"/>
  <c r="H45" i="8"/>
  <c r="H70" i="8"/>
  <c r="H121" i="8"/>
  <c r="H103" i="8"/>
  <c r="H83" i="8"/>
  <c r="H92" i="8"/>
  <c r="H166" i="8"/>
  <c r="H18" i="8"/>
  <c r="H67" i="8"/>
  <c r="H167" i="8"/>
  <c r="H101" i="8"/>
  <c r="H43" i="8"/>
  <c r="H223" i="8"/>
  <c r="H53" i="8"/>
  <c r="H175" i="8"/>
  <c r="H147" i="8"/>
  <c r="H73" i="8"/>
  <c r="H88" i="8"/>
  <c r="H178" i="8"/>
  <c r="H165" i="8"/>
  <c r="H244" i="8"/>
  <c r="H238" i="8"/>
  <c r="H112" i="8"/>
  <c r="H217" i="8"/>
  <c r="H129" i="8"/>
  <c r="H50" i="8"/>
  <c r="H64" i="8"/>
  <c r="H243" i="8"/>
  <c r="H15" i="8"/>
  <c r="H226" i="8"/>
  <c r="H140" i="8"/>
  <c r="H41" i="8"/>
  <c r="H156" i="8"/>
  <c r="H63" i="8"/>
  <c r="H86" i="8"/>
  <c r="H219" i="8"/>
  <c r="H174" i="8"/>
  <c r="H107" i="8"/>
  <c r="H210" i="8"/>
  <c r="H188" i="8"/>
  <c r="H241" i="8"/>
  <c r="H31" i="8"/>
  <c r="H236" i="8"/>
  <c r="H139" i="8"/>
  <c r="H143" i="8"/>
  <c r="G53" i="8"/>
  <c r="G215" i="8"/>
  <c r="G49" i="8"/>
  <c r="G102" i="8"/>
  <c r="G238" i="8"/>
  <c r="G58" i="8"/>
  <c r="G108" i="8"/>
  <c r="G201" i="8"/>
  <c r="G99" i="8"/>
  <c r="G24" i="8"/>
  <c r="G41" i="8"/>
  <c r="G96" i="8"/>
  <c r="G220" i="8"/>
  <c r="G100" i="8"/>
  <c r="G27" i="8"/>
  <c r="G72" i="8"/>
  <c r="G239" i="8"/>
  <c r="G39" i="8"/>
  <c r="G137" i="8"/>
  <c r="G22" i="8"/>
  <c r="G50" i="8"/>
  <c r="G19" i="8"/>
  <c r="G188" i="8"/>
  <c r="G33" i="8"/>
  <c r="G67" i="8"/>
  <c r="G184" i="8"/>
  <c r="G245" i="8"/>
  <c r="G125" i="8"/>
  <c r="G129" i="8"/>
  <c r="G120" i="8"/>
  <c r="G82" i="8"/>
  <c r="G16" i="8"/>
  <c r="G169" i="8"/>
  <c r="G42" i="8"/>
  <c r="G117" i="8"/>
  <c r="G145" i="8"/>
  <c r="G224" i="8"/>
  <c r="G48" i="8"/>
  <c r="G107" i="8"/>
  <c r="G226" i="8"/>
  <c r="G216" i="8"/>
  <c r="G40" i="8"/>
  <c r="G85" i="8"/>
  <c r="G147" i="8"/>
  <c r="G119" i="8"/>
  <c r="G213" i="8"/>
  <c r="G144" i="8"/>
  <c r="G105" i="8"/>
  <c r="G86" i="8"/>
  <c r="G183" i="8"/>
  <c r="G178" i="8"/>
  <c r="G7" i="8"/>
  <c r="G31" i="8"/>
  <c r="G115" i="8"/>
  <c r="G146" i="8"/>
  <c r="G110" i="8"/>
  <c r="G246" i="8"/>
  <c r="G52" i="8"/>
  <c r="G155" i="8"/>
  <c r="G83" i="8"/>
  <c r="G232" i="8"/>
  <c r="G133" i="8"/>
  <c r="G6" i="8"/>
  <c r="G71" i="8"/>
  <c r="G56" i="8"/>
  <c r="G187" i="8"/>
  <c r="G45" i="8"/>
  <c r="G223" i="8"/>
  <c r="G127" i="8"/>
  <c r="G164" i="8"/>
  <c r="G116" i="8"/>
  <c r="G131" i="8"/>
  <c r="G229" i="8"/>
  <c r="G156" i="8"/>
  <c r="G138" i="8"/>
  <c r="G136" i="8"/>
  <c r="G176" i="8"/>
  <c r="G191" i="8"/>
  <c r="G91" i="8"/>
  <c r="G142" i="8"/>
  <c r="G231" i="8"/>
  <c r="G126" i="8"/>
  <c r="I171" i="8"/>
  <c r="I38" i="8"/>
  <c r="I37" i="8"/>
  <c r="I16" i="8"/>
  <c r="I113" i="8"/>
  <c r="I160" i="8"/>
  <c r="I44" i="8"/>
  <c r="I112" i="8"/>
  <c r="I170" i="8"/>
  <c r="I196" i="8"/>
  <c r="I80" i="8"/>
  <c r="I126" i="8"/>
  <c r="I231" i="8"/>
  <c r="I119" i="8"/>
  <c r="I31" i="8"/>
  <c r="I81" i="8"/>
  <c r="I67" i="8"/>
  <c r="I135" i="8"/>
  <c r="I147" i="8"/>
  <c r="I153" i="8"/>
  <c r="I169" i="8"/>
  <c r="I10" i="8"/>
  <c r="I27" i="8"/>
  <c r="I99" i="8"/>
  <c r="I74" i="8"/>
  <c r="I250" i="8"/>
  <c r="I132" i="8"/>
  <c r="I116" i="8"/>
  <c r="I85" i="8"/>
  <c r="I30" i="8"/>
  <c r="I102" i="8"/>
  <c r="I41" i="8"/>
  <c r="I159" i="8"/>
  <c r="I190" i="8"/>
  <c r="I162" i="8"/>
  <c r="I98" i="8"/>
  <c r="I144" i="8"/>
  <c r="I114" i="8"/>
  <c r="I227" i="8"/>
  <c r="I152" i="8"/>
  <c r="I62" i="8"/>
  <c r="I228" i="8"/>
  <c r="I20" i="8"/>
  <c r="I225" i="8"/>
  <c r="I68" i="8"/>
  <c r="I191" i="8"/>
  <c r="I226" i="8"/>
  <c r="I150" i="8"/>
  <c r="I214" i="8"/>
  <c r="I19" i="8"/>
  <c r="I215" i="8"/>
  <c r="I161" i="8"/>
  <c r="I127" i="8"/>
  <c r="I164" i="8"/>
  <c r="I136" i="8"/>
  <c r="I230" i="8"/>
  <c r="I244" i="8"/>
  <c r="I210" i="8"/>
  <c r="I242" i="8"/>
  <c r="I151" i="8"/>
  <c r="I51" i="8"/>
  <c r="I43" i="8"/>
  <c r="I236" i="8"/>
  <c r="I239" i="8"/>
  <c r="I47" i="8"/>
  <c r="I223" i="8"/>
  <c r="I216" i="8"/>
  <c r="I247" i="8"/>
  <c r="I106" i="8"/>
  <c r="I246" i="8"/>
  <c r="I149" i="8"/>
  <c r="I26" i="8"/>
  <c r="I178" i="8"/>
  <c r="I50" i="8"/>
  <c r="I72" i="8"/>
  <c r="I218" i="8"/>
  <c r="I163" i="8"/>
  <c r="I76" i="8"/>
  <c r="I71" i="8"/>
  <c r="I61" i="8"/>
  <c r="I12" i="8"/>
  <c r="I203" i="8"/>
  <c r="O100" i="8"/>
  <c r="O208" i="8"/>
  <c r="O174" i="8"/>
  <c r="O228" i="8"/>
  <c r="O230" i="8"/>
  <c r="O86" i="8"/>
  <c r="O177" i="8"/>
  <c r="O211" i="8"/>
  <c r="O196" i="8"/>
  <c r="O184" i="8"/>
  <c r="O200" i="8"/>
  <c r="O65" i="8"/>
  <c r="O64" i="8"/>
  <c r="O141" i="8"/>
  <c r="O78" i="8"/>
  <c r="O104" i="8"/>
  <c r="O166" i="8"/>
  <c r="O153" i="8"/>
  <c r="O210" i="8"/>
  <c r="O25" i="8"/>
  <c r="M41" i="8"/>
  <c r="M102" i="8"/>
  <c r="M129" i="8"/>
  <c r="M197" i="8"/>
  <c r="M148" i="8"/>
  <c r="M250" i="8"/>
  <c r="M94" i="8"/>
  <c r="M213" i="8"/>
  <c r="M238" i="8"/>
  <c r="N48" i="8"/>
  <c r="N194" i="8"/>
  <c r="N84" i="8"/>
  <c r="N22" i="8"/>
  <c r="N220" i="8"/>
  <c r="N174" i="8"/>
  <c r="N160" i="8"/>
  <c r="N96" i="8"/>
  <c r="N156" i="8"/>
  <c r="F199" i="8"/>
  <c r="F108" i="8"/>
  <c r="F84" i="8"/>
  <c r="F149" i="8"/>
  <c r="F144" i="8"/>
  <c r="F250" i="8"/>
  <c r="F49" i="8"/>
  <c r="F34" i="8"/>
  <c r="F89" i="8"/>
  <c r="F60" i="8"/>
  <c r="L164" i="8"/>
  <c r="L41" i="8"/>
  <c r="L34" i="8"/>
  <c r="L199" i="8"/>
  <c r="L140" i="8"/>
  <c r="L128" i="8"/>
  <c r="L223" i="8"/>
  <c r="L121" i="8"/>
  <c r="L44" i="8"/>
  <c r="L29" i="8"/>
  <c r="L167" i="8"/>
  <c r="L136" i="8"/>
  <c r="L58" i="8"/>
  <c r="L202" i="8"/>
  <c r="L211" i="8"/>
  <c r="L81" i="8"/>
  <c r="L181" i="8"/>
  <c r="L153" i="8"/>
  <c r="L222" i="8"/>
  <c r="L134" i="8"/>
  <c r="L55" i="8"/>
  <c r="L43" i="8"/>
  <c r="L46" i="8"/>
  <c r="L10" i="8"/>
  <c r="L248" i="8"/>
  <c r="L54" i="8"/>
  <c r="J206" i="8"/>
  <c r="J125" i="8"/>
  <c r="J35" i="8"/>
  <c r="J248" i="8"/>
  <c r="J7" i="8"/>
  <c r="J15" i="8"/>
  <c r="J197" i="8"/>
  <c r="J241" i="8"/>
  <c r="J64" i="8"/>
  <c r="J93" i="8"/>
  <c r="J80" i="8"/>
  <c r="J63" i="8"/>
  <c r="J201" i="8"/>
  <c r="J129" i="8"/>
  <c r="J46" i="8"/>
  <c r="J31" i="8"/>
  <c r="J119" i="8"/>
  <c r="J57" i="8"/>
  <c r="J11" i="8"/>
  <c r="J215" i="8"/>
  <c r="J25" i="8"/>
  <c r="J44" i="8"/>
  <c r="J165" i="8"/>
  <c r="J200" i="8"/>
  <c r="J116" i="8"/>
  <c r="J89" i="8"/>
  <c r="J174" i="8"/>
  <c r="H12" i="8"/>
  <c r="H19" i="8"/>
  <c r="H89" i="8"/>
  <c r="H173" i="8"/>
  <c r="H49" i="8"/>
  <c r="H245" i="8"/>
  <c r="H218" i="8"/>
  <c r="H169" i="8"/>
  <c r="H25" i="8"/>
  <c r="H122" i="8"/>
  <c r="H205" i="8"/>
  <c r="H214" i="8"/>
  <c r="H234" i="8"/>
  <c r="H235" i="8"/>
  <c r="H38" i="8"/>
  <c r="H54" i="8"/>
  <c r="H105" i="8"/>
  <c r="H24" i="8"/>
  <c r="H146" i="8"/>
  <c r="H250" i="8"/>
  <c r="H208" i="8"/>
  <c r="H183" i="8"/>
  <c r="H220" i="8"/>
  <c r="H247" i="8"/>
  <c r="H48" i="8"/>
  <c r="H190" i="8"/>
  <c r="H123" i="8"/>
  <c r="G64" i="8"/>
  <c r="G17" i="8"/>
  <c r="G248" i="8"/>
  <c r="G204" i="8"/>
  <c r="G11" i="8"/>
  <c r="G30" i="8"/>
  <c r="G151" i="8"/>
  <c r="G128" i="8"/>
  <c r="G23" i="8"/>
  <c r="G37" i="8"/>
  <c r="G240" i="8"/>
  <c r="G76" i="8"/>
  <c r="G21" i="8"/>
  <c r="G198" i="8"/>
  <c r="G157" i="8"/>
  <c r="G98" i="8"/>
  <c r="G25" i="8"/>
  <c r="G44" i="8"/>
  <c r="G57" i="8"/>
  <c r="G114" i="8"/>
  <c r="G51" i="8"/>
  <c r="G173" i="8"/>
  <c r="G135" i="8"/>
  <c r="G32" i="8"/>
  <c r="G241" i="8"/>
  <c r="G46" i="8"/>
  <c r="G12" i="8"/>
  <c r="G235" i="8"/>
  <c r="G182" i="8"/>
  <c r="G227" i="8"/>
  <c r="G103" i="8"/>
  <c r="I165" i="8"/>
  <c r="I232" i="8"/>
  <c r="I54" i="8"/>
  <c r="I122" i="8"/>
  <c r="I217" i="8"/>
  <c r="I46" i="8"/>
  <c r="I192" i="8"/>
  <c r="I181" i="8"/>
  <c r="I29" i="8"/>
  <c r="I124" i="8"/>
  <c r="I205" i="8"/>
  <c r="I245" i="8"/>
  <c r="I201" i="8"/>
  <c r="I195" i="8"/>
  <c r="I118" i="8"/>
  <c r="I109" i="8"/>
  <c r="I211" i="8"/>
  <c r="I138" i="8"/>
  <c r="I233" i="8"/>
  <c r="I35" i="8"/>
  <c r="I91" i="8"/>
  <c r="I32" i="8"/>
  <c r="I22" i="8"/>
  <c r="I237" i="8"/>
  <c r="I185" i="8"/>
  <c r="I110" i="8"/>
  <c r="I21" i="8"/>
  <c r="I77" i="8"/>
  <c r="I199" i="8"/>
  <c r="I64" i="8"/>
  <c r="I213" i="8"/>
  <c r="I141" i="8"/>
  <c r="I42" i="8"/>
  <c r="I96" i="8"/>
  <c r="I117" i="8"/>
  <c r="I176" i="8"/>
  <c r="I89" i="8"/>
  <c r="I86" i="8"/>
  <c r="I34" i="8"/>
  <c r="I148" i="8"/>
  <c r="I115" i="8"/>
  <c r="I238" i="8"/>
  <c r="I123" i="8"/>
  <c r="I166" i="8"/>
  <c r="I17" i="8"/>
  <c r="I158" i="8"/>
  <c r="I60" i="8"/>
  <c r="I248" i="8"/>
  <c r="I55" i="8"/>
  <c r="I18" i="8"/>
  <c r="I182" i="8"/>
  <c r="I40" i="8"/>
  <c r="I125" i="8"/>
  <c r="I219" i="8"/>
  <c r="O28" i="8"/>
  <c r="O50" i="8"/>
  <c r="O93" i="8"/>
  <c r="O7" i="8"/>
  <c r="O178" i="8"/>
  <c r="O33" i="8"/>
  <c r="O183" i="8"/>
  <c r="O199" i="8"/>
  <c r="O118" i="8"/>
  <c r="O53" i="8"/>
  <c r="O95" i="8"/>
  <c r="O143" i="8"/>
  <c r="O151" i="8"/>
  <c r="O239" i="8"/>
  <c r="O36" i="8"/>
  <c r="O49" i="8"/>
  <c r="O238" i="8"/>
  <c r="O207" i="8"/>
  <c r="O246" i="8"/>
  <c r="O167" i="8"/>
  <c r="O14" i="8"/>
  <c r="O56" i="8"/>
  <c r="O157" i="8"/>
  <c r="O164" i="8"/>
  <c r="O54" i="8"/>
  <c r="O138" i="8"/>
  <c r="O189" i="8"/>
  <c r="O10" i="8"/>
  <c r="O61" i="8"/>
  <c r="O103" i="8"/>
  <c r="O106" i="8"/>
  <c r="O145" i="8"/>
  <c r="O139" i="8"/>
  <c r="O186" i="8"/>
  <c r="O40" i="8"/>
  <c r="O142" i="8"/>
  <c r="O231" i="8"/>
  <c r="O185" i="8"/>
  <c r="O26" i="8"/>
  <c r="O214" i="8"/>
  <c r="O218" i="8"/>
  <c r="O158" i="8"/>
  <c r="O77" i="8"/>
  <c r="O215" i="8"/>
  <c r="O55" i="8"/>
  <c r="O121" i="8"/>
  <c r="O122" i="8"/>
  <c r="O32" i="8"/>
  <c r="O187" i="8"/>
  <c r="O109" i="8"/>
  <c r="O243" i="8"/>
  <c r="O147" i="8"/>
  <c r="O169" i="8"/>
  <c r="O175" i="8"/>
  <c r="O134" i="8"/>
  <c r="O82" i="8"/>
  <c r="O112" i="8"/>
  <c r="O172" i="8"/>
  <c r="O130" i="8"/>
  <c r="O39" i="8"/>
  <c r="O236" i="8"/>
  <c r="O222" i="8"/>
  <c r="O75" i="8"/>
  <c r="O124" i="8"/>
  <c r="O102" i="8"/>
  <c r="O160" i="8"/>
  <c r="O68" i="8"/>
  <c r="O120" i="8"/>
  <c r="O30" i="8"/>
  <c r="O245" i="8"/>
  <c r="O161" i="8"/>
  <c r="O85" i="8"/>
  <c r="O115" i="8"/>
  <c r="O94" i="8"/>
  <c r="O233" i="8"/>
  <c r="K201" i="8"/>
  <c r="K139" i="8"/>
  <c r="K46" i="8"/>
  <c r="K231" i="8"/>
  <c r="K228" i="8"/>
  <c r="K122" i="8"/>
  <c r="K156" i="8"/>
  <c r="K64" i="8"/>
  <c r="K144" i="8"/>
  <c r="K49" i="8"/>
  <c r="K147" i="8"/>
  <c r="K211" i="8"/>
  <c r="K63" i="8"/>
  <c r="K209" i="8"/>
  <c r="K135" i="8"/>
  <c r="K152" i="8"/>
  <c r="K189" i="8"/>
  <c r="K165" i="8"/>
  <c r="K34" i="8"/>
  <c r="K218" i="8"/>
  <c r="K202" i="8"/>
  <c r="K191" i="8"/>
  <c r="K110" i="8"/>
  <c r="K249" i="8"/>
  <c r="K203" i="8"/>
  <c r="K126" i="8"/>
  <c r="K39" i="8"/>
  <c r="K76" i="8"/>
  <c r="K61" i="8"/>
  <c r="K112" i="8"/>
  <c r="K233" i="8"/>
  <c r="K9" i="8"/>
  <c r="K248" i="8"/>
  <c r="K11" i="8"/>
  <c r="K188" i="8"/>
  <c r="K197" i="8"/>
  <c r="K103" i="8"/>
  <c r="K23" i="8"/>
  <c r="K198" i="8"/>
  <c r="K237" i="8"/>
  <c r="K65" i="8"/>
  <c r="K178" i="8"/>
  <c r="K137" i="8"/>
  <c r="K55" i="8"/>
  <c r="K205" i="8"/>
  <c r="K159" i="8"/>
  <c r="K56" i="8"/>
  <c r="K143" i="8"/>
  <c r="K141" i="8"/>
  <c r="K22" i="8"/>
  <c r="K10" i="8"/>
  <c r="K17" i="8"/>
  <c r="K24" i="8"/>
  <c r="K42" i="8"/>
  <c r="K146" i="8"/>
  <c r="K99" i="8"/>
  <c r="K208" i="8"/>
  <c r="K80" i="8"/>
  <c r="K38" i="8"/>
  <c r="K194" i="8"/>
  <c r="K81" i="8"/>
  <c r="K88" i="8"/>
  <c r="K36" i="8"/>
  <c r="K225" i="8"/>
  <c r="K33" i="8"/>
  <c r="K62" i="8"/>
  <c r="K73" i="8"/>
  <c r="K162" i="8"/>
  <c r="K172" i="8"/>
  <c r="K210" i="8"/>
  <c r="K204" i="8"/>
  <c r="K51" i="8"/>
  <c r="K179" i="8"/>
  <c r="K133" i="8"/>
  <c r="K123" i="8"/>
  <c r="K29" i="8"/>
  <c r="K195" i="8"/>
  <c r="K86" i="8"/>
  <c r="K68" i="8"/>
  <c r="K168" i="8"/>
  <c r="K166" i="8"/>
  <c r="K213" i="8"/>
  <c r="L149" i="8"/>
  <c r="J78" i="8"/>
  <c r="J103" i="8"/>
  <c r="J92" i="8"/>
  <c r="J97" i="8"/>
  <c r="J16" i="8"/>
  <c r="J208" i="8"/>
  <c r="J235" i="8"/>
  <c r="J102" i="8"/>
  <c r="J45" i="8"/>
  <c r="J111" i="8"/>
  <c r="J58" i="8"/>
  <c r="J160" i="8"/>
  <c r="H186" i="8"/>
  <c r="H153" i="8"/>
  <c r="H58" i="8"/>
  <c r="H96" i="8"/>
  <c r="H209" i="8"/>
  <c r="H130" i="8"/>
  <c r="H149" i="8"/>
  <c r="H246" i="8"/>
  <c r="H211" i="8"/>
  <c r="H193" i="8"/>
  <c r="H75" i="8"/>
  <c r="H221" i="8"/>
  <c r="H248" i="8"/>
  <c r="G121" i="8"/>
  <c r="G73" i="8"/>
  <c r="G221" i="8"/>
  <c r="G192" i="8"/>
  <c r="G29" i="8"/>
  <c r="G95" i="8"/>
  <c r="G113" i="8"/>
  <c r="G10" i="8"/>
  <c r="G249" i="8"/>
  <c r="G14" i="8"/>
  <c r="G132" i="8"/>
  <c r="G218" i="8"/>
  <c r="G89" i="8"/>
  <c r="G209" i="8"/>
  <c r="G130" i="8"/>
  <c r="I11" i="8"/>
  <c r="I202" i="8"/>
  <c r="I134" i="8"/>
  <c r="I249" i="8"/>
  <c r="I183" i="8"/>
  <c r="I235" i="8"/>
  <c r="I24" i="8"/>
  <c r="I95" i="8"/>
  <c r="I65" i="8"/>
  <c r="I222" i="8"/>
  <c r="I186" i="8"/>
  <c r="I9" i="8"/>
  <c r="I63" i="8"/>
  <c r="I198" i="8"/>
  <c r="I168" i="8"/>
  <c r="I73" i="8"/>
  <c r="I184" i="8"/>
  <c r="I28" i="8"/>
  <c r="I15" i="8"/>
  <c r="I8" i="8"/>
  <c r="I133" i="8"/>
  <c r="I7" i="8"/>
  <c r="I220" i="8"/>
  <c r="I101" i="8"/>
  <c r="I156" i="8"/>
  <c r="I204" i="8"/>
  <c r="I82" i="8"/>
  <c r="I207" i="8"/>
  <c r="I224" i="8"/>
  <c r="O84" i="8"/>
  <c r="O173" i="8"/>
  <c r="O24" i="8"/>
  <c r="O81" i="8"/>
  <c r="O131" i="8"/>
  <c r="O97" i="8"/>
  <c r="O9" i="8"/>
  <c r="O60" i="8"/>
  <c r="O135" i="8"/>
  <c r="O128" i="8"/>
  <c r="O132" i="8"/>
  <c r="O206" i="8"/>
  <c r="O108" i="8"/>
  <c r="O149" i="8"/>
  <c r="O37" i="8"/>
  <c r="O27" i="8"/>
  <c r="O249" i="8"/>
  <c r="O15" i="8"/>
  <c r="O193" i="8"/>
  <c r="O113" i="8"/>
  <c r="O29" i="8"/>
  <c r="O31" i="8"/>
  <c r="O242" i="8"/>
  <c r="O45" i="8"/>
  <c r="O198" i="8"/>
  <c r="O156" i="8"/>
  <c r="O205" i="8"/>
  <c r="O179" i="8"/>
  <c r="O241" i="8"/>
  <c r="O69" i="8"/>
  <c r="O70" i="8"/>
  <c r="O212" i="8"/>
  <c r="O83" i="8"/>
  <c r="O105" i="8"/>
  <c r="O17" i="8"/>
  <c r="O176" i="8"/>
  <c r="O229" i="8"/>
  <c r="K109" i="8"/>
  <c r="K102" i="8"/>
  <c r="K134" i="8"/>
  <c r="K50" i="8"/>
  <c r="K129" i="8"/>
  <c r="K177" i="8"/>
  <c r="K37" i="8"/>
  <c r="K47" i="8"/>
  <c r="K196" i="8"/>
  <c r="K26" i="8"/>
  <c r="K27" i="8"/>
  <c r="K187" i="8"/>
  <c r="K212" i="8"/>
  <c r="K131" i="8"/>
  <c r="K206" i="8"/>
  <c r="K69" i="8"/>
  <c r="K150" i="8"/>
  <c r="K58" i="8"/>
  <c r="K158" i="8"/>
  <c r="K48" i="8"/>
  <c r="K94" i="8"/>
  <c r="K87" i="8"/>
  <c r="K242" i="8"/>
  <c r="K40" i="8"/>
  <c r="K190" i="8"/>
  <c r="K223" i="8"/>
  <c r="K70" i="8"/>
  <c r="K185" i="8"/>
  <c r="K238" i="8"/>
  <c r="K217" i="8"/>
  <c r="K239" i="8"/>
  <c r="K54" i="8"/>
  <c r="K163" i="8"/>
  <c r="K155" i="8"/>
  <c r="K173" i="8"/>
  <c r="K186" i="8"/>
  <c r="K60" i="8"/>
  <c r="K200" i="8"/>
  <c r="K57" i="8"/>
  <c r="K120" i="8"/>
  <c r="K43" i="8"/>
  <c r="K98" i="8"/>
  <c r="K82" i="8"/>
  <c r="M11" i="8"/>
  <c r="M153" i="8"/>
  <c r="M246" i="8"/>
  <c r="M152" i="8"/>
  <c r="M85" i="8"/>
  <c r="M60" i="8"/>
  <c r="M18" i="8"/>
  <c r="M201" i="8"/>
  <c r="M53" i="8"/>
  <c r="N66" i="8"/>
  <c r="N60" i="8"/>
  <c r="N196" i="8"/>
  <c r="N112" i="8"/>
  <c r="N121" i="8"/>
  <c r="N172" i="8"/>
  <c r="N230" i="8"/>
  <c r="N65" i="8"/>
  <c r="N11" i="8"/>
  <c r="F160" i="8"/>
  <c r="F190" i="8"/>
  <c r="F170" i="8"/>
  <c r="F54" i="8"/>
  <c r="F12" i="8"/>
  <c r="F42" i="8"/>
  <c r="F124" i="8"/>
  <c r="F182" i="8"/>
  <c r="F130" i="8"/>
  <c r="F157" i="8"/>
  <c r="L232" i="8"/>
  <c r="L209" i="8"/>
  <c r="L210" i="8"/>
  <c r="L11" i="8"/>
  <c r="L170" i="8"/>
  <c r="L185" i="8"/>
  <c r="L156" i="8"/>
  <c r="L147" i="8"/>
  <c r="L137" i="8"/>
  <c r="L190" i="8"/>
  <c r="L108" i="8"/>
  <c r="L247" i="8"/>
  <c r="L117" i="8"/>
  <c r="L196" i="8"/>
  <c r="L155" i="8"/>
  <c r="L162" i="8"/>
  <c r="L61" i="8"/>
  <c r="L249" i="8"/>
  <c r="L95" i="8"/>
  <c r="L242" i="8"/>
  <c r="L87" i="8"/>
  <c r="L76" i="8"/>
  <c r="L17" i="8"/>
  <c r="L141" i="8"/>
  <c r="L12" i="8"/>
  <c r="L233" i="8"/>
  <c r="J85" i="8"/>
  <c r="J105" i="8"/>
  <c r="J91" i="8"/>
  <c r="J167" i="8"/>
  <c r="J137" i="8"/>
  <c r="J123" i="8"/>
  <c r="J106" i="8"/>
  <c r="J149" i="8"/>
  <c r="J173" i="8"/>
  <c r="J156" i="8"/>
  <c r="J245" i="8"/>
  <c r="J53" i="8"/>
  <c r="J140" i="8"/>
  <c r="J244" i="8"/>
  <c r="J24" i="8"/>
  <c r="J205" i="8"/>
  <c r="J227" i="8"/>
  <c r="J87" i="8"/>
  <c r="J236" i="8"/>
  <c r="J190" i="8"/>
  <c r="J109" i="8"/>
  <c r="J26" i="8"/>
  <c r="J90" i="8"/>
  <c r="J37" i="8"/>
  <c r="J230" i="8"/>
  <c r="J138" i="8"/>
  <c r="J32" i="8"/>
  <c r="H104" i="8"/>
  <c r="H134" i="8"/>
  <c r="H187" i="8"/>
  <c r="H13" i="8"/>
  <c r="H180" i="8"/>
  <c r="H34" i="8"/>
  <c r="H231" i="8"/>
  <c r="H14" i="8"/>
  <c r="H30" i="8"/>
  <c r="H9" i="8"/>
  <c r="H106" i="8"/>
  <c r="H100" i="8"/>
  <c r="H61" i="8"/>
  <c r="H239" i="8"/>
  <c r="H225" i="8"/>
  <c r="H125" i="8"/>
  <c r="H33" i="8"/>
  <c r="H7" i="8"/>
  <c r="H46" i="8"/>
  <c r="H94" i="8"/>
  <c r="H47" i="8"/>
  <c r="H176" i="8"/>
  <c r="H44" i="8"/>
  <c r="H198" i="8"/>
  <c r="H40" i="8"/>
  <c r="H155" i="8"/>
  <c r="H17" i="8"/>
  <c r="G9" i="8"/>
  <c r="G106" i="8"/>
  <c r="G210" i="8"/>
  <c r="G161" i="8"/>
  <c r="G97" i="8"/>
  <c r="G143" i="8"/>
  <c r="G18" i="8"/>
  <c r="G199" i="8"/>
  <c r="G26" i="8"/>
  <c r="G38" i="8"/>
  <c r="G219" i="8"/>
  <c r="G174" i="8"/>
  <c r="G77" i="8"/>
  <c r="G202" i="8"/>
  <c r="G165" i="8"/>
  <c r="G81" i="8"/>
  <c r="G166" i="8"/>
  <c r="G34" i="8"/>
  <c r="G159" i="8"/>
  <c r="G189" i="8"/>
  <c r="G68" i="8"/>
  <c r="G111" i="8"/>
  <c r="G185" i="8"/>
  <c r="G13" i="8"/>
  <c r="G62" i="8"/>
  <c r="G78" i="8"/>
  <c r="G124" i="8"/>
  <c r="G84" i="8"/>
  <c r="G195" i="8"/>
  <c r="G109" i="8"/>
  <c r="I90" i="8"/>
  <c r="I69" i="8"/>
  <c r="I45" i="8"/>
  <c r="I58" i="8"/>
  <c r="I92" i="8"/>
  <c r="I131" i="8"/>
  <c r="I108" i="8"/>
  <c r="I208" i="8"/>
  <c r="I143" i="8"/>
  <c r="I137" i="8"/>
  <c r="I155" i="8"/>
  <c r="I243" i="8"/>
  <c r="I174" i="8"/>
  <c r="I100" i="8"/>
  <c r="I142" i="8"/>
  <c r="I175" i="8"/>
  <c r="I241" i="8"/>
  <c r="I177" i="8"/>
  <c r="I66" i="8"/>
  <c r="I84" i="8"/>
  <c r="I53" i="8"/>
  <c r="I49" i="8"/>
  <c r="I221" i="8"/>
  <c r="I145" i="8"/>
  <c r="I173" i="8"/>
  <c r="I52" i="8"/>
  <c r="I39" i="8"/>
  <c r="I187" i="8"/>
  <c r="I180" i="8"/>
  <c r="I56" i="8"/>
  <c r="I206" i="8"/>
  <c r="I25" i="8"/>
  <c r="I229" i="8"/>
  <c r="I105" i="8"/>
  <c r="I107" i="8"/>
  <c r="I154" i="8"/>
  <c r="I172" i="8"/>
  <c r="I93" i="8"/>
  <c r="I104" i="8"/>
  <c r="I87" i="8"/>
  <c r="I111" i="8"/>
  <c r="I188" i="8"/>
  <c r="I88" i="8"/>
  <c r="I240" i="8"/>
  <c r="I234" i="8"/>
  <c r="I23" i="8"/>
  <c r="I140" i="8"/>
  <c r="I14" i="8"/>
  <c r="I189" i="8"/>
  <c r="I128" i="8"/>
  <c r="I33" i="8"/>
  <c r="I197" i="8"/>
  <c r="I13" i="8"/>
  <c r="I94" i="8"/>
  <c r="O232" i="8"/>
  <c r="O99" i="8"/>
  <c r="O123" i="8"/>
  <c r="O114" i="8"/>
  <c r="O182" i="8"/>
  <c r="O155" i="8"/>
  <c r="O63" i="8"/>
  <c r="O140" i="8"/>
  <c r="O148" i="8"/>
  <c r="O101" i="8"/>
  <c r="O92" i="8"/>
  <c r="O170" i="8"/>
  <c r="O165" i="8"/>
  <c r="O11" i="8"/>
  <c r="O13" i="8"/>
  <c r="O202" i="8"/>
  <c r="O213" i="8"/>
  <c r="O57" i="8"/>
  <c r="O163" i="8"/>
  <c r="O223" i="8"/>
  <c r="O146" i="8"/>
  <c r="O221" i="8"/>
  <c r="O240" i="8"/>
  <c r="O38" i="8"/>
  <c r="O111" i="8"/>
  <c r="O217" i="8"/>
  <c r="O116" i="8"/>
  <c r="O58" i="8"/>
  <c r="O129" i="8"/>
  <c r="O219" i="8"/>
  <c r="O96" i="8"/>
  <c r="O80" i="8"/>
  <c r="O234" i="8"/>
  <c r="O220" i="8"/>
  <c r="O144" i="8"/>
  <c r="O136" i="8"/>
  <c r="O62" i="8"/>
  <c r="O21" i="8"/>
  <c r="O8" i="8"/>
  <c r="O203" i="8"/>
  <c r="O191" i="8"/>
  <c r="O171" i="8"/>
  <c r="O195" i="8"/>
  <c r="O74" i="8"/>
  <c r="O209" i="8"/>
  <c r="O162" i="8"/>
  <c r="O188" i="8"/>
  <c r="O46" i="8"/>
  <c r="O152" i="8"/>
  <c r="O204" i="8"/>
  <c r="O91" i="8"/>
  <c r="O225" i="8"/>
  <c r="O137" i="8"/>
  <c r="O67" i="8"/>
  <c r="O35" i="8"/>
  <c r="O12" i="8"/>
  <c r="O150" i="8"/>
  <c r="O42" i="8"/>
  <c r="O71" i="8"/>
  <c r="O227" i="8"/>
  <c r="O22" i="8"/>
  <c r="O47" i="8"/>
  <c r="O126" i="8"/>
  <c r="O72" i="8"/>
  <c r="O237" i="8"/>
  <c r="O59" i="8"/>
  <c r="O66" i="8"/>
  <c r="O87" i="8"/>
  <c r="O107" i="8"/>
  <c r="O41" i="8"/>
  <c r="O43" i="8"/>
  <c r="O44" i="8"/>
  <c r="O73" i="8"/>
  <c r="O190" i="8"/>
  <c r="O19" i="8"/>
  <c r="K114" i="8"/>
  <c r="K115" i="8"/>
  <c r="K113" i="8"/>
  <c r="K90" i="8"/>
  <c r="K245" i="8"/>
  <c r="K53" i="8"/>
  <c r="K18" i="8"/>
  <c r="K30" i="8"/>
  <c r="K142" i="8"/>
  <c r="K184" i="8"/>
  <c r="K12" i="8"/>
  <c r="K199" i="8"/>
  <c r="K41" i="8"/>
  <c r="K118" i="8"/>
  <c r="K101" i="8"/>
  <c r="K232" i="8"/>
  <c r="K154" i="8"/>
  <c r="K193" i="8"/>
  <c r="K244" i="8"/>
  <c r="K52" i="8"/>
  <c r="K215" i="8"/>
  <c r="K160" i="8"/>
  <c r="K44" i="8"/>
  <c r="K92" i="8"/>
  <c r="K234" i="8"/>
  <c r="K127" i="8"/>
  <c r="K66" i="8"/>
  <c r="K25" i="8"/>
  <c r="K157" i="8"/>
  <c r="K153" i="8"/>
  <c r="K132" i="8"/>
  <c r="K6" i="8"/>
  <c r="K240" i="8"/>
  <c r="K176" i="8"/>
  <c r="K93" i="8"/>
  <c r="K121" i="8"/>
  <c r="K246" i="8"/>
  <c r="K174" i="8"/>
  <c r="K14" i="8"/>
  <c r="K74" i="8"/>
  <c r="K214" i="8"/>
  <c r="K224" i="8"/>
  <c r="K59" i="8"/>
  <c r="K222" i="8"/>
  <c r="K31" i="8"/>
  <c r="K105" i="8"/>
  <c r="K117" i="8"/>
  <c r="K183" i="8"/>
  <c r="K167" i="8"/>
  <c r="K149" i="8"/>
  <c r="K124" i="8"/>
  <c r="K108" i="8"/>
  <c r="K148" i="8"/>
  <c r="K170" i="8"/>
  <c r="K145" i="8"/>
  <c r="K250" i="8"/>
  <c r="K235" i="8"/>
  <c r="K230" i="8"/>
  <c r="K96" i="8"/>
  <c r="K83" i="8"/>
  <c r="K161" i="8"/>
  <c r="K243" i="8"/>
  <c r="K130" i="8"/>
  <c r="K207" i="8"/>
  <c r="K116" i="8"/>
  <c r="K236" i="8"/>
  <c r="K97" i="8"/>
  <c r="K229" i="8"/>
  <c r="K119" i="8"/>
  <c r="K181" i="8"/>
  <c r="K140" i="8"/>
  <c r="K169" i="8"/>
  <c r="K171" i="8"/>
  <c r="K21" i="8"/>
  <c r="K45" i="8"/>
  <c r="K138" i="8"/>
  <c r="K95" i="8"/>
  <c r="K182" i="8"/>
  <c r="K216" i="8"/>
  <c r="K106" i="8"/>
  <c r="K35" i="8"/>
  <c r="M243" i="8"/>
  <c r="M196" i="8"/>
  <c r="M158" i="8"/>
  <c r="M64" i="8"/>
  <c r="M55" i="8"/>
  <c r="M224" i="8"/>
  <c r="M131" i="8"/>
  <c r="M51" i="8"/>
  <c r="M233" i="8"/>
  <c r="N179" i="8"/>
  <c r="N237" i="8"/>
  <c r="N30" i="8"/>
  <c r="N69" i="8"/>
  <c r="N118" i="8"/>
  <c r="N89" i="8"/>
  <c r="N206" i="8"/>
  <c r="N39" i="8"/>
  <c r="N233" i="8"/>
  <c r="F26" i="8"/>
  <c r="F248" i="8"/>
  <c r="F10" i="8"/>
  <c r="F9" i="8"/>
  <c r="F156" i="8"/>
  <c r="F32" i="8"/>
  <c r="F116" i="8"/>
  <c r="F126" i="8"/>
  <c r="F93" i="8"/>
  <c r="L66" i="8"/>
  <c r="L228" i="8"/>
  <c r="L250" i="8"/>
  <c r="L22" i="8"/>
  <c r="L24" i="8"/>
  <c r="L33" i="8"/>
  <c r="L168" i="8"/>
  <c r="L8" i="8"/>
  <c r="L178" i="8"/>
  <c r="L47" i="8"/>
  <c r="L52" i="8"/>
  <c r="L84" i="8"/>
  <c r="L214" i="8"/>
  <c r="L241" i="8"/>
  <c r="L234" i="8"/>
  <c r="L125" i="8"/>
  <c r="L62" i="8"/>
  <c r="L111" i="8"/>
  <c r="L184" i="8"/>
  <c r="L194" i="8"/>
  <c r="L63" i="8"/>
  <c r="L103" i="8"/>
  <c r="L85" i="8"/>
  <c r="L104" i="8"/>
  <c r="L93" i="8"/>
  <c r="J218" i="8"/>
  <c r="J27" i="8"/>
  <c r="J192" i="8"/>
  <c r="J19" i="8"/>
  <c r="J178" i="8"/>
  <c r="J154" i="8"/>
  <c r="J249" i="8"/>
  <c r="J193" i="8"/>
  <c r="J127" i="8"/>
  <c r="J61" i="8"/>
  <c r="J136" i="8"/>
  <c r="J141" i="8"/>
  <c r="J79" i="8"/>
  <c r="J73" i="8"/>
  <c r="J189" i="8"/>
  <c r="H8" i="8"/>
  <c r="H201" i="8"/>
  <c r="H52" i="8"/>
  <c r="H202" i="8"/>
  <c r="H216" i="8"/>
  <c r="H177" i="8"/>
  <c r="H85" i="8"/>
  <c r="H37" i="8"/>
  <c r="H29" i="8"/>
  <c r="H227" i="8"/>
  <c r="H197" i="8"/>
  <c r="H127" i="8"/>
  <c r="H77" i="8"/>
  <c r="H108" i="8"/>
  <c r="G80" i="8"/>
  <c r="G20" i="8"/>
  <c r="G211" i="8"/>
  <c r="G87" i="8"/>
  <c r="G79" i="8"/>
  <c r="G203" i="8"/>
  <c r="G190" i="8"/>
  <c r="G172" i="8"/>
  <c r="G225" i="8"/>
  <c r="G236" i="8"/>
  <c r="G163" i="8"/>
  <c r="G212" i="8"/>
  <c r="G65" i="8"/>
  <c r="G197" i="8"/>
  <c r="G75" i="8"/>
  <c r="I79" i="8"/>
  <c r="I146" i="8"/>
  <c r="I200" i="8"/>
  <c r="I59" i="8"/>
  <c r="I6" i="8"/>
  <c r="I194" i="8"/>
  <c r="I97" i="8"/>
  <c r="I36" i="8"/>
  <c r="I193" i="8"/>
  <c r="I179" i="8"/>
  <c r="I48" i="8"/>
  <c r="I130" i="8"/>
  <c r="I70" i="8"/>
  <c r="I120" i="8"/>
  <c r="I129" i="8"/>
  <c r="I121" i="8"/>
  <c r="I167" i="8"/>
  <c r="I157" i="8"/>
  <c r="I78" i="8"/>
  <c r="I83" i="8"/>
  <c r="I103" i="8"/>
  <c r="I75" i="8"/>
  <c r="I212" i="8"/>
  <c r="I209" i="8"/>
  <c r="I139" i="8"/>
  <c r="I57" i="8"/>
  <c r="O117" i="8"/>
  <c r="O48" i="8"/>
  <c r="O98" i="8"/>
  <c r="O125" i="8"/>
  <c r="O89" i="8"/>
  <c r="O6" i="8"/>
  <c r="O79" i="8"/>
  <c r="O224" i="8"/>
  <c r="O16" i="8"/>
  <c r="O226" i="8"/>
  <c r="O250" i="8"/>
  <c r="O119" i="8"/>
  <c r="O18" i="8"/>
  <c r="O127" i="8"/>
  <c r="O154" i="8"/>
  <c r="O88" i="8"/>
  <c r="O244" i="8"/>
  <c r="O247" i="8"/>
  <c r="O194" i="8"/>
  <c r="O180" i="8"/>
  <c r="O90" i="8"/>
  <c r="O52" i="8"/>
  <c r="O168" i="8"/>
  <c r="O197" i="8"/>
  <c r="O192" i="8"/>
  <c r="O216" i="8"/>
  <c r="O23" i="8"/>
  <c r="O201" i="8"/>
  <c r="O248" i="8"/>
  <c r="O34" i="8"/>
  <c r="O20" i="8"/>
  <c r="O110" i="8"/>
  <c r="O133" i="8"/>
  <c r="O181" i="8"/>
  <c r="O76" i="8"/>
  <c r="O235" i="8"/>
  <c r="O51" i="8"/>
  <c r="O159" i="8"/>
  <c r="K247" i="8"/>
  <c r="K164" i="8"/>
  <c r="K175" i="8"/>
  <c r="K100" i="8"/>
  <c r="K8" i="8"/>
  <c r="K71" i="8"/>
  <c r="K180" i="8"/>
  <c r="K79" i="8"/>
  <c r="K13" i="8"/>
  <c r="K104" i="8"/>
  <c r="K136" i="8"/>
  <c r="K15" i="8"/>
  <c r="K125" i="8"/>
  <c r="K84" i="8"/>
  <c r="K67" i="8"/>
  <c r="K89" i="8"/>
  <c r="K227" i="8"/>
  <c r="K75" i="8"/>
  <c r="K107" i="8"/>
  <c r="K111" i="8"/>
  <c r="K16" i="8"/>
  <c r="K78" i="8"/>
  <c r="K32" i="8"/>
  <c r="K219" i="8"/>
  <c r="K85" i="8"/>
  <c r="K226" i="8"/>
  <c r="K221" i="8"/>
  <c r="K192" i="8"/>
  <c r="K19" i="8"/>
  <c r="K7" i="8"/>
  <c r="K91" i="8"/>
  <c r="K220" i="8"/>
  <c r="K241" i="8"/>
  <c r="K28" i="8"/>
  <c r="K77" i="8"/>
  <c r="K151" i="8"/>
  <c r="K72" i="8"/>
  <c r="K20" i="8"/>
  <c r="K128" i="8"/>
  <c r="O5" i="8" l="1"/>
  <c r="I5" i="8"/>
  <c r="B93" i="8"/>
  <c r="B126" i="8"/>
  <c r="B116" i="8"/>
  <c r="B32" i="8"/>
  <c r="B156" i="8"/>
  <c r="B9" i="8"/>
  <c r="B10" i="8"/>
  <c r="B248" i="8"/>
  <c r="B26" i="8"/>
  <c r="K5" i="8"/>
  <c r="B157" i="8"/>
  <c r="B130" i="8"/>
  <c r="B182" i="8"/>
  <c r="B124" i="8"/>
  <c r="B42" i="8"/>
  <c r="B12" i="8"/>
  <c r="B54" i="8"/>
  <c r="B170" i="8"/>
  <c r="B190" i="8"/>
  <c r="B160" i="8"/>
  <c r="B60" i="8"/>
  <c r="B89" i="8"/>
  <c r="B34" i="8"/>
  <c r="B49" i="8"/>
  <c r="B250" i="8"/>
  <c r="B144" i="8"/>
  <c r="B149" i="8"/>
  <c r="B84" i="8"/>
  <c r="B108" i="8"/>
  <c r="B199" i="8"/>
  <c r="G5" i="8"/>
  <c r="J5" i="8"/>
  <c r="B222" i="8"/>
  <c r="B231" i="8"/>
  <c r="B146" i="8"/>
  <c r="B206" i="8"/>
  <c r="B245" i="8"/>
  <c r="B167" i="8"/>
  <c r="B223" i="8"/>
  <c r="B246" i="8"/>
  <c r="B115" i="8"/>
  <c r="B162" i="8"/>
  <c r="B200" i="8"/>
  <c r="B117" i="8"/>
  <c r="B102" i="8"/>
  <c r="B151" i="8"/>
  <c r="B97" i="8"/>
  <c r="B33" i="8"/>
  <c r="B77" i="8"/>
  <c r="B6" i="8"/>
  <c r="F5" i="8"/>
  <c r="B247" i="8"/>
  <c r="B243" i="8"/>
  <c r="B139" i="8"/>
  <c r="B110" i="8"/>
  <c r="B37" i="8"/>
  <c r="B213" i="8"/>
  <c r="B214" i="8"/>
  <c r="B174" i="8"/>
  <c r="B50" i="8"/>
  <c r="B239" i="8"/>
  <c r="B120" i="8"/>
  <c r="H5" i="8"/>
  <c r="L5" i="8"/>
  <c r="B11" i="8"/>
  <c r="B227" i="8"/>
  <c r="B215" i="8"/>
  <c r="B55" i="8"/>
  <c r="B67" i="8"/>
  <c r="B46" i="8"/>
  <c r="B62" i="8"/>
  <c r="B189" i="8"/>
  <c r="B40" i="8"/>
  <c r="B143" i="8"/>
  <c r="B234" i="8"/>
  <c r="B229" i="8"/>
  <c r="B152" i="8"/>
  <c r="B36" i="8"/>
  <c r="B41" i="8"/>
  <c r="B209" i="8"/>
  <c r="B244" i="8"/>
  <c r="B136" i="8"/>
  <c r="B242" i="8"/>
  <c r="B86" i="8"/>
  <c r="B52" i="8"/>
  <c r="B101" i="8"/>
  <c r="B31" i="8"/>
  <c r="B249" i="8"/>
  <c r="B202" i="8"/>
  <c r="B125" i="8"/>
  <c r="B24" i="8"/>
  <c r="B65" i="8"/>
  <c r="B216" i="8"/>
  <c r="B80" i="8"/>
  <c r="B75" i="8"/>
  <c r="B238" i="8"/>
  <c r="B113" i="8"/>
  <c r="B164" i="8"/>
  <c r="B118" i="8"/>
  <c r="B135" i="8"/>
  <c r="B78" i="8"/>
  <c r="B44" i="8"/>
  <c r="B85" i="8"/>
  <c r="B241" i="8"/>
  <c r="B19" i="8"/>
  <c r="B29" i="8"/>
  <c r="B192" i="8"/>
  <c r="B161" i="8"/>
  <c r="B191" i="8"/>
  <c r="B39" i="8"/>
  <c r="B147" i="8"/>
  <c r="B112" i="8"/>
  <c r="B57" i="8"/>
  <c r="B193" i="8"/>
  <c r="B141" i="8"/>
  <c r="B18" i="8"/>
  <c r="B131" i="8"/>
  <c r="B82" i="8"/>
  <c r="B195" i="8"/>
  <c r="B240" i="8"/>
  <c r="B166" i="8"/>
  <c r="B104" i="8"/>
  <c r="B64" i="8"/>
  <c r="B178" i="8"/>
  <c r="B56" i="8"/>
  <c r="B73" i="8"/>
  <c r="B235" i="8"/>
  <c r="B154" i="8"/>
  <c r="B133" i="8"/>
  <c r="B100" i="8"/>
  <c r="B122" i="8"/>
  <c r="B106" i="8"/>
  <c r="B14" i="8"/>
  <c r="B228" i="8"/>
  <c r="B224" i="8"/>
  <c r="B173" i="8"/>
  <c r="B179" i="8"/>
  <c r="B232" i="8"/>
  <c r="B159" i="8"/>
  <c r="B163" i="8"/>
  <c r="B208" i="8"/>
  <c r="B43" i="8"/>
  <c r="B187" i="8"/>
  <c r="B201" i="8"/>
  <c r="B165" i="8"/>
  <c r="B210" i="8"/>
  <c r="B198" i="8"/>
  <c r="B51" i="8"/>
  <c r="B21" i="8"/>
  <c r="B183" i="8"/>
  <c r="B96" i="8"/>
  <c r="B203" i="8"/>
  <c r="B63" i="8"/>
  <c r="B22" i="8"/>
  <c r="B172" i="8"/>
  <c r="B95" i="8"/>
  <c r="B132" i="8"/>
  <c r="B217" i="8"/>
  <c r="B207" i="8"/>
  <c r="B61" i="8"/>
  <c r="B28" i="8"/>
  <c r="B221" i="8"/>
  <c r="B79" i="8"/>
  <c r="B72" i="8"/>
  <c r="B230" i="8"/>
  <c r="B48" i="8"/>
  <c r="B197" i="8"/>
  <c r="B169" i="8"/>
  <c r="B27" i="8"/>
  <c r="B16" i="8"/>
  <c r="B25" i="8"/>
  <c r="B69" i="8"/>
  <c r="B225" i="8"/>
  <c r="B15" i="8"/>
  <c r="B7" i="8"/>
  <c r="N5" i="8"/>
  <c r="B8" i="8"/>
  <c r="B218" i="8"/>
  <c r="B236" i="8"/>
  <c r="B205" i="8"/>
  <c r="B66" i="8"/>
  <c r="B109" i="8"/>
  <c r="B137" i="8"/>
  <c r="B71" i="8"/>
  <c r="B90" i="8"/>
  <c r="B204" i="8"/>
  <c r="B145" i="8"/>
  <c r="B81" i="8"/>
  <c r="B196" i="8"/>
  <c r="B140" i="8"/>
  <c r="B176" i="8"/>
  <c r="B94" i="8"/>
  <c r="B220" i="8"/>
  <c r="B83" i="8"/>
  <c r="B47" i="8"/>
  <c r="B59" i="8"/>
  <c r="B153" i="8"/>
  <c r="B168" i="8"/>
  <c r="B98" i="8"/>
  <c r="B123" i="8"/>
  <c r="B184" i="8"/>
  <c r="B127" i="8"/>
  <c r="B38" i="8"/>
  <c r="B237" i="8"/>
  <c r="B119" i="8"/>
  <c r="B194" i="8"/>
  <c r="B45" i="8"/>
  <c r="B233" i="8"/>
  <c r="B114" i="8"/>
  <c r="B150" i="8"/>
  <c r="B155" i="8"/>
  <c r="B148" i="8"/>
  <c r="B186" i="8"/>
  <c r="B142" i="8"/>
  <c r="B121" i="8"/>
  <c r="B111" i="8"/>
  <c r="B128" i="8"/>
  <c r="B68" i="8"/>
  <c r="B99" i="8"/>
  <c r="B180" i="8"/>
  <c r="B138" i="8"/>
  <c r="B20" i="8"/>
  <c r="B13" i="8"/>
  <c r="B134" i="8"/>
  <c r="B177" i="8"/>
  <c r="B188" i="8"/>
  <c r="B70" i="8"/>
  <c r="B88" i="8"/>
  <c r="B226" i="8"/>
  <c r="B219" i="8"/>
  <c r="B53" i="8"/>
  <c r="B211" i="8"/>
  <c r="B23" i="8"/>
  <c r="B76" i="8"/>
  <c r="B91" i="8"/>
  <c r="B92" i="8"/>
  <c r="B171" i="8"/>
  <c r="B185" i="8"/>
  <c r="B17" i="8"/>
  <c r="B103" i="8"/>
  <c r="B175" i="8"/>
  <c r="B181" i="8"/>
  <c r="B30" i="8"/>
  <c r="B35" i="8"/>
  <c r="B158" i="8"/>
  <c r="B74" i="8"/>
  <c r="B212" i="8"/>
  <c r="B87" i="8"/>
  <c r="B58" i="8"/>
  <c r="B129" i="8"/>
  <c r="B105" i="8"/>
  <c r="B107" i="8"/>
  <c r="M5" i="8"/>
  <c r="E4" i="8" l="1"/>
  <c r="D4" i="8"/>
  <c r="B4" i="8"/>
  <c r="A4" i="8"/>
  <c r="C4" i="8" l="1"/>
  <c r="D211" i="8"/>
  <c r="D63" i="8"/>
  <c r="E142" i="8"/>
  <c r="D163" i="8"/>
  <c r="C143" i="8"/>
  <c r="C23" i="8"/>
  <c r="D151" i="8"/>
  <c r="E75" i="8"/>
  <c r="C241" i="8"/>
  <c r="D133" i="8"/>
  <c r="C174" i="8"/>
  <c r="E83" i="8"/>
  <c r="D234" i="8"/>
  <c r="E65" i="8"/>
  <c r="D128" i="8"/>
  <c r="C138" i="8"/>
  <c r="E224" i="8"/>
  <c r="E117" i="8"/>
  <c r="E176" i="8"/>
  <c r="C209" i="8"/>
  <c r="E61" i="8"/>
  <c r="C106" i="8"/>
  <c r="C118" i="8"/>
  <c r="D19" i="8"/>
  <c r="E119" i="8"/>
  <c r="D172" i="8"/>
  <c r="D207" i="8"/>
  <c r="C22" i="8"/>
  <c r="C191" i="8"/>
  <c r="C163" i="8"/>
  <c r="C90" i="8"/>
  <c r="D107" i="8"/>
  <c r="D242" i="8"/>
  <c r="C29" i="8"/>
  <c r="D20" i="8"/>
  <c r="D196" i="8"/>
  <c r="C20" i="8"/>
  <c r="E141" i="8"/>
  <c r="D139" i="8"/>
  <c r="D94" i="8"/>
  <c r="C101" i="8"/>
  <c r="C175" i="8"/>
  <c r="D87" i="8"/>
  <c r="D137" i="8"/>
  <c r="C172" i="8"/>
  <c r="C166" i="8"/>
  <c r="D159" i="8"/>
  <c r="E228" i="8"/>
  <c r="C240" i="8"/>
  <c r="C244" i="8"/>
  <c r="D23" i="8"/>
  <c r="D188" i="8"/>
  <c r="C26" i="8"/>
  <c r="C24" i="8"/>
  <c r="C217" i="8"/>
  <c r="E63" i="8"/>
  <c r="D219" i="8"/>
  <c r="C154" i="8"/>
  <c r="C245" i="8"/>
  <c r="C60" i="8"/>
  <c r="E147" i="8"/>
  <c r="D14" i="8"/>
  <c r="C37" i="8"/>
  <c r="E184" i="8"/>
  <c r="C171" i="8"/>
  <c r="D32" i="8"/>
  <c r="E179" i="8"/>
  <c r="D123" i="8"/>
  <c r="C94" i="8"/>
  <c r="E99" i="8"/>
  <c r="E146" i="8"/>
  <c r="E33" i="8"/>
  <c r="C139" i="8"/>
  <c r="C219" i="8"/>
  <c r="C223" i="8"/>
  <c r="D55" i="8"/>
  <c r="D212" i="8"/>
  <c r="C248" i="8"/>
  <c r="D80" i="8"/>
  <c r="D203" i="8"/>
  <c r="D35" i="8"/>
  <c r="D168" i="8"/>
  <c r="E150" i="8"/>
  <c r="D66" i="8"/>
  <c r="C45" i="8"/>
  <c r="C203" i="8"/>
  <c r="E112" i="8"/>
  <c r="C164" i="8"/>
  <c r="D218" i="8"/>
  <c r="E37" i="8"/>
  <c r="C170" i="8"/>
  <c r="C242" i="8"/>
  <c r="D224" i="8"/>
  <c r="D232" i="8"/>
  <c r="E109" i="8"/>
  <c r="E125" i="8"/>
  <c r="D210" i="8"/>
  <c r="E111" i="8"/>
  <c r="C153" i="8"/>
  <c r="E64" i="8"/>
  <c r="D115" i="8"/>
  <c r="E214" i="8"/>
  <c r="E8" i="8"/>
  <c r="D49" i="8"/>
  <c r="C149" i="8"/>
  <c r="C87" i="8"/>
  <c r="C216" i="8"/>
  <c r="C208" i="8"/>
  <c r="C123" i="8"/>
  <c r="E182" i="8"/>
  <c r="C190" i="8"/>
  <c r="E14" i="8"/>
  <c r="C116" i="8"/>
  <c r="C18" i="8"/>
  <c r="C13" i="8"/>
  <c r="C66" i="8"/>
  <c r="D146" i="8"/>
  <c r="D240" i="8"/>
  <c r="C238" i="8"/>
  <c r="E133" i="8"/>
  <c r="E208" i="8"/>
  <c r="C142" i="8"/>
  <c r="C95" i="8"/>
  <c r="D36" i="8"/>
  <c r="D171" i="8"/>
  <c r="E31" i="8"/>
  <c r="D31" i="8"/>
  <c r="E90" i="8"/>
  <c r="D65" i="8"/>
  <c r="C104" i="8"/>
  <c r="E168" i="8"/>
  <c r="C46" i="8"/>
  <c r="E138" i="8"/>
  <c r="E216" i="8"/>
  <c r="C126" i="8"/>
  <c r="C184" i="8"/>
  <c r="E94" i="8"/>
  <c r="D47" i="8"/>
  <c r="D161" i="8"/>
  <c r="D156" i="8"/>
  <c r="C103" i="8"/>
  <c r="C195" i="8"/>
  <c r="D27" i="8"/>
  <c r="C246" i="8"/>
  <c r="E10" i="8"/>
  <c r="E233" i="8"/>
  <c r="C40" i="8"/>
  <c r="D71" i="8"/>
  <c r="E158" i="8"/>
  <c r="E51" i="8"/>
  <c r="C92" i="8"/>
  <c r="C63" i="8"/>
  <c r="C128" i="8"/>
  <c r="E11" i="8"/>
  <c r="C53" i="8"/>
  <c r="D184" i="8"/>
  <c r="E6" i="8"/>
  <c r="E72" i="8"/>
  <c r="E100" i="8"/>
  <c r="E243" i="8"/>
  <c r="C64" i="8"/>
  <c r="E131" i="8"/>
  <c r="D64" i="8"/>
  <c r="C150" i="8"/>
  <c r="C179" i="8"/>
  <c r="E159" i="8"/>
  <c r="D160" i="8"/>
  <c r="C157" i="8"/>
  <c r="C227" i="8"/>
  <c r="C71" i="8"/>
  <c r="E250" i="8"/>
  <c r="C237" i="8"/>
  <c r="C158" i="8"/>
  <c r="E126" i="8"/>
  <c r="C21" i="8"/>
  <c r="C41" i="8"/>
  <c r="D167" i="8"/>
  <c r="D208" i="8"/>
  <c r="D112" i="8"/>
  <c r="D190" i="8"/>
  <c r="D10" i="8"/>
  <c r="C199" i="8"/>
  <c r="C183" i="8"/>
  <c r="C52" i="8"/>
  <c r="E73" i="8"/>
  <c r="E114" i="8"/>
  <c r="E190" i="8"/>
  <c r="C215" i="8"/>
  <c r="D177" i="8"/>
  <c r="E200" i="8"/>
  <c r="C211" i="8"/>
  <c r="D158" i="8"/>
  <c r="D165" i="8"/>
  <c r="C156" i="8"/>
  <c r="D85" i="8"/>
  <c r="E12" i="8"/>
  <c r="E16" i="8"/>
  <c r="E247" i="8"/>
  <c r="D51" i="8"/>
  <c r="D206" i="8"/>
  <c r="D70" i="8"/>
  <c r="E202" i="8"/>
  <c r="D150" i="8"/>
  <c r="C122" i="8"/>
  <c r="C120" i="8"/>
  <c r="D13" i="8"/>
  <c r="E198" i="8"/>
  <c r="D200" i="8"/>
  <c r="D38" i="8"/>
  <c r="C84" i="8"/>
  <c r="E104" i="8"/>
  <c r="C100" i="8"/>
  <c r="E85" i="8"/>
  <c r="C125" i="8"/>
  <c r="D74" i="8"/>
  <c r="D99" i="8"/>
  <c r="C67" i="8"/>
  <c r="E122" i="8"/>
  <c r="E222" i="8"/>
  <c r="D179" i="8"/>
  <c r="E219" i="8"/>
  <c r="E162" i="8"/>
  <c r="E164" i="8"/>
  <c r="D11" i="8"/>
  <c r="D119" i="8"/>
  <c r="E50" i="8"/>
  <c r="E160" i="8"/>
  <c r="E44" i="8"/>
  <c r="E220" i="8"/>
  <c r="C51" i="8"/>
  <c r="E88" i="8"/>
  <c r="C83" i="8"/>
  <c r="D215" i="8"/>
  <c r="C99" i="8"/>
  <c r="C198" i="8"/>
  <c r="C235" i="8"/>
  <c r="E102" i="8"/>
  <c r="E49" i="8"/>
  <c r="E187" i="8"/>
  <c r="C159" i="8"/>
  <c r="C162" i="8"/>
  <c r="E149" i="8"/>
  <c r="C124" i="8"/>
  <c r="C36" i="8"/>
  <c r="D113" i="8"/>
  <c r="E161" i="8"/>
  <c r="C185" i="8"/>
  <c r="C28" i="8"/>
  <c r="E121" i="8"/>
  <c r="D93" i="8"/>
  <c r="D43" i="8"/>
  <c r="D228" i="8"/>
  <c r="D96" i="8"/>
  <c r="D166" i="8"/>
  <c r="C111" i="8"/>
  <c r="C155" i="8"/>
  <c r="C73" i="8"/>
  <c r="D238" i="8"/>
  <c r="C202" i="8"/>
  <c r="D24" i="8"/>
  <c r="D59" i="8"/>
  <c r="C7" i="8"/>
  <c r="D241" i="8"/>
  <c r="D174" i="8"/>
  <c r="C27" i="8"/>
  <c r="C17" i="8"/>
  <c r="C11" i="8"/>
  <c r="E132" i="8"/>
  <c r="E106" i="8"/>
  <c r="C187" i="8"/>
  <c r="D120" i="8"/>
  <c r="E46" i="8"/>
  <c r="D226" i="8"/>
  <c r="C204" i="8"/>
  <c r="D82" i="8"/>
  <c r="D22" i="8"/>
  <c r="D125" i="8"/>
  <c r="D249" i="8"/>
  <c r="E211" i="8"/>
  <c r="D205" i="8"/>
  <c r="D79" i="8"/>
  <c r="E166" i="8"/>
  <c r="C161" i="8"/>
  <c r="D103" i="8"/>
  <c r="E207" i="8"/>
  <c r="E129" i="8"/>
  <c r="E76" i="8"/>
  <c r="C54" i="8"/>
  <c r="C243" i="8"/>
  <c r="E230" i="8"/>
  <c r="E59" i="8"/>
  <c r="E22" i="8"/>
  <c r="D89" i="8"/>
  <c r="E186" i="8"/>
  <c r="C80" i="8"/>
  <c r="D132" i="8"/>
  <c r="C144" i="8"/>
  <c r="E156" i="8"/>
  <c r="C50" i="8"/>
  <c r="E204" i="8"/>
  <c r="D126" i="8"/>
  <c r="E97" i="8"/>
  <c r="D147" i="8"/>
  <c r="E189" i="8"/>
  <c r="D197" i="8"/>
  <c r="C229" i="8"/>
  <c r="C218" i="8"/>
  <c r="C107" i="8"/>
  <c r="C193" i="8"/>
  <c r="D230" i="8"/>
  <c r="C206" i="8"/>
  <c r="C77" i="8"/>
  <c r="D26" i="8"/>
  <c r="C189" i="8"/>
  <c r="E209" i="8"/>
  <c r="D73" i="8"/>
  <c r="D9" i="8"/>
  <c r="D181" i="8"/>
  <c r="C85" i="8"/>
  <c r="E96" i="8"/>
  <c r="D129" i="8"/>
  <c r="D143" i="8"/>
  <c r="E225" i="8"/>
  <c r="E212" i="8"/>
  <c r="E185" i="8"/>
  <c r="C19" i="8"/>
  <c r="D220" i="8"/>
  <c r="D61" i="8"/>
  <c r="D193" i="8"/>
  <c r="C169" i="8"/>
  <c r="E229" i="8"/>
  <c r="C178" i="8"/>
  <c r="C8" i="8"/>
  <c r="E134" i="8"/>
  <c r="D121" i="8"/>
  <c r="C69" i="8"/>
  <c r="C232" i="8"/>
  <c r="C86" i="8"/>
  <c r="E20" i="8"/>
  <c r="E213" i="8"/>
  <c r="C167" i="8"/>
  <c r="E197" i="8"/>
  <c r="C205" i="8"/>
  <c r="E86" i="8"/>
  <c r="C224" i="8"/>
  <c r="D141" i="8"/>
  <c r="E62" i="8"/>
  <c r="D7" i="8"/>
  <c r="D56" i="8"/>
  <c r="E217" i="8"/>
  <c r="C225" i="8"/>
  <c r="D86" i="8"/>
  <c r="E127" i="8"/>
  <c r="D194" i="8"/>
  <c r="D15" i="8"/>
  <c r="C93" i="8"/>
  <c r="D62" i="8"/>
  <c r="C176" i="8"/>
  <c r="E55" i="8"/>
  <c r="E183" i="8"/>
  <c r="E25" i="8"/>
  <c r="E174" i="8"/>
  <c r="D153" i="8"/>
  <c r="E27" i="8"/>
  <c r="E79" i="8"/>
  <c r="D101" i="8"/>
  <c r="E87" i="8"/>
  <c r="E206" i="8"/>
  <c r="C31" i="8"/>
  <c r="E163" i="8"/>
  <c r="E172" i="8"/>
  <c r="C130" i="8"/>
  <c r="C186" i="8"/>
  <c r="D44" i="8"/>
  <c r="C10" i="8"/>
  <c r="E115" i="8"/>
  <c r="E249" i="8"/>
  <c r="E113" i="8"/>
  <c r="D175" i="8"/>
  <c r="E154" i="8"/>
  <c r="E223" i="8"/>
  <c r="E137" i="8"/>
  <c r="E19" i="8"/>
  <c r="D189" i="8"/>
  <c r="D176" i="8"/>
  <c r="C188" i="8"/>
  <c r="C42" i="8"/>
  <c r="E192" i="8"/>
  <c r="D152" i="8"/>
  <c r="C201" i="8"/>
  <c r="C141" i="8"/>
  <c r="E199" i="8"/>
  <c r="E89" i="8"/>
  <c r="D246" i="8"/>
  <c r="E81" i="8"/>
  <c r="D154" i="8"/>
  <c r="C127" i="8"/>
  <c r="D48" i="8"/>
  <c r="C152" i="8"/>
  <c r="E130" i="8"/>
  <c r="E35" i="8"/>
  <c r="E116" i="8"/>
  <c r="C160" i="8"/>
  <c r="E218" i="8"/>
  <c r="E105" i="8"/>
  <c r="D178" i="8"/>
  <c r="E235" i="8"/>
  <c r="C247" i="8"/>
  <c r="C135" i="8"/>
  <c r="D127" i="8"/>
  <c r="C91" i="8"/>
  <c r="E41" i="8"/>
  <c r="C221" i="8"/>
  <c r="D222" i="8"/>
  <c r="D40" i="8"/>
  <c r="E191" i="8"/>
  <c r="D34" i="8"/>
  <c r="C148" i="8"/>
  <c r="C33" i="8"/>
  <c r="C134" i="8"/>
  <c r="E165" i="8"/>
  <c r="C79" i="8"/>
  <c r="E236" i="8"/>
  <c r="D243" i="8"/>
  <c r="E47" i="8"/>
  <c r="E231" i="8"/>
  <c r="D162" i="8"/>
  <c r="D182" i="8"/>
  <c r="C197" i="8"/>
  <c r="C121" i="8"/>
  <c r="E178" i="8"/>
  <c r="E48" i="8"/>
  <c r="D204" i="8"/>
  <c r="C49" i="8"/>
  <c r="C222" i="8"/>
  <c r="D95" i="8"/>
  <c r="E28" i="8"/>
  <c r="C12" i="8"/>
  <c r="D187" i="8"/>
  <c r="C72" i="8"/>
  <c r="C108" i="8"/>
  <c r="E13" i="8"/>
  <c r="D102" i="8"/>
  <c r="E210" i="8"/>
  <c r="D68" i="8"/>
  <c r="D247" i="8"/>
  <c r="C34" i="8"/>
  <c r="E173" i="8"/>
  <c r="E80" i="8"/>
  <c r="C173" i="8"/>
  <c r="D109" i="8"/>
  <c r="D6" i="8"/>
  <c r="E215" i="8"/>
  <c r="D17" i="8"/>
  <c r="C136" i="8"/>
  <c r="C56" i="8"/>
  <c r="D58" i="8"/>
  <c r="C200" i="8"/>
  <c r="C230" i="8"/>
  <c r="E39" i="8"/>
  <c r="D110" i="8"/>
  <c r="E84" i="8"/>
  <c r="C15" i="8"/>
  <c r="C177" i="8"/>
  <c r="E144" i="8"/>
  <c r="D142" i="8"/>
  <c r="E23" i="8"/>
  <c r="C214" i="8"/>
  <c r="E78" i="8"/>
  <c r="C102" i="8"/>
  <c r="E101" i="8"/>
  <c r="C109" i="8"/>
  <c r="C32" i="8"/>
  <c r="E157" i="8"/>
  <c r="D225" i="8"/>
  <c r="D170" i="8"/>
  <c r="D192" i="8"/>
  <c r="D42" i="8"/>
  <c r="C250" i="8"/>
  <c r="E67" i="8"/>
  <c r="D83" i="8"/>
  <c r="D213" i="8"/>
  <c r="D117" i="8"/>
  <c r="D195" i="8"/>
  <c r="D221" i="8"/>
  <c r="D231" i="8"/>
  <c r="E177" i="8"/>
  <c r="E107" i="8"/>
  <c r="C213" i="8"/>
  <c r="D134" i="8"/>
  <c r="D216" i="8"/>
  <c r="C117" i="8"/>
  <c r="C115" i="8"/>
  <c r="E45" i="8"/>
  <c r="D183" i="8"/>
  <c r="C16" i="8"/>
  <c r="E248" i="8"/>
  <c r="D18" i="8"/>
  <c r="C236" i="8"/>
  <c r="E69" i="8"/>
  <c r="D72" i="8"/>
  <c r="E42" i="8"/>
  <c r="D217" i="8"/>
  <c r="D201" i="8"/>
  <c r="E77" i="8"/>
  <c r="E95" i="8"/>
  <c r="D100" i="8"/>
  <c r="C114" i="8"/>
  <c r="C180" i="8"/>
  <c r="D244" i="8"/>
  <c r="D130" i="8"/>
  <c r="D81" i="8"/>
  <c r="D8" i="8"/>
  <c r="E167" i="8"/>
  <c r="E171" i="8"/>
  <c r="D131" i="8"/>
  <c r="E60" i="8"/>
  <c r="E43" i="8"/>
  <c r="D148" i="8"/>
  <c r="E242" i="8"/>
  <c r="D108" i="8"/>
  <c r="D138" i="8"/>
  <c r="E237" i="8"/>
  <c r="D140" i="8"/>
  <c r="D75" i="8"/>
  <c r="E26" i="8"/>
  <c r="C129" i="8"/>
  <c r="C43" i="8"/>
  <c r="E91" i="8"/>
  <c r="C131" i="8"/>
  <c r="E169" i="8"/>
  <c r="E68" i="8"/>
  <c r="E188" i="8"/>
  <c r="D88" i="8"/>
  <c r="C207" i="8"/>
  <c r="C97" i="8"/>
  <c r="E70" i="8"/>
  <c r="D223" i="8"/>
  <c r="C58" i="8"/>
  <c r="E145" i="8"/>
  <c r="D186" i="8"/>
  <c r="C59" i="8"/>
  <c r="E155" i="8"/>
  <c r="C39" i="8"/>
  <c r="E195" i="8"/>
  <c r="D111" i="8"/>
  <c r="E239" i="8"/>
  <c r="E92" i="8"/>
  <c r="E74" i="8"/>
  <c r="E56" i="8"/>
  <c r="C220" i="8"/>
  <c r="C239" i="8"/>
  <c r="D92" i="8"/>
  <c r="E82" i="8"/>
  <c r="E234" i="8"/>
  <c r="D76" i="8"/>
  <c r="C78" i="8"/>
  <c r="E93" i="8"/>
  <c r="C6" i="8"/>
  <c r="E18" i="8"/>
  <c r="C48" i="8"/>
  <c r="E24" i="8"/>
  <c r="E205" i="8"/>
  <c r="D214" i="8"/>
  <c r="D46" i="8"/>
  <c r="D135" i="8"/>
  <c r="D239" i="8"/>
  <c r="C228" i="8"/>
  <c r="D57" i="8"/>
  <c r="E38" i="8"/>
  <c r="C146" i="8"/>
  <c r="D78" i="8"/>
  <c r="E135" i="8"/>
  <c r="D155" i="8"/>
  <c r="D52" i="8"/>
  <c r="E34" i="8"/>
  <c r="C62" i="8"/>
  <c r="D67" i="8"/>
  <c r="E245" i="8"/>
  <c r="D60" i="8"/>
  <c r="C76" i="8"/>
  <c r="D106" i="8"/>
  <c r="D45" i="8"/>
  <c r="C81" i="8"/>
  <c r="C112" i="8"/>
  <c r="C182" i="8"/>
  <c r="C181" i="8"/>
  <c r="E57" i="8"/>
  <c r="D116" i="8"/>
  <c r="E238" i="8"/>
  <c r="D41" i="8"/>
  <c r="C226" i="8"/>
  <c r="D37" i="8"/>
  <c r="D185" i="8"/>
  <c r="D21" i="8"/>
  <c r="E139" i="8"/>
  <c r="C89" i="8"/>
  <c r="C98" i="8"/>
  <c r="D54" i="8"/>
  <c r="E226" i="8"/>
  <c r="D233" i="8"/>
  <c r="D30" i="8"/>
  <c r="E136" i="8"/>
  <c r="C119" i="8"/>
  <c r="E30" i="8"/>
  <c r="D227" i="8"/>
  <c r="D25" i="8"/>
  <c r="C140" i="8"/>
  <c r="D84" i="8"/>
  <c r="E241" i="8"/>
  <c r="D199" i="8"/>
  <c r="E193" i="8"/>
  <c r="D136" i="8"/>
  <c r="C55" i="8"/>
  <c r="E66" i="8"/>
  <c r="D236" i="8"/>
  <c r="E36" i="8"/>
  <c r="D118" i="8"/>
  <c r="D29" i="8"/>
  <c r="E118" i="8"/>
  <c r="E124" i="8"/>
  <c r="E7" i="8"/>
  <c r="C165" i="8"/>
  <c r="C88" i="8"/>
  <c r="C147" i="8"/>
  <c r="C249" i="8"/>
  <c r="C132" i="8"/>
  <c r="E58" i="8"/>
  <c r="D69" i="8"/>
  <c r="C145" i="8"/>
  <c r="C75" i="8"/>
  <c r="D104" i="8"/>
  <c r="E9" i="8"/>
  <c r="C74" i="8"/>
  <c r="E40" i="8"/>
  <c r="E32" i="8"/>
  <c r="E194" i="8"/>
  <c r="E54" i="8"/>
  <c r="E53" i="8"/>
  <c r="D237" i="8"/>
  <c r="E153" i="8"/>
  <c r="C113" i="8"/>
  <c r="D248" i="8"/>
  <c r="C68" i="8"/>
  <c r="E152" i="8"/>
  <c r="C110" i="8"/>
  <c r="C210" i="8"/>
  <c r="D28" i="8"/>
  <c r="D169" i="8"/>
  <c r="D229" i="8"/>
  <c r="D90" i="8"/>
  <c r="C30" i="8"/>
  <c r="E21" i="8"/>
  <c r="C137" i="8"/>
  <c r="E151" i="8"/>
  <c r="E71" i="8"/>
  <c r="D77" i="8"/>
  <c r="D144" i="8"/>
  <c r="D50" i="8"/>
  <c r="D39" i="8"/>
  <c r="E232" i="8"/>
  <c r="E15" i="8"/>
  <c r="D98" i="8"/>
  <c r="D53" i="8"/>
  <c r="C44" i="8"/>
  <c r="C9" i="8"/>
  <c r="C231" i="8"/>
  <c r="D191" i="8"/>
  <c r="C82" i="8"/>
  <c r="E244" i="8"/>
  <c r="D173" i="8"/>
  <c r="E196" i="8"/>
  <c r="D209" i="8"/>
  <c r="E203" i="8"/>
  <c r="C70" i="8"/>
  <c r="E128" i="8"/>
  <c r="E140" i="8"/>
  <c r="C133" i="8"/>
  <c r="E246" i="8"/>
  <c r="D250" i="8"/>
  <c r="E98" i="8"/>
  <c r="D97" i="8"/>
  <c r="D114" i="8"/>
  <c r="D122" i="8"/>
  <c r="C233" i="8"/>
  <c r="C151" i="8"/>
  <c r="C47" i="8"/>
  <c r="E120" i="8"/>
  <c r="C61" i="8"/>
  <c r="E52" i="8"/>
  <c r="E17" i="8"/>
  <c r="E221" i="8"/>
  <c r="D33" i="8"/>
  <c r="D157" i="8"/>
  <c r="D145" i="8"/>
  <c r="D180" i="8"/>
  <c r="C25" i="8"/>
  <c r="C38" i="8"/>
  <c r="E103" i="8"/>
  <c r="C96" i="8"/>
  <c r="E175" i="8"/>
  <c r="E170" i="8"/>
  <c r="E181" i="8"/>
  <c r="E180" i="8"/>
  <c r="D105" i="8"/>
  <c r="C105" i="8"/>
  <c r="D164" i="8"/>
  <c r="E110" i="8"/>
  <c r="D12" i="8"/>
  <c r="C212" i="8"/>
  <c r="E227" i="8"/>
  <c r="C57" i="8"/>
  <c r="E143" i="8"/>
  <c r="C14" i="8"/>
  <c r="E148" i="8"/>
  <c r="E201" i="8"/>
  <c r="C192" i="8"/>
  <c r="D202" i="8"/>
  <c r="C234" i="8"/>
  <c r="D16" i="8"/>
  <c r="D235" i="8"/>
  <c r="E240" i="8"/>
  <c r="C35" i="8"/>
  <c r="E108" i="8"/>
  <c r="E29" i="8"/>
  <c r="C196" i="8"/>
  <c r="E123" i="8"/>
  <c r="D91" i="8"/>
  <c r="C194" i="8"/>
  <c r="C168" i="8"/>
  <c r="D245" i="8"/>
  <c r="C65" i="8"/>
  <c r="D124" i="8"/>
  <c r="D149" i="8"/>
  <c r="D198" i="8"/>
</calcChain>
</file>

<file path=xl/sharedStrings.xml><?xml version="1.0" encoding="utf-8"?>
<sst xmlns="http://schemas.openxmlformats.org/spreadsheetml/2006/main" count="31" uniqueCount="31">
  <si>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</si>
  <si>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</si>
  <si>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</si>
  <si>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</si>
  <si>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</si>
  <si>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</si>
  <si>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</si>
  <si>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</si>
  <si>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</si>
  <si>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</si>
  <si>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</si>
  <si>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韶能股份</t>
  </si>
  <si>
    <t>000601.SZ</t>
  </si>
  <si>
    <t>湖南发展</t>
  </si>
  <si>
    <t>000722.SZ</t>
  </si>
  <si>
    <t>甘肃电投</t>
  </si>
  <si>
    <t>000791.SZ</t>
  </si>
  <si>
    <t>闽东电力</t>
  </si>
  <si>
    <t>000993.SZ</t>
  </si>
  <si>
    <t>黔源电力</t>
  </si>
  <si>
    <t>002039.SZ</t>
  </si>
  <si>
    <t>华能水电</t>
  </si>
  <si>
    <t>600025.SH</t>
  </si>
  <si>
    <t>桂冠电力</t>
  </si>
  <si>
    <t>600236.SH</t>
  </si>
  <si>
    <t>川投能源</t>
  </si>
  <si>
    <t>600674.SH</t>
  </si>
  <si>
    <t>梅雁吉祥</t>
  </si>
  <si>
    <t>600868.SH</t>
  </si>
  <si>
    <t>长江电力</t>
  </si>
  <si>
    <t>600900.SH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</si>
</sst>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10.287819300000001</v>
        <stp/>
        <stp>EM_S_VAL_PE_TTM</stp>
        <stp>2</stp>
        <stp>002039.SZ</stp>
        <stp>2020/12/30</stp>
        <tr r="J87" s="8"/>
      </tp>
      <tp>
        <v>10.882761410000001</v>
        <stp/>
        <stp>EM_S_VAL_PE_TTM</stp>
        <stp>2</stp>
        <stp>002039.SZ</stp>
        <stp>2020/11/30</stp>
        <tr r="J65" s="8"/>
      </tp>
      <tp>
        <v>11.00977153</v>
        <stp/>
        <stp>EM_S_VAL_PE_TTM</stp>
        <stp>2</stp>
        <stp>002039.SZ</stp>
        <stp>2020/10/30</stp>
        <tr r="J44" s="8"/>
      </tp>
      <tp>
        <v>10.30118878</v>
        <stp/>
        <stp>EM_S_VAL_PE_TTM</stp>
        <stp>2</stp>
        <stp>002039.SZ</stp>
        <stp>2020/12/31</stp>
        <tr r="J88" s="8"/>
      </tp>
      <tp>
        <v>10.58863273</v>
        <stp/>
        <stp>EM_S_VAL_PE_TTM</stp>
        <stp>2</stp>
        <stp>002039.SZ</stp>
        <stp>2020/12/28</stp>
        <tr r="J85" s="8"/>
      </tp>
      <tp>
        <v>10.762436040000001</v>
        <stp/>
        <stp>EM_S_VAL_PE_TTM</stp>
        <stp>2</stp>
        <stp>002039.SZ</stp>
        <stp>2020/10/28</stp>
        <tr r="J42" s="8"/>
      </tp>
      <tp>
        <v>10.30118878</v>
        <stp/>
        <stp>EM_S_VAL_PE_TTM</stp>
        <stp>2</stp>
        <stp>002039.SZ</stp>
        <stp>2020/12/29</stp>
        <tr r="J86" s="8"/>
      </tp>
      <tp>
        <v>10.8493377</v>
        <stp/>
        <stp>EM_S_VAL_PE_TTM</stp>
        <stp>2</stp>
        <stp>002039.SZ</stp>
        <stp>2020/10/29</stp>
        <tr r="J43" s="8"/>
      </tp>
      <tp>
        <v>11.05656473</v>
        <stp/>
        <stp>EM_S_VAL_PE_TTM</stp>
        <stp>2</stp>
        <stp>002039.SZ</stp>
        <stp>2020/11/20</stp>
        <tr r="J59" s="8"/>
      </tp>
      <tp>
        <v>14.10415203</v>
        <stp/>
        <stp>EM_S_VAL_PE_TTM</stp>
        <stp>2</stp>
        <stp>002039.SZ</stp>
        <stp>2020/10/20</stp>
        <tr r="J36" s="8"/>
      </tp>
      <tp>
        <v>10.341297239999999</v>
        <stp/>
        <stp>EM_S_VAL_PE_TTM</stp>
        <stp>2</stp>
        <stp>002039.SZ</stp>
        <stp>2020/12/21</stp>
        <tr r="J80" s="8"/>
      </tp>
      <tp>
        <v>14.14699575</v>
        <stp/>
        <stp>EM_S_VAL_PE_TTM</stp>
        <stp>2</stp>
        <stp>002039.SZ</stp>
        <stp>2020/10/21</stp>
        <tr r="J37" s="8"/>
      </tp>
      <tp>
        <v>10.04716855</v>
        <stp/>
        <stp>EM_S_VAL_PE_TTM</stp>
        <stp>2</stp>
        <stp>002039.SZ</stp>
        <stp>2020/12/22</stp>
        <tr r="J81" s="8"/>
      </tp>
      <tp>
        <v>13.812814749999999</v>
        <stp/>
        <stp>EM_S_VAL_PE_TTM</stp>
        <stp>2</stp>
        <stp>002039.SZ</stp>
        <stp>2020/10/22</stp>
        <tr r="J38" s="8"/>
      </tp>
      <tp>
        <v>10.073907520000001</v>
        <stp/>
        <stp>EM_S_VAL_PE_TTM</stp>
        <stp>2</stp>
        <stp>002039.SZ</stp>
        <stp>2020/12/23</stp>
        <tr r="J82" s="8"/>
      </tp>
      <tp>
        <v>11.063249470000001</v>
        <stp/>
        <stp>EM_S_VAL_PE_TTM</stp>
        <stp>2</stp>
        <stp>002039.SZ</stp>
        <stp>2020/11/23</stp>
        <tr r="J60" s="8"/>
      </tp>
      <tp>
        <v>13.73569606</v>
        <stp/>
        <stp>EM_S_VAL_PE_TTM</stp>
        <stp>2</stp>
        <stp>002039.SZ</stp>
        <stp>2020/10/23</stp>
        <tr r="J39" s="8"/>
      </tp>
      <tp>
        <v>10.160809179999999</v>
        <stp/>
        <stp>EM_S_VAL_PE_TTM</stp>
        <stp>2</stp>
        <stp>002039.SZ</stp>
        <stp>2020/12/24</stp>
        <tr r="J83" s="8"/>
      </tp>
      <tp>
        <v>10.969663069999999</v>
        <stp/>
        <stp>EM_S_VAL_PE_TTM</stp>
        <stp>2</stp>
        <stp>002039.SZ</stp>
        <stp>2020/11/24</stp>
        <tr r="J61" s="8"/>
      </tp>
      <tp>
        <v>10.62205644</v>
        <stp/>
        <stp>EM_S_VAL_PE_TTM</stp>
        <stp>2</stp>
        <stp>002039.SZ</stp>
        <stp>2020/12/25</stp>
        <tr r="J84" s="8"/>
      </tp>
      <tp>
        <v>10.735697070000001</v>
        <stp/>
        <stp>EM_S_VAL_PE_TTM</stp>
        <stp>2</stp>
        <stp>002039.SZ</stp>
        <stp>2020/11/25</stp>
        <tr r="J62" s="8"/>
      </tp>
      <tp>
        <v>10.82928347</v>
        <stp/>
        <stp>EM_S_VAL_PE_TTM</stp>
        <stp>2</stp>
        <stp>002039.SZ</stp>
        <stp>2020/11/26</stp>
        <tr r="J63" s="8"/>
      </tp>
      <tp>
        <v>13.821383490000001</v>
        <stp/>
        <stp>EM_S_VAL_PE_TTM</stp>
        <stp>2</stp>
        <stp>002039.SZ</stp>
        <stp>2020/10/26</stp>
        <tr r="J40" s="8"/>
      </tp>
      <tp>
        <v>10.835968210000001</v>
        <stp/>
        <stp>EM_S_VAL_PE_TTM</stp>
        <stp>2</stp>
        <stp>002039.SZ</stp>
        <stp>2020/11/27</stp>
        <tr r="J64" s="8"/>
      </tp>
      <tp>
        <v>14.00132711</v>
        <stp/>
        <stp>EM_S_VAL_PE_TTM</stp>
        <stp>2</stp>
        <stp>002039.SZ</stp>
        <stp>2020/10/27</stp>
        <tr r="J41" s="8"/>
      </tp>
      <tp>
        <v>10.434883640000001</v>
        <stp/>
        <stp>EM_S_VAL_PE_TTM</stp>
        <stp>2</stp>
        <stp>002039.SZ</stp>
        <stp>2020/12/18</stp>
        <tr r="J79" s="8"/>
      </tp>
      <tp>
        <v>11.170205360000001</v>
        <stp/>
        <stp>EM_S_VAL_PE_TTM</stp>
        <stp>2</stp>
        <stp>002039.SZ</stp>
        <stp>2020/11/18</stp>
        <tr r="J57" s="8"/>
      </tp>
      <tp>
        <v>11.06993421</v>
        <stp/>
        <stp>EM_S_VAL_PE_TTM</stp>
        <stp>2</stp>
        <stp>002039.SZ</stp>
        <stp>2020/11/19</stp>
        <tr r="J58" s="8"/>
      </tp>
      <tp>
        <v>13.77853977</v>
        <stp/>
        <stp>EM_S_VAL_PE_TTM</stp>
        <stp>2</stp>
        <stp>002039.SZ</stp>
        <stp>2020/10/19</stp>
        <tr r="J35" s="8"/>
      </tp>
      <tp>
        <v>10.21428712</v>
        <stp/>
        <stp>EM_S_VAL_PE_TTM</stp>
        <stp>2</stp>
        <stp>002039.SZ</stp>
        <stp>2020/12/10</stp>
        <tr r="J73" s="8"/>
      </tp>
      <tp>
        <v>10.842652960000001</v>
        <stp/>
        <stp>EM_S_VAL_PE_TTM</stp>
        <stp>2</stp>
        <stp>002039.SZ</stp>
        <stp>2020/11/10</stp>
        <tr r="J51" s="8"/>
      </tp>
      <tp>
        <v>10.194232899999999</v>
        <stp/>
        <stp>EM_S_VAL_PE_TTM</stp>
        <stp>2</stp>
        <stp>002039.SZ</stp>
        <stp>2020/12/11</stp>
        <tr r="J74" s="8"/>
      </tp>
      <tp>
        <v>11.00308678</v>
        <stp/>
        <stp>EM_S_VAL_PE_TTM</stp>
        <stp>2</stp>
        <stp>002039.SZ</stp>
        <stp>2020/11/11</stp>
        <tr r="J52" s="8"/>
      </tp>
      <tp>
        <v>11.123412160000001</v>
        <stp/>
        <stp>EM_S_VAL_PE_TTM</stp>
        <stp>2</stp>
        <stp>002039.SZ</stp>
        <stp>2020/11/12</stp>
        <tr r="J53" s="8"/>
      </tp>
      <tp>
        <v>13.538614949999999</v>
        <stp/>
        <stp>EM_S_VAL_PE_TTM</stp>
        <stp>2</stp>
        <stp>002039.SZ</stp>
        <stp>2020/10/12</stp>
        <tr r="J30" s="8"/>
      </tp>
      <tp>
        <v>10.92286987</v>
        <stp/>
        <stp>EM_S_VAL_PE_TTM</stp>
        <stp>2</stp>
        <stp>002039.SZ</stp>
        <stp>2020/11/13</stp>
        <tr r="J54" s="8"/>
      </tp>
      <tp>
        <v>13.90707093</v>
        <stp/>
        <stp>EM_S_VAL_PE_TTM</stp>
        <stp>2</stp>
        <stp>002039.SZ</stp>
        <stp>2020/10/13</stp>
        <tr r="J31" s="8"/>
      </tp>
      <tp>
        <v>10.21428712</v>
        <stp/>
        <stp>EM_S_VAL_PE_TTM</stp>
        <stp>2</stp>
        <stp>002039.SZ</stp>
        <stp>2020/12/14</stp>
        <tr r="J75" s="8"/>
      </tp>
      <tp>
        <v>13.90707093</v>
        <stp/>
        <stp>EM_S_VAL_PE_TTM</stp>
        <stp>2</stp>
        <stp>002039.SZ</stp>
        <stp>2020/10/14</stp>
        <tr r="J32" s="8"/>
      </tp>
      <tp>
        <v>10.354666720000001</v>
        <stp/>
        <stp>EM_S_VAL_PE_TTM</stp>
        <stp>2</stp>
        <stp>002039.SZ</stp>
        <stp>2020/12/15</stp>
        <tr r="J76" s="8"/>
      </tp>
      <tp>
        <v>13.975620879999999</v>
        <stp/>
        <stp>EM_S_VAL_PE_TTM</stp>
        <stp>2</stp>
        <stp>002039.SZ</stp>
        <stp>2020/10/15</stp>
        <tr r="J33" s="8"/>
      </tp>
      <tp>
        <v>10.26108032</v>
        <stp/>
        <stp>EM_S_VAL_PE_TTM</stp>
        <stp>2</stp>
        <stp>002039.SZ</stp>
        <stp>2020/12/16</stp>
        <tr r="J77" s="8"/>
      </tp>
      <tp>
        <v>11.089988440000001</v>
        <stp/>
        <stp>EM_S_VAL_PE_TTM</stp>
        <stp>2</stp>
        <stp>002039.SZ</stp>
        <stp>2020/11/16</stp>
        <tr r="J55" s="8"/>
      </tp>
      <tp>
        <v>14.044170830000001</v>
        <stp/>
        <stp>EM_S_VAL_PE_TTM</stp>
        <stp>2</stp>
        <stp>002039.SZ</stp>
        <stp>2020/10/16</stp>
        <tr r="J34" s="8"/>
      </tp>
      <tp>
        <v>10.341297239999999</v>
        <stp/>
        <stp>EM_S_VAL_PE_TTM</stp>
        <stp>2</stp>
        <stp>002039.SZ</stp>
        <stp>2020/12/17</stp>
        <tr r="J78" s="8"/>
      </tp>
      <tp>
        <v>10.989717300000001</v>
        <stp/>
        <stp>EM_S_VAL_PE_TTM</stp>
        <stp>2</stp>
        <stp>002039.SZ</stp>
        <stp>2020/11/17</stp>
        <tr r="J56" s="8"/>
      </tp>
      <tp>
        <v>178.31830196999999</v>
        <stp/>
        <stp>EM_S_VAL_PE_TTM</stp>
        <stp>2</stp>
        <stp>600868.SH</stp>
        <stp>2020/12/10</stp>
        <tr r="N73" s="8"/>
      </tp>
      <tp>
        <v>171.07412095000001</v>
        <stp/>
        <stp>EM_S_VAL_PE_TTM</stp>
        <stp>2</stp>
        <stp>600868.SH</stp>
        <stp>2020/11/10</stp>
        <tr r="N51" s="8"/>
      </tp>
      <tp>
        <v>176.0893232</v>
        <stp/>
        <stp>EM_S_VAL_PE_TTM</stp>
        <stp>2</stp>
        <stp>600868.SH</stp>
        <stp>2020/12/11</stp>
        <tr r="N74" s="8"/>
      </tp>
      <tp>
        <v>172.18861034</v>
        <stp/>
        <stp>EM_S_VAL_PE_TTM</stp>
        <stp>2</stp>
        <stp>600868.SH</stp>
        <stp>2020/11/11</stp>
        <tr r="N52" s="8"/>
      </tp>
      <tp>
        <v>133.77383921000001</v>
        <stp/>
        <stp>EM_S_VAL_PE_TTM</stp>
        <stp>2</stp>
        <stp>600868.SH</stp>
        <stp>2020/10/12</stp>
        <tr r="N30" s="8"/>
      </tp>
      <tp>
        <v>171.07412095000001</v>
        <stp/>
        <stp>EM_S_VAL_PE_TTM</stp>
        <stp>2</stp>
        <stp>600868.SH</stp>
        <stp>2020/11/12</stp>
        <tr r="N53" s="8"/>
      </tp>
      <tp>
        <v>132.50784073</v>
        <stp/>
        <stp>EM_S_VAL_PE_TTM</stp>
        <stp>2</stp>
        <stp>600868.SH</stp>
        <stp>2020/10/13</stp>
        <tr r="N31" s="8"/>
      </tp>
      <tp>
        <v>169.95963157</v>
        <stp/>
        <stp>EM_S_VAL_PE_TTM</stp>
        <stp>2</stp>
        <stp>600868.SH</stp>
        <stp>2020/11/13</stp>
        <tr r="N54" s="8"/>
      </tp>
      <tp>
        <v>180.54728075</v>
        <stp/>
        <stp>EM_S_VAL_PE_TTM</stp>
        <stp>2</stp>
        <stp>600868.SH</stp>
        <stp>2020/12/14</stp>
        <tr r="N75" s="8"/>
      </tp>
      <tp>
        <v>131.24184224999999</v>
        <stp/>
        <stp>EM_S_VAL_PE_TTM</stp>
        <stp>2</stp>
        <stp>600868.SH</stp>
        <stp>2020/10/14</stp>
        <tr r="N32" s="8"/>
      </tp>
      <tp>
        <v>178.87554667000001</v>
        <stp/>
        <stp>EM_S_VAL_PE_TTM</stp>
        <stp>2</stp>
        <stp>600868.SH</stp>
        <stp>2020/12/15</stp>
        <tr r="N76" s="8"/>
      </tp>
      <tp>
        <v>129.97584377999999</v>
        <stp/>
        <stp>EM_S_VAL_PE_TTM</stp>
        <stp>2</stp>
        <stp>600868.SH</stp>
        <stp>2020/10/15</stp>
        <tr r="N33" s="8"/>
      </tp>
      <tp>
        <v>177.76105727999999</v>
        <stp/>
        <stp>EM_S_VAL_PE_TTM</stp>
        <stp>2</stp>
        <stp>600868.SH</stp>
        <stp>2020/12/16</stp>
        <tr r="N77" s="8"/>
      </tp>
      <tp>
        <v>131.66384174999999</v>
        <stp/>
        <stp>EM_S_VAL_PE_TTM</stp>
        <stp>2</stp>
        <stp>600868.SH</stp>
        <stp>2020/10/16</stp>
        <tr r="N34" s="8"/>
      </tp>
      <tp>
        <v>174.41758912</v>
        <stp/>
        <stp>EM_S_VAL_PE_TTM</stp>
        <stp>2</stp>
        <stp>600868.SH</stp>
        <stp>2020/11/16</stp>
        <tr r="N55" s="8"/>
      </tp>
      <tp>
        <v>182.77625952</v>
        <stp/>
        <stp>EM_S_VAL_PE_TTM</stp>
        <stp>2</stp>
        <stp>600868.SH</stp>
        <stp>2020/12/17</stp>
        <tr r="N78" s="8"/>
      </tp>
      <tp>
        <v>173.86034441999999</v>
        <stp/>
        <stp>EM_S_VAL_PE_TTM</stp>
        <stp>2</stp>
        <stp>600868.SH</stp>
        <stp>2020/11/17</stp>
        <tr r="N56" s="8"/>
      </tp>
      <tp>
        <v>181.66177013000001</v>
        <stp/>
        <stp>EM_S_VAL_PE_TTM</stp>
        <stp>2</stp>
        <stp>600868.SH</stp>
        <stp>2020/12/18</stp>
        <tr r="N79" s="8"/>
      </tp>
      <tp>
        <v>174.41758912</v>
        <stp/>
        <stp>EM_S_VAL_PE_TTM</stp>
        <stp>2</stp>
        <stp>600868.SH</stp>
        <stp>2020/11/18</stp>
        <tr r="N57" s="8"/>
      </tp>
      <tp>
        <v>131.24184224999999</v>
        <stp/>
        <stp>EM_S_VAL_PE_TTM</stp>
        <stp>2</stp>
        <stp>600868.SH</stp>
        <stp>2020/10/19</stp>
        <tr r="N35" s="8"/>
      </tp>
      <tp>
        <v>174.97483381000001</v>
        <stp/>
        <stp>EM_S_VAL_PE_TTM</stp>
        <stp>2</stp>
        <stp>600868.SH</stp>
        <stp>2020/11/19</stp>
        <tr r="N58" s="8"/>
      </tp>
      <tp>
        <v>177.20381258</v>
        <stp/>
        <stp>EM_S_VAL_PE_TTM</stp>
        <stp>2</stp>
        <stp>600868.SH</stp>
        <stp>2020/12/30</stp>
        <tr r="N87" s="8"/>
      </tp>
      <tp>
        <v>166.6161634</v>
        <stp/>
        <stp>EM_S_VAL_PE_TTM</stp>
        <stp>2</stp>
        <stp>600868.SH</stp>
        <stp>2020/10/30</stp>
        <tr r="N44" s="8"/>
      </tp>
      <tp>
        <v>177.20381258</v>
        <stp/>
        <stp>EM_S_VAL_PE_TTM</stp>
        <stp>2</stp>
        <stp>600868.SH</stp>
        <stp>2020/11/30</stp>
        <tr r="N65" s="8"/>
      </tp>
      <tp>
        <v>172.18861034</v>
        <stp/>
        <stp>EM_S_VAL_PE_TTM</stp>
        <stp>2</stp>
        <stp>600868.SH</stp>
        <stp>2020/12/31</stp>
        <tr r="N88" s="8"/>
      </tp>
      <tp>
        <v>131.24184224999999</v>
        <stp/>
        <stp>EM_S_VAL_PE_TTM</stp>
        <stp>2</stp>
        <stp>600868.SH</stp>
        <stp>2020/10/20</stp>
        <tr r="N36" s="8"/>
      </tp>
      <tp>
        <v>174.97483381000001</v>
        <stp/>
        <stp>EM_S_VAL_PE_TTM</stp>
        <stp>2</stp>
        <stp>600868.SH</stp>
        <stp>2020/11/20</stp>
        <tr r="N59" s="8"/>
      </tp>
      <tp>
        <v>181.66177013000001</v>
        <stp/>
        <stp>EM_S_VAL_PE_TTM</stp>
        <stp>2</stp>
        <stp>600868.SH</stp>
        <stp>2020/12/21</stp>
        <tr r="N80" s="8"/>
      </tp>
      <tp>
        <v>129.97584377999999</v>
        <stp/>
        <stp>EM_S_VAL_PE_TTM</stp>
        <stp>2</stp>
        <stp>600868.SH</stp>
        <stp>2020/10/21</stp>
        <tr r="N37" s="8"/>
      </tp>
      <tp>
        <v>175.53207850000001</v>
        <stp/>
        <stp>EM_S_VAL_PE_TTM</stp>
        <stp>2</stp>
        <stp>600868.SH</stp>
        <stp>2020/12/22</stp>
        <tr r="N81" s="8"/>
      </tp>
      <tp>
        <v>129.13184479</v>
        <stp/>
        <stp>EM_S_VAL_PE_TTM</stp>
        <stp>2</stp>
        <stp>600868.SH</stp>
        <stp>2020/10/22</stp>
        <tr r="N38" s="8"/>
      </tp>
      <tp>
        <v>183.33350421</v>
        <stp/>
        <stp>EM_S_VAL_PE_TTM</stp>
        <stp>2</stp>
        <stp>600868.SH</stp>
        <stp>2020/12/23</stp>
        <tr r="N82" s="8"/>
      </tp>
      <tp>
        <v>128.28784580000001</v>
        <stp/>
        <stp>EM_S_VAL_PE_TTM</stp>
        <stp>2</stp>
        <stp>600868.SH</stp>
        <stp>2020/10/23</stp>
        <tr r="N39" s="8"/>
      </tp>
      <tp>
        <v>177.20381258</v>
        <stp/>
        <stp>EM_S_VAL_PE_TTM</stp>
        <stp>2</stp>
        <stp>600868.SH</stp>
        <stp>2020/11/23</stp>
        <tr r="N60" s="8"/>
      </tp>
      <tp>
        <v>182.21901482999999</v>
        <stp/>
        <stp>EM_S_VAL_PE_TTM</stp>
        <stp>2</stp>
        <stp>600868.SH</stp>
        <stp>2020/12/24</stp>
        <tr r="N83" s="8"/>
      </tp>
      <tp>
        <v>177.20381258</v>
        <stp/>
        <stp>EM_S_VAL_PE_TTM</stp>
        <stp>2</stp>
        <stp>600868.SH</stp>
        <stp>2020/11/24</stp>
        <tr r="N61" s="8"/>
      </tp>
      <tp>
        <v>187.23421707</v>
        <stp/>
        <stp>EM_S_VAL_PE_TTM</stp>
        <stp>2</stp>
        <stp>600868.SH</stp>
        <stp>2020/12/25</stp>
        <tr r="N84" s="8"/>
      </tp>
      <tp>
        <v>177.76105727999999</v>
        <stp/>
        <stp>EM_S_VAL_PE_TTM</stp>
        <stp>2</stp>
        <stp>600868.SH</stp>
        <stp>2020/11/25</stp>
        <tr r="N62" s="8"/>
      </tp>
      <tp>
        <v>128.28784580000001</v>
        <stp/>
        <stp>EM_S_VAL_PE_TTM</stp>
        <stp>2</stp>
        <stp>600868.SH</stp>
        <stp>2020/10/26</stp>
        <tr r="N40" s="8"/>
      </tp>
      <tp>
        <v>182.77625952</v>
        <stp/>
        <stp>EM_S_VAL_PE_TTM</stp>
        <stp>2</stp>
        <stp>600868.SH</stp>
        <stp>2020/11/26</stp>
        <tr r="N63" s="8"/>
      </tp>
      <tp>
        <v>128.28784580000001</v>
        <stp/>
        <stp>EM_S_VAL_PE_TTM</stp>
        <stp>2</stp>
        <stp>600868.SH</stp>
        <stp>2020/10/27</stp>
        <tr r="N41" s="8"/>
      </tp>
      <tp>
        <v>179.43279136000001</v>
        <stp/>
        <stp>EM_S_VAL_PE_TTM</stp>
        <stp>2</stp>
        <stp>600868.SH</stp>
        <stp>2020/11/27</stp>
        <tr r="N64" s="8"/>
      </tp>
      <tp>
        <v>189.46319584</v>
        <stp/>
        <stp>EM_S_VAL_PE_TTM</stp>
        <stp>2</stp>
        <stp>600868.SH</stp>
        <stp>2020/12/28</stp>
        <tr r="N85" s="8"/>
      </tp>
      <tp>
        <v>128.70984530000001</v>
        <stp/>
        <stp>EM_S_VAL_PE_TTM</stp>
        <stp>2</stp>
        <stp>600868.SH</stp>
        <stp>2020/10/28</stp>
        <tr r="N42" s="8"/>
      </tp>
      <tp>
        <v>177.20381258</v>
        <stp/>
        <stp>EM_S_VAL_PE_TTM</stp>
        <stp>2</stp>
        <stp>600868.SH</stp>
        <stp>2020/12/29</stp>
        <tr r="N86" s="8"/>
      </tp>
      <tp>
        <v>168.84514218000001</v>
        <stp/>
        <stp>EM_S_VAL_PE_TTM</stp>
        <stp>2</stp>
        <stp>600868.SH</stp>
        <stp>2020/10/29</stp>
        <tr r="N43" s="8"/>
      </tp>
      <tp>
        <v>19.583862239999998</v>
        <stp/>
        <stp>EM_S_VAL_PE_TTM</stp>
        <stp>2</stp>
        <stp>600236.SH</stp>
        <stp>2020/12/18</stp>
        <tr r="L79" s="8"/>
      </tp>
      <tp>
        <v>20.018094219999998</v>
        <stp/>
        <stp>EM_S_VAL_PE_TTM</stp>
        <stp>2</stp>
        <stp>600236.SH</stp>
        <stp>2020/11/18</stp>
        <tr r="L57" s="8"/>
      </tp>
      <tp>
        <v>19.974671019999999</v>
        <stp/>
        <stp>EM_S_VAL_PE_TTM</stp>
        <stp>2</stp>
        <stp>600236.SH</stp>
        <stp>2020/11/19</stp>
        <tr r="L58" s="8"/>
      </tp>
      <tp>
        <v>19.68936175</v>
        <stp/>
        <stp>EM_S_VAL_PE_TTM</stp>
        <stp>2</stp>
        <stp>600236.SH</stp>
        <stp>2020/10/19</stp>
        <tr r="L35" s="8"/>
      </tp>
      <tp>
        <v>19.627285440000001</v>
        <stp/>
        <stp>EM_S_VAL_PE_TTM</stp>
        <stp>2</stp>
        <stp>600236.SH</stp>
        <stp>2020/11/12</stp>
        <tr r="L53" s="8"/>
      </tp>
      <tp>
        <v>20.485314670000001</v>
        <stp/>
        <stp>EM_S_VAL_PE_TTM</stp>
        <stp>2</stp>
        <stp>600236.SH</stp>
        <stp>2020/10/12</stp>
        <tr r="L30" s="8"/>
      </tp>
      <tp>
        <v>19.71413184</v>
        <stp/>
        <stp>EM_S_VAL_PE_TTM</stp>
        <stp>2</stp>
        <stp>600236.SH</stp>
        <stp>2020/11/13</stp>
        <tr r="L54" s="8"/>
      </tp>
      <tp>
        <v>20.06639208</v>
        <stp/>
        <stp>EM_S_VAL_PE_TTM</stp>
        <stp>2</stp>
        <stp>600236.SH</stp>
        <stp>2020/10/13</stp>
        <tr r="L31" s="8"/>
      </tp>
      <tp>
        <v>19.149630259999999</v>
        <stp/>
        <stp>EM_S_VAL_PE_TTM</stp>
        <stp>2</stp>
        <stp>600236.SH</stp>
        <stp>2020/12/10</stp>
        <tr r="L73" s="8"/>
      </tp>
      <tp>
        <v>19.27989986</v>
        <stp/>
        <stp>EM_S_VAL_PE_TTM</stp>
        <stp>2</stp>
        <stp>600236.SH</stp>
        <stp>2020/11/10</stp>
        <tr r="L51" s="8"/>
      </tp>
      <tp>
        <v>19.236476660000001</v>
        <stp/>
        <stp>EM_S_VAL_PE_TTM</stp>
        <stp>2</stp>
        <stp>600236.SH</stp>
        <stp>2020/12/11</stp>
        <tr r="L74" s="8"/>
      </tp>
      <tp>
        <v>19.583862239999998</v>
        <stp/>
        <stp>EM_S_VAL_PE_TTM</stp>
        <stp>2</stp>
        <stp>600236.SH</stp>
        <stp>2020/11/11</stp>
        <tr r="L52" s="8"/>
      </tp>
      <tp>
        <v>19.27989986</v>
        <stp/>
        <stp>EM_S_VAL_PE_TTM</stp>
        <stp>2</stp>
        <stp>600236.SH</stp>
        <stp>2020/12/16</stp>
        <tr r="L77" s="8"/>
      </tp>
      <tp>
        <v>19.974671019999999</v>
        <stp/>
        <stp>EM_S_VAL_PE_TTM</stp>
        <stp>2</stp>
        <stp>600236.SH</stp>
        <stp>2020/11/16</stp>
        <tr r="L55" s="8"/>
      </tp>
      <tp>
        <v>19.982607560000002</v>
        <stp/>
        <stp>EM_S_VAL_PE_TTM</stp>
        <stp>2</stp>
        <stp>600236.SH</stp>
        <stp>2020/10/16</stp>
        <tr r="L34" s="8"/>
      </tp>
      <tp>
        <v>19.27989986</v>
        <stp/>
        <stp>EM_S_VAL_PE_TTM</stp>
        <stp>2</stp>
        <stp>600236.SH</stp>
        <stp>2020/12/17</stp>
        <tr r="L78" s="8"/>
      </tp>
      <tp>
        <v>20.018094219999998</v>
        <stp/>
        <stp>EM_S_VAL_PE_TTM</stp>
        <stp>2</stp>
        <stp>600236.SH</stp>
        <stp>2020/11/17</stp>
        <tr r="L56" s="8"/>
      </tp>
      <tp>
        <v>19.193053460000002</v>
        <stp/>
        <stp>EM_S_VAL_PE_TTM</stp>
        <stp>2</stp>
        <stp>600236.SH</stp>
        <stp>2020/12/14</stp>
        <tr r="L75" s="8"/>
      </tp>
      <tp>
        <v>19.856930779999999</v>
        <stp/>
        <stp>EM_S_VAL_PE_TTM</stp>
        <stp>2</stp>
        <stp>600236.SH</stp>
        <stp>2020/10/14</stp>
        <tr r="L32" s="8"/>
      </tp>
      <tp>
        <v>19.27989986</v>
        <stp/>
        <stp>EM_S_VAL_PE_TTM</stp>
        <stp>2</stp>
        <stp>600236.SH</stp>
        <stp>2020/12/15</stp>
        <tr r="L76" s="8"/>
      </tp>
      <tp>
        <v>19.773146260000001</v>
        <stp/>
        <stp>EM_S_VAL_PE_TTM</stp>
        <stp>2</stp>
        <stp>600236.SH</stp>
        <stp>2020/10/15</stp>
        <tr r="L33" s="8"/>
      </tp>
      <tp>
        <v>19.54043905</v>
        <stp/>
        <stp>EM_S_VAL_PE_TTM</stp>
        <stp>2</stp>
        <stp>600236.SH</stp>
        <stp>2020/12/30</stp>
        <tr r="L87" s="8"/>
      </tp>
      <tp>
        <v>19.974671019999999</v>
        <stp/>
        <stp>EM_S_VAL_PE_TTM</stp>
        <stp>2</stp>
        <stp>600236.SH</stp>
        <stp>2020/11/30</stp>
        <tr r="L65" s="8"/>
      </tp>
      <tp>
        <v>18.600163009999999</v>
        <stp/>
        <stp>EM_S_VAL_PE_TTM</stp>
        <stp>2</stp>
        <stp>600236.SH</stp>
        <stp>2020/10/30</stp>
        <tr r="L44" s="8"/>
      </tp>
      <tp>
        <v>19.366746249999998</v>
        <stp/>
        <stp>EM_S_VAL_PE_TTM</stp>
        <stp>2</stp>
        <stp>600236.SH</stp>
        <stp>2020/12/31</stp>
        <tr r="L88" s="8"/>
      </tp>
      <tp>
        <v>19.887824630000001</v>
        <stp/>
        <stp>EM_S_VAL_PE_TTM</stp>
        <stp>2</stp>
        <stp>600236.SH</stp>
        <stp>2020/12/28</stp>
        <tr r="L85" s="8"/>
      </tp>
      <tp>
        <v>19.102870119999999</v>
        <stp/>
        <stp>EM_S_VAL_PE_TTM</stp>
        <stp>2</stp>
        <stp>600236.SH</stp>
        <stp>2020/10/28</stp>
        <tr r="L42" s="8"/>
      </tp>
      <tp>
        <v>19.583862239999998</v>
        <stp/>
        <stp>EM_S_VAL_PE_TTM</stp>
        <stp>2</stp>
        <stp>600236.SH</stp>
        <stp>2020/12/29</stp>
        <tr r="L86" s="8"/>
      </tp>
      <tp>
        <v>18.683947530000001</v>
        <stp/>
        <stp>EM_S_VAL_PE_TTM</stp>
        <stp>2</stp>
        <stp>600236.SH</stp>
        <stp>2020/10/29</stp>
        <tr r="L43" s="8"/>
      </tp>
      <tp>
        <v>19.236476660000001</v>
        <stp/>
        <stp>EM_S_VAL_PE_TTM</stp>
        <stp>2</stp>
        <stp>600236.SH</stp>
        <stp>2020/12/22</stp>
        <tr r="L81" s="8"/>
      </tp>
      <tp>
        <v>19.0190856</v>
        <stp/>
        <stp>EM_S_VAL_PE_TTM</stp>
        <stp>2</stp>
        <stp>600236.SH</stp>
        <stp>2020/10/22</stp>
        <tr r="L38" s="8"/>
      </tp>
      <tp>
        <v>19.453592650000001</v>
        <stp/>
        <stp>EM_S_VAL_PE_TTM</stp>
        <stp>2</stp>
        <stp>600236.SH</stp>
        <stp>2020/12/23</stp>
        <tr r="L82" s="8"/>
      </tp>
      <tp>
        <v>19.93124783</v>
        <stp/>
        <stp>EM_S_VAL_PE_TTM</stp>
        <stp>2</stp>
        <stp>600236.SH</stp>
        <stp>2020/11/23</stp>
        <tr r="L60" s="8"/>
      </tp>
      <tp>
        <v>19.060977860000001</v>
        <stp/>
        <stp>EM_S_VAL_PE_TTM</stp>
        <stp>2</stp>
        <stp>600236.SH</stp>
        <stp>2020/10/23</stp>
        <tr r="L39" s="8"/>
      </tp>
      <tp>
        <v>20.018094219999998</v>
        <stp/>
        <stp>EM_S_VAL_PE_TTM</stp>
        <stp>2</stp>
        <stp>600236.SH</stp>
        <stp>2020/11/20</stp>
        <tr r="L59" s="8"/>
      </tp>
      <tp>
        <v>19.68936175</v>
        <stp/>
        <stp>EM_S_VAL_PE_TTM</stp>
        <stp>2</stp>
        <stp>600236.SH</stp>
        <stp>2020/10/20</stp>
        <tr r="L36" s="8"/>
      </tp>
      <tp>
        <v>19.453592650000001</v>
        <stp/>
        <stp>EM_S_VAL_PE_TTM</stp>
        <stp>2</stp>
        <stp>600236.SH</stp>
        <stp>2020/12/21</stp>
        <tr r="L80" s="8"/>
      </tp>
      <tp>
        <v>19.731254010000001</v>
        <stp/>
        <stp>EM_S_VAL_PE_TTM</stp>
        <stp>2</stp>
        <stp>600236.SH</stp>
        <stp>2020/10/21</stp>
        <tr r="L37" s="8"/>
      </tp>
      <tp>
        <v>20.235210210000002</v>
        <stp/>
        <stp>EM_S_VAL_PE_TTM</stp>
        <stp>2</stp>
        <stp>600236.SH</stp>
        <stp>2020/11/26</stp>
        <tr r="L63" s="8"/>
      </tp>
      <tp>
        <v>19.060977860000001</v>
        <stp/>
        <stp>EM_S_VAL_PE_TTM</stp>
        <stp>2</stp>
        <stp>600236.SH</stp>
        <stp>2020/10/26</stp>
        <tr r="L40" s="8"/>
      </tp>
      <tp>
        <v>20.018094219999998</v>
        <stp/>
        <stp>EM_S_VAL_PE_TTM</stp>
        <stp>2</stp>
        <stp>600236.SH</stp>
        <stp>2020/11/27</stp>
        <tr r="L64" s="8"/>
      </tp>
      <tp>
        <v>19.060977860000001</v>
        <stp/>
        <stp>EM_S_VAL_PE_TTM</stp>
        <stp>2</stp>
        <stp>600236.SH</stp>
        <stp>2020/10/27</stp>
        <tr r="L41" s="8"/>
      </tp>
      <tp>
        <v>19.453592650000001</v>
        <stp/>
        <stp>EM_S_VAL_PE_TTM</stp>
        <stp>2</stp>
        <stp>600236.SH</stp>
        <stp>2020/12/24</stp>
        <tr r="L83" s="8"/>
      </tp>
      <tp>
        <v>19.71413184</v>
        <stp/>
        <stp>EM_S_VAL_PE_TTM</stp>
        <stp>2</stp>
        <stp>600236.SH</stp>
        <stp>2020/11/24</stp>
        <tr r="L61" s="8"/>
      </tp>
      <tp>
        <v>19.887824630000001</v>
        <stp/>
        <stp>EM_S_VAL_PE_TTM</stp>
        <stp>2</stp>
        <stp>600236.SH</stp>
        <stp>2020/12/25</stp>
        <tr r="L84" s="8"/>
      </tp>
      <tp>
        <v>19.974671019999999</v>
        <stp/>
        <stp>EM_S_VAL_PE_TTM</stp>
        <stp>2</stp>
        <stp>600236.SH</stp>
        <stp>2020/11/25</stp>
        <tr r="L62" s="8"/>
      </tp>
      <tp>
        <v>16.185929819999998</v>
        <stp/>
        <stp>EM_S_VAL_PE_TTM</stp>
        <stp>2</stp>
        <stp>600025.SH</stp>
        <stp>2020/12/18</stp>
        <tr r="K79" s="8"/>
      </tp>
      <tp>
        <v>15.21907118</v>
        <stp/>
        <stp>EM_S_VAL_PE_TTM</stp>
        <stp>2</stp>
        <stp>600025.SH</stp>
        <stp>2020/11/18</stp>
        <tr r="K57" s="8"/>
      </tp>
      <tp>
        <v>17.885188020000001</v>
        <stp/>
        <stp>EM_S_VAL_PE_TTM</stp>
        <stp>2</stp>
        <stp>600025.SH</stp>
        <stp>2020/10/19</stp>
        <tr r="K35" s="8"/>
      </tp>
      <tp>
        <v>15.21907118</v>
        <stp/>
        <stp>EM_S_VAL_PE_TTM</stp>
        <stp>2</stp>
        <stp>600025.SH</stp>
        <stp>2020/11/19</stp>
        <tr r="K58" s="8"/>
      </tp>
      <tp>
        <v>15.64878613</v>
        <stp/>
        <stp>EM_S_VAL_PE_TTM</stp>
        <stp>2</stp>
        <stp>600025.SH</stp>
        <stp>2020/12/10</stp>
        <tr r="K73" s="8"/>
      </tp>
      <tp>
        <v>15.040023290000001</v>
        <stp/>
        <stp>EM_S_VAL_PE_TTM</stp>
        <stp>2</stp>
        <stp>600025.SH</stp>
        <stp>2020/11/10</stp>
        <tr r="K51" s="8"/>
      </tp>
      <tp>
        <v>15.756214870000001</v>
        <stp/>
        <stp>EM_S_VAL_PE_TTM</stp>
        <stp>2</stp>
        <stp>600025.SH</stp>
        <stp>2020/12/11</stp>
        <tr r="K74" s="8"/>
      </tp>
      <tp>
        <v>15.21907118</v>
        <stp/>
        <stp>EM_S_VAL_PE_TTM</stp>
        <stp>2</stp>
        <stp>600025.SH</stp>
        <stp>2020/11/11</stp>
        <tr r="K52" s="8"/>
      </tp>
      <tp>
        <v>18.278749619999999</v>
        <stp/>
        <stp>EM_S_VAL_PE_TTM</stp>
        <stp>2</stp>
        <stp>600025.SH</stp>
        <stp>2020/10/12</stp>
        <tr r="K30" s="8"/>
      </tp>
      <tp>
        <v>15.075832869999999</v>
        <stp/>
        <stp>EM_S_VAL_PE_TTM</stp>
        <stp>2</stp>
        <stp>600025.SH</stp>
        <stp>2020/11/12</stp>
        <tr r="K53" s="8"/>
      </tp>
      <tp>
        <v>18.409936810000001</v>
        <stp/>
        <stp>EM_S_VAL_PE_TTM</stp>
        <stp>2</stp>
        <stp>600025.SH</stp>
        <stp>2020/10/13</stp>
        <tr r="K31" s="8"/>
      </tp>
      <tp>
        <v>14.896784970000001</v>
        <stp/>
        <stp>EM_S_VAL_PE_TTM</stp>
        <stp>2</stp>
        <stp>600025.SH</stp>
        <stp>2020/11/13</stp>
        <tr r="K54" s="8"/>
      </tp>
      <tp>
        <v>16.364977719999999</v>
        <stp/>
        <stp>EM_S_VAL_PE_TTM</stp>
        <stp>2</stp>
        <stp>600025.SH</stp>
        <stp>2020/12/14</stp>
        <tr r="K75" s="8"/>
      </tp>
      <tp>
        <v>18.19129148</v>
        <stp/>
        <stp>EM_S_VAL_PE_TTM</stp>
        <stp>2</stp>
        <stp>600025.SH</stp>
        <stp>2020/10/14</stp>
        <tr r="K32" s="8"/>
      </tp>
      <tp>
        <v>16.43659688</v>
        <stp/>
        <stp>EM_S_VAL_PE_TTM</stp>
        <stp>2</stp>
        <stp>600025.SH</stp>
        <stp>2020/12/15</stp>
        <tr r="K76" s="8"/>
      </tp>
      <tp>
        <v>18.01637522</v>
        <stp/>
        <stp>EM_S_VAL_PE_TTM</stp>
        <stp>2</stp>
        <stp>600025.SH</stp>
        <stp>2020/10/15</stp>
        <tr r="K33" s="8"/>
      </tp>
      <tp>
        <v>16.364977719999999</v>
        <stp/>
        <stp>EM_S_VAL_PE_TTM</stp>
        <stp>2</stp>
        <stp>600025.SH</stp>
        <stp>2020/12/16</stp>
        <tr r="K77" s="8"/>
      </tp>
      <tp>
        <v>17.928917089999999</v>
        <stp/>
        <stp>EM_S_VAL_PE_TTM</stp>
        <stp>2</stp>
        <stp>600025.SH</stp>
        <stp>2020/10/16</stp>
        <tr r="K34" s="8"/>
      </tp>
      <tp>
        <v>15.075832869999999</v>
        <stp/>
        <stp>EM_S_VAL_PE_TTM</stp>
        <stp>2</stp>
        <stp>600025.SH</stp>
        <stp>2020/11/16</stp>
        <tr r="K55" s="8"/>
      </tp>
      <tp>
        <v>16.364977719999999</v>
        <stp/>
        <stp>EM_S_VAL_PE_TTM</stp>
        <stp>2</stp>
        <stp>600025.SH</stp>
        <stp>2020/12/17</stp>
        <tr r="K78" s="8"/>
      </tp>
      <tp>
        <v>15.11164245</v>
        <stp/>
        <stp>EM_S_VAL_PE_TTM</stp>
        <stp>2</stp>
        <stp>600025.SH</stp>
        <stp>2020/11/17</stp>
        <tr r="K56" s="8"/>
      </tp>
      <tp>
        <v>16.006881929999999</v>
        <stp/>
        <stp>EM_S_VAL_PE_TTM</stp>
        <stp>2</stp>
        <stp>600025.SH</stp>
        <stp>2020/12/30</stp>
        <tr r="K87" s="8"/>
      </tp>
      <tp>
        <v>14.71773707</v>
        <stp/>
        <stp>EM_S_VAL_PE_TTM</stp>
        <stp>2</stp>
        <stp>600025.SH</stp>
        <stp>2020/10/30</stp>
        <tr r="K44" s="8"/>
      </tp>
      <tp>
        <v>16.508216040000001</v>
        <stp/>
        <stp>EM_S_VAL_PE_TTM</stp>
        <stp>2</stp>
        <stp>600025.SH</stp>
        <stp>2020/11/30</stp>
        <tr r="K65" s="8"/>
      </tp>
      <tp>
        <v>15.97107235</v>
        <stp/>
        <stp>EM_S_VAL_PE_TTM</stp>
        <stp>2</stp>
        <stp>600025.SH</stp>
        <stp>2020/12/31</stp>
        <tr r="K88" s="8"/>
      </tp>
      <tp>
        <v>16.257548979999999</v>
        <stp/>
        <stp>EM_S_VAL_PE_TTM</stp>
        <stp>2</stp>
        <stp>600025.SH</stp>
        <stp>2020/12/28</stp>
        <tr r="K85" s="8"/>
      </tp>
      <tp>
        <v>18.060104290000002</v>
        <stp/>
        <stp>EM_S_VAL_PE_TTM</stp>
        <stp>2</stp>
        <stp>600025.SH</stp>
        <stp>2020/10/28</stp>
        <tr r="K42" s="8"/>
      </tp>
      <tp>
        <v>16.07850109</v>
        <stp/>
        <stp>EM_S_VAL_PE_TTM</stp>
        <stp>2</stp>
        <stp>600025.SH</stp>
        <stp>2020/12/29</stp>
        <tr r="K86" s="8"/>
      </tp>
      <tp>
        <v>14.896784970000001</v>
        <stp/>
        <stp>EM_S_VAL_PE_TTM</stp>
        <stp>2</stp>
        <stp>600025.SH</stp>
        <stp>2020/10/29</stp>
        <tr r="K43" s="8"/>
      </tp>
      <tp>
        <v>17.928917089999999</v>
        <stp/>
        <stp>EM_S_VAL_PE_TTM</stp>
        <stp>2</stp>
        <stp>600025.SH</stp>
        <stp>2020/10/20</stp>
        <tr r="K36" s="8"/>
      </tp>
      <tp>
        <v>15.46973824</v>
        <stp/>
        <stp>EM_S_VAL_PE_TTM</stp>
        <stp>2</stp>
        <stp>600025.SH</stp>
        <stp>2020/11/20</stp>
        <tr r="K59" s="8"/>
      </tp>
      <tp>
        <v>16.042691510000001</v>
        <stp/>
        <stp>EM_S_VAL_PE_TTM</stp>
        <stp>2</stp>
        <stp>600025.SH</stp>
        <stp>2020/12/21</stp>
        <tr r="K80" s="8"/>
      </tp>
      <tp>
        <v>18.01637522</v>
        <stp/>
        <stp>EM_S_VAL_PE_TTM</stp>
        <stp>2</stp>
        <stp>600025.SH</stp>
        <stp>2020/10/21</stp>
        <tr r="K37" s="8"/>
      </tp>
      <tp>
        <v>15.72040529</v>
        <stp/>
        <stp>EM_S_VAL_PE_TTM</stp>
        <stp>2</stp>
        <stp>600025.SH</stp>
        <stp>2020/12/22</stp>
        <tr r="K81" s="8"/>
      </tp>
      <tp>
        <v>17.885188020000001</v>
        <stp/>
        <stp>EM_S_VAL_PE_TTM</stp>
        <stp>2</stp>
        <stp>600025.SH</stp>
        <stp>2020/10/22</stp>
        <tr r="K38" s="8"/>
      </tp>
      <tp>
        <v>16.006881929999999</v>
        <stp/>
        <stp>EM_S_VAL_PE_TTM</stp>
        <stp>2</stp>
        <stp>600025.SH</stp>
        <stp>2020/12/23</stp>
        <tr r="K82" s="8"/>
      </tp>
      <tp>
        <v>17.972646149999999</v>
        <stp/>
        <stp>EM_S_VAL_PE_TTM</stp>
        <stp>2</stp>
        <stp>600025.SH</stp>
        <stp>2020/10/23</stp>
        <tr r="K39" s="8"/>
      </tp>
      <tp>
        <v>15.64878613</v>
        <stp/>
        <stp>EM_S_VAL_PE_TTM</stp>
        <stp>2</stp>
        <stp>600025.SH</stp>
        <stp>2020/11/23</stp>
        <tr r="K60" s="8"/>
      </tp>
      <tp>
        <v>15.899453189999999</v>
        <stp/>
        <stp>EM_S_VAL_PE_TTM</stp>
        <stp>2</stp>
        <stp>600025.SH</stp>
        <stp>2020/12/24</stp>
        <tr r="K83" s="8"/>
      </tp>
      <tp>
        <v>15.398119080000001</v>
        <stp/>
        <stp>EM_S_VAL_PE_TTM</stp>
        <stp>2</stp>
        <stp>600025.SH</stp>
        <stp>2020/11/24</stp>
        <tr r="K61" s="8"/>
      </tp>
      <tp>
        <v>16.400787300000001</v>
        <stp/>
        <stp>EM_S_VAL_PE_TTM</stp>
        <stp>2</stp>
        <stp>600025.SH</stp>
        <stp>2020/12/25</stp>
        <tr r="K84" s="8"/>
      </tp>
      <tp>
        <v>15.577166979999999</v>
        <stp/>
        <stp>EM_S_VAL_PE_TTM</stp>
        <stp>2</stp>
        <stp>600025.SH</stp>
        <stp>2020/11/25</stp>
        <tr r="K62" s="8"/>
      </tp>
      <tp>
        <v>17.885188020000001</v>
        <stp/>
        <stp>EM_S_VAL_PE_TTM</stp>
        <stp>2</stp>
        <stp>600025.SH</stp>
        <stp>2020/10/26</stp>
        <tr r="K40" s="8"/>
      </tp>
      <tp>
        <v>15.899453189999999</v>
        <stp/>
        <stp>EM_S_VAL_PE_TTM</stp>
        <stp>2</stp>
        <stp>600025.SH</stp>
        <stp>2020/11/26</stp>
        <tr r="K63" s="8"/>
      </tp>
      <tp>
        <v>17.928917089999999</v>
        <stp/>
        <stp>EM_S_VAL_PE_TTM</stp>
        <stp>2</stp>
        <stp>600025.SH</stp>
        <stp>2020/10/27</stp>
        <tr r="K41" s="8"/>
      </tp>
      <tp>
        <v>16.006881929999999</v>
        <stp/>
        <stp>EM_S_VAL_PE_TTM</stp>
        <stp>2</stp>
        <stp>600025.SH</stp>
        <stp>2020/11/27</stp>
        <tr r="K64" s="8"/>
      </tp>
      <tp>
        <v>14.81227049</v>
        <stp/>
        <stp>EM_S_VAL_PE_TTM</stp>
        <stp>2</stp>
        <stp>600674.SH</stp>
        <stp>2020/12/18</stp>
        <tr r="M79" s="8"/>
      </tp>
      <tp>
        <v>14.957774130000001</v>
        <stp/>
        <stp>EM_S_VAL_PE_TTM</stp>
        <stp>2</stp>
        <stp>600674.SH</stp>
        <stp>2020/11/18</stp>
        <tr r="M57" s="8"/>
      </tp>
      <tp>
        <v>14.88502231</v>
        <stp/>
        <stp>EM_S_VAL_PE_TTM</stp>
        <stp>2</stp>
        <stp>600674.SH</stp>
        <stp>2020/11/19</stp>
        <tr r="M58" s="8"/>
      </tp>
      <tp>
        <v>14.13883532</v>
        <stp/>
        <stp>EM_S_VAL_PE_TTM</stp>
        <stp>2</stp>
        <stp>600674.SH</stp>
        <stp>2020/10/19</stp>
        <tr r="M35" s="8"/>
      </tp>
      <tp>
        <v>14.49216249</v>
        <stp/>
        <stp>EM_S_VAL_PE_TTM</stp>
        <stp>2</stp>
        <stp>600674.SH</stp>
        <stp>2020/12/16</stp>
        <tr r="M77" s="8"/>
      </tp>
      <tp>
        <v>14.928673399999999</v>
        <stp/>
        <stp>EM_S_VAL_PE_TTM</stp>
        <stp>2</stp>
        <stp>600674.SH</stp>
        <stp>2020/11/16</stp>
        <tr r="M55" s="8"/>
      </tp>
      <tp>
        <v>14.269750459999999</v>
        <stp/>
        <stp>EM_S_VAL_PE_TTM</stp>
        <stp>2</stp>
        <stp>600674.SH</stp>
        <stp>2020/10/16</stp>
        <tr r="M34" s="8"/>
      </tp>
      <tp>
        <v>14.68131722</v>
        <stp/>
        <stp>EM_S_VAL_PE_TTM</stp>
        <stp>2</stp>
        <stp>600674.SH</stp>
        <stp>2020/12/17</stp>
        <tr r="M78" s="8"/>
      </tp>
      <tp>
        <v>15.088727410000001</v>
        <stp/>
        <stp>EM_S_VAL_PE_TTM</stp>
        <stp>2</stp>
        <stp>600674.SH</stp>
        <stp>2020/11/17</stp>
        <tr r="M56" s="8"/>
      </tp>
      <tp>
        <v>14.17205448</v>
        <stp/>
        <stp>EM_S_VAL_PE_TTM</stp>
        <stp>2</stp>
        <stp>600674.SH</stp>
        <stp>2020/12/14</stp>
        <tr r="M75" s="8"/>
      </tp>
      <tp>
        <v>14.37157335</v>
        <stp/>
        <stp>EM_S_VAL_PE_TTM</stp>
        <stp>2</stp>
        <stp>600674.SH</stp>
        <stp>2020/10/14</stp>
        <tr r="M32" s="8"/>
      </tp>
      <tp>
        <v>14.317558119999999</v>
        <stp/>
        <stp>EM_S_VAL_PE_TTM</stp>
        <stp>2</stp>
        <stp>600674.SH</stp>
        <stp>2020/12/15</stp>
        <tr r="M76" s="8"/>
      </tp>
      <tp>
        <v>14.357027220000001</v>
        <stp/>
        <stp>EM_S_VAL_PE_TTM</stp>
        <stp>2</stp>
        <stp>600674.SH</stp>
        <stp>2020/10/15</stp>
        <tr r="M33" s="8"/>
      </tp>
      <tp>
        <v>15.01597559</v>
        <stp/>
        <stp>EM_S_VAL_PE_TTM</stp>
        <stp>2</stp>
        <stp>600674.SH</stp>
        <stp>2020/11/12</stp>
        <tr r="M53" s="8"/>
      </tp>
      <tp>
        <v>14.32450208</v>
        <stp/>
        <stp>EM_S_VAL_PE_TTM</stp>
        <stp>2</stp>
        <stp>600674.SH</stp>
        <stp>2020/10/12</stp>
        <tr r="M30" s="8"/>
      </tp>
      <tp>
        <v>14.91412304</v>
        <stp/>
        <stp>EM_S_VAL_PE_TTM</stp>
        <stp>2</stp>
        <stp>600674.SH</stp>
        <stp>2020/11/13</stp>
        <tr r="M54" s="8"/>
      </tp>
      <tp>
        <v>14.38611948</v>
        <stp/>
        <stp>EM_S_VAL_PE_TTM</stp>
        <stp>2</stp>
        <stp>600674.SH</stp>
        <stp>2020/10/13</stp>
        <tr r="M31" s="8"/>
      </tp>
      <tp>
        <v>14.39030994</v>
        <stp/>
        <stp>EM_S_VAL_PE_TTM</stp>
        <stp>2</stp>
        <stp>600674.SH</stp>
        <stp>2020/12/10</stp>
        <tr r="M73" s="8"/>
      </tp>
      <tp>
        <v>15.248781409999999</v>
        <stp/>
        <stp>EM_S_VAL_PE_TTM</stp>
        <stp>2</stp>
        <stp>600674.SH</stp>
        <stp>2020/11/10</stp>
        <tr r="M51" s="8"/>
      </tp>
      <tp>
        <v>14.47761212</v>
        <stp/>
        <stp>EM_S_VAL_PE_TTM</stp>
        <stp>2</stp>
        <stp>600674.SH</stp>
        <stp>2020/12/11</stp>
        <tr r="M74" s="8"/>
      </tp>
      <tp>
        <v>15.030525949999999</v>
        <stp/>
        <stp>EM_S_VAL_PE_TTM</stp>
        <stp>2</stp>
        <stp>600674.SH</stp>
        <stp>2020/11/11</stp>
        <tr r="M52" s="8"/>
      </tp>
      <tp>
        <v>14.59401503</v>
        <stp/>
        <stp>EM_S_VAL_PE_TTM</stp>
        <stp>2</stp>
        <stp>600674.SH</stp>
        <stp>2020/12/30</stp>
        <tr r="M87" s="8"/>
      </tp>
      <tp>
        <v>15.176029590000001</v>
        <stp/>
        <stp>EM_S_VAL_PE_TTM</stp>
        <stp>2</stp>
        <stp>600674.SH</stp>
        <stp>2020/11/30</stp>
        <tr r="M65" s="8"/>
      </tp>
      <tp>
        <v>14.652216490000001</v>
        <stp/>
        <stp>EM_S_VAL_PE_TTM</stp>
        <stp>2</stp>
        <stp>600674.SH</stp>
        <stp>2020/10/30</stp>
        <tr r="M44" s="8"/>
      </tp>
      <tp>
        <v>14.62312303</v>
        <stp/>
        <stp>EM_S_VAL_PE_TTM</stp>
        <stp>2</stp>
        <stp>600674.SH</stp>
        <stp>2020/12/31</stp>
        <tr r="M88" s="8"/>
      </tp>
      <tp>
        <v>14.870471950000001</v>
        <stp/>
        <stp>EM_S_VAL_PE_TTM</stp>
        <stp>2</stp>
        <stp>600674.SH</stp>
        <stp>2020/12/28</stp>
        <tr r="M85" s="8"/>
      </tp>
      <tp>
        <v>14.44851139</v>
        <stp/>
        <stp>EM_S_VAL_PE_TTM</stp>
        <stp>2</stp>
        <stp>600674.SH</stp>
        <stp>2020/10/28</stp>
        <tr r="M42" s="8"/>
      </tp>
      <tp>
        <v>14.55036394</v>
        <stp/>
        <stp>EM_S_VAL_PE_TTM</stp>
        <stp>2</stp>
        <stp>600674.SH</stp>
        <stp>2020/12/29</stp>
        <tr r="M86" s="8"/>
      </tp>
      <tp>
        <v>14.47761212</v>
        <stp/>
        <stp>EM_S_VAL_PE_TTM</stp>
        <stp>2</stp>
        <stp>600674.SH</stp>
        <stp>2020/10/29</stp>
        <tr r="M43" s="8"/>
      </tp>
      <tp>
        <v>15.26333178</v>
        <stp/>
        <stp>EM_S_VAL_PE_TTM</stp>
        <stp>2</stp>
        <stp>600674.SH</stp>
        <stp>2020/11/26</stp>
        <tr r="M63" s="8"/>
      </tp>
      <tp>
        <v>14.186604839999999</v>
        <stp/>
        <stp>EM_S_VAL_PE_TTM</stp>
        <stp>2</stp>
        <stp>600674.SH</stp>
        <stp>2020/10/26</stp>
        <tr r="M40" s="8"/>
      </tp>
      <tp>
        <v>15.306982870000001</v>
        <stp/>
        <stp>EM_S_VAL_PE_TTM</stp>
        <stp>2</stp>
        <stp>600674.SH</stp>
        <stp>2020/11/27</stp>
        <tr r="M64" s="8"/>
      </tp>
      <tp>
        <v>14.27390703</v>
        <stp/>
        <stp>EM_S_VAL_PE_TTM</stp>
        <stp>2</stp>
        <stp>600674.SH</stp>
        <stp>2020/10/27</stp>
        <tr r="M41" s="8"/>
      </tp>
      <tp>
        <v>14.652216490000001</v>
        <stp/>
        <stp>EM_S_VAL_PE_TTM</stp>
        <stp>2</stp>
        <stp>600674.SH</stp>
        <stp>2020/12/24</stp>
        <tr r="M83" s="8"/>
      </tp>
      <tp>
        <v>14.957774130000001</v>
        <stp/>
        <stp>EM_S_VAL_PE_TTM</stp>
        <stp>2</stp>
        <stp>600674.SH</stp>
        <stp>2020/11/24</stp>
        <tr r="M61" s="8"/>
      </tp>
      <tp>
        <v>14.91412304</v>
        <stp/>
        <stp>EM_S_VAL_PE_TTM</stp>
        <stp>2</stp>
        <stp>600674.SH</stp>
        <stp>2020/12/25</stp>
        <tr r="M84" s="8"/>
      </tp>
      <tp>
        <v>15.030525949999999</v>
        <stp/>
        <stp>EM_S_VAL_PE_TTM</stp>
        <stp>2</stp>
        <stp>600674.SH</stp>
        <stp>2020/11/25</stp>
        <tr r="M62" s="8"/>
      </tp>
      <tp>
        <v>14.49216249</v>
        <stp/>
        <stp>EM_S_VAL_PE_TTM</stp>
        <stp>2</stp>
        <stp>600674.SH</stp>
        <stp>2020/12/22</stp>
        <tr r="M81" s="8"/>
      </tp>
      <tp>
        <v>14.211565950000001</v>
        <stp/>
        <stp>EM_S_VAL_PE_TTM</stp>
        <stp>2</stp>
        <stp>600674.SH</stp>
        <stp>2020/10/22</stp>
        <tr r="M38" s="8"/>
      </tp>
      <tp>
        <v>14.754069039999999</v>
        <stp/>
        <stp>EM_S_VAL_PE_TTM</stp>
        <stp>2</stp>
        <stp>600674.SH</stp>
        <stp>2020/12/23</stp>
        <tr r="M82" s="8"/>
      </tp>
      <tp>
        <v>15.00142522</v>
        <stp/>
        <stp>EM_S_VAL_PE_TTM</stp>
        <stp>2</stp>
        <stp>600674.SH</stp>
        <stp>2020/11/23</stp>
        <tr r="M60" s="8"/>
      </tp>
      <tp>
        <v>14.13883532</v>
        <stp/>
        <stp>EM_S_VAL_PE_TTM</stp>
        <stp>2</stp>
        <stp>600674.SH</stp>
        <stp>2020/10/23</stp>
        <tr r="M39" s="8"/>
      </tp>
      <tp>
        <v>14.972324499999999</v>
        <stp/>
        <stp>EM_S_VAL_PE_TTM</stp>
        <stp>2</stp>
        <stp>600674.SH</stp>
        <stp>2020/11/20</stp>
        <tr r="M59" s="8"/>
      </tp>
      <tp>
        <v>14.255204340000001</v>
        <stp/>
        <stp>EM_S_VAL_PE_TTM</stp>
        <stp>2</stp>
        <stp>600674.SH</stp>
        <stp>2020/10/20</stp>
        <tr r="M36" s="8"/>
      </tp>
      <tp>
        <v>14.6085654</v>
        <stp/>
        <stp>EM_S_VAL_PE_TTM</stp>
        <stp>2</stp>
        <stp>600674.SH</stp>
        <stp>2020/12/21</stp>
        <tr r="M80" s="8"/>
      </tp>
      <tp>
        <v>14.31338884</v>
        <stp/>
        <stp>EM_S_VAL_PE_TTM</stp>
        <stp>2</stp>
        <stp>600674.SH</stp>
        <stp>2020/10/21</stp>
        <tr r="M37" s="8"/>
      </tp>
      <tp>
        <v>-24.374569839999999</v>
        <stp/>
        <stp>EM_S_VAL_PE_TTM</stp>
        <stp>2</stp>
        <stp>000993.SZ</stp>
        <stp>2020/11/11</stp>
        <tr r="I52" s="8"/>
      </tp>
      <tp>
        <v>-24.538708360000001</v>
        <stp/>
        <stp>EM_S_VAL_PE_TTM</stp>
        <stp>2</stp>
        <stp>000993.SZ</stp>
        <stp>2020/12/11</stp>
        <tr r="I74" s="8"/>
      </tp>
      <tp>
        <v>-24.497673729999999</v>
        <stp/>
        <stp>EM_S_VAL_PE_TTM</stp>
        <stp>2</stp>
        <stp>000993.SZ</stp>
        <stp>2020/11/10</stp>
        <tr r="I51" s="8"/>
      </tp>
      <tp>
        <v>-24.78491614</v>
        <stp/>
        <stp>EM_S_VAL_PE_TTM</stp>
        <stp>2</stp>
        <stp>000993.SZ</stp>
        <stp>2020/12/10</stp>
        <tr r="I73" s="8"/>
      </tp>
      <tp>
        <v>-24.333535210000001</v>
        <stp/>
        <stp>EM_S_VAL_PE_TTM</stp>
        <stp>2</stp>
        <stp>000993.SZ</stp>
        <stp>2020/11/13</stp>
        <tr r="I54" s="8"/>
      </tp>
      <tp>
        <v>-135.59870581999999</v>
        <stp/>
        <stp>EM_S_VAL_PE_TTM</stp>
        <stp>2</stp>
        <stp>000993.SZ</stp>
        <stp>2020/10/13</stp>
        <tr r="I31" s="8"/>
      </tp>
      <tp>
        <v>-24.415604470000002</v>
        <stp/>
        <stp>EM_S_VAL_PE_TTM</stp>
        <stp>2</stp>
        <stp>000993.SZ</stp>
        <stp>2020/11/12</stp>
        <tr r="I53" s="8"/>
      </tp>
      <tp>
        <v>-137.48493202</v>
        <stp/>
        <stp>EM_S_VAL_PE_TTM</stp>
        <stp>2</stp>
        <stp>000993.SZ</stp>
        <stp>2020/10/12</stp>
        <tr r="I30" s="8"/>
      </tp>
      <tp>
        <v>-130.98793065999999</v>
        <stp/>
        <stp>EM_S_VAL_PE_TTM</stp>
        <stp>2</stp>
        <stp>000993.SZ</stp>
        <stp>2020/10/15</stp>
        <tr r="I33" s="8"/>
      </tp>
      <tp>
        <v>-25.933885759999999</v>
        <stp/>
        <stp>EM_S_VAL_PE_TTM</stp>
        <stp>2</stp>
        <stp>000993.SZ</stp>
        <stp>2020/12/15</stp>
        <tr r="I76" s="8"/>
      </tp>
      <tp>
        <v>-136.64660925999999</v>
        <stp/>
        <stp>EM_S_VAL_PE_TTM</stp>
        <stp>2</stp>
        <stp>000993.SZ</stp>
        <stp>2020/10/14</stp>
        <tr r="I32" s="8"/>
      </tp>
      <tp>
        <v>-25.07215854</v>
        <stp/>
        <stp>EM_S_VAL_PE_TTM</stp>
        <stp>2</stp>
        <stp>000993.SZ</stp>
        <stp>2020/12/14</stp>
        <tr r="I75" s="8"/>
      </tp>
      <tp>
        <v>-24.990089279999999</v>
        <stp/>
        <stp>EM_S_VAL_PE_TTM</stp>
        <stp>2</stp>
        <stp>000993.SZ</stp>
        <stp>2020/11/17</stp>
        <tr r="I56" s="8"/>
      </tp>
      <tp>
        <v>-26.139058909999999</v>
        <stp/>
        <stp>EM_S_VAL_PE_TTM</stp>
        <stp>2</stp>
        <stp>000993.SZ</stp>
        <stp>2020/12/17</stp>
        <tr r="I78" s="8"/>
      </tp>
      <tp>
        <v>-25.113193169999999</v>
        <stp/>
        <stp>EM_S_VAL_PE_TTM</stp>
        <stp>2</stp>
        <stp>000993.SZ</stp>
        <stp>2020/11/16</stp>
        <tr r="I55" s="8"/>
      </tp>
      <tp>
        <v>-131.82625340999999</v>
        <stp/>
        <stp>EM_S_VAL_PE_TTM</stp>
        <stp>2</stp>
        <stp>000993.SZ</stp>
        <stp>2020/10/16</stp>
        <tr r="I34" s="8"/>
      </tp>
      <tp>
        <v>-25.40043558</v>
        <stp/>
        <stp>EM_S_VAL_PE_TTM</stp>
        <stp>2</stp>
        <stp>000993.SZ</stp>
        <stp>2020/12/16</stp>
        <tr r="I77" s="8"/>
      </tp>
      <tp>
        <v>-25.605608719999999</v>
        <stp/>
        <stp>EM_S_VAL_PE_TTM</stp>
        <stp>2</stp>
        <stp>000993.SZ</stp>
        <stp>2020/11/19</stp>
        <tr r="I58" s="8"/>
      </tp>
      <tp>
        <v>-130.35918859</v>
        <stp/>
        <stp>EM_S_VAL_PE_TTM</stp>
        <stp>2</stp>
        <stp>000993.SZ</stp>
        <stp>2020/10/19</stp>
        <tr r="I35" s="8"/>
      </tp>
      <tp>
        <v>-25.851816500000002</v>
        <stp/>
        <stp>EM_S_VAL_PE_TTM</stp>
        <stp>2</stp>
        <stp>000993.SZ</stp>
        <stp>2020/11/18</stp>
        <tr r="I57" s="8"/>
      </tp>
      <tp>
        <v>-26.63147446</v>
        <stp/>
        <stp>EM_S_VAL_PE_TTM</stp>
        <stp>2</stp>
        <stp>000993.SZ</stp>
        <stp>2020/12/18</stp>
        <tr r="I79" s="8"/>
      </tp>
      <tp>
        <v>-33.155980530000001</v>
        <stp/>
        <stp>EM_S_VAL_PE_TTM</stp>
        <stp>2</stp>
        <stp>000993.SZ</stp>
        <stp>2020/12/31</stp>
        <tr r="I88" s="8"/>
      </tp>
      <tp>
        <v>-26.01595502</v>
        <stp/>
        <stp>EM_S_VAL_PE_TTM</stp>
        <stp>2</stp>
        <stp>000993.SZ</stp>
        <stp>2020/11/30</stp>
        <tr r="I65" s="8"/>
      </tp>
      <tp>
        <v>-121.97596102999999</v>
        <stp/>
        <stp>EM_S_VAL_PE_TTM</stp>
        <stp>2</stp>
        <stp>000993.SZ</stp>
        <stp>2020/10/30</stp>
        <tr r="I44" s="8"/>
      </tp>
      <tp>
        <v>-35.289781249999997</v>
        <stp/>
        <stp>EM_S_VAL_PE_TTM</stp>
        <stp>2</stp>
        <stp>000993.SZ</stp>
        <stp>2020/12/30</stp>
        <tr r="I87" s="8"/>
      </tp>
      <tp>
        <v>-129.94002721000001</v>
        <stp/>
        <stp>EM_S_VAL_PE_TTM</stp>
        <stp>2</stp>
        <stp>000993.SZ</stp>
        <stp>2020/10/21</stp>
        <tr r="I37" s="8"/>
      </tp>
      <tp>
        <v>-27.32906316</v>
        <stp/>
        <stp>EM_S_VAL_PE_TTM</stp>
        <stp>2</stp>
        <stp>000993.SZ</stp>
        <stp>2020/12/21</stp>
        <tr r="I80" s="8"/>
      </tp>
      <tp>
        <v>-25.646643350000002</v>
        <stp/>
        <stp>EM_S_VAL_PE_TTM</stp>
        <stp>2</stp>
        <stp>000993.SZ</stp>
        <stp>2020/11/20</stp>
        <tr r="I59" s="8"/>
      </tp>
      <tp>
        <v>-131.40709204000001</v>
        <stp/>
        <stp>EM_S_VAL_PE_TTM</stp>
        <stp>2</stp>
        <stp>000993.SZ</stp>
        <stp>2020/10/20</stp>
        <tr r="I36" s="8"/>
      </tp>
      <tp>
        <v>-25.851816500000002</v>
        <stp/>
        <stp>EM_S_VAL_PE_TTM</stp>
        <stp>2</stp>
        <stp>000993.SZ</stp>
        <stp>2020/11/23</stp>
        <tr r="I60" s="8"/>
      </tp>
      <tp>
        <v>-127.84422032000001</v>
        <stp/>
        <stp>EM_S_VAL_PE_TTM</stp>
        <stp>2</stp>
        <stp>000993.SZ</stp>
        <stp>2020/10/23</stp>
        <tr r="I39" s="8"/>
      </tp>
      <tp>
        <v>-27.780444079999999</v>
        <stp/>
        <stp>EM_S_VAL_PE_TTM</stp>
        <stp>2</stp>
        <stp>000993.SZ</stp>
        <stp>2020/12/23</stp>
        <tr r="I82" s="8"/>
      </tp>
      <tp>
        <v>-129.94002721000001</v>
        <stp/>
        <stp>EM_S_VAL_PE_TTM</stp>
        <stp>2</stp>
        <stp>000993.SZ</stp>
        <stp>2020/10/22</stp>
        <tr r="I38" s="8"/>
      </tp>
      <tp>
        <v>-26.590439830000001</v>
        <stp/>
        <stp>EM_S_VAL_PE_TTM</stp>
        <stp>2</stp>
        <stp>000993.SZ</stp>
        <stp>2020/12/22</stp>
        <tr r="I81" s="8"/>
      </tp>
      <tp>
        <v>-26.180093530000001</v>
        <stp/>
        <stp>EM_S_VAL_PE_TTM</stp>
        <stp>2</stp>
        <stp>000993.SZ</stp>
        <stp>2020/11/25</stp>
        <tr r="I62" s="8"/>
      </tp>
      <tp>
        <v>-30.488729620000001</v>
        <stp/>
        <stp>EM_S_VAL_PE_TTM</stp>
        <stp>2</stp>
        <stp>000993.SZ</stp>
        <stp>2020/12/25</stp>
        <tr r="I84" s="8"/>
      </tp>
      <tp>
        <v>-26.139058909999999</v>
        <stp/>
        <stp>EM_S_VAL_PE_TTM</stp>
        <stp>2</stp>
        <stp>000993.SZ</stp>
        <stp>2020/11/24</stp>
        <tr r="I61" s="8"/>
      </tp>
      <tp>
        <v>-27.698374820000002</v>
        <stp/>
        <stp>EM_S_VAL_PE_TTM</stp>
        <stp>2</stp>
        <stp>000993.SZ</stp>
        <stp>2020/12/24</stp>
        <tr r="I83" s="8"/>
      </tp>
      <tp>
        <v>-26.63147446</v>
        <stp/>
        <stp>EM_S_VAL_PE_TTM</stp>
        <stp>2</stp>
        <stp>000993.SZ</stp>
        <stp>2020/11/27</stp>
        <tr r="I64" s="8"/>
      </tp>
      <tp>
        <v>-127.42505894</v>
        <stp/>
        <stp>EM_S_VAL_PE_TTM</stp>
        <stp>2</stp>
        <stp>000993.SZ</stp>
        <stp>2020/10/27</stp>
        <tr r="I41" s="8"/>
      </tp>
      <tp>
        <v>-27.411132420000001</v>
        <stp/>
        <stp>EM_S_VAL_PE_TTM</stp>
        <stp>2</stp>
        <stp>000993.SZ</stp>
        <stp>2020/11/26</stp>
        <tr r="I63" s="8"/>
      </tp>
      <tp>
        <v>-127.00589757</v>
        <stp/>
        <stp>EM_S_VAL_PE_TTM</stp>
        <stp>2</stp>
        <stp>000993.SZ</stp>
        <stp>2020/10/26</stp>
        <tr r="I40" s="8"/>
      </tp>
      <tp>
        <v>-125.32925204999999</v>
        <stp/>
        <stp>EM_S_VAL_PE_TTM</stp>
        <stp>2</stp>
        <stp>000993.SZ</stp>
        <stp>2020/10/29</stp>
        <tr r="I43" s="8"/>
      </tp>
      <tp>
        <v>-36.890131799999999</v>
        <stp/>
        <stp>EM_S_VAL_PE_TTM</stp>
        <stp>2</stp>
        <stp>000993.SZ</stp>
        <stp>2020/12/29</stp>
        <tr r="I86" s="8"/>
      </tp>
      <tp>
        <v>-127.42505894</v>
        <stp/>
        <stp>EM_S_VAL_PE_TTM</stp>
        <stp>2</stp>
        <stp>000993.SZ</stp>
        <stp>2020/10/28</stp>
        <tr r="I42" s="8"/>
      </tp>
      <tp>
        <v>-33.525292190000002</v>
        <stp/>
        <stp>EM_S_VAL_PE_TTM</stp>
        <stp>2</stp>
        <stp>000993.SZ</stp>
        <stp>2020/12/28</stp>
        <tr r="I85" s="8"/>
      </tp>
      <tp>
        <v>24.5571546</v>
        <stp/>
        <stp>EM_S_VAL_PE_TTM</stp>
        <stp>2</stp>
        <stp>000722.SZ</stp>
        <stp>2020/10/19</stp>
        <tr r="G35" s="8"/>
      </tp>
      <tp>
        <v>34.106937610000003</v>
        <stp/>
        <stp>EM_S_VAL_PE_TTM</stp>
        <stp>2</stp>
        <stp>000722.SZ</stp>
        <stp>2020/11/19</stp>
        <tr r="G58" s="8"/>
      </tp>
      <tp>
        <v>36.962160699999998</v>
        <stp/>
        <stp>EM_S_VAL_PE_TTM</stp>
        <stp>2</stp>
        <stp>000722.SZ</stp>
        <stp>2020/12/18</stp>
        <tr r="G79" s="8"/>
      </tp>
      <tp>
        <v>34.106937610000003</v>
        <stp/>
        <stp>EM_S_VAL_PE_TTM</stp>
        <stp>2</stp>
        <stp>000722.SZ</stp>
        <stp>2020/11/18</stp>
        <tr r="G57" s="8"/>
      </tp>
      <tp>
        <v>33.587806139999998</v>
        <stp/>
        <stp>EM_S_VAL_PE_TTM</stp>
        <stp>2</stp>
        <stp>000722.SZ</stp>
        <stp>2020/12/17</stp>
        <tr r="G78" s="8"/>
      </tp>
      <tp>
        <v>33.899285020000001</v>
        <stp/>
        <stp>EM_S_VAL_PE_TTM</stp>
        <stp>2</stp>
        <stp>000722.SZ</stp>
        <stp>2020/11/17</stp>
        <tr r="G56" s="8"/>
      </tp>
      <tp>
        <v>33.016761520000003</v>
        <stp/>
        <stp>EM_S_VAL_PE_TTM</stp>
        <stp>2</stp>
        <stp>000722.SZ</stp>
        <stp>2020/12/16</stp>
        <tr r="G77" s="8"/>
      </tp>
      <tp>
        <v>24.77706942</v>
        <stp/>
        <stp>EM_S_VAL_PE_TTM</stp>
        <stp>2</stp>
        <stp>000722.SZ</stp>
        <stp>2020/10/16</stp>
        <tr r="G34" s="8"/>
      </tp>
      <tp>
        <v>34.262677050000001</v>
        <stp/>
        <stp>EM_S_VAL_PE_TTM</stp>
        <stp>2</stp>
        <stp>000722.SZ</stp>
        <stp>2020/11/16</stp>
        <tr r="G55" s="8"/>
      </tp>
      <tp>
        <v>33.4320667</v>
        <stp/>
        <stp>EM_S_VAL_PE_TTM</stp>
        <stp>2</stp>
        <stp>000722.SZ</stp>
        <stp>2020/12/15</stp>
        <tr r="G76" s="8"/>
      </tp>
      <tp>
        <v>24.74041695</v>
        <stp/>
        <stp>EM_S_VAL_PE_TTM</stp>
        <stp>2</stp>
        <stp>000722.SZ</stp>
        <stp>2020/10/15</stp>
        <tr r="G33" s="8"/>
      </tp>
      <tp>
        <v>33.743545580000003</v>
        <stp/>
        <stp>EM_S_VAL_PE_TTM</stp>
        <stp>2</stp>
        <stp>000722.SZ</stp>
        <stp>2020/12/14</stp>
        <tr r="G75" s="8"/>
      </tp>
      <tp>
        <v>24.85037436</v>
        <stp/>
        <stp>EM_S_VAL_PE_TTM</stp>
        <stp>2</stp>
        <stp>000722.SZ</stp>
        <stp>2020/10/14</stp>
        <tr r="G32" s="8"/>
      </tp>
      <tp>
        <v>25.180246579999999</v>
        <stp/>
        <stp>EM_S_VAL_PE_TTM</stp>
        <stp>2</stp>
        <stp>000722.SZ</stp>
        <stp>2020/10/13</stp>
        <tr r="G31" s="8"/>
      </tp>
      <tp>
        <v>34.15885076</v>
        <stp/>
        <stp>EM_S_VAL_PE_TTM</stp>
        <stp>2</stp>
        <stp>000722.SZ</stp>
        <stp>2020/11/13</stp>
        <tr r="G54" s="8"/>
      </tp>
      <tp>
        <v>25.76668609</v>
        <stp/>
        <stp>EM_S_VAL_PE_TTM</stp>
        <stp>2</stp>
        <stp>000722.SZ</stp>
        <stp>2020/10/12</stp>
        <tr r="G30" s="8"/>
      </tp>
      <tp>
        <v>33.016761520000003</v>
        <stp/>
        <stp>EM_S_VAL_PE_TTM</stp>
        <stp>2</stp>
        <stp>000722.SZ</stp>
        <stp>2020/11/12</stp>
        <tr r="G53" s="8"/>
      </tp>
      <tp>
        <v>32.964848379999999</v>
        <stp/>
        <stp>EM_S_VAL_PE_TTM</stp>
        <stp>2</stp>
        <stp>000722.SZ</stp>
        <stp>2020/12/11</stp>
        <tr r="G74" s="8"/>
      </tp>
      <tp>
        <v>32.964848379999999</v>
        <stp/>
        <stp>EM_S_VAL_PE_TTM</stp>
        <stp>2</stp>
        <stp>000722.SZ</stp>
        <stp>2020/11/11</stp>
        <tr r="G52" s="8"/>
      </tp>
      <tp>
        <v>33.224414109999998</v>
        <stp/>
        <stp>EM_S_VAL_PE_TTM</stp>
        <stp>2</stp>
        <stp>000722.SZ</stp>
        <stp>2020/12/10</stp>
        <tr r="G73" s="8"/>
      </tp>
      <tp>
        <v>33.016761520000003</v>
        <stp/>
        <stp>EM_S_VAL_PE_TTM</stp>
        <stp>2</stp>
        <stp>000722.SZ</stp>
        <stp>2020/11/10</stp>
        <tr r="G51" s="8"/>
      </tp>
      <tp>
        <v>36.183463490000001</v>
        <stp/>
        <stp>EM_S_VAL_PE_TTM</stp>
        <stp>2</stp>
        <stp>000722.SZ</stp>
        <stp>2020/12/31</stp>
        <tr r="G88" s="8"/>
      </tp>
      <tp>
        <v>36.650681820000003</v>
        <stp/>
        <stp>EM_S_VAL_PE_TTM</stp>
        <stp>2</stp>
        <stp>000722.SZ</stp>
        <stp>2020/12/30</stp>
        <tr r="G87" s="8"/>
      </tp>
      <tp>
        <v>32.082324880000002</v>
        <stp/>
        <stp>EM_S_VAL_PE_TTM</stp>
        <stp>2</stp>
        <stp>000722.SZ</stp>
        <stp>2020/10/30</stp>
        <tr r="G44" s="8"/>
      </tp>
      <tp>
        <v>34.574155930000003</v>
        <stp/>
        <stp>EM_S_VAL_PE_TTM</stp>
        <stp>2</stp>
        <stp>000722.SZ</stp>
        <stp>2020/11/30</stp>
        <tr r="G65" s="8"/>
      </tp>
      <tp>
        <v>36.962160699999998</v>
        <stp/>
        <stp>EM_S_VAL_PE_TTM</stp>
        <stp>2</stp>
        <stp>000722.SZ</stp>
        <stp>2020/12/29</stp>
        <tr r="G86" s="8"/>
      </tp>
      <tp>
        <v>33.276327260000002</v>
        <stp/>
        <stp>EM_S_VAL_PE_TTM</stp>
        <stp>2</stp>
        <stp>000722.SZ</stp>
        <stp>2020/10/29</stp>
        <tr r="G43" s="8"/>
      </tp>
      <tp>
        <v>39.194426020000002</v>
        <stp/>
        <stp>EM_S_VAL_PE_TTM</stp>
        <stp>2</stp>
        <stp>000722.SZ</stp>
        <stp>2020/12/28</stp>
        <tr r="G85" s="8"/>
      </tp>
      <tp>
        <v>33.224414109999998</v>
        <stp/>
        <stp>EM_S_VAL_PE_TTM</stp>
        <stp>2</stp>
        <stp>000722.SZ</stp>
        <stp>2020/10/28</stp>
        <tr r="G42" s="8"/>
      </tp>
      <tp>
        <v>23.934062619999999</v>
        <stp/>
        <stp>EM_S_VAL_PE_TTM</stp>
        <stp>2</stp>
        <stp>000722.SZ</stp>
        <stp>2020/10/27</stp>
        <tr r="G41" s="8"/>
      </tp>
      <tp>
        <v>35.041374259999998</v>
        <stp/>
        <stp>EM_S_VAL_PE_TTM</stp>
        <stp>2</stp>
        <stp>000722.SZ</stp>
        <stp>2020/11/27</stp>
        <tr r="G64" s="8"/>
      </tp>
      <tp>
        <v>24.153977430000001</v>
        <stp/>
        <stp>EM_S_VAL_PE_TTM</stp>
        <stp>2</stp>
        <stp>000722.SZ</stp>
        <stp>2020/10/26</stp>
        <tr r="G40" s="8"/>
      </tp>
      <tp>
        <v>34.52224279</v>
        <stp/>
        <stp>EM_S_VAL_PE_TTM</stp>
        <stp>2</stp>
        <stp>000722.SZ</stp>
        <stp>2020/11/26</stp>
        <tr r="G63" s="8"/>
      </tp>
      <tp>
        <v>38.415728809999997</v>
        <stp/>
        <stp>EM_S_VAL_PE_TTM</stp>
        <stp>2</stp>
        <stp>000722.SZ</stp>
        <stp>2020/12/25</stp>
        <tr r="G84" s="8"/>
      </tp>
      <tp>
        <v>33.899285020000001</v>
        <stp/>
        <stp>EM_S_VAL_PE_TTM</stp>
        <stp>2</stp>
        <stp>000722.SZ</stp>
        <stp>2020/11/25</stp>
        <tr r="G62" s="8"/>
      </tp>
      <tp>
        <v>36.858334399999997</v>
        <stp/>
        <stp>EM_S_VAL_PE_TTM</stp>
        <stp>2</stp>
        <stp>000722.SZ</stp>
        <stp>2020/12/24</stp>
        <tr r="G83" s="8"/>
      </tp>
      <tp>
        <v>34.470329640000003</v>
        <stp/>
        <stp>EM_S_VAL_PE_TTM</stp>
        <stp>2</stp>
        <stp>000722.SZ</stp>
        <stp>2020/11/24</stp>
        <tr r="G61" s="8"/>
      </tp>
      <tp>
        <v>38.675294549999997</v>
        <stp/>
        <stp>EM_S_VAL_PE_TTM</stp>
        <stp>2</stp>
        <stp>000722.SZ</stp>
        <stp>2020/12/23</stp>
        <tr r="G82" s="8"/>
      </tp>
      <tp>
        <v>24.300587310000001</v>
        <stp/>
        <stp>EM_S_VAL_PE_TTM</stp>
        <stp>2</stp>
        <stp>000722.SZ</stp>
        <stp>2020/10/23</stp>
        <tr r="G39" s="8"/>
      </tp>
      <tp>
        <v>34.262677050000001</v>
        <stp/>
        <stp>EM_S_VAL_PE_TTM</stp>
        <stp>2</stp>
        <stp>000722.SZ</stp>
        <stp>2020/11/23</stp>
        <tr r="G60" s="8"/>
      </tp>
      <tp>
        <v>35.145200549999998</v>
        <stp/>
        <stp>EM_S_VAL_PE_TTM</stp>
        <stp>2</stp>
        <stp>000722.SZ</stp>
        <stp>2020/12/22</stp>
        <tr r="G81" s="8"/>
      </tp>
      <tp>
        <v>24.520502130000001</v>
        <stp/>
        <stp>EM_S_VAL_PE_TTM</stp>
        <stp>2</stp>
        <stp>000722.SZ</stp>
        <stp>2020/10/22</stp>
        <tr r="G38" s="8"/>
      </tp>
      <tp>
        <v>37.792771049999999</v>
        <stp/>
        <stp>EM_S_VAL_PE_TTM</stp>
        <stp>2</stp>
        <stp>000722.SZ</stp>
        <stp>2020/12/21</stp>
        <tr r="G80" s="8"/>
      </tp>
      <tp>
        <v>24.117324960000001</v>
        <stp/>
        <stp>EM_S_VAL_PE_TTM</stp>
        <stp>2</stp>
        <stp>000722.SZ</stp>
        <stp>2020/10/21</stp>
        <tr r="G37" s="8"/>
      </tp>
      <tp>
        <v>24.59380707</v>
        <stp/>
        <stp>EM_S_VAL_PE_TTM</stp>
        <stp>2</stp>
        <stp>000722.SZ</stp>
        <stp>2020/10/20</stp>
        <tr r="G36" s="8"/>
      </tp>
      <tp>
        <v>34.055024459999998</v>
        <stp/>
        <stp>EM_S_VAL_PE_TTM</stp>
        <stp>2</stp>
        <stp>000722.SZ</stp>
        <stp>2020/11/20</stp>
        <tr r="G59" s="8"/>
      </tp>
      <tp>
        <v>29.318845459999999</v>
        <stp/>
        <stp>EM_S_VAL_PE_TTM</stp>
        <stp>2</stp>
        <stp>000601.SZ</stp>
        <stp>2020/11/18</stp>
        <tr r="F57" s="8"/>
      </tp>
      <tp>
        <v>27.957041159999999</v>
        <stp/>
        <stp>EM_S_VAL_PE_TTM</stp>
        <stp>2</stp>
        <stp>000601.SZ</stp>
        <stp>2020/12/18</stp>
        <tr r="F79" s="8"/>
      </tp>
      <tp>
        <v>12.40374416</v>
        <stp/>
        <stp>EM_S_VAL_PE_TTM</stp>
        <stp>2</stp>
        <stp>000791.SZ</stp>
        <stp>2020/11/19</stp>
        <tr r="H58" s="8"/>
      </tp>
      <tp>
        <v>11.785986579999999</v>
        <stp/>
        <stp>EM_S_VAL_PE_TTM</stp>
        <stp>2</stp>
        <stp>000791.SZ</stp>
        <stp>2020/10/19</stp>
        <tr r="H35" s="8"/>
      </tp>
      <tp>
        <v>24.700955149999999</v>
        <stp/>
        <stp>EM_S_VAL_PE_TTM</stp>
        <stp>2</stp>
        <stp>000601.SZ</stp>
        <stp>2020/10/19</stp>
        <tr r="F35" s="8"/>
      </tp>
      <tp>
        <v>28.637943310000001</v>
        <stp/>
        <stp>EM_S_VAL_PE_TTM</stp>
        <stp>2</stp>
        <stp>000601.SZ</stp>
        <stp>2020/11/19</stp>
        <tr r="F58" s="8"/>
      </tp>
      <tp>
        <v>12.534309889999999</v>
        <stp/>
        <stp>EM_S_VAL_PE_TTM</stp>
        <stp>2</stp>
        <stp>000791.SZ</stp>
        <stp>2020/11/18</stp>
        <tr r="H57" s="8"/>
      </tp>
      <tp>
        <v>13.28506282</v>
        <stp/>
        <stp>EM_S_VAL_PE_TTM</stp>
        <stp>2</stp>
        <stp>000791.SZ</stp>
        <stp>2020/12/18</stp>
        <tr r="H79" s="8"/>
      </tp>
      <tp>
        <v>25.094738499999998</v>
        <stp/>
        <stp>EM_S_VAL_PE_TTM</stp>
        <stp>2</stp>
        <stp>000601.SZ</stp>
        <stp>2020/10/16</stp>
        <tr r="F34" s="8"/>
      </tp>
      <tp>
        <v>28.437677969999999</v>
        <stp/>
        <stp>EM_S_VAL_PE_TTM</stp>
        <stp>2</stp>
        <stp>000601.SZ</stp>
        <stp>2020/11/16</stp>
        <tr r="F55" s="8"/>
      </tp>
      <tp>
        <v>27.396298210000001</v>
        <stp/>
        <stp>EM_S_VAL_PE_TTM</stp>
        <stp>2</stp>
        <stp>000601.SZ</stp>
        <stp>2020/12/16</stp>
        <tr r="F77" s="8"/>
      </tp>
      <tp>
        <v>12.240537</v>
        <stp/>
        <stp>EM_S_VAL_PE_TTM</stp>
        <stp>2</stp>
        <stp>000791.SZ</stp>
        <stp>2020/11/17</stp>
        <tr r="H56" s="8"/>
      </tp>
      <tp>
        <v>12.69751705</v>
        <stp/>
        <stp>EM_S_VAL_PE_TTM</stp>
        <stp>2</stp>
        <stp>000791.SZ</stp>
        <stp>2020/12/17</stp>
        <tr r="H78" s="8"/>
      </tp>
      <tp>
        <v>29.198686250000002</v>
        <stp/>
        <stp>EM_S_VAL_PE_TTM</stp>
        <stp>2</stp>
        <stp>000601.SZ</stp>
        <stp>2020/11/17</stp>
        <tr r="F56" s="8"/>
      </tp>
      <tp>
        <v>27.79682889</v>
        <stp/>
        <stp>EM_S_VAL_PE_TTM</stp>
        <stp>2</stp>
        <stp>000601.SZ</stp>
        <stp>2020/12/17</stp>
        <tr r="F78" s="8"/>
      </tp>
      <tp>
        <v>12.27317843</v>
        <stp/>
        <stp>EM_S_VAL_PE_TTM</stp>
        <stp>2</stp>
        <stp>000791.SZ</stp>
        <stp>2020/11/16</stp>
        <tr r="H55" s="8"/>
      </tp>
      <tp>
        <v>11.947882</v>
        <stp/>
        <stp>EM_S_VAL_PE_TTM</stp>
        <stp>2</stp>
        <stp>000791.SZ</stp>
        <stp>2020/10/16</stp>
        <tr r="H34" s="8"/>
      </tp>
      <tp>
        <v>12.40374416</v>
        <stp/>
        <stp>EM_S_VAL_PE_TTM</stp>
        <stp>2</stp>
        <stp>000791.SZ</stp>
        <stp>2020/12/16</stp>
        <tr r="H77" s="8"/>
      </tp>
      <tp>
        <v>25.560118809999999</v>
        <stp/>
        <stp>EM_S_VAL_PE_TTM</stp>
        <stp>2</stp>
        <stp>000601.SZ</stp>
        <stp>2020/10/14</stp>
        <tr r="F32" s="8"/>
      </tp>
      <tp>
        <v>27.716722749999999</v>
        <stp/>
        <stp>EM_S_VAL_PE_TTM</stp>
        <stp>2</stp>
        <stp>000601.SZ</stp>
        <stp>2020/12/14</stp>
        <tr r="F75" s="8"/>
      </tp>
      <tp>
        <v>11.85074474</v>
        <stp/>
        <stp>EM_S_VAL_PE_TTM</stp>
        <stp>2</stp>
        <stp>000791.SZ</stp>
        <stp>2020/10/15</stp>
        <tr r="H33" s="8"/>
      </tp>
      <tp>
        <v>12.01204697</v>
        <stp/>
        <stp>EM_S_VAL_PE_TTM</stp>
        <stp>2</stp>
        <stp>000791.SZ</stp>
        <stp>2020/12/15</stp>
        <tr r="H76" s="8"/>
      </tp>
      <tp>
        <v>25.237932440000002</v>
        <stp/>
        <stp>EM_S_VAL_PE_TTM</stp>
        <stp>2</stp>
        <stp>000601.SZ</stp>
        <stp>2020/10/15</stp>
        <tr r="F33" s="8"/>
      </tp>
      <tp>
        <v>27.396298210000001</v>
        <stp/>
        <stp>EM_S_VAL_PE_TTM</stp>
        <stp>2</stp>
        <stp>000601.SZ</stp>
        <stp>2020/12/15</stp>
        <tr r="F76" s="8"/>
      </tp>
      <tp>
        <v>12.01264016</v>
        <stp/>
        <stp>EM_S_VAL_PE_TTM</stp>
        <stp>2</stp>
        <stp>000791.SZ</stp>
        <stp>2020/10/14</stp>
        <tr r="H32" s="8"/>
      </tp>
      <tp>
        <v>11.848839809999999</v>
        <stp/>
        <stp>EM_S_VAL_PE_TTM</stp>
        <stp>2</stp>
        <stp>000791.SZ</stp>
        <stp>2020/12/14</stp>
        <tr r="H75" s="8"/>
      </tp>
      <tp>
        <v>25.381126380000001</v>
        <stp/>
        <stp>EM_S_VAL_PE_TTM</stp>
        <stp>2</stp>
        <stp>000601.SZ</stp>
        <stp>2020/10/12</stp>
        <tr r="F30" s="8"/>
      </tp>
      <tp>
        <v>28.157306500000001</v>
        <stp/>
        <stp>EM_S_VAL_PE_TTM</stp>
        <stp>2</stp>
        <stp>000601.SZ</stp>
        <stp>2020/11/12</stp>
        <tr r="F53" s="8"/>
      </tp>
      <tp>
        <v>11.94676411</v>
        <stp/>
        <stp>EM_S_VAL_PE_TTM</stp>
        <stp>2</stp>
        <stp>000791.SZ</stp>
        <stp>2020/11/13</stp>
        <tr r="H54" s="8"/>
      </tp>
      <tp>
        <v>11.688849319999999</v>
        <stp/>
        <stp>EM_S_VAL_PE_TTM</stp>
        <stp>2</stp>
        <stp>000791.SZ</stp>
        <stp>2020/10/13</stp>
        <tr r="H31" s="8"/>
      </tp>
      <tp>
        <v>25.560118809999999</v>
        <stp/>
        <stp>EM_S_VAL_PE_TTM</stp>
        <stp>2</stp>
        <stp>000601.SZ</stp>
        <stp>2020/10/13</stp>
        <tr r="F31" s="8"/>
      </tp>
      <tp>
        <v>28.157306500000001</v>
        <stp/>
        <stp>EM_S_VAL_PE_TTM</stp>
        <stp>2</stp>
        <stp>000601.SZ</stp>
        <stp>2020/11/13</stp>
        <tr r="F54" s="8"/>
      </tp>
      <tp>
        <v>12.01204697</v>
        <stp/>
        <stp>EM_S_VAL_PE_TTM</stp>
        <stp>2</stp>
        <stp>000791.SZ</stp>
        <stp>2020/11/12</stp>
        <tr r="H53" s="8"/>
      </tp>
      <tp>
        <v>11.85074474</v>
        <stp/>
        <stp>EM_S_VAL_PE_TTM</stp>
        <stp>2</stp>
        <stp>000791.SZ</stp>
        <stp>2020/10/12</stp>
        <tr r="H30" s="8"/>
      </tp>
      <tp>
        <v>27.957041159999999</v>
        <stp/>
        <stp>EM_S_VAL_PE_TTM</stp>
        <stp>2</stp>
        <stp>000601.SZ</stp>
        <stp>2020/11/10</stp>
        <tr r="F51" s="8"/>
      </tp>
      <tp>
        <v>28.197359559999999</v>
        <stp/>
        <stp>EM_S_VAL_PE_TTM</stp>
        <stp>2</stp>
        <stp>000601.SZ</stp>
        <stp>2020/12/10</stp>
        <tr r="F73" s="8"/>
      </tp>
      <tp>
        <v>12.077329840000001</v>
        <stp/>
        <stp>EM_S_VAL_PE_TTM</stp>
        <stp>2</stp>
        <stp>000791.SZ</stp>
        <stp>2020/11/11</stp>
        <tr r="H52" s="8"/>
      </tp>
      <tp>
        <v>11.620349790000001</v>
        <stp/>
        <stp>EM_S_VAL_PE_TTM</stp>
        <stp>2</stp>
        <stp>000791.SZ</stp>
        <stp>2020/12/11</stp>
        <tr r="H74" s="8"/>
      </tp>
      <tp>
        <v>28.237412630000001</v>
        <stp/>
        <stp>EM_S_VAL_PE_TTM</stp>
        <stp>2</stp>
        <stp>000601.SZ</stp>
        <stp>2020/11/11</stp>
        <tr r="F52" s="8"/>
      </tp>
      <tp>
        <v>27.91698809</v>
        <stp/>
        <stp>EM_S_VAL_PE_TTM</stp>
        <stp>2</stp>
        <stp>000601.SZ</stp>
        <stp>2020/12/11</stp>
        <tr r="F74" s="8"/>
      </tp>
      <tp>
        <v>11.816198379999999</v>
        <stp/>
        <stp>EM_S_VAL_PE_TTM</stp>
        <stp>2</stp>
        <stp>000791.SZ</stp>
        <stp>2020/11/10</stp>
        <tr r="H51" s="8"/>
      </tp>
      <tp>
        <v>11.97940554</v>
        <stp/>
        <stp>EM_S_VAL_PE_TTM</stp>
        <stp>2</stp>
        <stp>000791.SZ</stp>
        <stp>2020/12/10</stp>
        <tr r="H73" s="8"/>
      </tp>
      <tp>
        <v>26.314865390000001</v>
        <stp/>
        <stp>EM_S_VAL_PE_TTM</stp>
        <stp>2</stp>
        <stp>000601.SZ</stp>
        <stp>2020/10/30</stp>
        <tr r="F44" s="8"/>
      </tp>
      <tp>
        <v>28.758102510000001</v>
        <stp/>
        <stp>EM_S_VAL_PE_TTM</stp>
        <stp>2</stp>
        <stp>000601.SZ</stp>
        <stp>2020/11/30</stp>
        <tr r="F65" s="8"/>
      </tp>
      <tp>
        <v>26.755449129999999</v>
        <stp/>
        <stp>EM_S_VAL_PE_TTM</stp>
        <stp>2</stp>
        <stp>000601.SZ</stp>
        <stp>2020/12/30</stp>
        <tr r="F87" s="8"/>
      </tp>
      <tp>
        <v>14.55807867</v>
        <stp/>
        <stp>EM_S_VAL_PE_TTM</stp>
        <stp>2</stp>
        <stp>000791.SZ</stp>
        <stp>2020/12/31</stp>
        <tr r="H88" s="8"/>
      </tp>
      <tp>
        <v>26.795502200000001</v>
        <stp/>
        <stp>EM_S_VAL_PE_TTM</stp>
        <stp>2</stp>
        <stp>000601.SZ</stp>
        <stp>2020/12/31</stp>
        <tr r="F88" s="8"/>
      </tp>
      <tp>
        <v>12.534309889999999</v>
        <stp/>
        <stp>EM_S_VAL_PE_TTM</stp>
        <stp>2</stp>
        <stp>000791.SZ</stp>
        <stp>2020/11/30</stp>
        <tr r="H65" s="8"/>
      </tp>
      <tp>
        <v>11.587708360000001</v>
        <stp/>
        <stp>EM_S_VAL_PE_TTM</stp>
        <stp>2</stp>
        <stp>000791.SZ</stp>
        <stp>2020/10/30</stp>
        <tr r="H44" s="8"/>
      </tp>
      <tp>
        <v>14.492795810000001</v>
        <stp/>
        <stp>EM_S_VAL_PE_TTM</stp>
        <stp>2</stp>
        <stp>000791.SZ</stp>
        <stp>2020/12/30</stp>
        <tr r="H87" s="8"/>
      </tp>
      <tp>
        <v>24.128179379999999</v>
        <stp/>
        <stp>EM_S_VAL_PE_TTM</stp>
        <stp>2</stp>
        <stp>000601.SZ</stp>
        <stp>2020/10/28</stp>
        <tr r="F42" s="8"/>
      </tp>
      <tp>
        <v>28.117253430000002</v>
        <stp/>
        <stp>EM_S_VAL_PE_TTM</stp>
        <stp>2</stp>
        <stp>000601.SZ</stp>
        <stp>2020/12/28</stp>
        <tr r="F85" s="8"/>
      </tp>
      <tp>
        <v>11.429816649999999</v>
        <stp/>
        <stp>EM_S_VAL_PE_TTM</stp>
        <stp>2</stp>
        <stp>000791.SZ</stp>
        <stp>2020/10/29</stp>
        <tr r="H43" s="8"/>
      </tp>
      <tp>
        <v>14.85185156</v>
        <stp/>
        <stp>EM_S_VAL_PE_TTM</stp>
        <stp>2</stp>
        <stp>000791.SZ</stp>
        <stp>2020/12/29</stp>
        <tr r="H86" s="8"/>
      </tp>
      <tp>
        <v>26.915661400000001</v>
        <stp/>
        <stp>EM_S_VAL_PE_TTM</stp>
        <stp>2</stp>
        <stp>000601.SZ</stp>
        <stp>2020/10/29</stp>
        <tr r="F43" s="8"/>
      </tp>
      <tp>
        <v>26.755449129999999</v>
        <stp/>
        <stp>EM_S_VAL_PE_TTM</stp>
        <stp>2</stp>
        <stp>000601.SZ</stp>
        <stp>2020/12/29</stp>
        <tr r="F86" s="8"/>
      </tp>
      <tp>
        <v>11.526953900000001</v>
        <stp/>
        <stp>EM_S_VAL_PE_TTM</stp>
        <stp>2</stp>
        <stp>000791.SZ</stp>
        <stp>2020/10/28</stp>
        <tr r="H42" s="8"/>
      </tp>
      <tp>
        <v>16.48392316</v>
        <stp/>
        <stp>EM_S_VAL_PE_TTM</stp>
        <stp>2</stp>
        <stp>000791.SZ</stp>
        <stp>2020/12/28</stp>
        <tr r="H85" s="8"/>
      </tp>
      <tp>
        <v>23.627000580000001</v>
        <stp/>
        <stp>EM_S_VAL_PE_TTM</stp>
        <stp>2</stp>
        <stp>000601.SZ</stp>
        <stp>2020/10/26</stp>
        <tr r="F40" s="8"/>
      </tp>
      <tp>
        <v>29.038473979999999</v>
        <stp/>
        <stp>EM_S_VAL_PE_TTM</stp>
        <stp>2</stp>
        <stp>000601.SZ</stp>
        <stp>2020/11/26</stp>
        <tr r="F63" s="8"/>
      </tp>
      <tp>
        <v>12.860724210000001</v>
        <stp/>
        <stp>EM_S_VAL_PE_TTM</stp>
        <stp>2</stp>
        <stp>000791.SZ</stp>
        <stp>2020/11/27</stp>
        <tr r="H64" s="8"/>
      </tp>
      <tp>
        <v>11.3326794</v>
        <stp/>
        <stp>EM_S_VAL_PE_TTM</stp>
        <stp>2</stp>
        <stp>000791.SZ</stp>
        <stp>2020/10/27</stp>
        <tr r="H41" s="8"/>
      </tp>
      <tp>
        <v>23.555403609999999</v>
        <stp/>
        <stp>EM_S_VAL_PE_TTM</stp>
        <stp>2</stp>
        <stp>000601.SZ</stp>
        <stp>2020/10/27</stp>
        <tr r="F41" s="8"/>
      </tp>
      <tp>
        <v>29.15863319</v>
        <stp/>
        <stp>EM_S_VAL_PE_TTM</stp>
        <stp>2</stp>
        <stp>000601.SZ</stp>
        <stp>2020/11/27</stp>
        <tr r="F64" s="8"/>
      </tp>
      <tp>
        <v>13.350345689999999</v>
        <stp/>
        <stp>EM_S_VAL_PE_TTM</stp>
        <stp>2</stp>
        <stp>000791.SZ</stp>
        <stp>2020/11/26</stp>
        <tr r="H63" s="8"/>
      </tp>
      <tp>
        <v>11.397437569999999</v>
        <stp/>
        <stp>EM_S_VAL_PE_TTM</stp>
        <stp>2</stp>
        <stp>000791.SZ</stp>
        <stp>2020/10/26</stp>
        <tr r="H40" s="8"/>
      </tp>
      <tp>
        <v>29.7594292</v>
        <stp/>
        <stp>EM_S_VAL_PE_TTM</stp>
        <stp>2</stp>
        <stp>000601.SZ</stp>
        <stp>2020/11/24</stp>
        <tr r="F61" s="8"/>
      </tp>
      <tp>
        <v>27.155979810000002</v>
        <stp/>
        <stp>EM_S_VAL_PE_TTM</stp>
        <stp>2</stp>
        <stp>000601.SZ</stp>
        <stp>2020/12/24</stp>
        <tr r="F83" s="8"/>
      </tp>
      <tp>
        <v>12.40374416</v>
        <stp/>
        <stp>EM_S_VAL_PE_TTM</stp>
        <stp>2</stp>
        <stp>000791.SZ</stp>
        <stp>2020/11/25</stp>
        <tr r="H62" s="8"/>
      </tp>
      <tp>
        <v>16.25543313</v>
        <stp/>
        <stp>EM_S_VAL_PE_TTM</stp>
        <stp>2</stp>
        <stp>000791.SZ</stp>
        <stp>2020/12/25</stp>
        <tr r="H84" s="8"/>
      </tp>
      <tp>
        <v>29.238739320000001</v>
        <stp/>
        <stp>EM_S_VAL_PE_TTM</stp>
        <stp>2</stp>
        <stp>000601.SZ</stp>
        <stp>2020/11/25</stp>
        <tr r="F62" s="8"/>
      </tp>
      <tp>
        <v>27.997094229999998</v>
        <stp/>
        <stp>EM_S_VAL_PE_TTM</stp>
        <stp>2</stp>
        <stp>000601.SZ</stp>
        <stp>2020/12/25</stp>
        <tr r="F84" s="8"/>
      </tp>
      <tp>
        <v>12.37110273</v>
        <stp/>
        <stp>EM_S_VAL_PE_TTM</stp>
        <stp>2</stp>
        <stp>000791.SZ</stp>
        <stp>2020/11/24</stp>
        <tr r="H61" s="8"/>
      </tp>
      <tp>
        <v>14.786568689999999</v>
        <stp/>
        <stp>EM_S_VAL_PE_TTM</stp>
        <stp>2</stp>
        <stp>000791.SZ</stp>
        <stp>2020/12/24</stp>
        <tr r="H83" s="8"/>
      </tp>
      <tp>
        <v>24.056582410000001</v>
        <stp/>
        <stp>EM_S_VAL_PE_TTM</stp>
        <stp>2</stp>
        <stp>000601.SZ</stp>
        <stp>2020/10/22</stp>
        <tr r="F38" s="8"/>
      </tp>
      <tp>
        <v>27.716722749999999</v>
        <stp/>
        <stp>EM_S_VAL_PE_TTM</stp>
        <stp>2</stp>
        <stp>000601.SZ</stp>
        <stp>2020/12/22</stp>
        <tr r="F81" s="8"/>
      </tp>
      <tp>
        <v>12.50166845</v>
        <stp/>
        <stp>EM_S_VAL_PE_TTM</stp>
        <stp>2</stp>
        <stp>000791.SZ</stp>
        <stp>2020/11/23</stp>
        <tr r="H60" s="8"/>
      </tp>
      <tp>
        <v>11.429816649999999</v>
        <stp/>
        <stp>EM_S_VAL_PE_TTM</stp>
        <stp>2</stp>
        <stp>000791.SZ</stp>
        <stp>2020/10/23</stp>
        <tr r="H39" s="8"/>
      </tp>
      <tp>
        <v>14.62336153</v>
        <stp/>
        <stp>EM_S_VAL_PE_TTM</stp>
        <stp>2</stp>
        <stp>000791.SZ</stp>
        <stp>2020/12/23</stp>
        <tr r="H82" s="8"/>
      </tp>
      <tp>
        <v>24.02078392</v>
        <stp/>
        <stp>EM_S_VAL_PE_TTM</stp>
        <stp>2</stp>
        <stp>000601.SZ</stp>
        <stp>2020/10/23</stp>
        <tr r="F39" s="8"/>
      </tp>
      <tp>
        <v>29.719376130000001</v>
        <stp/>
        <stp>EM_S_VAL_PE_TTM</stp>
        <stp>2</stp>
        <stp>000601.SZ</stp>
        <stp>2020/11/23</stp>
        <tr r="F60" s="8"/>
      </tp>
      <tp>
        <v>27.155979810000002</v>
        <stp/>
        <stp>EM_S_VAL_PE_TTM</stp>
        <stp>2</stp>
        <stp>000601.SZ</stp>
        <stp>2020/12/23</stp>
        <tr r="F82" s="8"/>
      </tp>
      <tp>
        <v>11.46219574</v>
        <stp/>
        <stp>EM_S_VAL_PE_TTM</stp>
        <stp>2</stp>
        <stp>000791.SZ</stp>
        <stp>2020/10/22</stp>
        <tr r="H38" s="8"/>
      </tp>
      <tp>
        <v>13.28506282</v>
        <stp/>
        <stp>EM_S_VAL_PE_TTM</stp>
        <stp>2</stp>
        <stp>000791.SZ</stp>
        <stp>2020/12/22</stp>
        <tr r="H81" s="8"/>
      </tp>
      <tp>
        <v>24.73675364</v>
        <stp/>
        <stp>EM_S_VAL_PE_TTM</stp>
        <stp>2</stp>
        <stp>000601.SZ</stp>
        <stp>2020/10/20</stp>
        <tr r="F36" s="8"/>
      </tp>
      <tp>
        <v>28.3976249</v>
        <stp/>
        <stp>EM_S_VAL_PE_TTM</stp>
        <stp>2</stp>
        <stp>000601.SZ</stp>
        <stp>2020/11/20</stp>
        <tr r="F59" s="8"/>
      </tp>
      <tp>
        <v>11.59171207</v>
        <stp/>
        <stp>EM_S_VAL_PE_TTM</stp>
        <stp>2</stp>
        <stp>000791.SZ</stp>
        <stp>2020/10/21</stp>
        <tr r="H37" s="8"/>
      </tp>
      <tp>
        <v>13.480911409999999</v>
        <stp/>
        <stp>EM_S_VAL_PE_TTM</stp>
        <stp>2</stp>
        <stp>000791.SZ</stp>
        <stp>2020/12/21</stp>
        <tr r="H80" s="8"/>
      </tp>
      <tp>
        <v>24.235574840000002</v>
        <stp/>
        <stp>EM_S_VAL_PE_TTM</stp>
        <stp>2</stp>
        <stp>000601.SZ</stp>
        <stp>2020/10/21</stp>
        <tr r="F37" s="8"/>
      </tp>
      <tp>
        <v>28.718049440000001</v>
        <stp/>
        <stp>EM_S_VAL_PE_TTM</stp>
        <stp>2</stp>
        <stp>000601.SZ</stp>
        <stp>2020/12/21</stp>
        <tr r="F80" s="8"/>
      </tp>
      <tp>
        <v>12.37110273</v>
        <stp/>
        <stp>EM_S_VAL_PE_TTM</stp>
        <stp>2</stp>
        <stp>000791.SZ</stp>
        <stp>2020/11/20</stp>
        <tr r="H59" s="8"/>
      </tp>
      <tp>
        <v>11.75360749</v>
        <stp/>
        <stp>EM_S_VAL_PE_TTM</stp>
        <stp>2</stp>
        <stp>000791.SZ</stp>
        <stp>2020/10/20</stp>
        <tr r="H36" s="8"/>
      </tp>
      <tp>
        <v>19.494363790000001</v>
        <stp/>
        <stp>EM_S_VAL_PE_TTM</stp>
        <stp>2</stp>
        <stp>600900.SH</stp>
        <stp>2020/11/11</stp>
        <tr r="O52" s="8"/>
      </tp>
      <tp>
        <v>18.991344659999999</v>
        <stp/>
        <stp>EM_S_VAL_PE_TTM</stp>
        <stp>2</stp>
        <stp>600900.SH</stp>
        <stp>2020/12/11</stp>
        <tr r="O74" s="8"/>
      </tp>
      <tp>
        <v>19.190654129999999</v>
        <stp/>
        <stp>EM_S_VAL_PE_TTM</stp>
        <stp>2</stp>
        <stp>600900.SH</stp>
        <stp>2020/11/10</stp>
        <tr r="O51" s="8"/>
      </tp>
      <tp>
        <v>18.9343991</v>
        <stp/>
        <stp>EM_S_VAL_PE_TTM</stp>
        <stp>2</stp>
        <stp>600900.SH</stp>
        <stp>2020/12/10</stp>
        <tr r="O73" s="8"/>
      </tp>
      <tp>
        <v>21.013003680000001</v>
        <stp/>
        <stp>EM_S_VAL_PE_TTM</stp>
        <stp>2</stp>
        <stp>600900.SH</stp>
        <stp>2020/10/13</stp>
        <tr r="O31" s="8"/>
      </tp>
      <tp>
        <v>19.3235271</v>
        <stp/>
        <stp>EM_S_VAL_PE_TTM</stp>
        <stp>2</stp>
        <stp>600900.SH</stp>
        <stp>2020/11/13</stp>
        <tr r="O54" s="8"/>
      </tp>
      <tp>
        <v>20.926038330000001</v>
        <stp/>
        <stp>EM_S_VAL_PE_TTM</stp>
        <stp>2</stp>
        <stp>600900.SH</stp>
        <stp>2020/10/12</stp>
        <tr r="O30" s="8"/>
      </tp>
      <tp>
        <v>19.560800279999999</v>
        <stp/>
        <stp>EM_S_VAL_PE_TTM</stp>
        <stp>2</stp>
        <stp>600900.SH</stp>
        <stp>2020/11/12</stp>
        <tr r="O53" s="8"/>
      </tp>
      <tp>
        <v>20.73325084</v>
        <stp/>
        <stp>EM_S_VAL_PE_TTM</stp>
        <stp>2</stp>
        <stp>600900.SH</stp>
        <stp>2020/10/15</stp>
        <tr r="O33" s="8"/>
      </tp>
      <tp>
        <v>18.535780169999999</v>
        <stp/>
        <stp>EM_S_VAL_PE_TTM</stp>
        <stp>2</stp>
        <stp>600900.SH</stp>
        <stp>2020/12/15</stp>
        <tr r="O76" s="8"/>
      </tp>
      <tp>
        <v>20.83130615</v>
        <stp/>
        <stp>EM_S_VAL_PE_TTM</stp>
        <stp>2</stp>
        <stp>600900.SH</stp>
        <stp>2020/10/14</stp>
        <tr r="O32" s="8"/>
      </tp>
      <tp>
        <v>18.76356242</v>
        <stp/>
        <stp>EM_S_VAL_PE_TTM</stp>
        <stp>2</stp>
        <stp>600900.SH</stp>
        <stp>2020/12/14</stp>
        <tr r="O75" s="8"/>
      </tp>
      <tp>
        <v>18.554762029999999</v>
        <stp/>
        <stp>EM_S_VAL_PE_TTM</stp>
        <stp>2</stp>
        <stp>600900.SH</stp>
        <stp>2020/11/17</stp>
        <tr r="O56" s="8"/>
      </tp>
      <tp>
        <v>18.81101705</v>
        <stp/>
        <stp>EM_S_VAL_PE_TTM</stp>
        <stp>2</stp>
        <stp>600900.SH</stp>
        <stp>2020/12/17</stp>
        <tr r="O78" s="8"/>
      </tp>
      <tp>
        <v>20.602510429999999</v>
        <stp/>
        <stp>EM_S_VAL_PE_TTM</stp>
        <stp>2</stp>
        <stp>600900.SH</stp>
        <stp>2020/10/16</stp>
        <tr r="O34" s="8"/>
      </tp>
      <tp>
        <v>18.962871880000002</v>
        <stp/>
        <stp>EM_S_VAL_PE_TTM</stp>
        <stp>2</stp>
        <stp>600900.SH</stp>
        <stp>2020/11/16</stp>
        <tr r="O55" s="8"/>
      </tp>
      <tp>
        <v>18.754071490000001</v>
        <stp/>
        <stp>EM_S_VAL_PE_TTM</stp>
        <stp>2</stp>
        <stp>600900.SH</stp>
        <stp>2020/12/16</stp>
        <tr r="O77" s="8"/>
      </tp>
      <tp>
        <v>20.504455119999999</v>
        <stp/>
        <stp>EM_S_VAL_PE_TTM</stp>
        <stp>2</stp>
        <stp>600900.SH</stp>
        <stp>2020/10/19</stp>
        <tr r="O35" s="8"/>
      </tp>
      <tp>
        <v>18.82999891</v>
        <stp/>
        <stp>EM_S_VAL_PE_TTM</stp>
        <stp>2</stp>
        <stp>600900.SH</stp>
        <stp>2020/11/19</stp>
        <tr r="O58" s="8"/>
      </tp>
      <tp>
        <v>18.76356242</v>
        <stp/>
        <stp>EM_S_VAL_PE_TTM</stp>
        <stp>2</stp>
        <stp>600900.SH</stp>
        <stp>2020/11/18</stp>
        <tr r="O57" s="8"/>
      </tp>
      <tp>
        <v>18.74458057</v>
        <stp/>
        <stp>EM_S_VAL_PE_TTM</stp>
        <stp>2</stp>
        <stp>600900.SH</stp>
        <stp>2020/12/18</stp>
        <tr r="O79" s="8"/>
      </tp>
      <tp>
        <v>18.184615879999999</v>
        <stp/>
        <stp>EM_S_VAL_PE_TTM</stp>
        <stp>2</stp>
        <stp>600900.SH</stp>
        <stp>2020/12/31</stp>
        <tr r="O88" s="8"/>
      </tp>
      <tp>
        <v>20.656985599999999</v>
        <stp/>
        <stp>EM_S_VAL_PE_TTM</stp>
        <stp>2</stp>
        <stp>600900.SH</stp>
        <stp>2020/10/30</stp>
        <tr r="O44" s="8"/>
      </tp>
      <tp>
        <v>19.086253930000002</v>
        <stp/>
        <stp>EM_S_VAL_PE_TTM</stp>
        <stp>2</stp>
        <stp>600900.SH</stp>
        <stp>2020/11/30</stp>
        <tr r="O65" s="8"/>
      </tp>
      <tp>
        <v>18.061233829999999</v>
        <stp/>
        <stp>EM_S_VAL_PE_TTM</stp>
        <stp>2</stp>
        <stp>600900.SH</stp>
        <stp>2020/12/30</stp>
        <tr r="O87" s="8"/>
      </tp>
      <tp>
        <v>20.700565739999998</v>
        <stp/>
        <stp>EM_S_VAL_PE_TTM</stp>
        <stp>2</stp>
        <stp>600900.SH</stp>
        <stp>2020/10/21</stp>
        <tr r="O37" s="8"/>
      </tp>
      <tp>
        <v>18.58323481</v>
        <stp/>
        <stp>EM_S_VAL_PE_TTM</stp>
        <stp>2</stp>
        <stp>600900.SH</stp>
        <stp>2020/12/21</stp>
        <tr r="O80" s="8"/>
      </tp>
      <tp>
        <v>20.526245190000001</v>
        <stp/>
        <stp>EM_S_VAL_PE_TTM</stp>
        <stp>2</stp>
        <stp>600900.SH</stp>
        <stp>2020/10/20</stp>
        <tr r="O36" s="8"/>
      </tp>
      <tp>
        <v>18.801526129999999</v>
        <stp/>
        <stp>EM_S_VAL_PE_TTM</stp>
        <stp>2</stp>
        <stp>600900.SH</stp>
        <stp>2020/11/20</stp>
        <tr r="O59" s="8"/>
      </tp>
      <tp>
        <v>20.406399799999999</v>
        <stp/>
        <stp>EM_S_VAL_PE_TTM</stp>
        <stp>2</stp>
        <stp>600900.SH</stp>
        <stp>2020/10/23</stp>
        <tr r="O39" s="8"/>
      </tp>
      <tp>
        <v>18.88694447</v>
        <stp/>
        <stp>EM_S_VAL_PE_TTM</stp>
        <stp>2</stp>
        <stp>600900.SH</stp>
        <stp>2020/11/23</stp>
        <tr r="O60" s="8"/>
      </tp>
      <tp>
        <v>18.080215689999999</v>
        <stp/>
        <stp>EM_S_VAL_PE_TTM</stp>
        <stp>2</stp>
        <stp>600900.SH</stp>
        <stp>2020/12/23</stp>
        <tr r="O82" s="8"/>
      </tp>
      <tp>
        <v>20.700565739999998</v>
        <stp/>
        <stp>EM_S_VAL_PE_TTM</stp>
        <stp>2</stp>
        <stp>600900.SH</stp>
        <stp>2020/10/22</stp>
        <tr r="O38" s="8"/>
      </tp>
      <tp>
        <v>18.175124950000001</v>
        <stp/>
        <stp>EM_S_VAL_PE_TTM</stp>
        <stp>2</stp>
        <stp>600900.SH</stp>
        <stp>2020/12/22</stp>
        <tr r="O81" s="8"/>
      </tp>
      <tp>
        <v>18.469343689999999</v>
        <stp/>
        <stp>EM_S_VAL_PE_TTM</stp>
        <stp>2</stp>
        <stp>600900.SH</stp>
        <stp>2020/11/25</stp>
        <tr r="O62" s="8"/>
      </tp>
      <tp>
        <v>18.33647071</v>
        <stp/>
        <stp>EM_S_VAL_PE_TTM</stp>
        <stp>2</stp>
        <stp>600900.SH</stp>
        <stp>2020/12/25</stp>
        <tr r="O84" s="8"/>
      </tp>
      <tp>
        <v>18.70661686</v>
        <stp/>
        <stp>EM_S_VAL_PE_TTM</stp>
        <stp>2</stp>
        <stp>600900.SH</stp>
        <stp>2020/11/24</stp>
        <tr r="O61" s="8"/>
      </tp>
      <tp>
        <v>18.013779199999998</v>
        <stp/>
        <stp>EM_S_VAL_PE_TTM</stp>
        <stp>2</stp>
        <stp>600900.SH</stp>
        <stp>2020/12/24</stp>
        <tr r="O83" s="8"/>
      </tp>
      <tp>
        <v>20.798621050000001</v>
        <stp/>
        <stp>EM_S_VAL_PE_TTM</stp>
        <stp>2</stp>
        <stp>600900.SH</stp>
        <stp>2020/10/27</stp>
        <tr r="O41" s="8"/>
      </tp>
      <tp>
        <v>19.276072469999999</v>
        <stp/>
        <stp>EM_S_VAL_PE_TTM</stp>
        <stp>2</stp>
        <stp>600900.SH</stp>
        <stp>2020/11/27</stp>
        <tr r="O64" s="8"/>
      </tp>
      <tp>
        <v>20.689670700000001</v>
        <stp/>
        <stp>EM_S_VAL_PE_TTM</stp>
        <stp>2</stp>
        <stp>600900.SH</stp>
        <stp>2020/10/26</stp>
        <tr r="O40" s="8"/>
      </tp>
      <tp>
        <v>19.200145060000001</v>
        <stp/>
        <stp>EM_S_VAL_PE_TTM</stp>
        <stp>2</stp>
        <stp>600900.SH</stp>
        <stp>2020/11/26</stp>
        <tr r="O63" s="8"/>
      </tp>
      <tp>
        <v>20.591615390000001</v>
        <stp/>
        <stp>EM_S_VAL_PE_TTM</stp>
        <stp>2</stp>
        <stp>600900.SH</stp>
        <stp>2020/10/29</stp>
        <tr r="O43" s="8"/>
      </tp>
      <tp>
        <v>18.013779199999998</v>
        <stp/>
        <stp>EM_S_VAL_PE_TTM</stp>
        <stp>2</stp>
        <stp>600900.SH</stp>
        <stp>2020/12/29</stp>
        <tr r="O86" s="8"/>
      </tp>
      <tp>
        <v>20.842201190000001</v>
        <stp/>
        <stp>EM_S_VAL_PE_TTM</stp>
        <stp>2</stp>
        <stp>600900.SH</stp>
        <stp>2020/10/28</stp>
        <tr r="O42" s="8"/>
      </tp>
      <tp>
        <v>18.156143100000001</v>
        <stp/>
        <stp>EM_S_VAL_PE_TTM</stp>
        <stp>2</stp>
        <stp>600900.SH</stp>
        <stp>2020/12/28</stp>
        <tr r="O85" s="8"/>
      </tp>
      <tp>
        <v>44.0079471942</v>
        <stp/>
        <stp>EM_S_VAL_MV</stp>
        <stp>2</stp>
        <stp>002039.SZ</stp>
        <stp>N</stp>
        <stp>100000000</stp>
        <tr r="J3" s="8"/>
      </tp>
      <tp>
        <v>40.208137749000002</v>
        <stp/>
        <stp>EM_S_VAL_MV</stp>
        <stp>2</stp>
        <stp>000993.SZ</stp>
        <stp>N</stp>
        <stp>100000000</stp>
        <tr r="I3" s="8"/>
      </tp>
      <tp>
        <v>4398.2755750819997</v>
        <stp/>
        <stp>EM_S_VAL_MV</stp>
        <stp>2</stp>
        <stp>600900.SH</stp>
        <stp>N</stp>
        <stp>100000000</stp>
        <tr r="O3" s="8"/>
      </tp>
      <tp>
        <v>54.666681955199998</v>
        <stp/>
        <stp>EM_S_VAL_MV</stp>
        <stp>2</stp>
        <stp>600868.SH</stp>
        <stp>N</stp>
        <stp>100000000</stp>
        <tr r="N3" s="8"/>
      </tp>
      <tp>
        <v>1042.2</v>
        <stp/>
        <stp>EM_S_VAL_MV</stp>
        <stp>2</stp>
        <stp>600025.SH</stp>
        <stp>N</stp>
        <stp>100000000</stp>
        <tr r="K3" s="8"/>
      </tp>
      <tp>
        <v>413.03659682479997</v>
        <stp/>
        <stp>EM_S_VAL_MV</stp>
        <stp>2</stp>
        <stp>600236.SH</stp>
        <stp>N</stp>
        <stp>100000000</stp>
        <tr r="L3" s="8"/>
      </tp>
      <tp>
        <v>61.452865936000002</v>
        <stp/>
        <stp>EM_S_VAL_MV</stp>
        <stp>2</stp>
        <stp>000791.SZ</stp>
        <stp>N</stp>
        <stp>100000000</stp>
        <tr r="H3" s="8"/>
      </tp>
      <tp>
        <v>30.5416149556</v>
        <stp/>
        <stp>EM_S_VAL_MV</stp>
        <stp>2</stp>
        <stp>000722.SZ</stp>
        <stp>N</stp>
        <stp>100000000</stp>
        <tr r="G3" s="8"/>
      </tp>
      <tp>
        <v>51.434259444399999</v>
        <stp/>
        <stp>EM_S_VAL_MV</stp>
        <stp>2</stp>
        <stp>000601.SZ</stp>
        <stp>N</stp>
        <stp>100000000</stp>
        <tr r="F3" s="8"/>
      </tp>
      <tp>
        <v>501.41000080880002</v>
        <stp/>
        <stp>EM_S_VAL_MV</stp>
        <stp>2</stp>
        <stp>600674.SH</stp>
        <stp>N</stp>
        <stp>100000000</stp>
        <tr r="M3" s="8"/>
      </tp>
      <tp>
        <v>24.056582410000001</v>
        <stp/>
        <stp>EM_S_VAL_PE_TTM</stp>
        <stp>2</stp>
        <stp>000601.SZ</stp>
        <stp>2020/10/9</stp>
        <tr r="F29" s="8"/>
      </tp>
      <tp>
        <v>34.470329640000003</v>
        <stp/>
        <stp>EM_S_VAL_PE_TTM</stp>
        <stp>2</stp>
        <stp>000722.SZ</stp>
        <stp>2020/12/1</stp>
        <tr r="G66" s="8"/>
      </tp>
      <tp>
        <v>34.055024459999998</v>
        <stp/>
        <stp>EM_S_VAL_PE_TTM</stp>
        <stp>2</stp>
        <stp>000722.SZ</stp>
        <stp>2020/12/3</stp>
        <tr r="G68" s="8"/>
      </tp>
      <tp>
        <v>34.262677050000001</v>
        <stp/>
        <stp>EM_S_VAL_PE_TTM</stp>
        <stp>2</stp>
        <stp>000722.SZ</stp>
        <stp>2020/12/2</stp>
        <tr r="G67" s="8"/>
      </tp>
      <tp>
        <v>33.79545873</v>
        <stp/>
        <stp>EM_S_VAL_PE_TTM</stp>
        <stp>2</stp>
        <stp>000722.SZ</stp>
        <stp>2020/12/4</stp>
        <tr r="G69" s="8"/>
      </tp>
      <tp>
        <v>33.587806139999998</v>
        <stp/>
        <stp>EM_S_VAL_PE_TTM</stp>
        <stp>2</stp>
        <stp>000722.SZ</stp>
        <stp>2020/12/7</stp>
        <tr r="G70" s="8"/>
      </tp>
      <tp>
        <v>32.964848379999999</v>
        <stp/>
        <stp>EM_S_VAL_PE_TTM</stp>
        <stp>2</stp>
        <stp>000722.SZ</stp>
        <stp>2020/12/9</stp>
        <tr r="G72" s="8"/>
      </tp>
      <tp>
        <v>33.535892990000001</v>
        <stp/>
        <stp>EM_S_VAL_PE_TTM</stp>
        <stp>2</stp>
        <stp>000722.SZ</stp>
        <stp>2020/12/8</stp>
        <tr r="G71" s="8"/>
      </tp>
      <tp>
        <v>17.710271760000001</v>
        <stp/>
        <stp>EM_S_VAL_PE_TTM</stp>
        <stp>2</stp>
        <stp>600025.SH</stp>
        <stp>2020/9/7</stp>
        <tr r="K11" s="8"/>
      </tp>
      <tp>
        <v>17.885188020000001</v>
        <stp/>
        <stp>EM_S_VAL_PE_TTM</stp>
        <stp>2</stp>
        <stp>600025.SH</stp>
        <stp>2020/9/4</stp>
        <tr r="K10" s="8"/>
      </tp>
      <tp>
        <v>18.060104290000002</v>
        <stp/>
        <stp>EM_S_VAL_PE_TTM</stp>
        <stp>2</stp>
        <stp>600025.SH</stp>
        <stp>2020/9/3</stp>
        <tr r="K9" s="8"/>
      </tp>
      <tp>
        <v>18.060104290000002</v>
        <stp/>
        <stp>EM_S_VAL_PE_TTM</stp>
        <stp>2</stp>
        <stp>600025.SH</stp>
        <stp>2020/9/2</stp>
        <tr r="K8" s="8"/>
      </tp>
      <tp>
        <v>17.754000820000002</v>
        <stp/>
        <stp>EM_S_VAL_PE_TTM</stp>
        <stp>2</stp>
        <stp>600025.SH</stp>
        <stp>2020/9/1</stp>
        <tr r="K7" s="8"/>
      </tp>
      <tp>
        <v>18.32247868</v>
        <stp/>
        <stp>EM_S_VAL_PE_TTM</stp>
        <stp>2</stp>
        <stp>600025.SH</stp>
        <stp>2020/9/9</stp>
        <tr r="K13" s="8"/>
      </tp>
      <tp>
        <v>18.32247868</v>
        <stp/>
        <stp>EM_S_VAL_PE_TTM</stp>
        <stp>2</stp>
        <stp>600025.SH</stp>
        <stp>2020/9/8</stp>
        <tr r="K12" s="8"/>
      </tp>
      <tp>
        <v>167.73065278999999</v>
        <stp/>
        <stp>EM_S_VAL_PE_TTM</stp>
        <stp>2</stp>
        <stp>600868.SH</stp>
        <stp>2021/1/8</stp>
        <tr r="N93" s="8"/>
      </tp>
      <tp>
        <v>167.73065278999999</v>
        <stp/>
        <stp>EM_S_VAL_PE_TTM</stp>
        <stp>2</stp>
        <stp>600868.SH</stp>
        <stp>2021/1/7</stp>
        <tr r="N92" s="8"/>
      </tp>
      <tp>
        <v>171.07412095000001</v>
        <stp/>
        <stp>EM_S_VAL_PE_TTM</stp>
        <stp>2</stp>
        <stp>600868.SH</stp>
        <stp>2021/1/6</stp>
        <tr r="N91" s="8"/>
      </tp>
      <tp>
        <v>169.40238686999999</v>
        <stp/>
        <stp>EM_S_VAL_PE_TTM</stp>
        <stp>2</stp>
        <stp>600868.SH</stp>
        <stp>2021/1/5</stp>
        <tr r="N90" s="8"/>
      </tp>
      <tp>
        <v>169.95963157</v>
        <stp/>
        <stp>EM_S_VAL_PE_TTM</stp>
        <stp>2</stp>
        <stp>600868.SH</stp>
        <stp>2021/1/4</stp>
        <tr r="N89" s="8"/>
      </tp>
      <tp>
        <v>13.461496260000001</v>
        <stp/>
        <stp>EM_S_VAL_PE_TTM</stp>
        <stp>2</stp>
        <stp>002039.SZ</stp>
        <stp>2020/9/9</stp>
        <tr r="J13" s="8"/>
      </tp>
      <tp>
        <v>13.63287113</v>
        <stp/>
        <stp>EM_S_VAL_PE_TTM</stp>
        <stp>2</stp>
        <stp>002039.SZ</stp>
        <stp>2020/9/8</stp>
        <tr r="J12" s="8"/>
      </tp>
      <tp>
        <v>13.607164900000001</v>
        <stp/>
        <stp>EM_S_VAL_PE_TTM</stp>
        <stp>2</stp>
        <stp>002039.SZ</stp>
        <stp>2020/9/3</stp>
        <tr r="J9" s="8"/>
      </tp>
      <tp>
        <v>13.555752439999999</v>
        <stp/>
        <stp>EM_S_VAL_PE_TTM</stp>
        <stp>2</stp>
        <stp>002039.SZ</stp>
        <stp>2020/9/2</stp>
        <tr r="J8" s="8"/>
      </tp>
      <tp>
        <v>13.658577360000001</v>
        <stp/>
        <stp>EM_S_VAL_PE_TTM</stp>
        <stp>2</stp>
        <stp>002039.SZ</stp>
        <stp>2020/9/1</stp>
        <tr r="J7" s="8"/>
      </tp>
      <tp>
        <v>13.37580882</v>
        <stp/>
        <stp>EM_S_VAL_PE_TTM</stp>
        <stp>2</stp>
        <stp>002039.SZ</stp>
        <stp>2020/9/7</stp>
        <tr r="J11" s="8"/>
      </tp>
      <tp>
        <v>13.538614949999999</v>
        <stp/>
        <stp>EM_S_VAL_PE_TTM</stp>
        <stp>2</stp>
        <stp>002039.SZ</stp>
        <stp>2020/9/4</stp>
        <tr r="J10" s="8"/>
      </tp>
      <tp>
        <v>10.742381809999999</v>
        <stp/>
        <stp>EM_S_VAL_PE_TTM</stp>
        <stp>2</stp>
        <stp>002039.SZ</stp>
        <stp>2020/12/3</stp>
        <tr r="J68" s="8"/>
      </tp>
      <tp>
        <v>10.8493377</v>
        <stp/>
        <stp>EM_S_VAL_PE_TTM</stp>
        <stp>2</stp>
        <stp>002039.SZ</stp>
        <stp>2020/12/2</stp>
        <tr r="J67" s="8"/>
      </tp>
      <tp>
        <v>10.82928347</v>
        <stp/>
        <stp>EM_S_VAL_PE_TTM</stp>
        <stp>2</stp>
        <stp>002039.SZ</stp>
        <stp>2020/12/1</stp>
        <tr r="J66" s="8"/>
      </tp>
      <tp>
        <v>10.535154779999999</v>
        <stp/>
        <stp>EM_S_VAL_PE_TTM</stp>
        <stp>2</stp>
        <stp>002039.SZ</stp>
        <stp>2020/12/7</stp>
        <tr r="J70" s="8"/>
      </tp>
      <tp>
        <v>10.655480150000001</v>
        <stp/>
        <stp>EM_S_VAL_PE_TTM</stp>
        <stp>2</stp>
        <stp>002039.SZ</stp>
        <stp>2020/12/4</stp>
        <tr r="J69" s="8"/>
      </tp>
      <tp>
        <v>10.34798198</v>
        <stp/>
        <stp>EM_S_VAL_PE_TTM</stp>
        <stp>2</stp>
        <stp>002039.SZ</stp>
        <stp>2020/12/9</stp>
        <tr r="J72" s="8"/>
      </tp>
      <tp>
        <v>10.434883640000001</v>
        <stp/>
        <stp>EM_S_VAL_PE_TTM</stp>
        <stp>2</stp>
        <stp>002039.SZ</stp>
        <stp>2020/12/8</stp>
        <tr r="J71" s="8"/>
      </tp>
      <tp>
        <v>26.915661400000001</v>
        <stp/>
        <stp>EM_S_VAL_PE_TTM</stp>
        <stp>2</stp>
        <stp>000601.SZ</stp>
        <stp>2020/11/3</stp>
        <tr r="F46" s="8"/>
      </tp>
      <tp>
        <v>26.59523686</v>
        <stp/>
        <stp>EM_S_VAL_PE_TTM</stp>
        <stp>2</stp>
        <stp>000601.SZ</stp>
        <stp>2020/11/2</stp>
        <tr r="F45" s="8"/>
      </tp>
      <tp>
        <v>27.676669690000001</v>
        <stp/>
        <stp>EM_S_VAL_PE_TTM</stp>
        <stp>2</stp>
        <stp>000601.SZ</stp>
        <stp>2020/11/5</stp>
        <tr r="F48" s="8"/>
      </tp>
      <tp>
        <v>27.07587367</v>
        <stp/>
        <stp>EM_S_VAL_PE_TTM</stp>
        <stp>2</stp>
        <stp>000601.SZ</stp>
        <stp>2020/11/4</stp>
        <tr r="F47" s="8"/>
      </tp>
      <tp>
        <v>27.716722749999999</v>
        <stp/>
        <stp>EM_S_VAL_PE_TTM</stp>
        <stp>2</stp>
        <stp>000601.SZ</stp>
        <stp>2020/11/6</stp>
        <tr r="F49" s="8"/>
      </tp>
      <tp>
        <v>28.357571830000001</v>
        <stp/>
        <stp>EM_S_VAL_PE_TTM</stp>
        <stp>2</stp>
        <stp>000601.SZ</stp>
        <stp>2020/11/9</stp>
        <tr r="F50" s="8"/>
      </tp>
      <tp>
        <v>18.197923800000002</v>
        <stp/>
        <stp>EM_S_VAL_PE_TTM</stp>
        <stp>2</stp>
        <stp>600025.SH</stp>
        <stp>2021/8/6</stp>
        <tr r="K233" s="8"/>
      </tp>
      <tp>
        <v>18.230712860000001</v>
        <stp/>
        <stp>EM_S_VAL_PE_TTM</stp>
        <stp>2</stp>
        <stp>600025.SH</stp>
        <stp>2021/8/4</stp>
        <tr r="K231" s="8"/>
      </tp>
      <tp>
        <v>18.09955665</v>
        <stp/>
        <stp>EM_S_VAL_PE_TTM</stp>
        <stp>2</stp>
        <stp>600025.SH</stp>
        <stp>2021/8/5</stp>
        <tr r="K232" s="8"/>
      </tp>
      <tp>
        <v>17.37819751</v>
        <stp/>
        <stp>EM_S_VAL_PE_TTM</stp>
        <stp>2</stp>
        <stp>600025.SH</stp>
        <stp>2021/8/2</stp>
        <tr r="K229" s="8"/>
      </tp>
      <tp>
        <v>17.37819751</v>
        <stp/>
        <stp>EM_S_VAL_PE_TTM</stp>
        <stp>2</stp>
        <stp>600025.SH</stp>
        <stp>2021/8/3</stp>
        <tr r="K230" s="8"/>
      </tp>
      <tp>
        <v>18.066767599999999</v>
        <stp/>
        <stp>EM_S_VAL_PE_TTM</stp>
        <stp>2</stp>
        <stp>600025.SH</stp>
        <stp>2021/8/9</stp>
        <tr r="K234" s="8"/>
      </tp>
      <tp>
        <v>18.25105237</v>
        <stp/>
        <stp>EM_S_VAL_PE_TTM</stp>
        <stp>2</stp>
        <stp>600900.SH</stp>
        <stp>2021/1/7</stp>
        <tr r="O92" s="8"/>
      </tp>
      <tp>
        <v>18.23207051</v>
        <stp/>
        <stp>EM_S_VAL_PE_TTM</stp>
        <stp>2</stp>
        <stp>600900.SH</stp>
        <stp>2021/1/6</stp>
        <tr r="O91" s="8"/>
      </tp>
      <tp>
        <v>17.928360860000002</v>
        <stp/>
        <stp>EM_S_VAL_PE_TTM</stp>
        <stp>2</stp>
        <stp>600900.SH</stp>
        <stp>2021/1/5</stp>
        <tr r="O90" s="8"/>
      </tp>
      <tp>
        <v>17.937851779999999</v>
        <stp/>
        <stp>EM_S_VAL_PE_TTM</stp>
        <stp>2</stp>
        <stp>600900.SH</stp>
        <stp>2021/1/4</stp>
        <tr r="O89" s="8"/>
      </tp>
      <tp>
        <v>18.35545256</v>
        <stp/>
        <stp>EM_S_VAL_PE_TTM</stp>
        <stp>2</stp>
        <stp>600900.SH</stp>
        <stp>2021/1/8</stp>
        <tr r="O93" s="8"/>
      </tp>
      <tp>
        <v>-32.581495719999999</v>
        <stp/>
        <stp>EM_S_VAL_PE_TTM</stp>
        <stp>2</stp>
        <stp>000993.SZ</stp>
        <stp>2021/1/4</stp>
        <tr r="I89" s="8"/>
      </tp>
      <tp>
        <v>-30.160452580000001</v>
        <stp/>
        <stp>EM_S_VAL_PE_TTM</stp>
        <stp>2</stp>
        <stp>000993.SZ</stp>
        <stp>2021/1/5</stp>
        <tr r="I90" s="8"/>
      </tp>
      <tp>
        <v>-30.858041279999998</v>
        <stp/>
        <stp>EM_S_VAL_PE_TTM</stp>
        <stp>2</stp>
        <stp>000993.SZ</stp>
        <stp>2021/1/6</stp>
        <tr r="I91" s="8"/>
      </tp>
      <tp>
        <v>-28.436998150000001</v>
        <stp/>
        <stp>EM_S_VAL_PE_TTM</stp>
        <stp>2</stp>
        <stp>000993.SZ</stp>
        <stp>2021/1/7</stp>
        <tr r="I92" s="8"/>
      </tp>
      <tp>
        <v>-27.12389001</v>
        <stp/>
        <stp>EM_S_VAL_PE_TTM</stp>
        <stp>2</stp>
        <stp>000993.SZ</stp>
        <stp>2021/1/8</stp>
        <tr r="I93" s="8"/>
      </tp>
      <tp>
        <v>9.5106048899999998</v>
        <stp/>
        <stp>EM_S_VAL_PE_TTM</stp>
        <stp>2</stp>
        <stp>002039.SZ</stp>
        <stp>2021/8/9</stp>
        <tr r="J234" s="8"/>
      </tp>
      <tp>
        <v>9.4755879299999997</v>
        <stp/>
        <stp>EM_S_VAL_PE_TTM</stp>
        <stp>2</stp>
        <stp>002039.SZ</stp>
        <stp>2021/8/2</stp>
        <tr r="J229" s="8"/>
      </tp>
      <tp>
        <v>9.4195608100000001</v>
        <stp/>
        <stp>EM_S_VAL_PE_TTM</stp>
        <stp>2</stp>
        <stp>002039.SZ</stp>
        <stp>2021/8/3</stp>
        <tr r="J230" s="8"/>
      </tp>
      <tp>
        <v>9.4685845400000002</v>
        <stp/>
        <stp>EM_S_VAL_PE_TTM</stp>
        <stp>2</stp>
        <stp>002039.SZ</stp>
        <stp>2021/8/6</stp>
        <tr r="J233" s="8"/>
      </tp>
      <tp>
        <v>9.4615811500000007</v>
        <stp/>
        <stp>EM_S_VAL_PE_TTM</stp>
        <stp>2</stp>
        <stp>002039.SZ</stp>
        <stp>2021/8/4</stp>
        <tr r="J231" s="8"/>
      </tp>
      <tp>
        <v>9.4195608100000001</v>
        <stp/>
        <stp>EM_S_VAL_PE_TTM</stp>
        <stp>2</stp>
        <stp>002039.SZ</stp>
        <stp>2021/8/5</stp>
        <tr r="J232" s="8"/>
      </tp>
      <tp>
        <v>11.02314101</v>
        <stp/>
        <stp>EM_S_VAL_PE_TTM</stp>
        <stp>2</stp>
        <stp>002039.SZ</stp>
        <stp>2020/11/3</stp>
        <tr r="J46" s="8"/>
      </tp>
      <tp>
        <v>11.23036804</v>
        <stp/>
        <stp>EM_S_VAL_PE_TTM</stp>
        <stp>2</stp>
        <stp>002039.SZ</stp>
        <stp>2020/11/2</stp>
        <tr r="J45" s="8"/>
      </tp>
      <tp>
        <v>10.88944616</v>
        <stp/>
        <stp>EM_S_VAL_PE_TTM</stp>
        <stp>2</stp>
        <stp>002039.SZ</stp>
        <stp>2020/11/6</stp>
        <tr r="J49" s="8"/>
      </tp>
      <tp>
        <v>10.989717300000001</v>
        <stp/>
        <stp>EM_S_VAL_PE_TTM</stp>
        <stp>2</stp>
        <stp>002039.SZ</stp>
        <stp>2020/11/5</stp>
        <tr r="J48" s="8"/>
      </tp>
      <tp>
        <v>10.87607667</v>
        <stp/>
        <stp>EM_S_VAL_PE_TTM</stp>
        <stp>2</stp>
        <stp>002039.SZ</stp>
        <stp>2020/11/4</stp>
        <tr r="J47" s="8"/>
      </tp>
      <tp>
        <v>10.835968210000001</v>
        <stp/>
        <stp>EM_S_VAL_PE_TTM</stp>
        <stp>2</stp>
        <stp>002039.SZ</stp>
        <stp>2020/11/9</stp>
        <tr r="J50" s="8"/>
      </tp>
      <tp>
        <v>28.79815558</v>
        <stp/>
        <stp>EM_S_VAL_PE_TTM</stp>
        <stp>2</stp>
        <stp>000601.SZ</stp>
        <stp>2020/12/1</stp>
        <tr r="F66" s="8"/>
      </tp>
      <tp>
        <v>28.197359559999999</v>
        <stp/>
        <stp>EM_S_VAL_PE_TTM</stp>
        <stp>2</stp>
        <stp>000601.SZ</stp>
        <stp>2020/12/3</stp>
        <tr r="F68" s="8"/>
      </tp>
      <tp>
        <v>28.918314779999999</v>
        <stp/>
        <stp>EM_S_VAL_PE_TTM</stp>
        <stp>2</stp>
        <stp>000601.SZ</stp>
        <stp>2020/12/2</stp>
        <tr r="F67" s="8"/>
      </tp>
      <tp>
        <v>28.3976249</v>
        <stp/>
        <stp>EM_S_VAL_PE_TTM</stp>
        <stp>2</stp>
        <stp>000601.SZ</stp>
        <stp>2020/12/4</stp>
        <tr r="F69" s="8"/>
      </tp>
      <tp>
        <v>29.038473979999999</v>
        <stp/>
        <stp>EM_S_VAL_PE_TTM</stp>
        <stp>2</stp>
        <stp>000601.SZ</stp>
        <stp>2020/12/7</stp>
        <tr r="F70" s="8"/>
      </tp>
      <tp>
        <v>27.957041159999999</v>
        <stp/>
        <stp>EM_S_VAL_PE_TTM</stp>
        <stp>2</stp>
        <stp>000601.SZ</stp>
        <stp>2020/12/9</stp>
        <tr r="F72" s="8"/>
      </tp>
      <tp>
        <v>28.597890240000002</v>
        <stp/>
        <stp>EM_S_VAL_PE_TTM</stp>
        <stp>2</stp>
        <stp>000601.SZ</stp>
        <stp>2020/12/8</stp>
        <tr r="F71" s="8"/>
      </tp>
      <tp>
        <v>25.363508929999998</v>
        <stp/>
        <stp>EM_S_VAL_PE_TTM</stp>
        <stp>2</stp>
        <stp>000722.SZ</stp>
        <stp>2020/10/9</stp>
        <tr r="G29" s="8"/>
      </tp>
      <tp>
        <v>20.150176600000002</v>
        <stp/>
        <stp>EM_S_VAL_PE_TTM</stp>
        <stp>2</stp>
        <stp>600236.SH</stp>
        <stp>2020/9/4</stp>
        <tr r="L10" s="8"/>
      </tp>
      <tp>
        <v>20.06639208</v>
        <stp/>
        <stp>EM_S_VAL_PE_TTM</stp>
        <stp>2</stp>
        <stp>600236.SH</stp>
        <stp>2020/9/7</stp>
        <tr r="L11" s="8"/>
      </tp>
      <tp>
        <v>20.06639208</v>
        <stp/>
        <stp>EM_S_VAL_PE_TTM</stp>
        <stp>2</stp>
        <stp>600236.SH</stp>
        <stp>2020/9/1</stp>
        <tr r="L7" s="8"/>
      </tp>
      <tp>
        <v>20.233961109999999</v>
        <stp/>
        <stp>EM_S_VAL_PE_TTM</stp>
        <stp>2</stp>
        <stp>600236.SH</stp>
        <stp>2020/9/2</stp>
        <tr r="L8" s="8"/>
      </tp>
      <tp>
        <v>20.317745630000001</v>
        <stp/>
        <stp>EM_S_VAL_PE_TTM</stp>
        <stp>2</stp>
        <stp>600236.SH</stp>
        <stp>2020/9/3</stp>
        <tr r="L9" s="8"/>
      </tp>
      <tp>
        <v>20.61099145</v>
        <stp/>
        <stp>EM_S_VAL_PE_TTM</stp>
        <stp>2</stp>
        <stp>600236.SH</stp>
        <stp>2020/9/8</stp>
        <tr r="L12" s="8"/>
      </tp>
      <tp>
        <v>20.778560479999999</v>
        <stp/>
        <stp>EM_S_VAL_PE_TTM</stp>
        <stp>2</stp>
        <stp>600236.SH</stp>
        <stp>2020/9/9</stp>
        <tr r="L13" s="8"/>
      </tp>
      <tp>
        <v>16.834938919999999</v>
        <stp/>
        <stp>EM_S_VAL_PE_TTM</stp>
        <stp>2</stp>
        <stp>600900.SH</stp>
        <stp>2021/2/3</stp>
        <tr r="O111" s="8"/>
      </tp>
      <tp>
        <v>16.86086542</v>
        <stp/>
        <stp>EM_S_VAL_PE_TTM</stp>
        <stp>2</stp>
        <stp>600900.SH</stp>
        <stp>2021/2/2</stp>
        <tr r="O110" s="8"/>
      </tp>
      <tp>
        <v>16.7917281</v>
        <stp/>
        <stp>EM_S_VAL_PE_TTM</stp>
        <stp>2</stp>
        <stp>600900.SH</stp>
        <stp>2021/2/1</stp>
        <tr r="O109" s="8"/>
      </tp>
      <tp>
        <v>16.7917281</v>
        <stp/>
        <stp>EM_S_VAL_PE_TTM</stp>
        <stp>2</stp>
        <stp>600900.SH</stp>
        <stp>2021/2/5</stp>
        <tr r="O113" s="8"/>
      </tp>
      <tp>
        <v>16.869507590000001</v>
        <stp/>
        <stp>EM_S_VAL_PE_TTM</stp>
        <stp>2</stp>
        <stp>600900.SH</stp>
        <stp>2021/2/4</stp>
        <tr r="O112" s="8"/>
      </tp>
      <tp>
        <v>16.662095610000001</v>
        <stp/>
        <stp>EM_S_VAL_PE_TTM</stp>
        <stp>2</stp>
        <stp>600900.SH</stp>
        <stp>2021/2/9</stp>
        <tr r="O115" s="8"/>
      </tp>
      <tp>
        <v>16.852223259999999</v>
        <stp/>
        <stp>EM_S_VAL_PE_TTM</stp>
        <stp>2</stp>
        <stp>600900.SH</stp>
        <stp>2021/2/8</stp>
        <tr r="O114" s="8"/>
      </tp>
      <tp>
        <v>162.15820586000001</v>
        <stp/>
        <stp>EM_S_VAL_PE_TTM</stp>
        <stp>2</stp>
        <stp>600868.SH</stp>
        <stp>2021/3/9</stp>
        <tr r="N130" s="8"/>
      </tp>
      <tp>
        <v>166.6161634</v>
        <stp/>
        <stp>EM_S_VAL_PE_TTM</stp>
        <stp>2</stp>
        <stp>600868.SH</stp>
        <stp>2021/3/8</stp>
        <tr r="N129" s="8"/>
      </tp>
      <tp>
        <v>164.38718463000001</v>
        <stp/>
        <stp>EM_S_VAL_PE_TTM</stp>
        <stp>2</stp>
        <stp>600868.SH</stp>
        <stp>2021/3/3</stp>
        <tr r="N126" s="8"/>
      </tp>
      <tp>
        <v>163.82993994</v>
        <stp/>
        <stp>EM_S_VAL_PE_TTM</stp>
        <stp>2</stp>
        <stp>600868.SH</stp>
        <stp>2021/3/2</stp>
        <tr r="N125" s="8"/>
      </tp>
      <tp>
        <v>162.71545055000001</v>
        <stp/>
        <stp>EM_S_VAL_PE_TTM</stp>
        <stp>2</stp>
        <stp>600868.SH</stp>
        <stp>2021/3/1</stp>
        <tr r="N124" s="8"/>
      </tp>
      <tp>
        <v>164.38718463000001</v>
        <stp/>
        <stp>EM_S_VAL_PE_TTM</stp>
        <stp>2</stp>
        <stp>600868.SH</stp>
        <stp>2021/3/5</stp>
        <tr r="N128" s="8"/>
      </tp>
      <tp>
        <v>163.82993994</v>
        <stp/>
        <stp>EM_S_VAL_PE_TTM</stp>
        <stp>2</stp>
        <stp>600868.SH</stp>
        <stp>2021/3/4</stp>
        <tr r="N127" s="8"/>
      </tp>
      <tp>
        <v>-23.676981139999999</v>
        <stp/>
        <stp>EM_S_VAL_PE_TTM</stp>
        <stp>2</stp>
        <stp>000993.SZ</stp>
        <stp>2021/2/1</stp>
        <tr r="I109" s="8"/>
      </tp>
      <tp>
        <v>-23.55387726</v>
        <stp/>
        <stp>EM_S_VAL_PE_TTM</stp>
        <stp>2</stp>
        <stp>000993.SZ</stp>
        <stp>2021/2/2</stp>
        <tr r="I110" s="8"/>
      </tp>
      <tp>
        <v>-22.569046149999998</v>
        <stp/>
        <stp>EM_S_VAL_PE_TTM</stp>
        <stp>2</stp>
        <stp>000993.SZ</stp>
        <stp>2021/2/3</stp>
        <tr r="I111" s="8"/>
      </tp>
      <tp>
        <v>-21.748353560000002</v>
        <stp/>
        <stp>EM_S_VAL_PE_TTM</stp>
        <stp>2</stp>
        <stp>000993.SZ</stp>
        <stp>2021/2/4</stp>
        <tr r="I112" s="8"/>
      </tp>
      <tp>
        <v>-21.830422819999999</v>
        <stp/>
        <stp>EM_S_VAL_PE_TTM</stp>
        <stp>2</stp>
        <stp>000993.SZ</stp>
        <stp>2021/2/5</stp>
        <tr r="I113" s="8"/>
      </tp>
      <tp>
        <v>-21.70731893</v>
        <stp/>
        <stp>EM_S_VAL_PE_TTM</stp>
        <stp>2</stp>
        <stp>000993.SZ</stp>
        <stp>2021/2/8</stp>
        <tr r="I114" s="8"/>
      </tp>
      <tp>
        <v>-22.281803750000002</v>
        <stp/>
        <stp>EM_S_VAL_PE_TTM</stp>
        <stp>2</stp>
        <stp>000993.SZ</stp>
        <stp>2021/2/9</stp>
        <tr r="I115" s="8"/>
      </tp>
      <tp>
        <v>13.358671340000001</v>
        <stp/>
        <stp>EM_S_VAL_PE_TTM</stp>
        <stp>2</stp>
        <stp>002039.SZ</stp>
        <stp>2020/10/9</stp>
        <tr r="J29" s="8"/>
      </tp>
      <tp>
        <v>32.34189061</v>
        <stp/>
        <stp>EM_S_VAL_PE_TTM</stp>
        <stp>2</stp>
        <stp>000722.SZ</stp>
        <stp>2020/11/3</stp>
        <tr r="G46" s="8"/>
      </tp>
      <tp>
        <v>31.667019700000001</v>
        <stp/>
        <stp>EM_S_VAL_PE_TTM</stp>
        <stp>2</stp>
        <stp>000722.SZ</stp>
        <stp>2020/11/2</stp>
        <tr r="G45" s="8"/>
      </tp>
      <tp>
        <v>32.549543200000002</v>
        <stp/>
        <stp>EM_S_VAL_PE_TTM</stp>
        <stp>2</stp>
        <stp>000722.SZ</stp>
        <stp>2020/11/5</stp>
        <tr r="G48" s="8"/>
      </tp>
      <tp>
        <v>32.134238019999998</v>
        <stp/>
        <stp>EM_S_VAL_PE_TTM</stp>
        <stp>2</stp>
        <stp>000722.SZ</stp>
        <stp>2020/11/4</stp>
        <tr r="G47" s="8"/>
      </tp>
      <tp>
        <v>32.238064319999999</v>
        <stp/>
        <stp>EM_S_VAL_PE_TTM</stp>
        <stp>2</stp>
        <stp>000722.SZ</stp>
        <stp>2020/11/6</stp>
        <tr r="G49" s="8"/>
      </tp>
      <tp>
        <v>32.912935230000002</v>
        <stp/>
        <stp>EM_S_VAL_PE_TTM</stp>
        <stp>2</stp>
        <stp>000722.SZ</stp>
        <stp>2020/11/9</stp>
        <tr r="G50" s="8"/>
      </tp>
      <tp>
        <v>16.913837310000002</v>
        <stp/>
        <stp>EM_S_VAL_PE_TTM</stp>
        <stp>2</stp>
        <stp>600236.SH</stp>
        <stp>2021/8/5</stp>
        <tr r="L232" s="8"/>
      </tp>
      <tp>
        <v>16.84549857</v>
        <stp/>
        <stp>EM_S_VAL_PE_TTM</stp>
        <stp>2</stp>
        <stp>600236.SH</stp>
        <stp>2021/8/4</stp>
        <tr r="L231" s="8"/>
      </tp>
      <tp>
        <v>17.05051478</v>
        <stp/>
        <stp>EM_S_VAL_PE_TTM</stp>
        <stp>2</stp>
        <stp>600236.SH</stp>
        <stp>2021/8/6</stp>
        <tr r="L233" s="8"/>
      </tp>
      <tp>
        <v>16.708821100000002</v>
        <stp/>
        <stp>EM_S_VAL_PE_TTM</stp>
        <stp>2</stp>
        <stp>600236.SH</stp>
        <stp>2021/8/3</stp>
        <tr r="L230" s="8"/>
      </tp>
      <tp>
        <v>16.84549857</v>
        <stp/>
        <stp>EM_S_VAL_PE_TTM</stp>
        <stp>2</stp>
        <stp>600236.SH</stp>
        <stp>2021/8/2</stp>
        <tr r="L229" s="8"/>
      </tp>
      <tp>
        <v>17.187192249999999</v>
        <stp/>
        <stp>EM_S_VAL_PE_TTM</stp>
        <stp>2</stp>
        <stp>600236.SH</stp>
        <stp>2021/8/9</stp>
        <tr r="L234" s="8"/>
      </tp>
      <tp>
        <v>17.310258040000001</v>
        <stp/>
        <stp>EM_S_VAL_PE_TTM</stp>
        <stp>2</stp>
        <stp>600900.SH</stp>
        <stp>2021/3/3</stp>
        <tr r="O126" s="8"/>
      </tp>
      <tp>
        <v>17.068277399999999</v>
        <stp/>
        <stp>EM_S_VAL_PE_TTM</stp>
        <stp>2</stp>
        <stp>600900.SH</stp>
        <stp>2021/3/2</stp>
        <tr r="O125" s="8"/>
      </tp>
      <tp>
        <v>16.999140069999999</v>
        <stp/>
        <stp>EM_S_VAL_PE_TTM</stp>
        <stp>2</stp>
        <stp>600900.SH</stp>
        <stp>2021/3/1</stp>
        <tr r="O124" s="8"/>
      </tp>
      <tp>
        <v>17.457174859999999</v>
        <stp/>
        <stp>EM_S_VAL_PE_TTM</stp>
        <stp>2</stp>
        <stp>600900.SH</stp>
        <stp>2021/3/5</stp>
        <tr r="O128" s="8"/>
      </tp>
      <tp>
        <v>17.517670020000001</v>
        <stp/>
        <stp>EM_S_VAL_PE_TTM</stp>
        <stp>2</stp>
        <stp>600900.SH</stp>
        <stp>2021/3/4</stp>
        <tr r="O127" s="8"/>
      </tp>
      <tp>
        <v>17.500385690000002</v>
        <stp/>
        <stp>EM_S_VAL_PE_TTM</stp>
        <stp>2</stp>
        <stp>600900.SH</stp>
        <stp>2021/3/9</stp>
        <tr r="O130" s="8"/>
      </tp>
      <tp>
        <v>17.457174859999999</v>
        <stp/>
        <stp>EM_S_VAL_PE_TTM</stp>
        <stp>2</stp>
        <stp>600900.SH</stp>
        <stp>2021/3/8</stp>
        <tr r="O129" s="8"/>
      </tp>
      <tp>
        <v>150.45606728999999</v>
        <stp/>
        <stp>EM_S_VAL_PE_TTM</stp>
        <stp>2</stp>
        <stp>600868.SH</stp>
        <stp>2021/2/9</stp>
        <tr r="N115" s="8"/>
      </tp>
      <tp>
        <v>149.3415779</v>
        <stp/>
        <stp>EM_S_VAL_PE_TTM</stp>
        <stp>2</stp>
        <stp>600868.SH</stp>
        <stp>2021/2/8</stp>
        <tr r="N114" s="8"/>
      </tp>
      <tp>
        <v>154.35678014000001</v>
        <stp/>
        <stp>EM_S_VAL_PE_TTM</stp>
        <stp>2</stp>
        <stp>600868.SH</stp>
        <stp>2021/2/3</stp>
        <tr r="N111" s="8"/>
      </tp>
      <tp>
        <v>156.58575891999999</v>
        <stp/>
        <stp>EM_S_VAL_PE_TTM</stp>
        <stp>2</stp>
        <stp>600868.SH</stp>
        <stp>2021/2/2</stp>
        <tr r="N110" s="8"/>
      </tp>
      <tp>
        <v>154.35678014000001</v>
        <stp/>
        <stp>EM_S_VAL_PE_TTM</stp>
        <stp>2</stp>
        <stp>600868.SH</stp>
        <stp>2021/2/1</stp>
        <tr r="N109" s="8"/>
      </tp>
      <tp>
        <v>148.78433321</v>
        <stp/>
        <stp>EM_S_VAL_PE_TTM</stp>
        <stp>2</stp>
        <stp>600868.SH</stp>
        <stp>2021/2/5</stp>
        <tr r="N113" s="8"/>
      </tp>
      <tp>
        <v>149.3415779</v>
        <stp/>
        <stp>EM_S_VAL_PE_TTM</stp>
        <stp>2</stp>
        <stp>600868.SH</stp>
        <stp>2021/2/4</stp>
        <tr r="N112" s="8"/>
      </tp>
      <tp>
        <v>-25.07215854</v>
        <stp/>
        <stp>EM_S_VAL_PE_TTM</stp>
        <stp>2</stp>
        <stp>000993.SZ</stp>
        <stp>2021/3/1</stp>
        <tr r="I124" s="8"/>
      </tp>
      <tp>
        <v>-27.575270929999999</v>
        <stp/>
        <stp>EM_S_VAL_PE_TTM</stp>
        <stp>2</stp>
        <stp>000993.SZ</stp>
        <stp>2021/3/2</stp>
        <tr r="I125" s="8"/>
      </tp>
      <tp>
        <v>-29.257690740000001</v>
        <stp/>
        <stp>EM_S_VAL_PE_TTM</stp>
        <stp>2</stp>
        <stp>000993.SZ</stp>
        <stp>2021/3/3</stp>
        <tr r="I126" s="8"/>
      </tp>
      <tp>
        <v>-27.657340189999999</v>
        <stp/>
        <stp>EM_S_VAL_PE_TTM</stp>
        <stp>2</stp>
        <stp>000993.SZ</stp>
        <stp>2021/3/4</stp>
        <tr r="I127" s="8"/>
      </tp>
      <tp>
        <v>-26.877682230000001</v>
        <stp/>
        <stp>EM_S_VAL_PE_TTM</stp>
        <stp>2</stp>
        <stp>000993.SZ</stp>
        <stp>2021/3/5</stp>
        <tr r="I128" s="8"/>
      </tp>
      <tp>
        <v>-27.5342363</v>
        <stp/>
        <stp>EM_S_VAL_PE_TTM</stp>
        <stp>2</stp>
        <stp>000993.SZ</stp>
        <stp>2021/3/8</stp>
        <tr r="I129" s="8"/>
      </tp>
      <tp>
        <v>-25.974920390000001</v>
        <stp/>
        <stp>EM_S_VAL_PE_TTM</stp>
        <stp>2</stp>
        <stp>000993.SZ</stp>
        <stp>2021/3/9</stp>
        <tr r="I130" s="8"/>
      </tp>
      <tp>
        <v>18.252254109999999</v>
        <stp/>
        <stp>EM_S_VAL_PE_TTM</stp>
        <stp>2</stp>
        <stp>600900.SH</stp>
        <stp>2021/4/2</stp>
        <tr r="O148" s="8"/>
      </tp>
      <tp>
        <v>18.693004569999999</v>
        <stp/>
        <stp>EM_S_VAL_PE_TTM</stp>
        <stp>2</stp>
        <stp>600900.SH</stp>
        <stp>2021/4/1</stp>
        <tr r="O147" s="8"/>
      </tp>
      <tp>
        <v>18.260896280000001</v>
        <stp/>
        <stp>EM_S_VAL_PE_TTM</stp>
        <stp>2</stp>
        <stp>600900.SH</stp>
        <stp>2021/4/7</stp>
        <tr r="O150" s="8"/>
      </tp>
      <tp>
        <v>18.105337290000001</v>
        <stp/>
        <stp>EM_S_VAL_PE_TTM</stp>
        <stp>2</stp>
        <stp>600900.SH</stp>
        <stp>2021/4/6</stp>
        <tr r="O149" s="8"/>
      </tp>
      <tp>
        <v>18.018915639999999</v>
        <stp/>
        <stp>EM_S_VAL_PE_TTM</stp>
        <stp>2</stp>
        <stp>600900.SH</stp>
        <stp>2021/4/9</stp>
        <tr r="O152" s="8"/>
      </tp>
      <tp>
        <v>18.0275578</v>
        <stp/>
        <stp>EM_S_VAL_PE_TTM</stp>
        <stp>2</stp>
        <stp>600900.SH</stp>
        <stp>2021/4/8</stp>
        <tr r="O151" s="8"/>
      </tp>
      <tp>
        <v>197.72638275</v>
        <stp/>
        <stp>EM_S_VAL_PE_TTM</stp>
        <stp>2</stp>
        <stp>600868.SH</stp>
        <stp>2021/5/7</stp>
        <tr r="N169" s="8"/>
      </tp>
      <tp>
        <v>197.05384402999999</v>
        <stp/>
        <stp>EM_S_VAL_PE_TTM</stp>
        <stp>2</stp>
        <stp>600868.SH</stp>
        <stp>2021/5/6</stp>
        <tr r="N168" s="8"/>
      </tp>
      <tp>
        <v>-42.505420569999998</v>
        <stp/>
        <stp>EM_S_VAL_PE_TTM</stp>
        <stp>2</stp>
        <stp>000993.SZ</stp>
        <stp>2021/4/1</stp>
        <tr r="I147" s="8"/>
      </tp>
      <tp>
        <v>-46.761637579999999</v>
        <stp/>
        <stp>EM_S_VAL_PE_TTM</stp>
        <stp>2</stp>
        <stp>000993.SZ</stp>
        <stp>2021/4/2</stp>
        <tr r="I148" s="8"/>
      </tp>
      <tp>
        <v>-47.158884499999999</v>
        <stp/>
        <stp>EM_S_VAL_PE_TTM</stp>
        <stp>2</stp>
        <stp>000993.SZ</stp>
        <stp>2021/4/6</stp>
        <tr r="I149" s="8"/>
      </tp>
      <tp>
        <v>-47.272383619999999</v>
        <stp/>
        <stp>EM_S_VAL_PE_TTM</stp>
        <stp>2</stp>
        <stp>000993.SZ</stp>
        <stp>2021/4/7</stp>
        <tr r="I150" s="8"/>
      </tp>
      <tp>
        <v>-44.491655170000001</v>
        <stp/>
        <stp>EM_S_VAL_PE_TTM</stp>
        <stp>2</stp>
        <stp>000993.SZ</stp>
        <stp>2021/4/8</stp>
        <tr r="I151" s="8"/>
      </tp>
      <tp>
        <v>-48.918120860000002</v>
        <stp/>
        <stp>EM_S_VAL_PE_TTM</stp>
        <stp>2</stp>
        <stp>000993.SZ</stp>
        <stp>2021/4/9</stp>
        <tr r="I152" s="8"/>
      </tp>
      <tp>
        <v>16.720023810000001</v>
        <stp/>
        <stp>EM_S_VAL_PE_TTM</stp>
        <stp>2</stp>
        <stp>600900.SH</stp>
        <stp>2021/5/7</stp>
        <tr r="O169" s="8"/>
      </tp>
      <tp>
        <v>16.830023959999998</v>
        <stp/>
        <stp>EM_S_VAL_PE_TTM</stp>
        <stp>2</stp>
        <stp>600900.SH</stp>
        <stp>2021/5/6</stp>
        <tr r="O168" s="8"/>
      </tp>
      <tp>
        <v>173.86034441999999</v>
        <stp/>
        <stp>EM_S_VAL_PE_TTM</stp>
        <stp>2</stp>
        <stp>600868.SH</stp>
        <stp>2021/4/9</stp>
        <tr r="N152" s="8"/>
      </tp>
      <tp>
        <v>174.41758912</v>
        <stp/>
        <stp>EM_S_VAL_PE_TTM</stp>
        <stp>2</stp>
        <stp>600868.SH</stp>
        <stp>2021/4/8</stp>
        <tr r="N151" s="8"/>
      </tp>
      <tp>
        <v>182.77625952</v>
        <stp/>
        <stp>EM_S_VAL_PE_TTM</stp>
        <stp>2</stp>
        <stp>600868.SH</stp>
        <stp>2021/4/2</stp>
        <tr r="N148" s="8"/>
      </tp>
      <tp>
        <v>196.70737686000001</v>
        <stp/>
        <stp>EM_S_VAL_PE_TTM</stp>
        <stp>2</stp>
        <stp>600868.SH</stp>
        <stp>2021/4/1</stp>
        <tr r="N147" s="8"/>
      </tp>
      <tp>
        <v>181.10452544</v>
        <stp/>
        <stp>EM_S_VAL_PE_TTM</stp>
        <stp>2</stp>
        <stp>600868.SH</stp>
        <stp>2021/4/7</stp>
        <tr r="N150" s="8"/>
      </tp>
      <tp>
        <v>181.10452544</v>
        <stp/>
        <stp>EM_S_VAL_PE_TTM</stp>
        <stp>2</stp>
        <stp>600868.SH</stp>
        <stp>2021/4/6</stp>
        <tr r="N149" s="8"/>
      </tp>
      <tp>
        <v>-46.111511419999999</v>
        <stp/>
        <stp>EM_S_VAL_PE_TTM</stp>
        <stp>2</stp>
        <stp>000993.SZ</stp>
        <stp>2021/5/6</stp>
        <tr r="I168" s="8"/>
      </tp>
      <tp>
        <v>-47.441651180000001</v>
        <stp/>
        <stp>EM_S_VAL_PE_TTM</stp>
        <stp>2</stp>
        <stp>000993.SZ</stp>
        <stp>2021/5/7</stp>
        <tr r="I169" s="8"/>
      </tp>
      <tp>
        <v>16.838485519999999</v>
        <stp/>
        <stp>EM_S_VAL_PE_TTM</stp>
        <stp>2</stp>
        <stp>600900.SH</stp>
        <stp>2021/6/3</stp>
        <tr r="O188" s="8"/>
      </tp>
      <tp>
        <v>16.77079311</v>
        <stp/>
        <stp>EM_S_VAL_PE_TTM</stp>
        <stp>2</stp>
        <stp>600900.SH</stp>
        <stp>2021/6/2</stp>
        <tr r="O187" s="8"/>
      </tp>
      <tp>
        <v>16.863870169999998</v>
        <stp/>
        <stp>EM_S_VAL_PE_TTM</stp>
        <stp>2</stp>
        <stp>600900.SH</stp>
        <stp>2021/6/1</stp>
        <tr r="O186" s="8"/>
      </tp>
      <tp>
        <v>16.703100710000001</v>
        <stp/>
        <stp>EM_S_VAL_PE_TTM</stp>
        <stp>2</stp>
        <stp>600900.SH</stp>
        <stp>2021/6/7</stp>
        <tr r="O190" s="8"/>
      </tp>
      <tp>
        <v>16.813100859999999</v>
        <stp/>
        <stp>EM_S_VAL_PE_TTM</stp>
        <stp>2</stp>
        <stp>600900.SH</stp>
        <stp>2021/6/4</stp>
        <tr r="O189" s="8"/>
      </tp>
      <tp>
        <v>17.19387064</v>
        <stp/>
        <stp>EM_S_VAL_PE_TTM</stp>
        <stp>2</stp>
        <stp>600900.SH</stp>
        <stp>2021/6/9</stp>
        <tr r="O192" s="8"/>
      </tp>
      <tp>
        <v>16.77079311</v>
        <stp/>
        <stp>EM_S_VAL_PE_TTM</stp>
        <stp>2</stp>
        <stp>600900.SH</stp>
        <stp>2021/6/8</stp>
        <tr r="O191" s="8"/>
      </tp>
      <tp>
        <v>14.46948111</v>
        <stp/>
        <stp>EM_S_VAL_PE_TTM</stp>
        <stp>2</stp>
        <stp>600674.SH</stp>
        <stp>2020/9/7</stp>
        <tr r="M11" s="8"/>
      </tp>
      <tp>
        <v>14.49847806</v>
        <stp/>
        <stp>EM_S_VAL_PE_TTM</stp>
        <stp>2</stp>
        <stp>600674.SH</stp>
        <stp>2020/9/4</stp>
        <tr r="M10" s="8"/>
      </tp>
      <tp>
        <v>14.51297654</v>
        <stp/>
        <stp>EM_S_VAL_PE_TTM</stp>
        <stp>2</stp>
        <stp>600674.SH</stp>
        <stp>2020/9/2</stp>
        <tr r="M8" s="8"/>
      </tp>
      <tp>
        <v>14.65796132</v>
        <stp/>
        <stp>EM_S_VAL_PE_TTM</stp>
        <stp>2</stp>
        <stp>600674.SH</stp>
        <stp>2020/9/3</stp>
        <tr r="M9" s="8"/>
      </tp>
      <tp>
        <v>14.81744458</v>
        <stp/>
        <stp>EM_S_VAL_PE_TTM</stp>
        <stp>2</stp>
        <stp>600674.SH</stp>
        <stp>2020/9/1</stp>
        <tr r="M7" s="8"/>
      </tp>
      <tp>
        <v>14.65796132</v>
        <stp/>
        <stp>EM_S_VAL_PE_TTM</stp>
        <stp>2</stp>
        <stp>600674.SH</stp>
        <stp>2020/9/8</stp>
        <tr r="M12" s="8"/>
      </tp>
      <tp>
        <v>14.382490239999999</v>
        <stp/>
        <stp>EM_S_VAL_PE_TTM</stp>
        <stp>2</stp>
        <stp>600674.SH</stp>
        <stp>2020/9/9</stp>
        <tr r="M13" s="8"/>
      </tp>
      <tp>
        <v>192.34607302000001</v>
        <stp/>
        <stp>EM_S_VAL_PE_TTM</stp>
        <stp>2</stp>
        <stp>600868.SH</stp>
        <stp>2021/7/9</stp>
        <tr r="N213" s="8"/>
      </tp>
      <tp>
        <v>191.6735343</v>
        <stp/>
        <stp>EM_S_VAL_PE_TTM</stp>
        <stp>2</stp>
        <stp>600868.SH</stp>
        <stp>2021/7/8</stp>
        <tr r="N212" s="8"/>
      </tp>
      <tp>
        <v>193.01861173</v>
        <stp/>
        <stp>EM_S_VAL_PE_TTM</stp>
        <stp>2</stp>
        <stp>600868.SH</stp>
        <stp>2021/7/2</stp>
        <tr r="N208" s="8"/>
      </tp>
      <tp>
        <v>193.69115045000001</v>
        <stp/>
        <stp>EM_S_VAL_PE_TTM</stp>
        <stp>2</stp>
        <stp>600868.SH</stp>
        <stp>2021/7/1</stp>
        <tr r="N207" s="8"/>
      </tp>
      <tp>
        <v>193.01861173</v>
        <stp/>
        <stp>EM_S_VAL_PE_TTM</stp>
        <stp>2</stp>
        <stp>600868.SH</stp>
        <stp>2021/7/7</stp>
        <tr r="N211" s="8"/>
      </tp>
      <tp>
        <v>193.69115045000001</v>
        <stp/>
        <stp>EM_S_VAL_PE_TTM</stp>
        <stp>2</stp>
        <stp>600868.SH</stp>
        <stp>2021/7/6</stp>
        <tr r="N210" s="8"/>
      </tp>
      <tp>
        <v>193.01861173</v>
        <stp/>
        <stp>EM_S_VAL_PE_TTM</stp>
        <stp>2</stp>
        <stp>600868.SH</stp>
        <stp>2021/7/5</stp>
        <tr r="N209" s="8"/>
      </tp>
      <tp>
        <v>12.03277937</v>
        <stp/>
        <stp>EM_S_VAL_PE_TTM</stp>
        <stp>2</stp>
        <stp>000791.SZ</stp>
        <stp>2021/8/2</stp>
        <tr r="H229" s="8"/>
      </tp>
      <tp>
        <v>11.94516205</v>
        <stp/>
        <stp>EM_S_VAL_PE_TTM</stp>
        <stp>2</stp>
        <stp>000791.SZ</stp>
        <stp>2021/8/3</stp>
        <tr r="H230" s="8"/>
      </tp>
      <tp>
        <v>-71.95422662</v>
        <stp/>
        <stp>EM_S_VAL_PE_TTM</stp>
        <stp>2</stp>
        <stp>000993.SZ</stp>
        <stp>2021/6/1</stp>
        <tr r="I186" s="8"/>
      </tp>
      <tp>
        <v>-73.157686389999995</v>
        <stp/>
        <stp>EM_S_VAL_PE_TTM</stp>
        <stp>2</stp>
        <stp>000993.SZ</stp>
        <stp>2021/6/2</stp>
        <tr r="I187" s="8"/>
      </tp>
      <tp>
        <v>-65.873587749999999</v>
        <stp/>
        <stp>EM_S_VAL_PE_TTM</stp>
        <stp>2</stp>
        <stp>000993.SZ</stp>
        <stp>2021/6/3</stp>
        <tr r="I188" s="8"/>
      </tp>
      <tp>
        <v>11.974367819999999</v>
        <stp/>
        <stp>EM_S_VAL_PE_TTM</stp>
        <stp>2</stp>
        <stp>000791.SZ</stp>
        <stp>2021/8/6</stp>
        <tr r="H233" s="8"/>
      </tp>
      <tp>
        <v>-62.263208419999998</v>
        <stp/>
        <stp>EM_S_VAL_PE_TTM</stp>
        <stp>2</stp>
        <stp>000993.SZ</stp>
        <stp>2021/6/4</stp>
        <tr r="I189" s="8"/>
      </tp>
      <tp>
        <v>12.03277937</v>
        <stp/>
        <stp>EM_S_VAL_PE_TTM</stp>
        <stp>2</stp>
        <stp>000791.SZ</stp>
        <stp>2021/8/4</stp>
        <tr r="H231" s="8"/>
      </tp>
      <tp>
        <v>11.828338949999999</v>
        <stp/>
        <stp>EM_S_VAL_PE_TTM</stp>
        <stp>2</stp>
        <stp>000791.SZ</stp>
        <stp>2021/8/5</stp>
        <tr r="H232" s="8"/>
      </tp>
      <tp>
        <v>-62.199868430000002</v>
        <stp/>
        <stp>EM_S_VAL_PE_TTM</stp>
        <stp>2</stp>
        <stp>000993.SZ</stp>
        <stp>2021/6/7</stp>
        <tr r="I190" s="8"/>
      </tp>
      <tp>
        <v>-62.516568370000002</v>
        <stp/>
        <stp>EM_S_VAL_PE_TTM</stp>
        <stp>2</stp>
        <stp>000993.SZ</stp>
        <stp>2021/6/8</stp>
        <tr r="I191" s="8"/>
      </tp>
      <tp>
        <v>-60.933068669999997</v>
        <stp/>
        <stp>EM_S_VAL_PE_TTM</stp>
        <stp>2</stp>
        <stp>000993.SZ</stp>
        <stp>2021/6/9</stp>
        <tr r="I192" s="8"/>
      </tp>
      <tp>
        <v>12.003573599999999</v>
        <stp/>
        <stp>EM_S_VAL_PE_TTM</stp>
        <stp>2</stp>
        <stp>000791.SZ</stp>
        <stp>2021/8/9</stp>
        <tr r="H234" s="8"/>
      </tp>
      <tp>
        <v>33.883190120000002</v>
        <stp/>
        <stp>EM_S_VAL_PE_TTM</stp>
        <stp>2</stp>
        <stp>000722.SZ</stp>
        <stp>2021/8/3</stp>
        <tr r="G230" s="8"/>
      </tp>
      <tp>
        <v>34.41846958</v>
        <stp/>
        <stp>EM_S_VAL_PE_TTM</stp>
        <stp>2</stp>
        <stp>000722.SZ</stp>
        <stp>2021/8/2</stp>
        <tr r="G229" s="8"/>
      </tp>
      <tp>
        <v>33.615550380000002</v>
        <stp/>
        <stp>EM_S_VAL_PE_TTM</stp>
        <stp>2</stp>
        <stp>000722.SZ</stp>
        <stp>2021/8/5</stp>
        <tr r="G232" s="8"/>
      </tp>
      <tp>
        <v>34.257885739999999</v>
        <stp/>
        <stp>EM_S_VAL_PE_TTM</stp>
        <stp>2</stp>
        <stp>000722.SZ</stp>
        <stp>2021/8/4</stp>
        <tr r="G231" s="8"/>
      </tp>
      <tp>
        <v>34.150829850000001</v>
        <stp/>
        <stp>EM_S_VAL_PE_TTM</stp>
        <stp>2</stp>
        <stp>000722.SZ</stp>
        <stp>2021/8/6</stp>
        <tr r="G233" s="8"/>
      </tp>
      <tp>
        <v>34.525525469999998</v>
        <stp/>
        <stp>EM_S_VAL_PE_TTM</stp>
        <stp>2</stp>
        <stp>000722.SZ</stp>
        <stp>2021/8/9</stp>
        <tr r="G234" s="8"/>
      </tp>
      <tp>
        <v>24.128179379999999</v>
        <stp/>
        <stp>EM_S_VAL_PE_TTM</stp>
        <stp>2</stp>
        <stp>000601.SZ</stp>
        <stp>2020/9/3</stp>
        <tr r="F9" s="8"/>
      </tp>
      <tp>
        <v>24.73675364</v>
        <stp/>
        <stp>EM_S_VAL_PE_TTM</stp>
        <stp>2</stp>
        <stp>000601.SZ</stp>
        <stp>2020/9/2</stp>
        <tr r="F8" s="8"/>
      </tp>
      <tp>
        <v>25.237932440000002</v>
        <stp/>
        <stp>EM_S_VAL_PE_TTM</stp>
        <stp>2</stp>
        <stp>000601.SZ</stp>
        <stp>2020/9/1</stp>
        <tr r="F7" s="8"/>
      </tp>
      <tp>
        <v>23.591202089999999</v>
        <stp/>
        <stp>EM_S_VAL_PE_TTM</stp>
        <stp>2</stp>
        <stp>000601.SZ</stp>
        <stp>2020/9/7</stp>
        <tr r="F11" s="8"/>
      </tp>
      <tp>
        <v>24.34297029</v>
        <stp/>
        <stp>EM_S_VAL_PE_TTM</stp>
        <stp>2</stp>
        <stp>000601.SZ</stp>
        <stp>2020/9/4</stp>
        <tr r="F10" s="8"/>
      </tp>
      <tp>
        <v>23.269015719999999</v>
        <stp/>
        <stp>EM_S_VAL_PE_TTM</stp>
        <stp>2</stp>
        <stp>000601.SZ</stp>
        <stp>2020/9/9</stp>
        <tr r="F13" s="8"/>
      </tp>
      <tp>
        <v>23.698597549999999</v>
        <stp/>
        <stp>EM_S_VAL_PE_TTM</stp>
        <stp>2</stp>
        <stp>000601.SZ</stp>
        <stp>2020/9/8</stp>
        <tr r="F12" s="8"/>
      </tp>
      <tp>
        <v>17.17694754</v>
        <stp/>
        <stp>EM_S_VAL_PE_TTM</stp>
        <stp>2</stp>
        <stp>600900.SH</stp>
        <stp>2021/7/2</stp>
        <tr r="O208" s="8"/>
      </tp>
      <tp>
        <v>17.676179019999999</v>
        <stp/>
        <stp>EM_S_VAL_PE_TTM</stp>
        <stp>2</stp>
        <stp>600900.SH</stp>
        <stp>2021/7/1</stp>
        <tr r="O207" s="8"/>
      </tp>
      <tp>
        <v>17.18540909</v>
        <stp/>
        <stp>EM_S_VAL_PE_TTM</stp>
        <stp>2</stp>
        <stp>600900.SH</stp>
        <stp>2021/7/7</stp>
        <tr r="O211" s="8"/>
      </tp>
      <tp>
        <v>17.15156288</v>
        <stp/>
        <stp>EM_S_VAL_PE_TTM</stp>
        <stp>2</stp>
        <stp>600900.SH</stp>
        <stp>2021/7/6</stp>
        <tr r="O210" s="8"/>
      </tp>
      <tp>
        <v>17.033101179999999</v>
        <stp/>
        <stp>EM_S_VAL_PE_TTM</stp>
        <stp>2</stp>
        <stp>600900.SH</stp>
        <stp>2021/7/5</stp>
        <tr r="O209" s="8"/>
      </tp>
      <tp>
        <v>17.18540909</v>
        <stp/>
        <stp>EM_S_VAL_PE_TTM</stp>
        <stp>2</stp>
        <stp>600900.SH</stp>
        <stp>2021/7/9</stp>
        <tr r="O213" s="8"/>
      </tp>
      <tp>
        <v>17.18540909</v>
        <stp/>
        <stp>EM_S_VAL_PE_TTM</stp>
        <stp>2</stp>
        <stp>600900.SH</stp>
        <stp>2021/7/8</stp>
        <tr r="O212" s="8"/>
      </tp>
      <tp>
        <v>14.928746050000001</v>
        <stp/>
        <stp>EM_S_VAL_PE_TTM</stp>
        <stp>2</stp>
        <stp>600674.SH</stp>
        <stp>2021/8/6</stp>
        <tr r="M233" s="8"/>
      </tp>
      <tp>
        <v>15.06508163</v>
        <stp/>
        <stp>EM_S_VAL_PE_TTM</stp>
        <stp>2</stp>
        <stp>600674.SH</stp>
        <stp>2021/8/5</stp>
        <tr r="M232" s="8"/>
      </tp>
      <tp>
        <v>15.105982300000001</v>
        <stp/>
        <stp>EM_S_VAL_PE_TTM</stp>
        <stp>2</stp>
        <stp>600674.SH</stp>
        <stp>2021/8/4</stp>
        <tr r="M231" s="8"/>
      </tp>
      <tp>
        <v>15.051448069999999</v>
        <stp/>
        <stp>EM_S_VAL_PE_TTM</stp>
        <stp>2</stp>
        <stp>600674.SH</stp>
        <stp>2021/8/3</stp>
        <tr r="M230" s="8"/>
      </tp>
      <tp>
        <v>14.983280280000001</v>
        <stp/>
        <stp>EM_S_VAL_PE_TTM</stp>
        <stp>2</stp>
        <stp>600674.SH</stp>
        <stp>2021/8/2</stp>
        <tr r="M229" s="8"/>
      </tp>
      <tp>
        <v>15.07871519</v>
        <stp/>
        <stp>EM_S_VAL_PE_TTM</stp>
        <stp>2</stp>
        <stp>600674.SH</stp>
        <stp>2021/8/9</stp>
        <tr r="M234" s="8"/>
      </tp>
      <tp>
        <v>198.39892147</v>
        <stp/>
        <stp>EM_S_VAL_PE_TTM</stp>
        <stp>2</stp>
        <stp>600868.SH</stp>
        <stp>2021/6/9</stp>
        <tr r="N192" s="8"/>
      </tp>
      <tp>
        <v>199.07146019000001</v>
        <stp/>
        <stp>EM_S_VAL_PE_TTM</stp>
        <stp>2</stp>
        <stp>600868.SH</stp>
        <stp>2021/6/8</stp>
        <tr r="N191" s="8"/>
      </tp>
      <tp>
        <v>199.74399890000001</v>
        <stp/>
        <stp>EM_S_VAL_PE_TTM</stp>
        <stp>2</stp>
        <stp>600868.SH</stp>
        <stp>2021/6/3</stp>
        <tr r="N188" s="8"/>
      </tp>
      <tp>
        <v>201.76161504999999</v>
        <stp/>
        <stp>EM_S_VAL_PE_TTM</stp>
        <stp>2</stp>
        <stp>600868.SH</stp>
        <stp>2021/6/2</stp>
        <tr r="N187" s="8"/>
      </tp>
      <tp>
        <v>199.74399890000001</v>
        <stp/>
        <stp>EM_S_VAL_PE_TTM</stp>
        <stp>2</stp>
        <stp>600868.SH</stp>
        <stp>2021/6/1</stp>
        <tr r="N186" s="8"/>
      </tp>
      <tp>
        <v>199.74399890000001</v>
        <stp/>
        <stp>EM_S_VAL_PE_TTM</stp>
        <stp>2</stp>
        <stp>600868.SH</stp>
        <stp>2021/6/7</stp>
        <tr r="N190" s="8"/>
      </tp>
      <tp>
        <v>199.74399890000001</v>
        <stp/>
        <stp>EM_S_VAL_PE_TTM</stp>
        <stp>2</stp>
        <stp>600868.SH</stp>
        <stp>2021/6/4</stp>
        <tr r="N189" s="8"/>
      </tp>
      <tp>
        <v>11.36505848</v>
        <stp/>
        <stp>EM_S_VAL_PE_TTM</stp>
        <stp>2</stp>
        <stp>000791.SZ</stp>
        <stp>2020/9/3</stp>
        <tr r="H9" s="8"/>
      </tp>
      <tp>
        <v>11.49457482</v>
        <stp/>
        <stp>EM_S_VAL_PE_TTM</stp>
        <stp>2</stp>
        <stp>000791.SZ</stp>
        <stp>2020/9/2</stp>
        <tr r="H8" s="8"/>
      </tp>
      <tp>
        <v>-56.942649410000001</v>
        <stp/>
        <stp>EM_S_VAL_PE_TTM</stp>
        <stp>2</stp>
        <stp>000993.SZ</stp>
        <stp>2021/7/1</stp>
        <tr r="I207" s="8"/>
      </tp>
      <tp>
        <v>11.59171207</v>
        <stp/>
        <stp>EM_S_VAL_PE_TTM</stp>
        <stp>2</stp>
        <stp>000791.SZ</stp>
        <stp>2020/9/1</stp>
        <tr r="H7" s="8"/>
      </tp>
      <tp>
        <v>-57.449369320000002</v>
        <stp/>
        <stp>EM_S_VAL_PE_TTM</stp>
        <stp>2</stp>
        <stp>000993.SZ</stp>
        <stp>2021/7/2</stp>
        <tr r="I208" s="8"/>
      </tp>
      <tp>
        <v>11.235542150000001</v>
        <stp/>
        <stp>EM_S_VAL_PE_TTM</stp>
        <stp>2</stp>
        <stp>000791.SZ</stp>
        <stp>2020/9/7</stp>
        <tr r="H11" s="8"/>
      </tp>
      <tp>
        <v>-58.082769200000001</v>
        <stp/>
        <stp>EM_S_VAL_PE_TTM</stp>
        <stp>2</stp>
        <stp>000993.SZ</stp>
        <stp>2021/7/5</stp>
        <tr r="I209" s="8"/>
      </tp>
      <tp>
        <v>-63.910048109999998</v>
        <stp/>
        <stp>EM_S_VAL_PE_TTM</stp>
        <stp>2</stp>
        <stp>000993.SZ</stp>
        <stp>2021/7/6</stp>
        <tr r="I210" s="8"/>
      </tp>
      <tp>
        <v>11.30030032</v>
        <stp/>
        <stp>EM_S_VAL_PE_TTM</stp>
        <stp>2</stp>
        <stp>000791.SZ</stp>
        <stp>2020/9/4</stp>
        <tr r="H10" s="8"/>
      </tp>
      <tp>
        <v>-63.973388100000001</v>
        <stp/>
        <stp>EM_S_VAL_PE_TTM</stp>
        <stp>2</stp>
        <stp>000993.SZ</stp>
        <stp>2021/7/7</stp>
        <tr r="I211" s="8"/>
      </tp>
      <tp>
        <v>-62.95994829</v>
        <stp/>
        <stp>EM_S_VAL_PE_TTM</stp>
        <stp>2</stp>
        <stp>000993.SZ</stp>
        <stp>2021/7/8</stp>
        <tr r="I212" s="8"/>
      </tp>
      <tp>
        <v>-65.176847879999997</v>
        <stp/>
        <stp>EM_S_VAL_PE_TTM</stp>
        <stp>2</stp>
        <stp>000993.SZ</stp>
        <stp>2021/7/9</stp>
        <tr r="I213" s="8"/>
      </tp>
      <tp>
        <v>11.688849319999999</v>
        <stp/>
        <stp>EM_S_VAL_PE_TTM</stp>
        <stp>2</stp>
        <stp>000791.SZ</stp>
        <stp>2020/9/9</stp>
        <tr r="H13" s="8"/>
      </tp>
      <tp>
        <v>11.55933299</v>
        <stp/>
        <stp>EM_S_VAL_PE_TTM</stp>
        <stp>2</stp>
        <stp>000791.SZ</stp>
        <stp>2020/9/8</stp>
        <tr r="H12" s="8"/>
      </tp>
      <tp>
        <v>26.279820669999999</v>
        <stp/>
        <stp>EM_S_VAL_PE_TTM</stp>
        <stp>2</stp>
        <stp>000722.SZ</stp>
        <stp>2020/9/1</stp>
        <tr r="G7" s="8"/>
      </tp>
      <tp>
        <v>26.279820669999999</v>
        <stp/>
        <stp>EM_S_VAL_PE_TTM</stp>
        <stp>2</stp>
        <stp>000722.SZ</stp>
        <stp>2020/9/2</stp>
        <tr r="G8" s="8"/>
      </tp>
      <tp>
        <v>25.693381160000001</v>
        <stp/>
        <stp>EM_S_VAL_PE_TTM</stp>
        <stp>2</stp>
        <stp>000722.SZ</stp>
        <stp>2020/9/3</stp>
        <tr r="G9" s="8"/>
      </tp>
      <tp>
        <v>25.656728690000001</v>
        <stp/>
        <stp>EM_S_VAL_PE_TTM</stp>
        <stp>2</stp>
        <stp>000722.SZ</stp>
        <stp>2020/9/4</stp>
        <tr r="G10" s="8"/>
      </tp>
      <tp>
        <v>25.546771280000002</v>
        <stp/>
        <stp>EM_S_VAL_PE_TTM</stp>
        <stp>2</stp>
        <stp>000722.SZ</stp>
        <stp>2020/9/7</stp>
        <tr r="G11" s="8"/>
      </tp>
      <tp>
        <v>25.80333856</v>
        <stp/>
        <stp>EM_S_VAL_PE_TTM</stp>
        <stp>2</stp>
        <stp>000722.SZ</stp>
        <stp>2020/9/8</stp>
        <tr r="G12" s="8"/>
      </tp>
      <tp>
        <v>25.106941639999999</v>
        <stp/>
        <stp>EM_S_VAL_PE_TTM</stp>
        <stp>2</stp>
        <stp>000722.SZ</stp>
        <stp>2020/9/9</stp>
        <tr r="G13" s="8"/>
      </tp>
      <tp>
        <v>32.035642090000003</v>
        <stp/>
        <stp>EM_S_VAL_PE_TTM</stp>
        <stp>2</stp>
        <stp>000601.SZ</stp>
        <stp>2021/8/2</stp>
        <tr r="F229" s="8"/>
      </tp>
      <tp>
        <v>31.329445570000001</v>
        <stp/>
        <stp>EM_S_VAL_PE_TTM</stp>
        <stp>2</stp>
        <stp>000601.SZ</stp>
        <stp>2021/8/3</stp>
        <tr r="F230" s="8"/>
      </tp>
      <tp>
        <v>30.944247470000001</v>
        <stp/>
        <stp>EM_S_VAL_PE_TTM</stp>
        <stp>2</stp>
        <stp>000601.SZ</stp>
        <stp>2021/8/6</stp>
        <tr r="F233" s="8"/>
      </tp>
      <tp>
        <v>31.265245889999999</v>
        <stp/>
        <stp>EM_S_VAL_PE_TTM</stp>
        <stp>2</stp>
        <stp>000601.SZ</stp>
        <stp>2021/8/4</stp>
        <tr r="F231" s="8"/>
      </tp>
      <tp>
        <v>30.880047789999999</v>
        <stp/>
        <stp>EM_S_VAL_PE_TTM</stp>
        <stp>2</stp>
        <stp>000601.SZ</stp>
        <stp>2021/8/5</stp>
        <tr r="F232" s="8"/>
      </tp>
      <tp>
        <v>31.265245889999999</v>
        <stp/>
        <stp>EM_S_VAL_PE_TTM</stp>
        <stp>2</stp>
        <stp>000601.SZ</stp>
        <stp>2021/8/9</stp>
        <tr r="F234" s="8"/>
      </tp>
      <tp>
        <v>11.75091552</v>
        <stp/>
        <stp>EM_S_VAL_PE_TTM</stp>
        <stp>2</stp>
        <stp>000791.SZ</stp>
        <stp>2020/11/3</stp>
        <tr r="H46" s="8"/>
      </tp>
      <tp>
        <v>11.52242549</v>
        <stp/>
        <stp>EM_S_VAL_PE_TTM</stp>
        <stp>2</stp>
        <stp>000791.SZ</stp>
        <stp>2020/11/2</stp>
        <tr r="H45" s="8"/>
      </tp>
      <tp>
        <v>11.88148125</v>
        <stp/>
        <stp>EM_S_VAL_PE_TTM</stp>
        <stp>2</stp>
        <stp>000791.SZ</stp>
        <stp>2020/11/5</stp>
        <tr r="H48" s="8"/>
      </tp>
      <tp>
        <v>11.848839809999999</v>
        <stp/>
        <stp>EM_S_VAL_PE_TTM</stp>
        <stp>2</stp>
        <stp>000791.SZ</stp>
        <stp>2020/11/4</stp>
        <tr r="H47" s="8"/>
      </tp>
      <tp>
        <v>11.848839809999999</v>
        <stp/>
        <stp>EM_S_VAL_PE_TTM</stp>
        <stp>2</stp>
        <stp>000791.SZ</stp>
        <stp>2020/11/6</stp>
        <tr r="H49" s="8"/>
      </tp>
      <tp>
        <v>11.97940554</v>
        <stp/>
        <stp>EM_S_VAL_PE_TTM</stp>
        <stp>2</stp>
        <stp>000791.SZ</stp>
        <stp>2020/11/9</stp>
        <tr r="H50" s="8"/>
      </tp>
      <tp>
        <v>-24.087327439999999</v>
        <stp/>
        <stp>EM_S_VAL_PE_TTM</stp>
        <stp>2</stp>
        <stp>000993.SZ</stp>
        <stp>2020/11/3</stp>
        <tr r="I46" s="8"/>
      </tp>
      <tp>
        <v>-23.55387726</v>
        <stp/>
        <stp>EM_S_VAL_PE_TTM</stp>
        <stp>2</stp>
        <stp>000993.SZ</stp>
        <stp>2020/11/2</stp>
        <tr r="I45" s="8"/>
      </tp>
      <tp>
        <v>-24.4566391</v>
        <stp/>
        <stp>EM_S_VAL_PE_TTM</stp>
        <stp>2</stp>
        <stp>000993.SZ</stp>
        <stp>2020/11/5</stp>
        <tr r="I48" s="8"/>
      </tp>
      <tp>
        <v>-24.128362070000001</v>
        <stp/>
        <stp>EM_S_VAL_PE_TTM</stp>
        <stp>2</stp>
        <stp>000993.SZ</stp>
        <stp>2020/11/4</stp>
        <tr r="I47" s="8"/>
      </tp>
      <tp>
        <v>-24.333535210000001</v>
        <stp/>
        <stp>EM_S_VAL_PE_TTM</stp>
        <stp>2</stp>
        <stp>000993.SZ</stp>
        <stp>2020/11/6</stp>
        <tr r="I49" s="8"/>
      </tp>
      <tp>
        <v>-24.661812250000001</v>
        <stp/>
        <stp>EM_S_VAL_PE_TTM</stp>
        <stp>2</stp>
        <stp>000993.SZ</stp>
        <stp>2020/11/9</stp>
        <tr r="I50" s="8"/>
      </tp>
      <tp>
        <v>20.904237259999999</v>
        <stp/>
        <stp>EM_S_VAL_PE_TTM</stp>
        <stp>2</stp>
        <stp>600236.SH</stp>
        <stp>2020/9/11</stp>
        <tr r="L15" s="8"/>
      </tp>
      <tp>
        <v>20.862345000000001</v>
        <stp/>
        <stp>EM_S_VAL_PE_TTM</stp>
        <stp>2</stp>
        <stp>600236.SH</stp>
        <stp>2020/9/10</stp>
        <tr r="L14" s="8"/>
      </tp>
      <tp>
        <v>20.569099189999999</v>
        <stp/>
        <stp>EM_S_VAL_PE_TTM</stp>
        <stp>2</stp>
        <stp>600236.SH</stp>
        <stp>2020/9/15</stp>
        <tr r="L17" s="8"/>
      </tp>
      <tp>
        <v>21.365052110000001</v>
        <stp/>
        <stp>EM_S_VAL_PE_TTM</stp>
        <stp>2</stp>
        <stp>600236.SH</stp>
        <stp>2020/9/14</stp>
        <tr r="L16" s="8"/>
      </tp>
      <tp>
        <v>20.862345000000001</v>
        <stp/>
        <stp>EM_S_VAL_PE_TTM</stp>
        <stp>2</stp>
        <stp>600236.SH</stp>
        <stp>2020/9/17</stp>
        <tr r="L19" s="8"/>
      </tp>
      <tp>
        <v>20.569099189999999</v>
        <stp/>
        <stp>EM_S_VAL_PE_TTM</stp>
        <stp>2</stp>
        <stp>600236.SH</stp>
        <stp>2020/9/16</stp>
        <tr r="L18" s="8"/>
      </tp>
      <tp>
        <v>20.694775960000001</v>
        <stp/>
        <stp>EM_S_VAL_PE_TTM</stp>
        <stp>2</stp>
        <stp>600236.SH</stp>
        <stp>2020/9/18</stp>
        <tr r="L20" s="8"/>
      </tp>
      <tp>
        <v>17.665563410000001</v>
        <stp/>
        <stp>EM_S_VAL_PE_TTM</stp>
        <stp>2</stp>
        <stp>600236.SH</stp>
        <stp>2021/8/11</stp>
        <tr r="L236" s="8"/>
      </tp>
      <tp>
        <v>21.060250969999998</v>
        <stp/>
        <stp>EM_S_VAL_PE_TTM</stp>
        <stp>2</stp>
        <stp>600236.SH</stp>
        <stp>2021/3/11</stp>
        <tr r="L132" s="8"/>
      </tp>
      <tp>
        <v>19.062783870000001</v>
        <stp/>
        <stp>EM_S_VAL_PE_TTM</stp>
        <stp>2</stp>
        <stp>600236.SH</stp>
        <stp>2021/1/11</stp>
        <tr r="L94" s="8"/>
      </tp>
      <tp>
        <v>18.724813829999999</v>
        <stp/>
        <stp>EM_S_VAL_PE_TTM</stp>
        <stp>2</stp>
        <stp>600236.SH</stp>
        <stp>2021/6/11</stp>
        <tr r="L194" s="8"/>
      </tp>
      <tp>
        <v>18.2122733</v>
        <stp/>
        <stp>EM_S_VAL_PE_TTM</stp>
        <stp>2</stp>
        <stp>600236.SH</stp>
        <stp>2021/5/11</stp>
        <tr r="L171" s="8"/>
      </tp>
      <tp>
        <v>17.118853519999998</v>
        <stp/>
        <stp>EM_S_VAL_PE_TTM</stp>
        <stp>2</stp>
        <stp>600236.SH</stp>
        <stp>2021/8/10</stp>
        <tr r="L235" s="8"/>
      </tp>
      <tp>
        <v>20.191787009999999</v>
        <stp/>
        <stp>EM_S_VAL_PE_TTM</stp>
        <stp>2</stp>
        <stp>600236.SH</stp>
        <stp>2021/3/10</stp>
        <tr r="L131" s="8"/>
      </tp>
      <tp>
        <v>19.410169450000001</v>
        <stp/>
        <stp>EM_S_VAL_PE_TTM</stp>
        <stp>2</stp>
        <stp>600236.SH</stp>
        <stp>2021/2/10</stp>
        <tr r="L116" s="8"/>
      </tp>
      <tp>
        <v>18.178103929999999</v>
        <stp/>
        <stp>EM_S_VAL_PE_TTM</stp>
        <stp>2</stp>
        <stp>600236.SH</stp>
        <stp>2021/6/10</stp>
        <tr r="L193" s="8"/>
      </tp>
      <tp>
        <v>18.109765199999998</v>
        <stp/>
        <stp>EM_S_VAL_PE_TTM</stp>
        <stp>2</stp>
        <stp>600236.SH</stp>
        <stp>2021/5/10</stp>
        <tr r="L170" s="8"/>
      </tp>
      <tp>
        <v>17.392208459999999</v>
        <stp/>
        <stp>EM_S_VAL_PE_TTM</stp>
        <stp>2</stp>
        <stp>600236.SH</stp>
        <stp>2021/8/13</stp>
        <tr r="L238" s="8"/>
      </tp>
      <tp>
        <v>19.193053460000002</v>
        <stp/>
        <stp>EM_S_VAL_PE_TTM</stp>
        <stp>2</stp>
        <stp>600236.SH</stp>
        <stp>2021/1/13</stp>
        <tr r="L96" s="8"/>
      </tp>
      <tp>
        <v>18.280612040000001</v>
        <stp/>
        <stp>EM_S_VAL_PE_TTM</stp>
        <stp>2</stp>
        <stp>600236.SH</stp>
        <stp>2021/7/13</stp>
        <tr r="L215" s="8"/>
      </tp>
      <tp>
        <v>17.528885939999999</v>
        <stp/>
        <stp>EM_S_VAL_PE_TTM</stp>
        <stp>2</stp>
        <stp>600236.SH</stp>
        <stp>2021/5/13</stp>
        <tr r="L173" s="8"/>
      </tp>
      <tp>
        <v>23.44852685</v>
        <stp/>
        <stp>EM_S_VAL_PE_TTM</stp>
        <stp>2</stp>
        <stp>600236.SH</stp>
        <stp>2021/4/13</stp>
        <tr r="L154" s="8"/>
      </tp>
      <tp>
        <v>17.597224669999999</v>
        <stp/>
        <stp>EM_S_VAL_PE_TTM</stp>
        <stp>2</stp>
        <stp>600236.SH</stp>
        <stp>2021/8/12</stp>
        <tr r="L237" s="8"/>
      </tp>
      <tp>
        <v>23.187987669999998</v>
        <stp/>
        <stp>EM_S_VAL_PE_TTM</stp>
        <stp>2</stp>
        <stp>600236.SH</stp>
        <stp>2021/3/12</stp>
        <tr r="L133" s="8"/>
      </tp>
      <tp>
        <v>19.019360670000001</v>
        <stp/>
        <stp>EM_S_VAL_PE_TTM</stp>
        <stp>2</stp>
        <stp>600236.SH</stp>
        <stp>2021/1/12</stp>
        <tr r="L95" s="8"/>
      </tp>
      <tp>
        <v>18.383120139999999</v>
        <stp/>
        <stp>EM_S_VAL_PE_TTM</stp>
        <stp>2</stp>
        <stp>600236.SH</stp>
        <stp>2021/7/12</stp>
        <tr r="L214" s="8"/>
      </tp>
      <tp>
        <v>17.802240879999999</v>
        <stp/>
        <stp>EM_S_VAL_PE_TTM</stp>
        <stp>2</stp>
        <stp>600236.SH</stp>
        <stp>2021/5/12</stp>
        <tr r="L172" s="8"/>
      </tp>
      <tp>
        <v>24.273567610000001</v>
        <stp/>
        <stp>EM_S_VAL_PE_TTM</stp>
        <stp>2</stp>
        <stp>600236.SH</stp>
        <stp>2021/4/12</stp>
        <tr r="L153" s="8"/>
      </tp>
      <tp>
        <v>24.577529999999999</v>
        <stp/>
        <stp>EM_S_VAL_PE_TTM</stp>
        <stp>2</stp>
        <stp>600236.SH</stp>
        <stp>2021/3/15</stp>
        <tr r="L134" s="8"/>
      </tp>
      <tp>
        <v>19.236476660000001</v>
        <stp/>
        <stp>EM_S_VAL_PE_TTM</stp>
        <stp>2</stp>
        <stp>600236.SH</stp>
        <stp>2021/1/15</stp>
        <tr r="L98" s="8"/>
      </tp>
      <tp>
        <v>18.143934569999999</v>
        <stp/>
        <stp>EM_S_VAL_PE_TTM</stp>
        <stp>2</stp>
        <stp>600236.SH</stp>
        <stp>2021/7/15</stp>
        <tr r="L217" s="8"/>
      </tp>
      <tp>
        <v>18.793152559999999</v>
        <stp/>
        <stp>EM_S_VAL_PE_TTM</stp>
        <stp>2</stp>
        <stp>600236.SH</stp>
        <stp>2021/6/15</stp>
        <tr r="L195" s="8"/>
      </tp>
      <tp>
        <v>23.05771807</v>
        <stp/>
        <stp>EM_S_VAL_PE_TTM</stp>
        <stp>2</stp>
        <stp>600236.SH</stp>
        <stp>2021/4/15</stp>
        <tr r="L156" s="8"/>
      </tp>
      <tp>
        <v>19.193053460000002</v>
        <stp/>
        <stp>EM_S_VAL_PE_TTM</stp>
        <stp>2</stp>
        <stp>600236.SH</stp>
        <stp>2021/1/14</stp>
        <tr r="L97" s="8"/>
      </tp>
      <tp>
        <v>18.143934569999999</v>
        <stp/>
        <stp>EM_S_VAL_PE_TTM</stp>
        <stp>2</stp>
        <stp>600236.SH</stp>
        <stp>2021/7/14</stp>
        <tr r="L216" s="8"/>
      </tp>
      <tp>
        <v>17.528885939999999</v>
        <stp/>
        <stp>EM_S_VAL_PE_TTM</stp>
        <stp>2</stp>
        <stp>600236.SH</stp>
        <stp>2021/5/14</stp>
        <tr r="L174" s="8"/>
      </tp>
      <tp>
        <v>23.44852685</v>
        <stp/>
        <stp>EM_S_VAL_PE_TTM</stp>
        <stp>2</stp>
        <stp>600236.SH</stp>
        <stp>2021/4/14</stp>
        <tr r="L155" s="8"/>
      </tp>
      <tp>
        <v>17.358039089999998</v>
        <stp/>
        <stp>EM_S_VAL_PE_TTM</stp>
        <stp>2</stp>
        <stp>600236.SH</stp>
        <stp>2021/8/17</stp>
        <tr r="L240" s="8"/>
      </tp>
      <tp>
        <v>22.753755689999998</v>
        <stp/>
        <stp>EM_S_VAL_PE_TTM</stp>
        <stp>2</stp>
        <stp>600236.SH</stp>
        <stp>2021/3/17</stp>
        <tr r="L136" s="8"/>
      </tp>
      <tp>
        <v>18.280612040000001</v>
        <stp/>
        <stp>EM_S_VAL_PE_TTM</stp>
        <stp>2</stp>
        <stp>600236.SH</stp>
        <stp>2021/6/17</stp>
        <tr r="L197" s="8"/>
      </tp>
      <tp>
        <v>17.528885939999999</v>
        <stp/>
        <stp>EM_S_VAL_PE_TTM</stp>
        <stp>2</stp>
        <stp>600236.SH</stp>
        <stp>2021/5/17</stp>
        <tr r="L175" s="8"/>
      </tp>
      <tp>
        <v>17.460547200000001</v>
        <stp/>
        <stp>EM_S_VAL_PE_TTM</stp>
        <stp>2</stp>
        <stp>600236.SH</stp>
        <stp>2021/8/16</stp>
        <tr r="L239" s="8"/>
      </tp>
      <tp>
        <v>24.230144419999998</v>
        <stp/>
        <stp>EM_S_VAL_PE_TTM</stp>
        <stp>2</stp>
        <stp>600236.SH</stp>
        <stp>2021/3/16</stp>
        <tr r="L135" s="8"/>
      </tp>
      <tp>
        <v>18.143934569999999</v>
        <stp/>
        <stp>EM_S_VAL_PE_TTM</stp>
        <stp>2</stp>
        <stp>600236.SH</stp>
        <stp>2021/7/16</stp>
        <tr r="L218" s="8"/>
      </tp>
      <tp>
        <v>18.280612040000001</v>
        <stp/>
        <stp>EM_S_VAL_PE_TTM</stp>
        <stp>2</stp>
        <stp>600236.SH</stp>
        <stp>2021/6/16</stp>
        <tr r="L196" s="8"/>
      </tp>
      <tp>
        <v>23.187987669999998</v>
        <stp/>
        <stp>EM_S_VAL_PE_TTM</stp>
        <stp>2</stp>
        <stp>600236.SH</stp>
        <stp>2021/4/16</stp>
        <tr r="L157" s="8"/>
      </tp>
      <tp>
        <v>17.494716570000001</v>
        <stp/>
        <stp>EM_S_VAL_PE_TTM</stp>
        <stp>2</stp>
        <stp>600236.SH</stp>
        <stp>2021/8/19</stp>
        <tr r="L242" s="8"/>
      </tp>
      <tp>
        <v>24.36041401</v>
        <stp/>
        <stp>EM_S_VAL_PE_TTM</stp>
        <stp>2</stp>
        <stp>600236.SH</stp>
        <stp>2021/3/19</stp>
        <tr r="L138" s="8"/>
      </tp>
      <tp>
        <v>19.71413184</v>
        <stp/>
        <stp>EM_S_VAL_PE_TTM</stp>
        <stp>2</stp>
        <stp>600236.SH</stp>
        <stp>2021/2/19</stp>
        <tr r="L118" s="8"/>
      </tp>
      <tp>
        <v>19.410169450000001</v>
        <stp/>
        <stp>EM_S_VAL_PE_TTM</stp>
        <stp>2</stp>
        <stp>600236.SH</stp>
        <stp>2021/1/19</stp>
        <tr r="L100" s="8"/>
      </tp>
      <tp>
        <v>17.870579620000001</v>
        <stp/>
        <stp>EM_S_VAL_PE_TTM</stp>
        <stp>2</stp>
        <stp>600236.SH</stp>
        <stp>2021/7/19</stp>
        <tr r="L219" s="8"/>
      </tp>
      <tp>
        <v>17.802240879999999</v>
        <stp/>
        <stp>EM_S_VAL_PE_TTM</stp>
        <stp>2</stp>
        <stp>600236.SH</stp>
        <stp>2021/5/19</stp>
        <tr r="L177" s="8"/>
      </tp>
      <tp>
        <v>22.753755689999998</v>
        <stp/>
        <stp>EM_S_VAL_PE_TTM</stp>
        <stp>2</stp>
        <stp>600236.SH</stp>
        <stp>2021/4/19</stp>
        <tr r="L158" s="8"/>
      </tp>
      <tp>
        <v>17.392208459999999</v>
        <stp/>
        <stp>EM_S_VAL_PE_TTM</stp>
        <stp>2</stp>
        <stp>600236.SH</stp>
        <stp>2021/8/18</stp>
        <tr r="L241" s="8"/>
      </tp>
      <tp>
        <v>23.88275883</v>
        <stp/>
        <stp>EM_S_VAL_PE_TTM</stp>
        <stp>2</stp>
        <stp>600236.SH</stp>
        <stp>2021/3/18</stp>
        <tr r="L137" s="8"/>
      </tp>
      <tp>
        <v>19.453592650000001</v>
        <stp/>
        <stp>EM_S_VAL_PE_TTM</stp>
        <stp>2</stp>
        <stp>600236.SH</stp>
        <stp>2021/2/18</stp>
        <tr r="L117" s="8"/>
      </tp>
      <tp>
        <v>19.32332306</v>
        <stp/>
        <stp>EM_S_VAL_PE_TTM</stp>
        <stp>2</stp>
        <stp>600236.SH</stp>
        <stp>2021/1/18</stp>
        <tr r="L99" s="8"/>
      </tp>
      <tp>
        <v>17.699732780000001</v>
        <stp/>
        <stp>EM_S_VAL_PE_TTM</stp>
        <stp>2</stp>
        <stp>600236.SH</stp>
        <stp>2021/6/18</stp>
        <tr r="L198" s="8"/>
      </tp>
      <tp>
        <v>17.83641025</v>
        <stp/>
        <stp>EM_S_VAL_PE_TTM</stp>
        <stp>2</stp>
        <stp>600236.SH</stp>
        <stp>2021/5/18</stp>
        <tr r="L176" s="8"/>
      </tp>
      <tp>
        <v>19.982607560000002</v>
        <stp/>
        <stp>EM_S_VAL_PE_TTM</stp>
        <stp>2</stp>
        <stp>600236.SH</stp>
        <stp>2020/8/31</stp>
        <tr r="L6" s="8"/>
      </tp>
      <tp>
        <v>19.27989986</v>
        <stp/>
        <stp>EM_S_VAL_PE_TTM</stp>
        <stp>2</stp>
        <stp>600236.SH</stp>
        <stp>2021/1/21</stp>
        <tr r="L102" s="8"/>
      </tp>
      <tp>
        <v>18.04142646</v>
        <stp/>
        <stp>EM_S_VAL_PE_TTM</stp>
        <stp>2</stp>
        <stp>600236.SH</stp>
        <stp>2021/7/21</stp>
        <tr r="L221" s="8"/>
      </tp>
      <tp>
        <v>18.656475090000001</v>
        <stp/>
        <stp>EM_S_VAL_PE_TTM</stp>
        <stp>2</stp>
        <stp>600236.SH</stp>
        <stp>2021/6/21</stp>
        <tr r="L199" s="8"/>
      </tp>
      <tp>
        <v>17.938918359999999</v>
        <stp/>
        <stp>EM_S_VAL_PE_TTM</stp>
        <stp>2</stp>
        <stp>600236.SH</stp>
        <stp>2021/5/21</stp>
        <tr r="L179" s="8"/>
      </tp>
      <tp>
        <v>22.580062900000001</v>
        <stp/>
        <stp>EM_S_VAL_PE_TTM</stp>
        <stp>2</stp>
        <stp>600236.SH</stp>
        <stp>2021/4/21</stp>
        <tr r="L160" s="8"/>
      </tp>
      <tp>
        <v>20.06639208</v>
        <stp/>
        <stp>EM_S_VAL_PE_TTM</stp>
        <stp>2</stp>
        <stp>600236.SH</stp>
        <stp>2020/9/30</stp>
        <tr r="L28" s="8"/>
      </tp>
      <tp>
        <v>17.494716570000001</v>
        <stp/>
        <stp>EM_S_VAL_PE_TTM</stp>
        <stp>2</stp>
        <stp>600236.SH</stp>
        <stp>2021/8/20</stp>
        <tr r="L243" s="8"/>
      </tp>
      <tp>
        <v>19.32332306</v>
        <stp/>
        <stp>EM_S_VAL_PE_TTM</stp>
        <stp>2</stp>
        <stp>600236.SH</stp>
        <stp>2021/1/20</stp>
        <tr r="L101" s="8"/>
      </tp>
      <tp>
        <v>18.00725709</v>
        <stp/>
        <stp>EM_S_VAL_PE_TTM</stp>
        <stp>2</stp>
        <stp>600236.SH</stp>
        <stp>2021/7/20</stp>
        <tr r="L220" s="8"/>
      </tp>
      <tp>
        <v>17.870579620000001</v>
        <stp/>
        <stp>EM_S_VAL_PE_TTM</stp>
        <stp>2</stp>
        <stp>600236.SH</stp>
        <stp>2021/5/20</stp>
        <tr r="L178" s="8"/>
      </tp>
      <tp>
        <v>22.927448479999999</v>
        <stp/>
        <stp>EM_S_VAL_PE_TTM</stp>
        <stp>2</stp>
        <stp>600236.SH</stp>
        <stp>2021/4/20</stp>
        <tr r="L159" s="8"/>
      </tp>
      <tp>
        <v>17.597224669999999</v>
        <stp/>
        <stp>EM_S_VAL_PE_TTM</stp>
        <stp>2</stp>
        <stp>600236.SH</stp>
        <stp>2021/8/23</stp>
        <tr r="L244" s="8"/>
      </tp>
      <tp>
        <v>24.577529999999999</v>
        <stp/>
        <stp>EM_S_VAL_PE_TTM</stp>
        <stp>2</stp>
        <stp>600236.SH</stp>
        <stp>2021/3/23</stp>
        <tr r="L140" s="8"/>
      </tp>
      <tp>
        <v>19.757555029999999</v>
        <stp/>
        <stp>EM_S_VAL_PE_TTM</stp>
        <stp>2</stp>
        <stp>600236.SH</stp>
        <stp>2021/2/23</stp>
        <tr r="L120" s="8"/>
      </tp>
      <tp>
        <v>17.289700360000001</v>
        <stp/>
        <stp>EM_S_VAL_PE_TTM</stp>
        <stp>2</stp>
        <stp>600236.SH</stp>
        <stp>2021/7/23</stp>
        <tr r="L223" s="8"/>
      </tp>
      <tp>
        <v>18.963999399999999</v>
        <stp/>
        <stp>EM_S_VAL_PE_TTM</stp>
        <stp>2</stp>
        <stp>600236.SH</stp>
        <stp>2021/6/23</stp>
        <tr r="L201" s="8"/>
      </tp>
      <tp>
        <v>22.319523709999999</v>
        <stp/>
        <stp>EM_S_VAL_PE_TTM</stp>
        <stp>2</stp>
        <stp>600236.SH</stp>
        <stp>2021/4/23</stp>
        <tr r="L162" s="8"/>
      </tp>
      <tp>
        <v>26.314457910000002</v>
        <stp/>
        <stp>EM_S_VAL_PE_TTM</stp>
        <stp>2</stp>
        <stp>600236.SH</stp>
        <stp>2021/3/22</stp>
        <tr r="L139" s="8"/>
      </tp>
      <tp>
        <v>19.800978229999998</v>
        <stp/>
        <stp>EM_S_VAL_PE_TTM</stp>
        <stp>2</stp>
        <stp>600236.SH</stp>
        <stp>2021/2/22</stp>
        <tr r="L119" s="8"/>
      </tp>
      <tp>
        <v>19.583862239999998</v>
        <stp/>
        <stp>EM_S_VAL_PE_TTM</stp>
        <stp>2</stp>
        <stp>600236.SH</stp>
        <stp>2021/1/22</stp>
        <tr r="L103" s="8"/>
      </tp>
      <tp>
        <v>18.075595830000001</v>
        <stp/>
        <stp>EM_S_VAL_PE_TTM</stp>
        <stp>2</stp>
        <stp>600236.SH</stp>
        <stp>2021/7/22</stp>
        <tr r="L222" s="8"/>
      </tp>
      <tp>
        <v>18.485628250000001</v>
        <stp/>
        <stp>EM_S_VAL_PE_TTM</stp>
        <stp>2</stp>
        <stp>600236.SH</stp>
        <stp>2021/6/22</stp>
        <tr r="L200" s="8"/>
      </tp>
      <tp>
        <v>22.580062900000001</v>
        <stp/>
        <stp>EM_S_VAL_PE_TTM</stp>
        <stp>2</stp>
        <stp>600236.SH</stp>
        <stp>2021/4/22</stp>
        <tr r="L161" s="8"/>
      </tp>
      <tp>
        <v>18.143934569999999</v>
        <stp/>
        <stp>EM_S_VAL_PE_TTM</stp>
        <stp>2</stp>
        <stp>600236.SH</stp>
        <stp>2021/8/25</stp>
        <tr r="L246" s="8"/>
      </tp>
      <tp>
        <v>23.27483406</v>
        <stp/>
        <stp>EM_S_VAL_PE_TTM</stp>
        <stp>2</stp>
        <stp>600236.SH</stp>
        <stp>2021/3/25</stp>
        <tr r="L142" s="8"/>
      </tp>
      <tp>
        <v>20.061517420000001</v>
        <stp/>
        <stp>EM_S_VAL_PE_TTM</stp>
        <stp>2</stp>
        <stp>600236.SH</stp>
        <stp>2021/2/25</stp>
        <tr r="L122" s="8"/>
      </tp>
      <tp>
        <v>19.670708640000001</v>
        <stp/>
        <stp>EM_S_VAL_PE_TTM</stp>
        <stp>2</stp>
        <stp>600236.SH</stp>
        <stp>2021/1/25</stp>
        <tr r="L104" s="8"/>
      </tp>
      <tp>
        <v>19.579048029999999</v>
        <stp/>
        <stp>EM_S_VAL_PE_TTM</stp>
        <stp>2</stp>
        <stp>600236.SH</stp>
        <stp>2021/6/25</stp>
        <tr r="L203" s="8"/>
      </tp>
      <tp>
        <v>17.733902149999999</v>
        <stp/>
        <stp>EM_S_VAL_PE_TTM</stp>
        <stp>2</stp>
        <stp>600236.SH</stp>
        <stp>2021/5/25</stp>
        <tr r="L181" s="8"/>
      </tp>
      <tp>
        <v>18.00725709</v>
        <stp/>
        <stp>EM_S_VAL_PE_TTM</stp>
        <stp>2</stp>
        <stp>600236.SH</stp>
        <stp>2021/8/24</stp>
        <tr r="L245" s="8"/>
      </tp>
      <tp>
        <v>24.664376399999998</v>
        <stp/>
        <stp>EM_S_VAL_PE_TTM</stp>
        <stp>2</stp>
        <stp>600236.SH</stp>
        <stp>2021/3/24</stp>
        <tr r="L141" s="8"/>
      </tp>
      <tp>
        <v>20.018094219999998</v>
        <stp/>
        <stp>EM_S_VAL_PE_TTM</stp>
        <stp>2</stp>
        <stp>600236.SH</stp>
        <stp>2021/2/24</stp>
        <tr r="L121" s="8"/>
      </tp>
      <tp>
        <v>19.442370560000001</v>
        <stp/>
        <stp>EM_S_VAL_PE_TTM</stp>
        <stp>2</stp>
        <stp>600236.SH</stp>
        <stp>2021/6/24</stp>
        <tr r="L202" s="8"/>
      </tp>
      <tp>
        <v>18.075595830000001</v>
        <stp/>
        <stp>EM_S_VAL_PE_TTM</stp>
        <stp>2</stp>
        <stp>600236.SH</stp>
        <stp>2021/5/24</stp>
        <tr r="L180" s="8"/>
      </tp>
      <tp>
        <v>17.802240879999999</v>
        <stp/>
        <stp>EM_S_VAL_PE_TTM</stp>
        <stp>2</stp>
        <stp>600236.SH</stp>
        <stp>2021/8/27</stp>
        <tr r="L248" s="8"/>
      </tp>
      <tp>
        <v>19.71413184</v>
        <stp/>
        <stp>EM_S_VAL_PE_TTM</stp>
        <stp>2</stp>
        <stp>600236.SH</stp>
        <stp>2021/1/27</stp>
        <tr r="L106" s="8"/>
      </tp>
      <tp>
        <v>16.913837310000002</v>
        <stp/>
        <stp>EM_S_VAL_PE_TTM</stp>
        <stp>2</stp>
        <stp>600236.SH</stp>
        <stp>2021/7/27</stp>
        <tr r="L225" s="8"/>
      </tp>
      <tp>
        <v>17.733902149999999</v>
        <stp/>
        <stp>EM_S_VAL_PE_TTM</stp>
        <stp>2</stp>
        <stp>600236.SH</stp>
        <stp>2021/5/27</stp>
        <tr r="L183" s="8"/>
      </tp>
      <tp>
        <v>22.319523709999999</v>
        <stp/>
        <stp>EM_S_VAL_PE_TTM</stp>
        <stp>2</stp>
        <stp>600236.SH</stp>
        <stp>2021/4/27</stp>
        <tr r="L164" s="8"/>
      </tp>
      <tp>
        <v>17.904748990000002</v>
        <stp/>
        <stp>EM_S_VAL_PE_TTM</stp>
        <stp>2</stp>
        <stp>600236.SH</stp>
        <stp>2021/8/26</stp>
        <tr r="L247" s="8"/>
      </tp>
      <tp>
        <v>23.92618203</v>
        <stp/>
        <stp>EM_S_VAL_PE_TTM</stp>
        <stp>2</stp>
        <stp>600236.SH</stp>
        <stp>2021/3/26</stp>
        <tr r="L143" s="8"/>
      </tp>
      <tp>
        <v>19.93124783</v>
        <stp/>
        <stp>EM_S_VAL_PE_TTM</stp>
        <stp>2</stp>
        <stp>600236.SH</stp>
        <stp>2021/2/26</stp>
        <tr r="L123" s="8"/>
      </tp>
      <tp>
        <v>19.757555029999999</v>
        <stp/>
        <stp>EM_S_VAL_PE_TTM</stp>
        <stp>2</stp>
        <stp>600236.SH</stp>
        <stp>2021/1/26</stp>
        <tr r="L105" s="8"/>
      </tp>
      <tp>
        <v>17.05051478</v>
        <stp/>
        <stp>EM_S_VAL_PE_TTM</stp>
        <stp>2</stp>
        <stp>600236.SH</stp>
        <stp>2021/7/26</stp>
        <tr r="L224" s="8"/>
      </tp>
      <tp>
        <v>17.870579620000001</v>
        <stp/>
        <stp>EM_S_VAL_PE_TTM</stp>
        <stp>2</stp>
        <stp>600236.SH</stp>
        <stp>2021/5/26</stp>
        <tr r="L182" s="8"/>
      </tp>
      <tp>
        <v>22.01556132</v>
        <stp/>
        <stp>EM_S_VAL_PE_TTM</stp>
        <stp>2</stp>
        <stp>600236.SH</stp>
        <stp>2021/4/26</stp>
        <tr r="L163" s="8"/>
      </tp>
      <tp>
        <v>24.013028429999999</v>
        <stp/>
        <stp>EM_S_VAL_PE_TTM</stp>
        <stp>2</stp>
        <stp>600236.SH</stp>
        <stp>2021/3/29</stp>
        <tr r="L144" s="8"/>
      </tp>
      <tp>
        <v>19.670708640000001</v>
        <stp/>
        <stp>EM_S_VAL_PE_TTM</stp>
        <stp>2</stp>
        <stp>600236.SH</stp>
        <stp>2021/1/29</stp>
        <tr r="L108" s="8"/>
      </tp>
      <tp>
        <v>16.401296779999999</v>
        <stp/>
        <stp>EM_S_VAL_PE_TTM</stp>
        <stp>2</stp>
        <stp>600236.SH</stp>
        <stp>2021/7/29</stp>
        <tr r="L227" s="8"/>
      </tp>
      <tp>
        <v>20.501620979999998</v>
        <stp/>
        <stp>EM_S_VAL_PE_TTM</stp>
        <stp>2</stp>
        <stp>600236.SH</stp>
        <stp>2021/6/29</stp>
        <tr r="L205" s="8"/>
      </tp>
      <tp>
        <v>17.870579620000001</v>
        <stp/>
        <stp>EM_S_VAL_PE_TTM</stp>
        <stp>2</stp>
        <stp>600236.SH</stp>
        <stp>2021/4/29</stp>
        <tr r="L166" s="8"/>
      </tp>
      <tp>
        <v>19.583862239999998</v>
        <stp/>
        <stp>EM_S_VAL_PE_TTM</stp>
        <stp>2</stp>
        <stp>600236.SH</stp>
        <stp>2021/1/28</stp>
        <tr r="L107" s="8"/>
      </tp>
      <tp>
        <v>16.503804890000001</v>
        <stp/>
        <stp>EM_S_VAL_PE_TTM</stp>
        <stp>2</stp>
        <stp>600236.SH</stp>
        <stp>2021/7/28</stp>
        <tr r="L226" s="8"/>
      </tp>
      <tp>
        <v>20.22826603</v>
        <stp/>
        <stp>EM_S_VAL_PE_TTM</stp>
        <stp>2</stp>
        <stp>600236.SH</stp>
        <stp>2021/6/28</stp>
        <tr r="L204" s="8"/>
      </tp>
      <tp>
        <v>17.699732780000001</v>
        <stp/>
        <stp>EM_S_VAL_PE_TTM</stp>
        <stp>2</stp>
        <stp>600236.SH</stp>
        <stp>2021/5/28</stp>
        <tr r="L184" s="8"/>
      </tp>
      <tp>
        <v>22.66690929</v>
        <stp/>
        <stp>EM_S_VAL_PE_TTM</stp>
        <stp>2</stp>
        <stp>600236.SH</stp>
        <stp>2021/4/28</stp>
        <tr r="L165" s="8"/>
      </tp>
      <tp>
        <v>19.940715300000001</v>
        <stp/>
        <stp>EM_S_VAL_PE_TTM</stp>
        <stp>2</stp>
        <stp>600236.SH</stp>
        <stp>2020/9/21</stp>
        <tr r="L21" s="8"/>
      </tp>
      <tp>
        <v>16.937129290000001</v>
        <stp/>
        <stp>EM_S_VAL_PE_TTM</stp>
        <stp>2</stp>
        <stp>600236.SH</stp>
        <stp>2021/8/31</stp>
        <tr r="L250" s="8"/>
      </tp>
      <tp>
        <v>24.230144419999998</v>
        <stp/>
        <stp>EM_S_VAL_PE_TTM</stp>
        <stp>2</stp>
        <stp>600236.SH</stp>
        <stp>2021/3/31</stp>
        <tr r="L146" s="8"/>
      </tp>
      <tp>
        <v>17.699732780000001</v>
        <stp/>
        <stp>EM_S_VAL_PE_TTM</stp>
        <stp>2</stp>
        <stp>600236.SH</stp>
        <stp>2021/5/31</stp>
        <tr r="L185" s="8"/>
      </tp>
      <tp>
        <v>17.870579620000001</v>
        <stp/>
        <stp>EM_S_VAL_PE_TTM</stp>
        <stp>2</stp>
        <stp>600236.SH</stp>
        <stp>2021/8/30</stp>
        <tr r="L249" s="8"/>
      </tp>
      <tp>
        <v>23.361680459999999</v>
        <stp/>
        <stp>EM_S_VAL_PE_TTM</stp>
        <stp>2</stp>
        <stp>600236.SH</stp>
        <stp>2021/3/30</stp>
        <tr r="L145" s="8"/>
      </tp>
      <tp>
        <v>16.811329199999999</v>
        <stp/>
        <stp>EM_S_VAL_PE_TTM</stp>
        <stp>2</stp>
        <stp>600236.SH</stp>
        <stp>2021/7/30</stp>
        <tr r="L228" s="8"/>
      </tp>
      <tp>
        <v>21.21917771</v>
        <stp/>
        <stp>EM_S_VAL_PE_TTM</stp>
        <stp>2</stp>
        <stp>600236.SH</stp>
        <stp>2021/6/30</stp>
        <tr r="L206" s="8"/>
      </tp>
      <tp>
        <v>17.699732780000001</v>
        <stp/>
        <stp>EM_S_VAL_PE_TTM</stp>
        <stp>2</stp>
        <stp>600236.SH</stp>
        <stp>2021/4/30</stp>
        <tr r="L167" s="8"/>
      </tp>
      <tp>
        <v>19.731254010000001</v>
        <stp/>
        <stp>EM_S_VAL_PE_TTM</stp>
        <stp>2</stp>
        <stp>600236.SH</stp>
        <stp>2020/9/23</stp>
        <tr r="L23" s="8"/>
      </tp>
      <tp>
        <v>19.647469489999999</v>
        <stp/>
        <stp>EM_S_VAL_PE_TTM</stp>
        <stp>2</stp>
        <stp>600236.SH</stp>
        <stp>2020/9/22</stp>
        <tr r="L22" s="8"/>
      </tp>
      <tp>
        <v>19.52179271</v>
        <stp/>
        <stp>EM_S_VAL_PE_TTM</stp>
        <stp>2</stp>
        <stp>600236.SH</stp>
        <stp>2020/9/25</stp>
        <tr r="L25" s="8"/>
      </tp>
      <tp>
        <v>19.68936175</v>
        <stp/>
        <stp>EM_S_VAL_PE_TTM</stp>
        <stp>2</stp>
        <stp>600236.SH</stp>
        <stp>2020/9/24</stp>
        <tr r="L24" s="8"/>
      </tp>
      <tp>
        <v>20.61099145</v>
        <stp/>
        <stp>EM_S_VAL_PE_TTM</stp>
        <stp>2</stp>
        <stp>600236.SH</stp>
        <stp>2020/9/29</stp>
        <tr r="L27" s="8"/>
      </tp>
      <tp>
        <v>20.024499819999999</v>
        <stp/>
        <stp>EM_S_VAL_PE_TTM</stp>
        <stp>2</stp>
        <stp>600236.SH</stp>
        <stp>2020/9/28</stp>
        <tr r="L26" s="8"/>
      </tp>
      <tp>
        <v>20.452326200000002</v>
        <stp/>
        <stp>EM_S_VAL_PE_TTM</stp>
        <stp>2</stp>
        <stp>600236.SH</stp>
        <stp>2021/3/5</stp>
        <tr r="L128" s="8"/>
      </tp>
      <tp>
        <v>20.539172600000001</v>
        <stp/>
        <stp>EM_S_VAL_PE_TTM</stp>
        <stp>2</stp>
        <stp>600236.SH</stp>
        <stp>2021/3/4</stp>
        <tr r="L127" s="8"/>
      </tp>
      <tp>
        <v>19.93124783</v>
        <stp/>
        <stp>EM_S_VAL_PE_TTM</stp>
        <stp>2</stp>
        <stp>600236.SH</stp>
        <stp>2021/3/1</stp>
        <tr r="L124" s="8"/>
      </tp>
      <tp>
        <v>20.669442190000002</v>
        <stp/>
        <stp>EM_S_VAL_PE_TTM</stp>
        <stp>2</stp>
        <stp>600236.SH</stp>
        <stp>2021/3/3</stp>
        <tr r="L126" s="8"/>
      </tp>
      <tp>
        <v>20.669442190000002</v>
        <stp/>
        <stp>EM_S_VAL_PE_TTM</stp>
        <stp>2</stp>
        <stp>600236.SH</stp>
        <stp>2021/3/2</stp>
        <tr r="L125" s="8"/>
      </tp>
      <tp>
        <v>20.191787009999999</v>
        <stp/>
        <stp>EM_S_VAL_PE_TTM</stp>
        <stp>2</stp>
        <stp>600236.SH</stp>
        <stp>2021/3/9</stp>
        <tr r="L130" s="8"/>
      </tp>
      <tp>
        <v>20.929981380000001</v>
        <stp/>
        <stp>EM_S_VAL_PE_TTM</stp>
        <stp>2</stp>
        <stp>600236.SH</stp>
        <stp>2021/3/8</stp>
        <tr r="L129" s="8"/>
      </tp>
      <tp>
        <v>16.006881929999999</v>
        <stp/>
        <stp>EM_S_VAL_PE_TTM</stp>
        <stp>2</stp>
        <stp>600025.SH</stp>
        <stp>2021/1/6</stp>
        <tr r="K91" s="8"/>
      </tp>
      <tp>
        <v>15.79202445</v>
        <stp/>
        <stp>EM_S_VAL_PE_TTM</stp>
        <stp>2</stp>
        <stp>600025.SH</stp>
        <stp>2021/1/7</stp>
        <tr r="K92" s="8"/>
      </tp>
      <tp>
        <v>16.006881929999999</v>
        <stp/>
        <stp>EM_S_VAL_PE_TTM</stp>
        <stp>2</stp>
        <stp>600025.SH</stp>
        <stp>2021/1/4</stp>
        <tr r="K89" s="8"/>
      </tp>
      <tp>
        <v>15.612976550000001</v>
        <stp/>
        <stp>EM_S_VAL_PE_TTM</stp>
        <stp>2</stp>
        <stp>600025.SH</stp>
        <stp>2021/1/5</stp>
        <tr r="K90" s="8"/>
      </tp>
      <tp>
        <v>15.64878613</v>
        <stp/>
        <stp>EM_S_VAL_PE_TTM</stp>
        <stp>2</stp>
        <stp>600025.SH</stp>
        <stp>2021/1/8</stp>
        <tr r="K93" s="8"/>
      </tp>
      <tp>
        <v>16.027491139999999</v>
        <stp/>
        <stp>EM_S_VAL_PE_TTM</stp>
        <stp>2</stp>
        <stp>600900.SH</stp>
        <stp>2021/8/3</stp>
        <tr r="O230" s="8"/>
      </tp>
      <tp>
        <v>16.044469410000001</v>
        <stp/>
        <stp>EM_S_VAL_PE_TTM</stp>
        <stp>2</stp>
        <stp>600900.SH</stp>
        <stp>2021/8/2</stp>
        <tr r="O229" s="8"/>
      </tp>
      <tp>
        <v>16.17180647</v>
        <stp/>
        <stp>EM_S_VAL_PE_TTM</stp>
        <stp>2</stp>
        <stp>600900.SH</stp>
        <stp>2021/8/6</stp>
        <tr r="O233" s="8"/>
      </tp>
      <tp>
        <v>16.256697840000001</v>
        <stp/>
        <stp>EM_S_VAL_PE_TTM</stp>
        <stp>2</stp>
        <stp>600900.SH</stp>
        <stp>2021/8/5</stp>
        <tr r="O232" s="8"/>
      </tp>
      <tp>
        <v>16.180295610000002</v>
        <stp/>
        <stp>EM_S_VAL_PE_TTM</stp>
        <stp>2</stp>
        <stp>600900.SH</stp>
        <stp>2021/8/4</stp>
        <tr r="O231" s="8"/>
      </tp>
      <tp>
        <v>16.426480590000001</v>
        <stp/>
        <stp>EM_S_VAL_PE_TTM</stp>
        <stp>2</stp>
        <stp>600900.SH</stp>
        <stp>2021/8/9</stp>
        <tr r="O234" s="8"/>
      </tp>
      <tp>
        <v>16.711292570000001</v>
        <stp/>
        <stp>EM_S_VAL_PE_TTM</stp>
        <stp>2</stp>
        <stp>600674.SH</stp>
        <stp>2021/7/7</stp>
        <tr r="M211" s="8"/>
      </tp>
      <tp>
        <v>16.644169099999999</v>
        <stp/>
        <stp>EM_S_VAL_PE_TTM</stp>
        <stp>2</stp>
        <stp>600674.SH</stp>
        <stp>2021/7/6</stp>
        <tr r="M210" s="8"/>
      </tp>
      <tp>
        <v>16.402560189999999</v>
        <stp/>
        <stp>EM_S_VAL_PE_TTM</stp>
        <stp>2</stp>
        <stp>600674.SH</stp>
        <stp>2021/7/5</stp>
        <tr r="M209" s="8"/>
      </tp>
      <tp>
        <v>16.50994193</v>
        <stp/>
        <stp>EM_S_VAL_PE_TTM</stp>
        <stp>2</stp>
        <stp>600674.SH</stp>
        <stp>2021/7/2</stp>
        <tr r="M208" s="8"/>
      </tp>
      <tp>
        <v>16.550210079999999</v>
        <stp/>
        <stp>EM_S_VAL_PE_TTM</stp>
        <stp>2</stp>
        <stp>600674.SH</stp>
        <stp>2021/7/1</stp>
        <tr r="M207" s="8"/>
      </tp>
      <tp>
        <v>16.671024389999999</v>
        <stp/>
        <stp>EM_S_VAL_PE_TTM</stp>
        <stp>2</stp>
        <stp>600674.SH</stp>
        <stp>2021/7/9</stp>
        <tr r="M213" s="8"/>
      </tp>
      <tp>
        <v>16.483106240000001</v>
        <stp/>
        <stp>EM_S_VAL_PE_TTM</stp>
        <stp>2</stp>
        <stp>600674.SH</stp>
        <stp>2021/7/8</stp>
        <tr r="M212" s="8"/>
      </tp>
      <tp>
        <v>139.25983262</v>
        <stp/>
        <stp>EM_S_VAL_PE_TTM</stp>
        <stp>2</stp>
        <stp>600868.SH</stp>
        <stp>2020/9/8</stp>
        <tr r="N12" s="8"/>
      </tp>
      <tp>
        <v>138.83783312</v>
        <stp/>
        <stp>EM_S_VAL_PE_TTM</stp>
        <stp>2</stp>
        <stp>600868.SH</stp>
        <stp>2020/9/9</stp>
        <tr r="N13" s="8"/>
      </tp>
      <tp>
        <v>139.68183210999999</v>
        <stp/>
        <stp>EM_S_VAL_PE_TTM</stp>
        <stp>2</stp>
        <stp>600868.SH</stp>
        <stp>2020/9/2</stp>
        <tr r="N8" s="8"/>
      </tp>
      <tp>
        <v>138.41583363000001</v>
        <stp/>
        <stp>EM_S_VAL_PE_TTM</stp>
        <stp>2</stp>
        <stp>600868.SH</stp>
        <stp>2020/9/3</stp>
        <tr r="N9" s="8"/>
      </tp>
      <tp>
        <v>139.68183210999999</v>
        <stp/>
        <stp>EM_S_VAL_PE_TTM</stp>
        <stp>2</stp>
        <stp>600868.SH</stp>
        <stp>2020/9/1</stp>
        <tr r="N7" s="8"/>
      </tp>
      <tp>
        <v>135.46183718</v>
        <stp/>
        <stp>EM_S_VAL_PE_TTM</stp>
        <stp>2</stp>
        <stp>600868.SH</stp>
        <stp>2020/9/7</stp>
        <tr r="N11" s="8"/>
      </tp>
      <tp>
        <v>137.57183465</v>
        <stp/>
        <stp>EM_S_VAL_PE_TTM</stp>
        <stp>2</stp>
        <stp>600868.SH</stp>
        <stp>2020/9/4</stp>
        <tr r="N10" s="8"/>
      </tp>
      <tp>
        <v>12.5876891</v>
        <stp/>
        <stp>EM_S_VAL_PE_TTM</stp>
        <stp>2</stp>
        <stp>000791.SZ</stp>
        <stp>2021/6/2</stp>
        <tr r="H187" s="8"/>
      </tp>
      <tp>
        <v>12.73371798</v>
        <stp/>
        <stp>EM_S_VAL_PE_TTM</stp>
        <stp>2</stp>
        <stp>000791.SZ</stp>
        <stp>2021/6/3</stp>
        <tr r="H188" s="8"/>
      </tp>
      <tp>
        <v>-61.50312856</v>
        <stp/>
        <stp>EM_S_VAL_PE_TTM</stp>
        <stp>2</stp>
        <stp>000993.SZ</stp>
        <stp>2021/8/2</stp>
        <tr r="I229" s="8"/>
      </tp>
      <tp>
        <v>12.500071780000001</v>
        <stp/>
        <stp>EM_S_VAL_PE_TTM</stp>
        <stp>2</stp>
        <stp>000791.SZ</stp>
        <stp>2021/6/1</stp>
        <tr r="H186" s="8"/>
      </tp>
      <tp>
        <v>-58.336129149999998</v>
        <stp/>
        <stp>EM_S_VAL_PE_TTM</stp>
        <stp>2</stp>
        <stp>000993.SZ</stp>
        <stp>2021/8/3</stp>
        <tr r="I230" s="8"/>
      </tp>
      <tp>
        <v>-59.222888990000001</v>
        <stp/>
        <stp>EM_S_VAL_PE_TTM</stp>
        <stp>2</stp>
        <stp>000993.SZ</stp>
        <stp>2021/8/4</stp>
        <tr r="I231" s="8"/>
      </tp>
      <tp>
        <v>12.383248679999999</v>
        <stp/>
        <stp>EM_S_VAL_PE_TTM</stp>
        <stp>2</stp>
        <stp>000791.SZ</stp>
        <stp>2021/6/7</stp>
        <tr r="H190" s="8"/>
      </tp>
      <tp>
        <v>-57.57604929</v>
        <stp/>
        <stp>EM_S_VAL_PE_TTM</stp>
        <stp>2</stp>
        <stp>000993.SZ</stp>
        <stp>2021/8/5</stp>
        <tr r="I232" s="8"/>
      </tp>
      <tp>
        <v>12.44166023</v>
        <stp/>
        <stp>EM_S_VAL_PE_TTM</stp>
        <stp>2</stp>
        <stp>000791.SZ</stp>
        <stp>2021/6/4</stp>
        <tr r="H189" s="8"/>
      </tp>
      <tp>
        <v>-57.38602933</v>
        <stp/>
        <stp>EM_S_VAL_PE_TTM</stp>
        <stp>2</stp>
        <stp>000993.SZ</stp>
        <stp>2021/8/6</stp>
        <tr r="I233" s="8"/>
      </tp>
      <tp>
        <v>-58.019429209999998</v>
        <stp/>
        <stp>EM_S_VAL_PE_TTM</stp>
        <stp>2</stp>
        <stp>000993.SZ</stp>
        <stp>2021/8/9</stp>
        <tr r="I234" s="8"/>
      </tp>
      <tp>
        <v>12.266425569999999</v>
        <stp/>
        <stp>EM_S_VAL_PE_TTM</stp>
        <stp>2</stp>
        <stp>000791.SZ</stp>
        <stp>2021/6/8</stp>
        <tr r="H191" s="8"/>
      </tp>
      <tp>
        <v>12.266425569999999</v>
        <stp/>
        <stp>EM_S_VAL_PE_TTM</stp>
        <stp>2</stp>
        <stp>000791.SZ</stp>
        <stp>2021/6/9</stp>
        <tr r="H192" s="8"/>
      </tp>
      <tp>
        <v>10.134070210000001</v>
        <stp/>
        <stp>EM_S_VAL_PE_TTM</stp>
        <stp>2</stp>
        <stp>002039.SZ</stp>
        <stp>2021/1/8</stp>
        <tr r="J93" s="8"/>
      </tp>
      <tp>
        <v>10.36803621</v>
        <stp/>
        <stp>EM_S_VAL_PE_TTM</stp>
        <stp>2</stp>
        <stp>002039.SZ</stp>
        <stp>2021/1/6</stp>
        <tr r="J91" s="8"/>
      </tp>
      <tp>
        <v>10.21428712</v>
        <stp/>
        <stp>EM_S_VAL_PE_TTM</stp>
        <stp>2</stp>
        <stp>002039.SZ</stp>
        <stp>2021/1/7</stp>
        <tr r="J92" s="8"/>
      </tp>
      <tp>
        <v>10.361351470000001</v>
        <stp/>
        <stp>EM_S_VAL_PE_TTM</stp>
        <stp>2</stp>
        <stp>002039.SZ</stp>
        <stp>2021/1/4</stp>
        <tr r="J89" s="8"/>
      </tp>
      <tp>
        <v>10.207602380000001</v>
        <stp/>
        <stp>EM_S_VAL_PE_TTM</stp>
        <stp>2</stp>
        <stp>002039.SZ</stp>
        <stp>2021/1/5</stp>
        <tr r="J90" s="8"/>
      </tp>
      <tp>
        <v>45.177586820000002</v>
        <stp/>
        <stp>EM_S_VAL_PE_TTM</stp>
        <stp>2</stp>
        <stp>000722.SZ</stp>
        <stp>2021/6/1</stp>
        <tr r="G186" s="8"/>
      </tp>
      <tp>
        <v>41.965910030000003</v>
        <stp/>
        <stp>EM_S_VAL_PE_TTM</stp>
        <stp>2</stp>
        <stp>000722.SZ</stp>
        <stp>2021/6/3</stp>
        <tr r="G188" s="8"/>
      </tp>
      <tp>
        <v>43.732332270000001</v>
        <stp/>
        <stp>EM_S_VAL_PE_TTM</stp>
        <stp>2</stp>
        <stp>000722.SZ</stp>
        <stp>2021/6/2</stp>
        <tr r="G187" s="8"/>
      </tp>
      <tp>
        <v>41.05593494</v>
        <stp/>
        <stp>EM_S_VAL_PE_TTM</stp>
        <stp>2</stp>
        <stp>000722.SZ</stp>
        <stp>2021/6/4</stp>
        <tr r="G189" s="8"/>
      </tp>
      <tp>
        <v>41.270046729999997</v>
        <stp/>
        <stp>EM_S_VAL_PE_TTM</stp>
        <stp>2</stp>
        <stp>000722.SZ</stp>
        <stp>2021/6/7</stp>
        <tr r="G190" s="8"/>
      </tp>
      <tp>
        <v>40.253015750000003</v>
        <stp/>
        <stp>EM_S_VAL_PE_TTM</stp>
        <stp>2</stp>
        <stp>000722.SZ</stp>
        <stp>2021/6/9</stp>
        <tr r="G192" s="8"/>
      </tp>
      <tp>
        <v>39.985376010000003</v>
        <stp/>
        <stp>EM_S_VAL_PE_TTM</stp>
        <stp>2</stp>
        <stp>000722.SZ</stp>
        <stp>2021/6/8</stp>
        <tr r="G191" s="8"/>
      </tp>
      <tp>
        <v>33.769033550000003</v>
        <stp/>
        <stp>EM_S_VAL_PE_TTM</stp>
        <stp>2</stp>
        <stp>000601.SZ</stp>
        <stp>2021/7/2</stp>
        <tr r="F208" s="8"/>
      </tp>
      <tp>
        <v>33.961632600000002</v>
        <stp/>
        <stp>EM_S_VAL_PE_TTM</stp>
        <stp>2</stp>
        <stp>000601.SZ</stp>
        <stp>2021/7/1</stp>
        <tr r="F207" s="8"/>
      </tp>
      <tp>
        <v>33.448035130000001</v>
        <stp/>
        <stp>EM_S_VAL_PE_TTM</stp>
        <stp>2</stp>
        <stp>000601.SZ</stp>
        <stp>2021/7/6</stp>
        <tr r="F210" s="8"/>
      </tp>
      <tp>
        <v>33.383835449999999</v>
        <stp/>
        <stp>EM_S_VAL_PE_TTM</stp>
        <stp>2</stp>
        <stp>000601.SZ</stp>
        <stp>2021/7/7</stp>
        <tr r="F211" s="8"/>
      </tp>
      <tp>
        <v>33.833233229999998</v>
        <stp/>
        <stp>EM_S_VAL_PE_TTM</stp>
        <stp>2</stp>
        <stp>000601.SZ</stp>
        <stp>2021/7/5</stp>
        <tr r="F209" s="8"/>
      </tp>
      <tp>
        <v>33.448035130000001</v>
        <stp/>
        <stp>EM_S_VAL_PE_TTM</stp>
        <stp>2</stp>
        <stp>000601.SZ</stp>
        <stp>2021/7/8</stp>
        <tr r="F212" s="8"/>
      </tp>
      <tp>
        <v>33.961632600000002</v>
        <stp/>
        <stp>EM_S_VAL_PE_TTM</stp>
        <stp>2</stp>
        <stp>000601.SZ</stp>
        <stp>2021/7/9</stp>
        <tr r="F213" s="8"/>
      </tp>
      <tp>
        <v>11.75360749</v>
        <stp/>
        <stp>EM_S_VAL_PE_TTM</stp>
        <stp>2</stp>
        <stp>000791.SZ</stp>
        <stp>2020/10/9</stp>
        <tr r="H29" s="8"/>
      </tp>
      <tp>
        <v>-133.71247962000001</v>
        <stp/>
        <stp>EM_S_VAL_PE_TTM</stp>
        <stp>2</stp>
        <stp>000993.SZ</stp>
        <stp>2020/10/9</stp>
        <tr r="I29" s="8"/>
      </tp>
      <tp>
        <v>18.890956540000001</v>
        <stp/>
        <stp>EM_S_VAL_PE_TTM</stp>
        <stp>2</stp>
        <stp>600025.SH</stp>
        <stp>2020/9/21</stp>
        <tr r="K21" s="8"/>
      </tp>
      <tp>
        <v>16.972173529999999</v>
        <stp/>
        <stp>EM_S_VAL_PE_TTM</stp>
        <stp>2</stp>
        <stp>600025.SH</stp>
        <stp>2021/8/31</stp>
        <tr r="K250" s="8"/>
      </tp>
      <tp>
        <v>20.73374639</v>
        <stp/>
        <stp>EM_S_VAL_PE_TTM</stp>
        <stp>2</stp>
        <stp>600025.SH</stp>
        <stp>2021/3/31</stp>
        <tr r="K146" s="8"/>
      </tp>
      <tp>
        <v>17.935611389999998</v>
        <stp/>
        <stp>EM_S_VAL_PE_TTM</stp>
        <stp>2</stp>
        <stp>600025.SH</stp>
        <stp>2021/5/31</stp>
        <tr r="K185" s="8"/>
      </tp>
      <tp>
        <v>16.972173529999999</v>
        <stp/>
        <stp>EM_S_VAL_PE_TTM</stp>
        <stp>2</stp>
        <stp>600025.SH</stp>
        <stp>2021/8/30</stp>
        <tr r="K249" s="8"/>
      </tp>
      <tp>
        <v>20.232412279999998</v>
        <stp/>
        <stp>EM_S_VAL_PE_TTM</stp>
        <stp>2</stp>
        <stp>600025.SH</stp>
        <stp>2021/3/30</stp>
        <tr r="K145" s="8"/>
      </tp>
      <tp>
        <v>19.214384410000001</v>
        <stp/>
        <stp>EM_S_VAL_PE_TTM</stp>
        <stp>2</stp>
        <stp>600025.SH</stp>
        <stp>2021/4/30</stp>
        <tr r="K167" s="8"/>
      </tp>
      <tp>
        <v>17.115885089999999</v>
        <stp/>
        <stp>EM_S_VAL_PE_TTM</stp>
        <stp>2</stp>
        <stp>600025.SH</stp>
        <stp>2021/7/30</stp>
        <tr r="K228" s="8"/>
      </tp>
      <tp>
        <v>18.984861049999999</v>
        <stp/>
        <stp>EM_S_VAL_PE_TTM</stp>
        <stp>2</stp>
        <stp>600025.SH</stp>
        <stp>2021/6/30</stp>
        <tr r="K206" s="8"/>
      </tp>
      <tp>
        <v>18.453665879999999</v>
        <stp/>
        <stp>EM_S_VAL_PE_TTM</stp>
        <stp>2</stp>
        <stp>600025.SH</stp>
        <stp>2020/9/23</stp>
        <tr r="K23" s="8"/>
      </tp>
      <tp>
        <v>18.278749619999999</v>
        <stp/>
        <stp>EM_S_VAL_PE_TTM</stp>
        <stp>2</stp>
        <stp>600025.SH</stp>
        <stp>2020/9/22</stp>
        <tr r="K22" s="8"/>
      </tp>
      <tp>
        <v>17.579084559999998</v>
        <stp/>
        <stp>EM_S_VAL_PE_TTM</stp>
        <stp>2</stp>
        <stp>600025.SH</stp>
        <stp>2020/9/25</stp>
        <tr r="K25" s="8"/>
      </tp>
      <tp>
        <v>18.01637522</v>
        <stp/>
        <stp>EM_S_VAL_PE_TTM</stp>
        <stp>2</stp>
        <stp>600025.SH</stp>
        <stp>2020/9/24</stp>
        <tr r="K24" s="8"/>
      </tp>
      <tp>
        <v>18.62858215</v>
        <stp/>
        <stp>EM_S_VAL_PE_TTM</stp>
        <stp>2</stp>
        <stp>600025.SH</stp>
        <stp>2020/9/29</stp>
        <tr r="K27" s="8"/>
      </tp>
      <tp>
        <v>17.66654269</v>
        <stp/>
        <stp>EM_S_VAL_PE_TTM</stp>
        <stp>2</stp>
        <stp>600025.SH</stp>
        <stp>2020/9/28</stp>
        <tr r="K26" s="8"/>
      </tp>
      <tp>
        <v>17.797729889999999</v>
        <stp/>
        <stp>EM_S_VAL_PE_TTM</stp>
        <stp>2</stp>
        <stp>600025.SH</stp>
        <stp>2020/8/31</stp>
        <tr r="K6" s="8"/>
      </tp>
      <tp>
        <v>15.64878613</v>
        <stp/>
        <stp>EM_S_VAL_PE_TTM</stp>
        <stp>2</stp>
        <stp>600025.SH</stp>
        <stp>2021/1/21</stp>
        <tr r="K102" s="8"/>
      </tp>
      <tp>
        <v>18.132345699999998</v>
        <stp/>
        <stp>EM_S_VAL_PE_TTM</stp>
        <stp>2</stp>
        <stp>600025.SH</stp>
        <stp>2021/5/21</stp>
        <tr r="K179" s="8"/>
      </tp>
      <tp>
        <v>21.056032600000002</v>
        <stp/>
        <stp>EM_S_VAL_PE_TTM</stp>
        <stp>2</stp>
        <stp>600025.SH</stp>
        <stp>2021/4/21</stp>
        <tr r="K160" s="8"/>
      </tp>
      <tp>
        <v>17.214252250000001</v>
        <stp/>
        <stp>EM_S_VAL_PE_TTM</stp>
        <stp>2</stp>
        <stp>600025.SH</stp>
        <stp>2021/7/21</stp>
        <tr r="K221" s="8"/>
      </tp>
      <tp>
        <v>18.919282949999999</v>
        <stp/>
        <stp>EM_S_VAL_PE_TTM</stp>
        <stp>2</stp>
        <stp>600025.SH</stp>
        <stp>2021/6/21</stp>
        <tr r="K199" s="8"/>
      </tp>
      <tp>
        <v>18.235020550000002</v>
        <stp/>
        <stp>EM_S_VAL_PE_TTM</stp>
        <stp>2</stp>
        <stp>600025.SH</stp>
        <stp>2020/9/30</stp>
        <tr r="K28" s="8"/>
      </tp>
      <tp>
        <v>17.804455180000001</v>
        <stp/>
        <stp>EM_S_VAL_PE_TTM</stp>
        <stp>2</stp>
        <stp>600025.SH</stp>
        <stp>2021/8/20</stp>
        <tr r="K243" s="8"/>
      </tp>
      <tp>
        <v>15.398119080000001</v>
        <stp/>
        <stp>EM_S_VAL_PE_TTM</stp>
        <stp>2</stp>
        <stp>600025.SH</stp>
        <stp>2021/1/20</stp>
        <tr r="K101" s="8"/>
      </tp>
      <tp>
        <v>18.03397854</v>
        <stp/>
        <stp>EM_S_VAL_PE_TTM</stp>
        <stp>2</stp>
        <stp>600025.SH</stp>
        <stp>2021/5/20</stp>
        <tr r="K178" s="8"/>
      </tp>
      <tp>
        <v>21.127651759999999</v>
        <stp/>
        <stp>EM_S_VAL_PE_TTM</stp>
        <stp>2</stp>
        <stp>600025.SH</stp>
        <stp>2021/4/20</stp>
        <tr r="K159" s="8"/>
      </tp>
      <tp>
        <v>17.476564660000001</v>
        <stp/>
        <stp>EM_S_VAL_PE_TTM</stp>
        <stp>2</stp>
        <stp>600025.SH</stp>
        <stp>2021/7/20</stp>
        <tr r="K220" s="8"/>
      </tp>
      <tp>
        <v>17.83724423</v>
        <stp/>
        <stp>EM_S_VAL_PE_TTM</stp>
        <stp>2</stp>
        <stp>600025.SH</stp>
        <stp>2021/8/23</stp>
        <tr r="K244" s="8"/>
      </tp>
      <tp>
        <v>19.552030269999999</v>
        <stp/>
        <stp>EM_S_VAL_PE_TTM</stp>
        <stp>2</stp>
        <stp>600025.SH</stp>
        <stp>2021/3/23</stp>
        <tr r="K140" s="8"/>
      </tp>
      <tp>
        <v>16.544025619999999</v>
        <stp/>
        <stp>EM_S_VAL_PE_TTM</stp>
        <stp>2</stp>
        <stp>600025.SH</stp>
        <stp>2021/2/23</stp>
        <tr r="K120" s="8"/>
      </tp>
      <tp>
        <v>18.68975958</v>
        <stp/>
        <stp>EM_S_VAL_PE_TTM</stp>
        <stp>2</stp>
        <stp>600025.SH</stp>
        <stp>2021/4/23</stp>
        <tr r="K162" s="8"/>
      </tp>
      <tp>
        <v>16.591260259999999</v>
        <stp/>
        <stp>EM_S_VAL_PE_TTM</stp>
        <stp>2</stp>
        <stp>600025.SH</stp>
        <stp>2021/7/23</stp>
        <tr r="K223" s="8"/>
      </tp>
      <tp>
        <v>19.11601726</v>
        <stp/>
        <stp>EM_S_VAL_PE_TTM</stp>
        <stp>2</stp>
        <stp>600025.SH</stp>
        <stp>2021/6/23</stp>
        <tr r="K201" s="8"/>
      </tp>
      <tp>
        <v>15.68459571</v>
        <stp/>
        <stp>EM_S_VAL_PE_TTM</stp>
        <stp>2</stp>
        <stp>600025.SH</stp>
        <stp>2021/1/22</stp>
        <tr r="K103" s="8"/>
      </tp>
      <tp>
        <v>20.84117513</v>
        <stp/>
        <stp>EM_S_VAL_PE_TTM</stp>
        <stp>2</stp>
        <stp>600025.SH</stp>
        <stp>2021/3/22</stp>
        <tr r="K139" s="8"/>
      </tp>
      <tp>
        <v>16.758883090000001</v>
        <stp/>
        <stp>EM_S_VAL_PE_TTM</stp>
        <stp>2</stp>
        <stp>600025.SH</stp>
        <stp>2021/2/22</stp>
        <tr r="K119" s="8"/>
      </tp>
      <tp>
        <v>21.485747549999999</v>
        <stp/>
        <stp>EM_S_VAL_PE_TTM</stp>
        <stp>2</stp>
        <stp>600025.SH</stp>
        <stp>2021/4/22</stp>
        <tr r="K161" s="8"/>
      </tp>
      <tp>
        <v>17.247041299999999</v>
        <stp/>
        <stp>EM_S_VAL_PE_TTM</stp>
        <stp>2</stp>
        <stp>600025.SH</stp>
        <stp>2021/7/22</stp>
        <tr r="K222" s="8"/>
      </tp>
      <tp>
        <v>18.886493890000001</v>
        <stp/>
        <stp>EM_S_VAL_PE_TTM</stp>
        <stp>2</stp>
        <stp>600025.SH</stp>
        <stp>2021/6/22</stp>
        <tr r="K200" s="8"/>
      </tp>
      <tp>
        <v>18.788126739999999</v>
        <stp/>
        <stp>EM_S_VAL_PE_TTM</stp>
        <stp>2</stp>
        <stp>600025.SH</stp>
        <stp>2021/8/25</stp>
        <tr r="K246" s="8"/>
      </tp>
      <tp>
        <v>15.46973824</v>
        <stp/>
        <stp>EM_S_VAL_PE_TTM</stp>
        <stp>2</stp>
        <stp>600025.SH</stp>
        <stp>2021/1/25</stp>
        <tr r="K104" s="8"/>
      </tp>
      <tp>
        <v>19.408791959999999</v>
        <stp/>
        <stp>EM_S_VAL_PE_TTM</stp>
        <stp>2</stp>
        <stp>600025.SH</stp>
        <stp>2021/3/25</stp>
        <tr r="K142" s="8"/>
      </tp>
      <tp>
        <v>16.185929819999998</v>
        <stp/>
        <stp>EM_S_VAL_PE_TTM</stp>
        <stp>2</stp>
        <stp>600025.SH</stp>
        <stp>2021/2/25</stp>
        <tr r="K122" s="8"/>
      </tp>
      <tp>
        <v>18.197923800000002</v>
        <stp/>
        <stp>EM_S_VAL_PE_TTM</stp>
        <stp>2</stp>
        <stp>600025.SH</stp>
        <stp>2021/5/25</stp>
        <tr r="K181" s="8"/>
      </tp>
      <tp>
        <v>18.68975958</v>
        <stp/>
        <stp>EM_S_VAL_PE_TTM</stp>
        <stp>2</stp>
        <stp>600025.SH</stp>
        <stp>2021/6/25</stp>
        <tr r="K203" s="8"/>
      </tp>
      <tp>
        <v>18.591392429999999</v>
        <stp/>
        <stp>EM_S_VAL_PE_TTM</stp>
        <stp>2</stp>
        <stp>600025.SH</stp>
        <stp>2021/8/24</stp>
        <tr r="K245" s="8"/>
      </tp>
      <tp>
        <v>19.659459009999999</v>
        <stp/>
        <stp>EM_S_VAL_PE_TTM</stp>
        <stp>2</stp>
        <stp>600025.SH</stp>
        <stp>2021/3/24</stp>
        <tr r="K141" s="8"/>
      </tp>
      <tp>
        <v>16.221739400000001</v>
        <stp/>
        <stp>EM_S_VAL_PE_TTM</stp>
        <stp>2</stp>
        <stp>600025.SH</stp>
        <stp>2021/2/24</stp>
        <tr r="K121" s="8"/>
      </tp>
      <tp>
        <v>18.16513475</v>
        <stp/>
        <stp>EM_S_VAL_PE_TTM</stp>
        <stp>2</stp>
        <stp>600025.SH</stp>
        <stp>2021/5/24</stp>
        <tr r="K180" s="8"/>
      </tp>
      <tp>
        <v>18.984861049999999</v>
        <stp/>
        <stp>EM_S_VAL_PE_TTM</stp>
        <stp>2</stp>
        <stp>600025.SH</stp>
        <stp>2021/6/24</stp>
        <tr r="K202" s="8"/>
      </tp>
      <tp>
        <v>18.755337690000001</v>
        <stp/>
        <stp>EM_S_VAL_PE_TTM</stp>
        <stp>2</stp>
        <stp>600025.SH</stp>
        <stp>2021/8/27</stp>
        <tr r="K248" s="8"/>
      </tp>
      <tp>
        <v>15.82783403</v>
        <stp/>
        <stp>EM_S_VAL_PE_TTM</stp>
        <stp>2</stp>
        <stp>600025.SH</stp>
        <stp>2021/1/27</stp>
        <tr r="K106" s="8"/>
      </tp>
      <tp>
        <v>18.263501909999999</v>
        <stp/>
        <stp>EM_S_VAL_PE_TTM</stp>
        <stp>2</stp>
        <stp>600025.SH</stp>
        <stp>2021/5/27</stp>
        <tr r="K183" s="8"/>
      </tp>
      <tp>
        <v>18.460236219999999</v>
        <stp/>
        <stp>EM_S_VAL_PE_TTM</stp>
        <stp>2</stp>
        <stp>600025.SH</stp>
        <stp>2021/4/27</stp>
        <tr r="K164" s="8"/>
      </tp>
      <tp>
        <v>16.787994569999999</v>
        <stp/>
        <stp>EM_S_VAL_PE_TTM</stp>
        <stp>2</stp>
        <stp>600025.SH</stp>
        <stp>2021/7/27</stp>
        <tr r="K225" s="8"/>
      </tp>
      <tp>
        <v>18.755337690000001</v>
        <stp/>
        <stp>EM_S_VAL_PE_TTM</stp>
        <stp>2</stp>
        <stp>600025.SH</stp>
        <stp>2021/8/26</stp>
        <tr r="K247" s="8"/>
      </tp>
      <tp>
        <v>15.612976550000001</v>
        <stp/>
        <stp>EM_S_VAL_PE_TTM</stp>
        <stp>2</stp>
        <stp>600025.SH</stp>
        <stp>2021/1/26</stp>
        <tr r="K105" s="8"/>
      </tp>
      <tp>
        <v>19.695268590000001</v>
        <stp/>
        <stp>EM_S_VAL_PE_TTM</stp>
        <stp>2</stp>
        <stp>600025.SH</stp>
        <stp>2021/3/26</stp>
        <tr r="K143" s="8"/>
      </tp>
      <tp>
        <v>16.006881929999999</v>
        <stp/>
        <stp>EM_S_VAL_PE_TTM</stp>
        <stp>2</stp>
        <stp>600025.SH</stp>
        <stp>2021/2/26</stp>
        <tr r="K123" s="8"/>
      </tp>
      <tp>
        <v>18.230712860000001</v>
        <stp/>
        <stp>EM_S_VAL_PE_TTM</stp>
        <stp>2</stp>
        <stp>600025.SH</stp>
        <stp>2021/5/26</stp>
        <tr r="K182" s="8"/>
      </tp>
      <tp>
        <v>18.132345699999998</v>
        <stp/>
        <stp>EM_S_VAL_PE_TTM</stp>
        <stp>2</stp>
        <stp>600025.SH</stp>
        <stp>2021/4/26</stp>
        <tr r="K163" s="8"/>
      </tp>
      <tp>
        <v>16.853572679999999</v>
        <stp/>
        <stp>EM_S_VAL_PE_TTM</stp>
        <stp>2</stp>
        <stp>600025.SH</stp>
        <stp>2021/7/26</stp>
        <tr r="K224" s="8"/>
      </tp>
      <tp>
        <v>15.97107235</v>
        <stp/>
        <stp>EM_S_VAL_PE_TTM</stp>
        <stp>2</stp>
        <stp>600025.SH</stp>
        <stp>2021/1/29</stp>
        <tr r="K108" s="8"/>
      </tp>
      <tp>
        <v>19.945935639999998</v>
        <stp/>
        <stp>EM_S_VAL_PE_TTM</stp>
        <stp>2</stp>
        <stp>600025.SH</stp>
        <stp>2021/3/29</stp>
        <tr r="K144" s="8"/>
      </tp>
      <tp>
        <v>19.476696830000002</v>
        <stp/>
        <stp>EM_S_VAL_PE_TTM</stp>
        <stp>2</stp>
        <stp>600025.SH</stp>
        <stp>2021/4/29</stp>
        <tr r="K166" s="8"/>
      </tp>
      <tp>
        <v>17.115885089999999</v>
        <stp/>
        <stp>EM_S_VAL_PE_TTM</stp>
        <stp>2</stp>
        <stp>600025.SH</stp>
        <stp>2021/7/29</stp>
        <tr r="K227" s="8"/>
      </tp>
      <tp>
        <v>19.181595359999999</v>
        <stp/>
        <stp>EM_S_VAL_PE_TTM</stp>
        <stp>2</stp>
        <stp>600025.SH</stp>
        <stp>2021/6/29</stp>
        <tr r="K205" s="8"/>
      </tp>
      <tp>
        <v>16.07850109</v>
        <stp/>
        <stp>EM_S_VAL_PE_TTM</stp>
        <stp>2</stp>
        <stp>600025.SH</stp>
        <stp>2021/1/28</stp>
        <tr r="K107" s="8"/>
      </tp>
      <tp>
        <v>17.673298970000001</v>
        <stp/>
        <stp>EM_S_VAL_PE_TTM</stp>
        <stp>2</stp>
        <stp>600025.SH</stp>
        <stp>2021/5/28</stp>
        <tr r="K184" s="8"/>
      </tp>
      <tp>
        <v>19.607853039999998</v>
        <stp/>
        <stp>EM_S_VAL_PE_TTM</stp>
        <stp>2</stp>
        <stp>600025.SH</stp>
        <stp>2021/4/28</stp>
        <tr r="K165" s="8"/>
      </tp>
      <tp>
        <v>17.148674140000001</v>
        <stp/>
        <stp>EM_S_VAL_PE_TTM</stp>
        <stp>2</stp>
        <stp>600025.SH</stp>
        <stp>2021/7/28</stp>
        <tr r="K226" s="8"/>
      </tp>
      <tp>
        <v>19.9029545</v>
        <stp/>
        <stp>EM_S_VAL_PE_TTM</stp>
        <stp>2</stp>
        <stp>600025.SH</stp>
        <stp>2021/6/28</stp>
        <tr r="K204" s="8"/>
      </tp>
      <tp>
        <v>18.394658119999999</v>
        <stp/>
        <stp>EM_S_VAL_PE_TTM</stp>
        <stp>2</stp>
        <stp>600025.SH</stp>
        <stp>2021/8/11</stp>
        <tr r="K236" s="8"/>
      </tp>
      <tp>
        <v>15.46973824</v>
        <stp/>
        <stp>EM_S_VAL_PE_TTM</stp>
        <stp>2</stp>
        <stp>600025.SH</stp>
        <stp>2021/1/11</stp>
        <tr r="K94" s="8"/>
      </tp>
      <tp>
        <v>18.44193332</v>
        <stp/>
        <stp>EM_S_VAL_PE_TTM</stp>
        <stp>2</stp>
        <stp>600025.SH</stp>
        <stp>2021/3/11</stp>
        <tr r="K132" s="8"/>
      </tp>
      <tp>
        <v>19.607853039999998</v>
        <stp/>
        <stp>EM_S_VAL_PE_TTM</stp>
        <stp>2</stp>
        <stp>600025.SH</stp>
        <stp>2021/5/11</stp>
        <tr r="K171" s="8"/>
      </tp>
      <tp>
        <v>18.919282949999999</v>
        <stp/>
        <stp>EM_S_VAL_PE_TTM</stp>
        <stp>2</stp>
        <stp>600025.SH</stp>
        <stp>2021/6/11</stp>
        <tr r="K194" s="8"/>
      </tp>
      <tp>
        <v>18.16513475</v>
        <stp/>
        <stp>EM_S_VAL_PE_TTM</stp>
        <stp>2</stp>
        <stp>600025.SH</stp>
        <stp>2021/8/10</stp>
        <tr r="K235" s="8"/>
      </tp>
      <tp>
        <v>16.758883090000001</v>
        <stp/>
        <stp>EM_S_VAL_PE_TTM</stp>
        <stp>2</stp>
        <stp>600025.SH</stp>
        <stp>2021/3/10</stp>
        <tr r="K131" s="8"/>
      </tp>
      <tp>
        <v>16.43659688</v>
        <stp/>
        <stp>EM_S_VAL_PE_TTM</stp>
        <stp>2</stp>
        <stp>600025.SH</stp>
        <stp>2021/2/10</stp>
        <tr r="K116" s="8"/>
      </tp>
      <tp>
        <v>19.804587349999998</v>
        <stp/>
        <stp>EM_S_VAL_PE_TTM</stp>
        <stp>2</stp>
        <stp>600025.SH</stp>
        <stp>2021/5/10</stp>
        <tr r="K170" s="8"/>
      </tp>
      <tp>
        <v>18.329080009999998</v>
        <stp/>
        <stp>EM_S_VAL_PE_TTM</stp>
        <stp>2</stp>
        <stp>600025.SH</stp>
        <stp>2021/6/10</stp>
        <tr r="K193" s="8"/>
      </tp>
      <tp>
        <v>18.230712860000001</v>
        <stp/>
        <stp>EM_S_VAL_PE_TTM</stp>
        <stp>2</stp>
        <stp>600025.SH</stp>
        <stp>2021/8/13</stp>
        <tr r="K238" s="8"/>
      </tp>
      <tp>
        <v>15.3623095</v>
        <stp/>
        <stp>EM_S_VAL_PE_TTM</stp>
        <stp>2</stp>
        <stp>600025.SH</stp>
        <stp>2021/1/13</stp>
        <tr r="K96" s="8"/>
      </tp>
      <tp>
        <v>18.624181480000001</v>
        <stp/>
        <stp>EM_S_VAL_PE_TTM</stp>
        <stp>2</stp>
        <stp>600025.SH</stp>
        <stp>2021/5/13</stp>
        <tr r="K173" s="8"/>
      </tp>
      <tp>
        <v>22.20193914</v>
        <stp/>
        <stp>EM_S_VAL_PE_TTM</stp>
        <stp>2</stp>
        <stp>600025.SH</stp>
        <stp>2021/4/13</stp>
        <tr r="K154" s="8"/>
      </tp>
      <tp>
        <v>18.755337690000001</v>
        <stp/>
        <stp>EM_S_VAL_PE_TTM</stp>
        <stp>2</stp>
        <stp>600025.SH</stp>
        <stp>2021/7/13</stp>
        <tr r="K215" s="8"/>
      </tp>
      <tp>
        <v>18.29629096</v>
        <stp/>
        <stp>EM_S_VAL_PE_TTM</stp>
        <stp>2</stp>
        <stp>600025.SH</stp>
        <stp>2021/8/12</stp>
        <tr r="K237" s="8"/>
      </tp>
      <tp>
        <v>15.21907118</v>
        <stp/>
        <stp>EM_S_VAL_PE_TTM</stp>
        <stp>2</stp>
        <stp>600025.SH</stp>
        <stp>2021/1/12</stp>
        <tr r="K95" s="8"/>
      </tp>
      <tp>
        <v>20.304031439999999</v>
        <stp/>
        <stp>EM_S_VAL_PE_TTM</stp>
        <stp>2</stp>
        <stp>600025.SH</stp>
        <stp>2021/3/12</stp>
        <tr r="K133" s="8"/>
      </tp>
      <tp>
        <v>19.31275157</v>
        <stp/>
        <stp>EM_S_VAL_PE_TTM</stp>
        <stp>2</stp>
        <stp>600025.SH</stp>
        <stp>2021/5/12</stp>
        <tr r="K172" s="8"/>
      </tp>
      <tp>
        <v>22.703273249999999</v>
        <stp/>
        <stp>EM_S_VAL_PE_TTM</stp>
        <stp>2</stp>
        <stp>600025.SH</stp>
        <stp>2021/4/12</stp>
        <tr r="K153" s="8"/>
      </tp>
      <tp>
        <v>18.394658119999999</v>
        <stp/>
        <stp>EM_S_VAL_PE_TTM</stp>
        <stp>2</stp>
        <stp>600025.SH</stp>
        <stp>2021/7/12</stp>
        <tr r="K214" s="8"/>
      </tp>
      <tp>
        <v>15.577166979999999</v>
        <stp/>
        <stp>EM_S_VAL_PE_TTM</stp>
        <stp>2</stp>
        <stp>600025.SH</stp>
        <stp>2021/1/15</stp>
        <tr r="K98" s="8"/>
      </tp>
      <tp>
        <v>19.945935639999998</v>
        <stp/>
        <stp>EM_S_VAL_PE_TTM</stp>
        <stp>2</stp>
        <stp>600025.SH</stp>
        <stp>2021/3/15</stp>
        <tr r="K134" s="8"/>
      </tp>
      <tp>
        <v>21.55736671</v>
        <stp/>
        <stp>EM_S_VAL_PE_TTM</stp>
        <stp>2</stp>
        <stp>600025.SH</stp>
        <stp>2021/4/15</stp>
        <tr r="K156" s="8"/>
      </tp>
      <tp>
        <v>18.591392429999999</v>
        <stp/>
        <stp>EM_S_VAL_PE_TTM</stp>
        <stp>2</stp>
        <stp>600025.SH</stp>
        <stp>2021/7/15</stp>
        <tr r="K217" s="8"/>
      </tp>
      <tp>
        <v>19.148806310000001</v>
        <stp/>
        <stp>EM_S_VAL_PE_TTM</stp>
        <stp>2</stp>
        <stp>600025.SH</stp>
        <stp>2021/6/15</stp>
        <tr r="K195" s="8"/>
      </tp>
      <tp>
        <v>15.398119080000001</v>
        <stp/>
        <stp>EM_S_VAL_PE_TTM</stp>
        <stp>2</stp>
        <stp>600025.SH</stp>
        <stp>2021/1/14</stp>
        <tr r="K97" s="8"/>
      </tp>
      <tp>
        <v>18.722548629999999</v>
        <stp/>
        <stp>EM_S_VAL_PE_TTM</stp>
        <stp>2</stp>
        <stp>600025.SH</stp>
        <stp>2021/5/14</stp>
        <tr r="K174" s="8"/>
      </tp>
      <tp>
        <v>22.094510400000001</v>
        <stp/>
        <stp>EM_S_VAL_PE_TTM</stp>
        <stp>2</stp>
        <stp>600025.SH</stp>
        <stp>2021/4/14</stp>
        <tr r="K155" s="8"/>
      </tp>
      <tp>
        <v>18.525814319999999</v>
        <stp/>
        <stp>EM_S_VAL_PE_TTM</stp>
        <stp>2</stp>
        <stp>600025.SH</stp>
        <stp>2021/7/14</stp>
        <tr r="K216" s="8"/>
      </tp>
      <tp>
        <v>17.804455180000001</v>
        <stp/>
        <stp>EM_S_VAL_PE_TTM</stp>
        <stp>2</stp>
        <stp>600025.SH</stp>
        <stp>2021/8/17</stp>
        <tr r="K240" s="8"/>
      </tp>
      <tp>
        <v>19.44460153</v>
        <stp/>
        <stp>EM_S_VAL_PE_TTM</stp>
        <stp>2</stp>
        <stp>600025.SH</stp>
        <stp>2021/3/17</stp>
        <tr r="K136" s="8"/>
      </tp>
      <tp>
        <v>18.68975958</v>
        <stp/>
        <stp>EM_S_VAL_PE_TTM</stp>
        <stp>2</stp>
        <stp>600025.SH</stp>
        <stp>2021/5/17</stp>
        <tr r="K175" s="8"/>
      </tp>
      <tp>
        <v>18.952072000000001</v>
        <stp/>
        <stp>EM_S_VAL_PE_TTM</stp>
        <stp>2</stp>
        <stp>600025.SH</stp>
        <stp>2021/6/17</stp>
        <tr r="K197" s="8"/>
      </tp>
      <tp>
        <v>18.16513475</v>
        <stp/>
        <stp>EM_S_VAL_PE_TTM</stp>
        <stp>2</stp>
        <stp>600025.SH</stp>
        <stp>2021/8/16</stp>
        <tr r="K239" s="8"/>
      </tp>
      <tp>
        <v>19.802697330000001</v>
        <stp/>
        <stp>EM_S_VAL_PE_TTM</stp>
        <stp>2</stp>
        <stp>600025.SH</stp>
        <stp>2021/3/16</stp>
        <tr r="K135" s="8"/>
      </tp>
      <tp>
        <v>21.235080499999999</v>
        <stp/>
        <stp>EM_S_VAL_PE_TTM</stp>
        <stp>2</stp>
        <stp>600025.SH</stp>
        <stp>2021/4/16</stp>
        <tr r="K157" s="8"/>
      </tp>
      <tp>
        <v>17.83724423</v>
        <stp/>
        <stp>EM_S_VAL_PE_TTM</stp>
        <stp>2</stp>
        <stp>600025.SH</stp>
        <stp>2021/7/16</stp>
        <tr r="K218" s="8"/>
      </tp>
      <tp>
        <v>19.11601726</v>
        <stp/>
        <stp>EM_S_VAL_PE_TTM</stp>
        <stp>2</stp>
        <stp>600025.SH</stp>
        <stp>2021/6/16</stp>
        <tr r="K196" s="8"/>
      </tp>
      <tp>
        <v>17.90282234</v>
        <stp/>
        <stp>EM_S_VAL_PE_TTM</stp>
        <stp>2</stp>
        <stp>600025.SH</stp>
        <stp>2021/8/19</stp>
        <tr r="K242" s="8"/>
      </tp>
      <tp>
        <v>15.46973824</v>
        <stp/>
        <stp>EM_S_VAL_PE_TTM</stp>
        <stp>2</stp>
        <stp>600025.SH</stp>
        <stp>2021/1/19</stp>
        <tr r="K100" s="8"/>
      </tp>
      <tp>
        <v>20.017554799999999</v>
        <stp/>
        <stp>EM_S_VAL_PE_TTM</stp>
        <stp>2</stp>
        <stp>600025.SH</stp>
        <stp>2021/3/19</stp>
        <tr r="K138" s="8"/>
      </tp>
      <tp>
        <v>16.723073509999999</v>
        <stp/>
        <stp>EM_S_VAL_PE_TTM</stp>
        <stp>2</stp>
        <stp>600025.SH</stp>
        <stp>2021/2/19</stp>
        <tr r="K118" s="8"/>
      </tp>
      <tp>
        <v>18.29629096</v>
        <stp/>
        <stp>EM_S_VAL_PE_TTM</stp>
        <stp>2</stp>
        <stp>600025.SH</stp>
        <stp>2021/5/19</stp>
        <tr r="K177" s="8"/>
      </tp>
      <tp>
        <v>21.235080499999999</v>
        <stp/>
        <stp>EM_S_VAL_PE_TTM</stp>
        <stp>2</stp>
        <stp>600025.SH</stp>
        <stp>2021/4/19</stp>
        <tr r="K158" s="8"/>
      </tp>
      <tp>
        <v>17.509353709999999</v>
        <stp/>
        <stp>EM_S_VAL_PE_TTM</stp>
        <stp>2</stp>
        <stp>600025.SH</stp>
        <stp>2021/7/19</stp>
        <tr r="K219" s="8"/>
      </tp>
      <tp>
        <v>17.83724423</v>
        <stp/>
        <stp>EM_S_VAL_PE_TTM</stp>
        <stp>2</stp>
        <stp>600025.SH</stp>
        <stp>2021/8/18</stp>
        <tr r="K241" s="8"/>
      </tp>
      <tp>
        <v>15.32649992</v>
        <stp/>
        <stp>EM_S_VAL_PE_TTM</stp>
        <stp>2</stp>
        <stp>600025.SH</stp>
        <stp>2021/1/18</stp>
        <tr r="K99" s="8"/>
      </tp>
      <tp>
        <v>19.73107817</v>
        <stp/>
        <stp>EM_S_VAL_PE_TTM</stp>
        <stp>2</stp>
        <stp>600025.SH</stp>
        <stp>2021/3/18</stp>
        <tr r="K137" s="8"/>
      </tp>
      <tp>
        <v>16.257548979999999</v>
        <stp/>
        <stp>EM_S_VAL_PE_TTM</stp>
        <stp>2</stp>
        <stp>600025.SH</stp>
        <stp>2021/2/18</stp>
        <tr r="K117" s="8"/>
      </tp>
      <tp>
        <v>18.329080009999998</v>
        <stp/>
        <stp>EM_S_VAL_PE_TTM</stp>
        <stp>2</stp>
        <stp>600025.SH</stp>
        <stp>2021/5/18</stp>
        <tr r="K176" s="8"/>
      </tp>
      <tp>
        <v>17.90282234</v>
        <stp/>
        <stp>EM_S_VAL_PE_TTM</stp>
        <stp>2</stp>
        <stp>600025.SH</stp>
        <stp>2021/6/18</stp>
        <tr r="K198" s="8"/>
      </tp>
      <tp>
        <v>18.19129148</v>
        <stp/>
        <stp>EM_S_VAL_PE_TTM</stp>
        <stp>2</stp>
        <stp>600025.SH</stp>
        <stp>2020/9/11</stp>
        <tr r="K15" s="8"/>
      </tp>
      <tp>
        <v>18.235020550000002</v>
        <stp/>
        <stp>EM_S_VAL_PE_TTM</stp>
        <stp>2</stp>
        <stp>600025.SH</stp>
        <stp>2020/9/10</stp>
        <tr r="K14" s="8"/>
      </tp>
      <tp>
        <v>18.584853079999998</v>
        <stp/>
        <stp>EM_S_VAL_PE_TTM</stp>
        <stp>2</stp>
        <stp>600025.SH</stp>
        <stp>2020/9/15</stp>
        <tr r="K17" s="8"/>
      </tp>
      <tp>
        <v>18.584853079999998</v>
        <stp/>
        <stp>EM_S_VAL_PE_TTM</stp>
        <stp>2</stp>
        <stp>600025.SH</stp>
        <stp>2020/9/14</stp>
        <tr r="K16" s="8"/>
      </tp>
      <tp>
        <v>18.453665879999999</v>
        <stp/>
        <stp>EM_S_VAL_PE_TTM</stp>
        <stp>2</stp>
        <stp>600025.SH</stp>
        <stp>2020/9/17</stp>
        <tr r="K19" s="8"/>
      </tp>
      <tp>
        <v>18.759769339999998</v>
        <stp/>
        <stp>EM_S_VAL_PE_TTM</stp>
        <stp>2</stp>
        <stp>600025.SH</stp>
        <stp>2020/9/16</stp>
        <tr r="K18" s="8"/>
      </tp>
      <tp>
        <v>18.584853079999998</v>
        <stp/>
        <stp>EM_S_VAL_PE_TTM</stp>
        <stp>2</stp>
        <stp>600025.SH</stp>
        <stp>2020/9/18</stp>
        <tr r="K20" s="8"/>
      </tp>
      <tp>
        <v>19.366746249999998</v>
        <stp/>
        <stp>EM_S_VAL_PE_TTM</stp>
        <stp>2</stp>
        <stp>600236.SH</stp>
        <stp>2021/2/5</stp>
        <tr r="L113" s="8"/>
      </tp>
      <tp>
        <v>19.32332306</v>
        <stp/>
        <stp>EM_S_VAL_PE_TTM</stp>
        <stp>2</stp>
        <stp>600236.SH</stp>
        <stp>2021/2/4</stp>
        <tr r="L112" s="8"/>
      </tp>
      <tp>
        <v>19.583862239999998</v>
        <stp/>
        <stp>EM_S_VAL_PE_TTM</stp>
        <stp>2</stp>
        <stp>600236.SH</stp>
        <stp>2021/2/1</stp>
        <tr r="L109" s="8"/>
      </tp>
      <tp>
        <v>19.583862239999998</v>
        <stp/>
        <stp>EM_S_VAL_PE_TTM</stp>
        <stp>2</stp>
        <stp>600236.SH</stp>
        <stp>2021/2/3</stp>
        <tr r="L111" s="8"/>
      </tp>
      <tp>
        <v>19.670708640000001</v>
        <stp/>
        <stp>EM_S_VAL_PE_TTM</stp>
        <stp>2</stp>
        <stp>600236.SH</stp>
        <stp>2021/2/2</stp>
        <tr r="L110" s="8"/>
      </tp>
      <tp>
        <v>19.366746249999998</v>
        <stp/>
        <stp>EM_S_VAL_PE_TTM</stp>
        <stp>2</stp>
        <stp>600236.SH</stp>
        <stp>2021/2/9</stp>
        <tr r="L115" s="8"/>
      </tp>
      <tp>
        <v>19.410169450000001</v>
        <stp/>
        <stp>EM_S_VAL_PE_TTM</stp>
        <stp>2</stp>
        <stp>600236.SH</stp>
        <stp>2021/2/8</stp>
        <tr r="L114" s="8"/>
      </tp>
      <tp>
        <v>20.710371169999998</v>
        <stp/>
        <stp>EM_S_VAL_PE_TTM</stp>
        <stp>2</stp>
        <stp>600900.SH</stp>
        <stp>2020/9/2</stp>
        <tr r="O8" s="8"/>
      </tp>
      <tp>
        <v>21.100337450000001</v>
        <stp/>
        <stp>EM_S_VAL_PE_TTM</stp>
        <stp>2</stp>
        <stp>600900.SH</stp>
        <stp>2020/9/3</stp>
        <tr r="O9" s="8"/>
      </tp>
      <tp>
        <v>20.58389562</v>
        <stp/>
        <stp>EM_S_VAL_PE_TTM</stp>
        <stp>2</stp>
        <stp>600900.SH</stp>
        <stp>2020/9/1</stp>
        <tr r="O7" s="8"/>
      </tp>
      <tp>
        <v>21.163575219999998</v>
        <stp/>
        <stp>EM_S_VAL_PE_TTM</stp>
        <stp>2</stp>
        <stp>600900.SH</stp>
        <stp>2020/9/7</stp>
        <tr r="O11" s="8"/>
      </tp>
      <tp>
        <v>21.089797820000001</v>
        <stp/>
        <stp>EM_S_VAL_PE_TTM</stp>
        <stp>2</stp>
        <stp>600900.SH</stp>
        <stp>2020/9/4</stp>
        <tr r="O10" s="8"/>
      </tp>
      <tp>
        <v>21.079258190000001</v>
        <stp/>
        <stp>EM_S_VAL_PE_TTM</stp>
        <stp>2</stp>
        <stp>600900.SH</stp>
        <stp>2020/9/8</stp>
        <tr r="O12" s="8"/>
      </tp>
      <tp>
        <v>21.068718560000001</v>
        <stp/>
        <stp>EM_S_VAL_PE_TTM</stp>
        <stp>2</stp>
        <stp>600900.SH</stp>
        <stp>2020/9/9</stp>
        <tr r="O13" s="8"/>
      </tp>
      <tp>
        <v>15.72653994</v>
        <stp/>
        <stp>EM_S_VAL_PE_TTM</stp>
        <stp>2</stp>
        <stp>600674.SH</stp>
        <stp>2021/6/7</stp>
        <tr r="M190" s="8"/>
      </tp>
      <tp>
        <v>15.76679558</v>
        <stp/>
        <stp>EM_S_VAL_PE_TTM</stp>
        <stp>2</stp>
        <stp>600674.SH</stp>
        <stp>2021/6/4</stp>
        <tr r="M189" s="8"/>
      </tp>
      <tp>
        <v>15.833888330000001</v>
        <stp/>
        <stp>EM_S_VAL_PE_TTM</stp>
        <stp>2</stp>
        <stp>600674.SH</stp>
        <stp>2021/6/3</stp>
        <tr r="M188" s="8"/>
      </tp>
      <tp>
        <v>16.07542222</v>
        <stp/>
        <stp>EM_S_VAL_PE_TTM</stp>
        <stp>2</stp>
        <stp>600674.SH</stp>
        <stp>2021/6/2</stp>
        <tr r="M187" s="8"/>
      </tp>
      <tp>
        <v>15.84730688</v>
        <stp/>
        <stp>EM_S_VAL_PE_TTM</stp>
        <stp>2</stp>
        <stp>600674.SH</stp>
        <stp>2021/6/1</stp>
        <tr r="M186" s="8"/>
      </tp>
      <tp>
        <v>16.062003669999999</v>
        <stp/>
        <stp>EM_S_VAL_PE_TTM</stp>
        <stp>2</stp>
        <stp>600674.SH</stp>
        <stp>2021/6/9</stp>
        <tr r="M192" s="8"/>
      </tp>
      <tp>
        <v>15.874143979999999</v>
        <stp/>
        <stp>EM_S_VAL_PE_TTM</stp>
        <stp>2</stp>
        <stp>600674.SH</stp>
        <stp>2021/6/8</stp>
        <tr r="M191" s="8"/>
      </tp>
      <tp>
        <v>183.60306969999999</v>
        <stp/>
        <stp>EM_S_VAL_PE_TTM</stp>
        <stp>2</stp>
        <stp>600868.SH</stp>
        <stp>2021/8/9</stp>
        <tr r="N234" s="8"/>
      </tp>
      <tp>
        <v>186.96576328</v>
        <stp/>
        <stp>EM_S_VAL_PE_TTM</stp>
        <stp>2</stp>
        <stp>600868.SH</stp>
        <stp>2021/8/3</stp>
        <tr r="N230" s="8"/>
      </tp>
      <tp>
        <v>184.27560840999999</v>
        <stp/>
        <stp>EM_S_VAL_PE_TTM</stp>
        <stp>2</stp>
        <stp>600868.SH</stp>
        <stp>2021/8/2</stp>
        <tr r="N229" s="8"/>
      </tp>
      <tp>
        <v>182.93053097999999</v>
        <stp/>
        <stp>EM_S_VAL_PE_TTM</stp>
        <stp>2</stp>
        <stp>600868.SH</stp>
        <stp>2021/8/6</stp>
        <tr r="N233" s="8"/>
      </tp>
      <tp>
        <v>184.27560840999999</v>
        <stp/>
        <stp>EM_S_VAL_PE_TTM</stp>
        <stp>2</stp>
        <stp>600868.SH</stp>
        <stp>2021/8/5</stp>
        <tr r="N232" s="8"/>
      </tp>
      <tp>
        <v>185.62068585</v>
        <stp/>
        <stp>EM_S_VAL_PE_TTM</stp>
        <stp>2</stp>
        <stp>600868.SH</stp>
        <stp>2021/8/4</stp>
        <tr r="N231" s="8"/>
      </tp>
      <tp>
        <v>12.266425569999999</v>
        <stp/>
        <stp>EM_S_VAL_PE_TTM</stp>
        <stp>2</stp>
        <stp>000791.SZ</stp>
        <stp>2021/7/2</stp>
        <tr r="H208" s="8"/>
      </tp>
      <tp>
        <v>-147.33522439999999</v>
        <stp/>
        <stp>EM_S_VAL_PE_TTM</stp>
        <stp>2</stp>
        <stp>000993.SZ</stp>
        <stp>2020/9/1</stp>
        <tr r="I7" s="8"/>
      </tp>
      <tp>
        <v>-144.82025614</v>
        <stp/>
        <stp>EM_S_VAL_PE_TTM</stp>
        <stp>2</stp>
        <stp>000993.SZ</stp>
        <stp>2020/9/3</stp>
        <tr r="I9" s="8"/>
      </tp>
      <tp>
        <v>12.266425569999999</v>
        <stp/>
        <stp>EM_S_VAL_PE_TTM</stp>
        <stp>2</stp>
        <stp>000791.SZ</stp>
        <stp>2021/7/1</stp>
        <tr r="H207" s="8"/>
      </tp>
      <tp>
        <v>-144.19151407000001</v>
        <stp/>
        <stp>EM_S_VAL_PE_TTM</stp>
        <stp>2</stp>
        <stp>000993.SZ</stp>
        <stp>2020/9/2</stp>
        <tr r="I8" s="8"/>
      </tp>
      <tp>
        <v>12.383248679999999</v>
        <stp/>
        <stp>EM_S_VAL_PE_TTM</stp>
        <stp>2</stp>
        <stp>000791.SZ</stp>
        <stp>2021/7/6</stp>
        <tr r="H210" s="8"/>
      </tp>
      <tp>
        <v>12.2372198</v>
        <stp/>
        <stp>EM_S_VAL_PE_TTM</stp>
        <stp>2</stp>
        <stp>000791.SZ</stp>
        <stp>2021/7/7</stp>
        <tr r="H211" s="8"/>
      </tp>
      <tp>
        <v>-142.30528787</v>
        <stp/>
        <stp>EM_S_VAL_PE_TTM</stp>
        <stp>2</stp>
        <stp>000993.SZ</stp>
        <stp>2020/9/4</stp>
        <tr r="I10" s="8"/>
      </tp>
      <tp>
        <v>-139.16157752999999</v>
        <stp/>
        <stp>EM_S_VAL_PE_TTM</stp>
        <stp>2</stp>
        <stp>000993.SZ</stp>
        <stp>2020/9/7</stp>
        <tr r="I11" s="8"/>
      </tp>
      <tp>
        <v>12.20801402</v>
        <stp/>
        <stp>EM_S_VAL_PE_TTM</stp>
        <stp>2</stp>
        <stp>000791.SZ</stp>
        <stp>2021/7/5</stp>
        <tr r="H209" s="8"/>
      </tp>
      <tp>
        <v>-139.58073891000001</v>
        <stp/>
        <stp>EM_S_VAL_PE_TTM</stp>
        <stp>2</stp>
        <stp>000993.SZ</stp>
        <stp>2020/9/9</stp>
        <tr r="I13" s="8"/>
      </tp>
      <tp>
        <v>-143.14361062</v>
        <stp/>
        <stp>EM_S_VAL_PE_TTM</stp>
        <stp>2</stp>
        <stp>000993.SZ</stp>
        <stp>2020/9/8</stp>
        <tr r="I12" s="8"/>
      </tp>
      <tp>
        <v>12.266425569999999</v>
        <stp/>
        <stp>EM_S_VAL_PE_TTM</stp>
        <stp>2</stp>
        <stp>000791.SZ</stp>
        <stp>2021/7/8</stp>
        <tr r="H212" s="8"/>
      </tp>
      <tp>
        <v>12.52927755</v>
        <stp/>
        <stp>EM_S_VAL_PE_TTM</stp>
        <stp>2</stp>
        <stp>000791.SZ</stp>
        <stp>2021/7/9</stp>
        <tr r="H213" s="8"/>
      </tp>
      <tp>
        <v>37.576618420000003</v>
        <stp/>
        <stp>EM_S_VAL_PE_TTM</stp>
        <stp>2</stp>
        <stp>000722.SZ</stp>
        <stp>2021/7/1</stp>
        <tr r="G207" s="8"/>
      </tp>
      <tp>
        <v>36.559587440000001</v>
        <stp/>
        <stp>EM_S_VAL_PE_TTM</stp>
        <stp>2</stp>
        <stp>000722.SZ</stp>
        <stp>2021/7/2</stp>
        <tr r="G208" s="8"/>
      </tp>
      <tp>
        <v>36.82722717</v>
        <stp/>
        <stp>EM_S_VAL_PE_TTM</stp>
        <stp>2</stp>
        <stp>000722.SZ</stp>
        <stp>2021/7/5</stp>
        <tr r="G209" s="8"/>
      </tp>
      <tp>
        <v>37.09486691</v>
        <stp/>
        <stp>EM_S_VAL_PE_TTM</stp>
        <stp>2</stp>
        <stp>000722.SZ</stp>
        <stp>2021/7/7</stp>
        <tr r="G211" s="8"/>
      </tp>
      <tp>
        <v>37.576618420000003</v>
        <stp/>
        <stp>EM_S_VAL_PE_TTM</stp>
        <stp>2</stp>
        <stp>000722.SZ</stp>
        <stp>2021/7/6</stp>
        <tr r="G210" s="8"/>
      </tp>
      <tp>
        <v>37.041338959999997</v>
        <stp/>
        <stp>EM_S_VAL_PE_TTM</stp>
        <stp>2</stp>
        <stp>000722.SZ</stp>
        <stp>2021/7/9</stp>
        <tr r="G213" s="8"/>
      </tp>
      <tp>
        <v>36.345475649999997</v>
        <stp/>
        <stp>EM_S_VAL_PE_TTM</stp>
        <stp>2</stp>
        <stp>000722.SZ</stp>
        <stp>2021/7/8</stp>
        <tr r="G212" s="8"/>
      </tp>
      <tp>
        <v>36.786418670000003</v>
        <stp/>
        <stp>EM_S_VAL_PE_TTM</stp>
        <stp>2</stp>
        <stp>000601.SZ</stp>
        <stp>2021/6/2</stp>
        <tr r="F187" s="8"/>
      </tp>
      <tp>
        <v>38.070412349999998</v>
        <stp/>
        <stp>EM_S_VAL_PE_TTM</stp>
        <stp>2</stp>
        <stp>000601.SZ</stp>
        <stp>2021/6/3</stp>
        <tr r="F188" s="8"/>
      </tp>
      <tp>
        <v>35.630824369999999</v>
        <stp/>
        <stp>EM_S_VAL_PE_TTM</stp>
        <stp>2</stp>
        <stp>000601.SZ</stp>
        <stp>2021/6/1</stp>
        <tr r="F186" s="8"/>
      </tp>
      <tp>
        <v>36.465420260000002</v>
        <stp/>
        <stp>EM_S_VAL_PE_TTM</stp>
        <stp>2</stp>
        <stp>000601.SZ</stp>
        <stp>2021/6/7</stp>
        <tr r="F190" s="8"/>
      </tp>
      <tp>
        <v>37.235816460000002</v>
        <stp/>
        <stp>EM_S_VAL_PE_TTM</stp>
        <stp>2</stp>
        <stp>000601.SZ</stp>
        <stp>2021/6/4</stp>
        <tr r="F189" s="8"/>
      </tp>
      <tp>
        <v>36.40122057</v>
        <stp/>
        <stp>EM_S_VAL_PE_TTM</stp>
        <stp>2</stp>
        <stp>000601.SZ</stp>
        <stp>2021/6/8</stp>
        <tr r="F191" s="8"/>
      </tp>
      <tp>
        <v>36.208621520000001</v>
        <stp/>
        <stp>EM_S_VAL_PE_TTM</stp>
        <stp>2</stp>
        <stp>000601.SZ</stp>
        <stp>2021/6/9</stp>
        <tr r="F192" s="8"/>
      </tp>
      <tp>
        <v>19.193053460000002</v>
        <stp/>
        <stp>EM_S_VAL_PE_TTM</stp>
        <stp>2</stp>
        <stp>600236.SH</stp>
        <stp>2021/1/5</stp>
        <tr r="L90" s="8"/>
      </tp>
      <tp>
        <v>19.410169450000001</v>
        <stp/>
        <stp>EM_S_VAL_PE_TTM</stp>
        <stp>2</stp>
        <stp>600236.SH</stp>
        <stp>2021/1/4</stp>
        <tr r="L89" s="8"/>
      </tp>
      <tp>
        <v>19.149630259999999</v>
        <stp/>
        <stp>EM_S_VAL_PE_TTM</stp>
        <stp>2</stp>
        <stp>600236.SH</stp>
        <stp>2021/1/7</stp>
        <tr r="L92" s="8"/>
      </tp>
      <tp>
        <v>19.193053460000002</v>
        <stp/>
        <stp>EM_S_VAL_PE_TTM</stp>
        <stp>2</stp>
        <stp>600236.SH</stp>
        <stp>2021/1/6</stp>
        <tr r="L91" s="8"/>
      </tp>
      <tp>
        <v>19.27989986</v>
        <stp/>
        <stp>EM_S_VAL_PE_TTM</stp>
        <stp>2</stp>
        <stp>600236.SH</stp>
        <stp>2021/1/8</stp>
        <tr r="L93" s="8"/>
      </tp>
      <tp>
        <v>16.293358560000001</v>
        <stp/>
        <stp>EM_S_VAL_PE_TTM</stp>
        <stp>2</stp>
        <stp>600025.SH</stp>
        <stp>2021/3/4</stp>
        <tr r="K127" s="8"/>
      </tp>
      <tp>
        <v>16.042691510000001</v>
        <stp/>
        <stp>EM_S_VAL_PE_TTM</stp>
        <stp>2</stp>
        <stp>600025.SH</stp>
        <stp>2021/3/5</stp>
        <tr r="K128" s="8"/>
      </tp>
      <tp>
        <v>16.15012024</v>
        <stp/>
        <stp>EM_S_VAL_PE_TTM</stp>
        <stp>2</stp>
        <stp>600025.SH</stp>
        <stp>2021/3/2</stp>
        <tr r="K125" s="8"/>
      </tp>
      <tp>
        <v>16.15012024</v>
        <stp/>
        <stp>EM_S_VAL_PE_TTM</stp>
        <stp>2</stp>
        <stp>600025.SH</stp>
        <stp>2021/3/3</stp>
        <tr r="K126" s="8"/>
      </tp>
      <tp>
        <v>15.86364361</v>
        <stp/>
        <stp>EM_S_VAL_PE_TTM</stp>
        <stp>2</stp>
        <stp>600025.SH</stp>
        <stp>2021/3/1</stp>
        <tr r="K124" s="8"/>
      </tp>
      <tp>
        <v>16.544025619999999</v>
        <stp/>
        <stp>EM_S_VAL_PE_TTM</stp>
        <stp>2</stp>
        <stp>600025.SH</stp>
        <stp>2021/3/8</stp>
        <tr r="K129" s="8"/>
      </tp>
      <tp>
        <v>16.544025619999999</v>
        <stp/>
        <stp>EM_S_VAL_PE_TTM</stp>
        <stp>2</stp>
        <stp>600025.SH</stp>
        <stp>2021/3/9</stp>
        <tr r="K130" s="8"/>
      </tp>
      <tp>
        <v>15.230053610000001</v>
        <stp/>
        <stp>EM_S_VAL_PE_TTM</stp>
        <stp>2</stp>
        <stp>600674.SH</stp>
        <stp>2021/5/7</stp>
        <tr r="M169" s="8"/>
      </tp>
      <tp>
        <v>15.13612376</v>
        <stp/>
        <stp>EM_S_VAL_PE_TTM</stp>
        <stp>2</stp>
        <stp>600674.SH</stp>
        <stp>2021/5/6</stp>
        <tr r="M168" s="8"/>
      </tp>
      <tp>
        <v>16.145223170000001</v>
        <stp/>
        <stp>EM_S_VAL_PE_TTM</stp>
        <stp>2</stp>
        <stp>000791.SZ</stp>
        <stp>2021/4/2</stp>
        <tr r="H148" s="8"/>
      </tp>
      <tp>
        <v>17.098560160000002</v>
        <stp/>
        <stp>EM_S_VAL_PE_TTM</stp>
        <stp>2</stp>
        <stp>000791.SZ</stp>
        <stp>2021/4/1</stp>
        <tr r="H147" s="8"/>
      </tp>
      <tp>
        <v>15.929953530000001</v>
        <stp/>
        <stp>EM_S_VAL_PE_TTM</stp>
        <stp>2</stp>
        <stp>000791.SZ</stp>
        <stp>2021/4/6</stp>
        <tr r="H149" s="8"/>
      </tp>
      <tp>
        <v>15.806942299999999</v>
        <stp/>
        <stp>EM_S_VAL_PE_TTM</stp>
        <stp>2</stp>
        <stp>000791.SZ</stp>
        <stp>2021/4/7</stp>
        <tr r="H150" s="8"/>
      </tp>
      <tp>
        <v>15.06887496</v>
        <stp/>
        <stp>EM_S_VAL_PE_TTM</stp>
        <stp>2</stp>
        <stp>000791.SZ</stp>
        <stp>2021/4/8</stp>
        <tr r="H151" s="8"/>
      </tp>
      <tp>
        <v>14.669088479999999</v>
        <stp/>
        <stp>EM_S_VAL_PE_TTM</stp>
        <stp>2</stp>
        <stp>000791.SZ</stp>
        <stp>2021/4/9</stp>
        <tr r="H152" s="8"/>
      </tp>
      <tp>
        <v>10.00885422</v>
        <stp/>
        <stp>EM_S_VAL_PE_TTM</stp>
        <stp>2</stp>
        <stp>002039.SZ</stp>
        <stp>2021/3/8</stp>
        <tr r="J129" s="8"/>
      </tp>
      <tp>
        <v>9.7541584799999992</v>
        <stp/>
        <stp>EM_S_VAL_PE_TTM</stp>
        <stp>2</stp>
        <stp>002039.SZ</stp>
        <stp>2021/3/9</stp>
        <tr r="J130" s="8"/>
      </tp>
      <tp>
        <v>9.87118085</v>
        <stp/>
        <stp>EM_S_VAL_PE_TTM</stp>
        <stp>2</stp>
        <stp>002039.SZ</stp>
        <stp>2021/3/2</stp>
        <tr r="J125" s="8"/>
      </tp>
      <tp>
        <v>9.8642971799999994</v>
        <stp/>
        <stp>EM_S_VAL_PE_TTM</stp>
        <stp>2</stp>
        <stp>002039.SZ</stp>
        <stp>2021/3/3</stp>
        <tr r="J126" s="8"/>
      </tp>
      <tp>
        <v>9.7197401400000007</v>
        <stp/>
        <stp>EM_S_VAL_PE_TTM</stp>
        <stp>2</stp>
        <stp>002039.SZ</stp>
        <stp>2021/3/1</stp>
        <tr r="J124" s="8"/>
      </tp>
      <tp>
        <v>9.9055991900000002</v>
        <stp/>
        <stp>EM_S_VAL_PE_TTM</stp>
        <stp>2</stp>
        <stp>002039.SZ</stp>
        <stp>2021/3/4</stp>
        <tr r="J127" s="8"/>
      </tp>
      <tp>
        <v>9.8780645200000006</v>
        <stp/>
        <stp>EM_S_VAL_PE_TTM</stp>
        <stp>2</stp>
        <stp>002039.SZ</stp>
        <stp>2021/3/5</stp>
        <tr r="J128" s="8"/>
      </tp>
      <tp>
        <v>35.565919790000002</v>
        <stp/>
        <stp>EM_S_VAL_PE_TTM</stp>
        <stp>2</stp>
        <stp>000722.SZ</stp>
        <stp>2021/4/1</stp>
        <tr r="G147" s="8"/>
      </tp>
      <tp>
        <v>33.242279689999997</v>
        <stp/>
        <stp>EM_S_VAL_PE_TTM</stp>
        <stp>2</stp>
        <stp>000722.SZ</stp>
        <stp>2021/4/2</stp>
        <tr r="G148" s="8"/>
      </tp>
      <tp>
        <v>34.617495259999998</v>
        <stp/>
        <stp>EM_S_VAL_PE_TTM</stp>
        <stp>2</stp>
        <stp>000722.SZ</stp>
        <stp>2021/4/7</stp>
        <tr r="G150" s="8"/>
      </tp>
      <tp>
        <v>33.906176860000002</v>
        <stp/>
        <stp>EM_S_VAL_PE_TTM</stp>
        <stp>2</stp>
        <stp>000722.SZ</stp>
        <stp>2021/4/6</stp>
        <tr r="G149" s="8"/>
      </tp>
      <tp>
        <v>32.199012709999998</v>
        <stp/>
        <stp>EM_S_VAL_PE_TTM</stp>
        <stp>2</stp>
        <stp>000722.SZ</stp>
        <stp>2021/4/9</stp>
        <tr r="G152" s="8"/>
      </tp>
      <tp>
        <v>33.431964600000001</v>
        <stp/>
        <stp>EM_S_VAL_PE_TTM</stp>
        <stp>2</stp>
        <stp>000722.SZ</stp>
        <stp>2021/4/8</stp>
        <tr r="G151" s="8"/>
      </tp>
      <tp>
        <v>34.218431330000001</v>
        <stp/>
        <stp>EM_S_VAL_PE_TTM</stp>
        <stp>2</stp>
        <stp>000601.SZ</stp>
        <stp>2021/5/6</stp>
        <tr r="F168" s="8"/>
      </tp>
      <tp>
        <v>34.988827540000003</v>
        <stp/>
        <stp>EM_S_VAL_PE_TTM</stp>
        <stp>2</stp>
        <stp>000601.SZ</stp>
        <stp>2021/5/7</stp>
        <tr r="F169" s="8"/>
      </tp>
      <tp>
        <v>12.69751705</v>
        <stp/>
        <stp>EM_S_VAL_PE_TTM</stp>
        <stp>2</stp>
        <stp>000791.SZ</stp>
        <stp>2020/12/1</stp>
        <tr r="H66" s="8"/>
      </tp>
      <tp>
        <v>12.73015848</v>
        <stp/>
        <stp>EM_S_VAL_PE_TTM</stp>
        <stp>2</stp>
        <stp>000791.SZ</stp>
        <stp>2020/12/3</stp>
        <tr r="H68" s="8"/>
      </tp>
      <tp>
        <v>12.958648500000001</v>
        <stp/>
        <stp>EM_S_VAL_PE_TTM</stp>
        <stp>2</stp>
        <stp>000791.SZ</stp>
        <stp>2020/12/2</stp>
        <tr r="H67" s="8"/>
      </tp>
      <tp>
        <v>12.566951319999999</v>
        <stp/>
        <stp>EM_S_VAL_PE_TTM</stp>
        <stp>2</stp>
        <stp>000791.SZ</stp>
        <stp>2020/12/4</stp>
        <tr r="H69" s="8"/>
      </tp>
      <tp>
        <v>12.142612700000001</v>
        <stp/>
        <stp>EM_S_VAL_PE_TTM</stp>
        <stp>2</stp>
        <stp>000791.SZ</stp>
        <stp>2020/12/7</stp>
        <tr r="H70" s="8"/>
      </tp>
      <tp>
        <v>11.848839809999999</v>
        <stp/>
        <stp>EM_S_VAL_PE_TTM</stp>
        <stp>2</stp>
        <stp>000791.SZ</stp>
        <stp>2020/12/9</stp>
        <tr r="H72" s="8"/>
      </tp>
      <tp>
        <v>12.175254130000001</v>
        <stp/>
        <stp>EM_S_VAL_PE_TTM</stp>
        <stp>2</stp>
        <stp>000791.SZ</stp>
        <stp>2020/12/8</stp>
        <tr r="H71" s="8"/>
      </tp>
      <tp>
        <v>-25.89285113</v>
        <stp/>
        <stp>EM_S_VAL_PE_TTM</stp>
        <stp>2</stp>
        <stp>000993.SZ</stp>
        <stp>2020/12/1</stp>
        <tr r="I66" s="8"/>
      </tp>
      <tp>
        <v>-25.851816500000002</v>
        <stp/>
        <stp>EM_S_VAL_PE_TTM</stp>
        <stp>2</stp>
        <stp>000993.SZ</stp>
        <stp>2020/12/3</stp>
        <tr r="I68" s="8"/>
      </tp>
      <tp>
        <v>-25.933885759999999</v>
        <stp/>
        <stp>EM_S_VAL_PE_TTM</stp>
        <stp>2</stp>
        <stp>000993.SZ</stp>
        <stp>2020/12/2</stp>
        <tr r="I67" s="8"/>
      </tp>
      <tp>
        <v>-26.139058909999999</v>
        <stp/>
        <stp>EM_S_VAL_PE_TTM</stp>
        <stp>2</stp>
        <stp>000993.SZ</stp>
        <stp>2020/12/4</stp>
        <tr r="I69" s="8"/>
      </tp>
      <tp>
        <v>-25.728712609999999</v>
        <stp/>
        <stp>EM_S_VAL_PE_TTM</stp>
        <stp>2</stp>
        <stp>000993.SZ</stp>
        <stp>2020/12/7</stp>
        <tr r="I70" s="8"/>
      </tp>
      <tp>
        <v>-24.743881510000001</v>
        <stp/>
        <stp>EM_S_VAL_PE_TTM</stp>
        <stp>2</stp>
        <stp>000993.SZ</stp>
        <stp>2020/12/9</stp>
        <tr r="I72" s="8"/>
      </tp>
      <tp>
        <v>-25.318366319999999</v>
        <stp/>
        <stp>EM_S_VAL_PE_TTM</stp>
        <stp>2</stp>
        <stp>000993.SZ</stp>
        <stp>2020/12/8</stp>
        <tr r="I71" s="8"/>
      </tp>
      <tp>
        <v>18.156143100000001</v>
        <stp/>
        <stp>EM_S_VAL_PE_TTM</stp>
        <stp>2</stp>
        <stp>600900.SH</stp>
        <stp>2021/1/21</stp>
        <tr r="O102" s="8"/>
      </tp>
      <tp>
        <v>17.802861490000002</v>
        <stp/>
        <stp>EM_S_VAL_PE_TTM</stp>
        <stp>2</stp>
        <stp>600900.SH</stp>
        <stp>2021/4/21</stp>
        <tr r="O160" s="8"/>
      </tp>
      <tp>
        <v>16.584638999999999</v>
        <stp/>
        <stp>EM_S_VAL_PE_TTM</stp>
        <stp>2</stp>
        <stp>600900.SH</stp>
        <stp>2021/5/21</stp>
        <tr r="O179" s="8"/>
      </tp>
      <tp>
        <v>16.872331719999998</v>
        <stp/>
        <stp>EM_S_VAL_PE_TTM</stp>
        <stp>2</stp>
        <stp>600900.SH</stp>
        <stp>2021/6/21</stp>
        <tr r="O199" s="8"/>
      </tp>
      <tp>
        <v>16.137849920000001</v>
        <stp/>
        <stp>EM_S_VAL_PE_TTM</stp>
        <stp>2</stp>
        <stp>600900.SH</stp>
        <stp>2021/7/21</stp>
        <tr r="O221" s="8"/>
      </tp>
      <tp>
        <v>20.341484149999999</v>
        <stp/>
        <stp>EM_S_VAL_PE_TTM</stp>
        <stp>2</stp>
        <stp>600900.SH</stp>
        <stp>2020/8/31</stp>
        <tr r="O6" s="8"/>
      </tp>
      <tp>
        <v>18.12767032</v>
        <stp/>
        <stp>EM_S_VAL_PE_TTM</stp>
        <stp>2</stp>
        <stp>600900.SH</stp>
        <stp>2021/1/20</stp>
        <tr r="O101" s="8"/>
      </tp>
      <tp>
        <v>17.81150366</v>
        <stp/>
        <stp>EM_S_VAL_PE_TTM</stp>
        <stp>2</stp>
        <stp>600900.SH</stp>
        <stp>2021/4/20</stp>
        <tr r="O159" s="8"/>
      </tp>
      <tp>
        <v>16.440792640000002</v>
        <stp/>
        <stp>EM_S_VAL_PE_TTM</stp>
        <stp>2</stp>
        <stp>600900.SH</stp>
        <stp>2021/5/20</stp>
        <tr r="O178" s="8"/>
      </tp>
      <tp>
        <v>16.375545760000001</v>
        <stp/>
        <stp>EM_S_VAL_PE_TTM</stp>
        <stp>2</stp>
        <stp>600900.SH</stp>
        <stp>2021/7/20</stp>
        <tr r="O220" s="8"/>
      </tp>
      <tp>
        <v>16.85093745</v>
        <stp/>
        <stp>EM_S_VAL_PE_TTM</stp>
        <stp>2</stp>
        <stp>600900.SH</stp>
        <stp>2021/8/20</stp>
        <tr r="O243" s="8"/>
      </tp>
      <tp>
        <v>20.795590300000001</v>
        <stp/>
        <stp>EM_S_VAL_PE_TTM</stp>
        <stp>2</stp>
        <stp>600900.SH</stp>
        <stp>2020/9/30</stp>
        <tr r="O28" s="8"/>
      </tp>
      <tp>
        <v>17.050993070000001</v>
        <stp/>
        <stp>EM_S_VAL_PE_TTM</stp>
        <stp>2</stp>
        <stp>600900.SH</stp>
        <stp>2021/2/23</stp>
        <tr r="O120" s="8"/>
      </tp>
      <tp>
        <v>18.12262162</v>
        <stp/>
        <stp>EM_S_VAL_PE_TTM</stp>
        <stp>2</stp>
        <stp>600900.SH</stp>
        <stp>2021/3/23</stp>
        <tr r="O140" s="8"/>
      </tp>
      <tp>
        <v>17.612733840000001</v>
        <stp/>
        <stp>EM_S_VAL_PE_TTM</stp>
        <stp>2</stp>
        <stp>600900.SH</stp>
        <stp>2021/4/23</stp>
        <tr r="O162" s="8"/>
      </tp>
      <tp>
        <v>17.15156288</v>
        <stp/>
        <stp>EM_S_VAL_PE_TTM</stp>
        <stp>2</stp>
        <stp>600900.SH</stp>
        <stp>2021/6/23</stp>
        <tr r="O201" s="8"/>
      </tp>
      <tp>
        <v>15.9510889</v>
        <stp/>
        <stp>EM_S_VAL_PE_TTM</stp>
        <stp>2</stp>
        <stp>600900.SH</stp>
        <stp>2021/7/23</stp>
        <tr r="O223" s="8"/>
      </tp>
      <tp>
        <v>16.978274509999999</v>
        <stp/>
        <stp>EM_S_VAL_PE_TTM</stp>
        <stp>2</stp>
        <stp>600900.SH</stp>
        <stp>2021/8/23</stp>
        <tr r="O244" s="8"/>
      </tp>
      <tp>
        <v>17.947342710000001</v>
        <stp/>
        <stp>EM_S_VAL_PE_TTM</stp>
        <stp>2</stp>
        <stp>600900.SH</stp>
        <stp>2021/1/22</stp>
        <tr r="O103" s="8"/>
      </tp>
      <tp>
        <v>16.904076249999999</v>
        <stp/>
        <stp>EM_S_VAL_PE_TTM</stp>
        <stp>2</stp>
        <stp>600900.SH</stp>
        <stp>2021/2/22</stp>
        <tr r="O119" s="8"/>
      </tp>
      <tp>
        <v>18.3300336</v>
        <stp/>
        <stp>EM_S_VAL_PE_TTM</stp>
        <stp>2</stp>
        <stp>600900.SH</stp>
        <stp>2021/3/22</stp>
        <tr r="O139" s="8"/>
      </tp>
      <tp>
        <v>17.63001818</v>
        <stp/>
        <stp>EM_S_VAL_PE_TTM</stp>
        <stp>2</stp>
        <stp>600900.SH</stp>
        <stp>2021/4/22</stp>
        <tr r="O161" s="8"/>
      </tp>
      <tp>
        <v>17.050024279999999</v>
        <stp/>
        <stp>EM_S_VAL_PE_TTM</stp>
        <stp>2</stp>
        <stp>600900.SH</stp>
        <stp>2021/6/22</stp>
        <tr r="O200" s="8"/>
      </tp>
      <tp>
        <v>15.993534589999999</v>
        <stp/>
        <stp>EM_S_VAL_PE_TTM</stp>
        <stp>2</stp>
        <stp>600900.SH</stp>
        <stp>2021/7/22</stp>
        <tr r="O222" s="8"/>
      </tp>
      <tp>
        <v>17.937851779999999</v>
        <stp/>
        <stp>EM_S_VAL_PE_TTM</stp>
        <stp>2</stp>
        <stp>600900.SH</stp>
        <stp>2021/1/25</stp>
        <tr r="O104" s="8"/>
      </tp>
      <tp>
        <v>17.111488229999999</v>
        <stp/>
        <stp>EM_S_VAL_PE_TTM</stp>
        <stp>2</stp>
        <stp>600900.SH</stp>
        <stp>2021/2/25</stp>
        <tr r="O122" s="8"/>
      </tp>
      <tp>
        <v>18.200401119999999</v>
        <stp/>
        <stp>EM_S_VAL_PE_TTM</stp>
        <stp>2</stp>
        <stp>600900.SH</stp>
        <stp>2021/3/25</stp>
        <tr r="O142" s="8"/>
      </tp>
      <tp>
        <v>16.76233156</v>
        <stp/>
        <stp>EM_S_VAL_PE_TTM</stp>
        <stp>2</stp>
        <stp>600900.SH</stp>
        <stp>2021/5/25</stp>
        <tr r="O181" s="8"/>
      </tp>
      <tp>
        <v>17.464640249999999</v>
        <stp/>
        <stp>EM_S_VAL_PE_TTM</stp>
        <stp>2</stp>
        <stp>600900.SH</stp>
        <stp>2021/6/25</stp>
        <tr r="O203" s="8"/>
      </tp>
      <tp>
        <v>16.749067799999999</v>
        <stp/>
        <stp>EM_S_VAL_PE_TTM</stp>
        <stp>2</stp>
        <stp>600900.SH</stp>
        <stp>2021/8/25</stp>
        <tr r="O246" s="8"/>
      </tp>
      <tp>
        <v>16.947287079999999</v>
        <stp/>
        <stp>EM_S_VAL_PE_TTM</stp>
        <stp>2</stp>
        <stp>600900.SH</stp>
        <stp>2021/2/24</stp>
        <tr r="O121" s="8"/>
      </tp>
      <tp>
        <v>17.95842047</v>
        <stp/>
        <stp>EM_S_VAL_PE_TTM</stp>
        <stp>2</stp>
        <stp>600900.SH</stp>
        <stp>2021/3/24</stp>
        <tr r="O141" s="8"/>
      </tp>
      <tp>
        <v>16.398484889999999</v>
        <stp/>
        <stp>EM_S_VAL_PE_TTM</stp>
        <stp>2</stp>
        <stp>600900.SH</stp>
        <stp>2021/5/24</stp>
        <tr r="O180" s="8"/>
      </tp>
      <tp>
        <v>17.261563039999999</v>
        <stp/>
        <stp>EM_S_VAL_PE_TTM</stp>
        <stp>2</stp>
        <stp>600900.SH</stp>
        <stp>2021/6/24</stp>
        <tr r="O202" s="8"/>
      </tp>
      <tp>
        <v>16.85093745</v>
        <stp/>
        <stp>EM_S_VAL_PE_TTM</stp>
        <stp>2</stp>
        <stp>600900.SH</stp>
        <stp>2021/8/24</stp>
        <tr r="O245" s="8"/>
      </tp>
      <tp>
        <v>18.184615879999999</v>
        <stp/>
        <stp>EM_S_VAL_PE_TTM</stp>
        <stp>2</stp>
        <stp>600900.SH</stp>
        <stp>2021/1/27</stp>
        <tr r="O106" s="8"/>
      </tp>
      <tp>
        <v>17.388037529999998</v>
        <stp/>
        <stp>EM_S_VAL_PE_TTM</stp>
        <stp>2</stp>
        <stp>600900.SH</stp>
        <stp>2021/4/27</stp>
        <tr r="O164" s="8"/>
      </tp>
      <tp>
        <v>16.449254190000001</v>
        <stp/>
        <stp>EM_S_VAL_PE_TTM</stp>
        <stp>2</stp>
        <stp>600900.SH</stp>
        <stp>2021/5/27</stp>
        <tr r="O183" s="8"/>
      </tp>
      <tp>
        <v>15.56058859</v>
        <stp/>
        <stp>EM_S_VAL_PE_TTM</stp>
        <stp>2</stp>
        <stp>600900.SH</stp>
        <stp>2021/7/27</stp>
        <tr r="O225" s="8"/>
      </tp>
      <tp>
        <v>16.57928506</v>
        <stp/>
        <stp>EM_S_VAL_PE_TTM</stp>
        <stp>2</stp>
        <stp>600900.SH</stp>
        <stp>2021/8/27</stp>
        <tr r="O248" s="8"/>
      </tp>
      <tp>
        <v>18.023270119999999</v>
        <stp/>
        <stp>EM_S_VAL_PE_TTM</stp>
        <stp>2</stp>
        <stp>600900.SH</stp>
        <stp>2021/1/26</stp>
        <tr r="O105" s="8"/>
      </tp>
      <tp>
        <v>17.068277399999999</v>
        <stp/>
        <stp>EM_S_VAL_PE_TTM</stp>
        <stp>2</stp>
        <stp>600900.SH</stp>
        <stp>2021/2/26</stp>
        <tr r="O123" s="8"/>
      </tp>
      <tp>
        <v>18.0016313</v>
        <stp/>
        <stp>EM_S_VAL_PE_TTM</stp>
        <stp>2</stp>
        <stp>600900.SH</stp>
        <stp>2021/3/26</stp>
        <tr r="O143" s="8"/>
      </tp>
      <tp>
        <v>17.422606200000001</v>
        <stp/>
        <stp>EM_S_VAL_PE_TTM</stp>
        <stp>2</stp>
        <stp>600900.SH</stp>
        <stp>2021/4/26</stp>
        <tr r="O163" s="8"/>
      </tp>
      <tp>
        <v>16.432331090000002</v>
        <stp/>
        <stp>EM_S_VAL_PE_TTM</stp>
        <stp>2</stp>
        <stp>600900.SH</stp>
        <stp>2021/5/26</stp>
        <tr r="O182" s="8"/>
      </tp>
      <tp>
        <v>15.993534589999999</v>
        <stp/>
        <stp>EM_S_VAL_PE_TTM</stp>
        <stp>2</stp>
        <stp>600900.SH</stp>
        <stp>2021/7/26</stp>
        <tr r="O224" s="8"/>
      </tp>
      <tp>
        <v>16.553817649999999</v>
        <stp/>
        <stp>EM_S_VAL_PE_TTM</stp>
        <stp>2</stp>
        <stp>600900.SH</stp>
        <stp>2021/8/26</stp>
        <tr r="O247" s="8"/>
      </tp>
      <tp>
        <v>17.007782240000001</v>
        <stp/>
        <stp>EM_S_VAL_PE_TTM</stp>
        <stp>2</stp>
        <stp>600900.SH</stp>
        <stp>2021/1/29</stp>
        <tr r="O108" s="8"/>
      </tp>
      <tp>
        <v>18.37324443</v>
        <stp/>
        <stp>EM_S_VAL_PE_TTM</stp>
        <stp>2</stp>
        <stp>600900.SH</stp>
        <stp>2021/3/29</stp>
        <tr r="O144" s="8"/>
      </tp>
      <tp>
        <v>17.3966797</v>
        <stp/>
        <stp>EM_S_VAL_PE_TTM</stp>
        <stp>2</stp>
        <stp>600900.SH</stp>
        <stp>2021/4/29</stp>
        <tr r="O166" s="8"/>
      </tp>
      <tp>
        <v>17.346178550000001</v>
        <stp/>
        <stp>EM_S_VAL_PE_TTM</stp>
        <stp>2</stp>
        <stp>600900.SH</stp>
        <stp>2021/6/29</stp>
        <tr r="O205" s="8"/>
      </tp>
      <tp>
        <v>15.78130616</v>
        <stp/>
        <stp>EM_S_VAL_PE_TTM</stp>
        <stp>2</stp>
        <stp>600900.SH</stp>
        <stp>2021/7/29</stp>
        <tr r="O227" s="8"/>
      </tp>
      <tp>
        <v>17.28433154</v>
        <stp/>
        <stp>EM_S_VAL_PE_TTM</stp>
        <stp>2</stp>
        <stp>600900.SH</stp>
        <stp>2021/1/28</stp>
        <tr r="O107" s="8"/>
      </tp>
      <tp>
        <v>17.388037529999998</v>
        <stp/>
        <stp>EM_S_VAL_PE_TTM</stp>
        <stp>2</stp>
        <stp>600900.SH</stp>
        <stp>2021/4/28</stp>
        <tr r="O165" s="8"/>
      </tp>
      <tp>
        <v>16.643869850000002</v>
        <stp/>
        <stp>EM_S_VAL_PE_TTM</stp>
        <stp>2</stp>
        <stp>600900.SH</stp>
        <stp>2021/5/28</stp>
        <tr r="O184" s="8"/>
      </tp>
      <tp>
        <v>17.743871420000001</v>
        <stp/>
        <stp>EM_S_VAL_PE_TTM</stp>
        <stp>2</stp>
        <stp>600900.SH</stp>
        <stp>2021/6/28</stp>
        <tr r="O204" s="8"/>
      </tp>
      <tp>
        <v>15.925621489999999</v>
        <stp/>
        <stp>EM_S_VAL_PE_TTM</stp>
        <stp>2</stp>
        <stp>600900.SH</stp>
        <stp>2021/7/28</stp>
        <tr r="O226" s="8"/>
      </tp>
      <tp>
        <v>18.528803419999999</v>
        <stp/>
        <stp>EM_S_VAL_PE_TTM</stp>
        <stp>2</stp>
        <stp>600900.SH</stp>
        <stp>2021/3/31</stp>
        <tr r="O146" s="8"/>
      </tp>
      <tp>
        <v>16.804639309999999</v>
        <stp/>
        <stp>EM_S_VAL_PE_TTM</stp>
        <stp>2</stp>
        <stp>600900.SH</stp>
        <stp>2021/5/31</stp>
        <tr r="O185" s="8"/>
      </tp>
      <tp>
        <v>16.303582070000001</v>
        <stp/>
        <stp>EM_S_VAL_PE_TTM</stp>
        <stp>2</stp>
        <stp>600900.SH</stp>
        <stp>2021/8/31</stp>
        <tr r="O250" s="8"/>
      </tp>
      <tp>
        <v>21.416526319999999</v>
        <stp/>
        <stp>EM_S_VAL_PE_TTM</stp>
        <stp>2</stp>
        <stp>600900.SH</stp>
        <stp>2020/9/21</stp>
        <tr r="O21" s="8"/>
      </tp>
      <tp>
        <v>18.528803419999999</v>
        <stp/>
        <stp>EM_S_VAL_PE_TTM</stp>
        <stp>2</stp>
        <stp>600900.SH</stp>
        <stp>2021/3/30</stp>
        <tr r="O145" s="8"/>
      </tp>
      <tp>
        <v>16.897716370000001</v>
        <stp/>
        <stp>EM_S_VAL_PE_TTM</stp>
        <stp>2</stp>
        <stp>600900.SH</stp>
        <stp>2021/4/30</stp>
        <tr r="O167" s="8"/>
      </tp>
      <tp>
        <v>17.464640249999999</v>
        <stp/>
        <stp>EM_S_VAL_PE_TTM</stp>
        <stp>2</stp>
        <stp>600900.SH</stp>
        <stp>2021/6/30</stp>
        <tr r="O206" s="8"/>
      </tp>
      <tp>
        <v>16.129360779999999</v>
        <stp/>
        <stp>EM_S_VAL_PE_TTM</stp>
        <stp>2</stp>
        <stp>600900.SH</stp>
        <stp>2021/7/30</stp>
        <tr r="O228" s="8"/>
      </tp>
      <tp>
        <v>16.205763019999999</v>
        <stp/>
        <stp>EM_S_VAL_PE_TTM</stp>
        <stp>2</stp>
        <stp>600900.SH</stp>
        <stp>2021/8/30</stp>
        <tr r="O249" s="8"/>
      </tp>
      <tp>
        <v>21.089797820000001</v>
        <stp/>
        <stp>EM_S_VAL_PE_TTM</stp>
        <stp>2</stp>
        <stp>600900.SH</stp>
        <stp>2020/9/23</stp>
        <tr r="O23" s="8"/>
      </tp>
      <tp>
        <v>21.131956330000001</v>
        <stp/>
        <stp>EM_S_VAL_PE_TTM</stp>
        <stp>2</stp>
        <stp>600900.SH</stp>
        <stp>2020/9/22</stp>
        <tr r="O22" s="8"/>
      </tp>
      <tp>
        <v>20.502082229999999</v>
        <stp/>
        <stp>EM_S_VAL_PE_TTM</stp>
        <stp>2</stp>
        <stp>600900.SH</stp>
        <stp>2020/9/25</stp>
        <tr r="O25" s="8"/>
      </tp>
      <tp>
        <v>20.446880440000001</v>
        <stp/>
        <stp>EM_S_VAL_PE_TTM</stp>
        <stp>2</stp>
        <stp>600900.SH</stp>
        <stp>2020/9/24</stp>
        <tr r="O24" s="8"/>
      </tp>
      <tp>
        <v>20.697754280000002</v>
        <stp/>
        <stp>EM_S_VAL_PE_TTM</stp>
        <stp>2</stp>
        <stp>600900.SH</stp>
        <stp>2020/9/29</stp>
        <tr r="O27" s="8"/>
      </tp>
      <tp>
        <v>20.70862494</v>
        <stp/>
        <stp>EM_S_VAL_PE_TTM</stp>
        <stp>2</stp>
        <stp>600900.SH</stp>
        <stp>2020/9/28</stp>
        <tr r="O26" s="8"/>
      </tp>
      <tp>
        <v>21.45868484</v>
        <stp/>
        <stp>EM_S_VAL_PE_TTM</stp>
        <stp>2</stp>
        <stp>600900.SH</stp>
        <stp>2020/9/11</stp>
        <tr r="O15" s="8"/>
      </tp>
      <tp>
        <v>21.153035590000002</v>
        <stp/>
        <stp>EM_S_VAL_PE_TTM</stp>
        <stp>2</stp>
        <stp>600900.SH</stp>
        <stp>2020/9/10</stp>
        <tr r="O14" s="8"/>
      </tp>
      <tp>
        <v>21.7010963</v>
        <stp/>
        <stp>EM_S_VAL_PE_TTM</stp>
        <stp>2</stp>
        <stp>600900.SH</stp>
        <stp>2020/9/15</stp>
        <tr r="O17" s="8"/>
      </tp>
      <tp>
        <v>22.027824809999998</v>
        <stp/>
        <stp>EM_S_VAL_PE_TTM</stp>
        <stp>2</stp>
        <stp>600900.SH</stp>
        <stp>2020/9/14</stp>
        <tr r="O16" s="8"/>
      </tp>
      <tp>
        <v>21.521922610000001</v>
        <stp/>
        <stp>EM_S_VAL_PE_TTM</stp>
        <stp>2</stp>
        <stp>600900.SH</stp>
        <stp>2020/9/17</stp>
        <tr r="O19" s="8"/>
      </tp>
      <tp>
        <v>21.72217556</v>
        <stp/>
        <stp>EM_S_VAL_PE_TTM</stp>
        <stp>2</stp>
        <stp>600900.SH</stp>
        <stp>2020/9/16</stp>
        <tr r="O18" s="8"/>
      </tp>
      <tp>
        <v>21.827571850000002</v>
        <stp/>
        <stp>EM_S_VAL_PE_TTM</stp>
        <stp>2</stp>
        <stp>600900.SH</stp>
        <stp>2020/9/18</stp>
        <tr r="O20" s="8"/>
      </tp>
      <tp>
        <v>18.12767032</v>
        <stp/>
        <stp>EM_S_VAL_PE_TTM</stp>
        <stp>2</stp>
        <stp>600900.SH</stp>
        <stp>2021/1/11</stp>
        <tr r="O94" s="8"/>
      </tp>
      <tp>
        <v>17.457174859999999</v>
        <stp/>
        <stp>EM_S_VAL_PE_TTM</stp>
        <stp>2</stp>
        <stp>600900.SH</stp>
        <stp>2021/3/11</stp>
        <tr r="O132" s="8"/>
      </tp>
      <tp>
        <v>16.830023959999998</v>
        <stp/>
        <stp>EM_S_VAL_PE_TTM</stp>
        <stp>2</stp>
        <stp>600900.SH</stp>
        <stp>2021/5/11</stp>
        <tr r="O171" s="8"/>
      </tp>
      <tp>
        <v>17.506948009999999</v>
        <stp/>
        <stp>EM_S_VAL_PE_TTM</stp>
        <stp>2</stp>
        <stp>600900.SH</stp>
        <stp>2021/6/11</stp>
        <tr r="O194" s="8"/>
      </tp>
      <tp>
        <v>16.613241609999999</v>
        <stp/>
        <stp>EM_S_VAL_PE_TTM</stp>
        <stp>2</stp>
        <stp>600900.SH</stp>
        <stp>2021/8/11</stp>
        <tr r="O236" s="8"/>
      </tp>
      <tp>
        <v>17.016424409999999</v>
        <stp/>
        <stp>EM_S_VAL_PE_TTM</stp>
        <stp>2</stp>
        <stp>600900.SH</stp>
        <stp>2021/2/10</stp>
        <tr r="O116" s="8"/>
      </tp>
      <tp>
        <v>17.197909889999998</v>
        <stp/>
        <stp>EM_S_VAL_PE_TTM</stp>
        <stp>2</stp>
        <stp>600900.SH</stp>
        <stp>2021/3/10</stp>
        <tr r="O131" s="8"/>
      </tp>
      <tp>
        <v>16.643869850000002</v>
        <stp/>
        <stp>EM_S_VAL_PE_TTM</stp>
        <stp>2</stp>
        <stp>600900.SH</stp>
        <stp>2021/5/10</stp>
        <tr r="O170" s="8"/>
      </tp>
      <tp>
        <v>17.19387064</v>
        <stp/>
        <stp>EM_S_VAL_PE_TTM</stp>
        <stp>2</stp>
        <stp>600900.SH</stp>
        <stp>2021/6/10</stp>
        <tr r="O193" s="8"/>
      </tp>
      <tp>
        <v>16.596263329999999</v>
        <stp/>
        <stp>EM_S_VAL_PE_TTM</stp>
        <stp>2</stp>
        <stp>600900.SH</stp>
        <stp>2021/8/10</stp>
        <tr r="O235" s="8"/>
      </tp>
      <tp>
        <v>18.431379979999999</v>
        <stp/>
        <stp>EM_S_VAL_PE_TTM</stp>
        <stp>2</stp>
        <stp>600900.SH</stp>
        <stp>2021/1/13</stp>
        <tr r="O96" s="8"/>
      </tp>
      <tp>
        <v>18.16583245</v>
        <stp/>
        <stp>EM_S_VAL_PE_TTM</stp>
        <stp>2</stp>
        <stp>600900.SH</stp>
        <stp>2021/4/13</stp>
        <tr r="O154" s="8"/>
      </tp>
      <tp>
        <v>16.720023810000001</v>
        <stp/>
        <stp>EM_S_VAL_PE_TTM</stp>
        <stp>2</stp>
        <stp>600900.SH</stp>
        <stp>2021/5/13</stp>
        <tr r="O173" s="8"/>
      </tp>
      <tp>
        <v>17.083870480000002</v>
        <stp/>
        <stp>EM_S_VAL_PE_TTM</stp>
        <stp>2</stp>
        <stp>600900.SH</stp>
        <stp>2021/7/13</stp>
        <tr r="O215" s="8"/>
      </tp>
      <tp>
        <v>16.63870902</v>
        <stp/>
        <stp>EM_S_VAL_PE_TTM</stp>
        <stp>2</stp>
        <stp>600900.SH</stp>
        <stp>2021/8/13</stp>
        <tr r="O238" s="8"/>
      </tp>
      <tp>
        <v>18.184615879999999</v>
        <stp/>
        <stp>EM_S_VAL_PE_TTM</stp>
        <stp>2</stp>
        <stp>600900.SH</stp>
        <stp>2021/1/12</stp>
        <tr r="O95" s="8"/>
      </tp>
      <tp>
        <v>18.425097430000001</v>
        <stp/>
        <stp>EM_S_VAL_PE_TTM</stp>
        <stp>2</stp>
        <stp>600900.SH</stp>
        <stp>2021/3/12</stp>
        <tr r="O133" s="8"/>
      </tp>
      <tp>
        <v>18.312749270000001</v>
        <stp/>
        <stp>EM_S_VAL_PE_TTM</stp>
        <stp>2</stp>
        <stp>600900.SH</stp>
        <stp>2021/4/12</stp>
        <tr r="O153" s="8"/>
      </tp>
      <tp>
        <v>16.728485360000001</v>
        <stp/>
        <stp>EM_S_VAL_PE_TTM</stp>
        <stp>2</stp>
        <stp>600900.SH</stp>
        <stp>2021/5/12</stp>
        <tr r="O172" s="8"/>
      </tp>
      <tp>
        <v>16.889254820000001</v>
        <stp/>
        <stp>EM_S_VAL_PE_TTM</stp>
        <stp>2</stp>
        <stp>600900.SH</stp>
        <stp>2021/7/12</stp>
        <tr r="O214" s="8"/>
      </tp>
      <tp>
        <v>16.71511125</v>
        <stp/>
        <stp>EM_S_VAL_PE_TTM</stp>
        <stp>2</stp>
        <stp>600900.SH</stp>
        <stp>2021/8/12</stp>
        <tr r="O237" s="8"/>
      </tp>
      <tp>
        <v>18.222579589999999</v>
        <stp/>
        <stp>EM_S_VAL_PE_TTM</stp>
        <stp>2</stp>
        <stp>600900.SH</stp>
        <stp>2021/1/15</stp>
        <tr r="O98" s="8"/>
      </tp>
      <tp>
        <v>18.096695130000001</v>
        <stp/>
        <stp>EM_S_VAL_PE_TTM</stp>
        <stp>2</stp>
        <stp>600900.SH</stp>
        <stp>2021/3/15</stp>
        <tr r="O134" s="8"/>
      </tp>
      <tp>
        <v>17.56088085</v>
        <stp/>
        <stp>EM_S_VAL_PE_TTM</stp>
        <stp>2</stp>
        <stp>600900.SH</stp>
        <stp>2021/4/15</stp>
        <tr r="O156" s="8"/>
      </tp>
      <tp>
        <v>17.286947690000002</v>
        <stp/>
        <stp>EM_S_VAL_PE_TTM</stp>
        <stp>2</stp>
        <stp>600900.SH</stp>
        <stp>2021/6/15</stp>
        <tr r="O195" s="8"/>
      </tp>
      <tp>
        <v>17.16002443</v>
        <stp/>
        <stp>EM_S_VAL_PE_TTM</stp>
        <stp>2</stp>
        <stp>600900.SH</stp>
        <stp>2021/7/15</stp>
        <tr r="O217" s="8"/>
      </tp>
      <tp>
        <v>18.203597729999998</v>
        <stp/>
        <stp>EM_S_VAL_PE_TTM</stp>
        <stp>2</stp>
        <stp>600900.SH</stp>
        <stp>2021/1/14</stp>
        <tr r="O97" s="8"/>
      </tp>
      <tp>
        <v>17.941136140000001</v>
        <stp/>
        <stp>EM_S_VAL_PE_TTM</stp>
        <stp>2</stp>
        <stp>600900.SH</stp>
        <stp>2021/4/14</stp>
        <tr r="O155" s="8"/>
      </tp>
      <tp>
        <v>16.626946749999998</v>
        <stp/>
        <stp>EM_S_VAL_PE_TTM</stp>
        <stp>2</stp>
        <stp>600900.SH</stp>
        <stp>2021/5/14</stp>
        <tr r="O174" s="8"/>
      </tp>
      <tp>
        <v>17.100793580000001</v>
        <stp/>
        <stp>EM_S_VAL_PE_TTM</stp>
        <stp>2</stp>
        <stp>600900.SH</stp>
        <stp>2021/7/14</stp>
        <tr r="O216" s="8"/>
      </tp>
      <tp>
        <v>17.647302509999999</v>
        <stp/>
        <stp>EM_S_VAL_PE_TTM</stp>
        <stp>2</stp>
        <stp>600900.SH</stp>
        <stp>2021/3/17</stp>
        <tr r="O136" s="8"/>
      </tp>
      <tp>
        <v>16.720023810000001</v>
        <stp/>
        <stp>EM_S_VAL_PE_TTM</stp>
        <stp>2</stp>
        <stp>600900.SH</stp>
        <stp>2021/5/17</stp>
        <tr r="O175" s="8"/>
      </tp>
      <tp>
        <v>17.261563039999999</v>
        <stp/>
        <stp>EM_S_VAL_PE_TTM</stp>
        <stp>2</stp>
        <stp>600900.SH</stp>
        <stp>2021/6/17</stp>
        <tr r="O197" s="8"/>
      </tp>
      <tp>
        <v>16.664176430000001</v>
        <stp/>
        <stp>EM_S_VAL_PE_TTM</stp>
        <stp>2</stp>
        <stp>600900.SH</stp>
        <stp>2021/8/17</stp>
        <tr r="O240" s="8"/>
      </tp>
      <tp>
        <v>18.07076863</v>
        <stp/>
        <stp>EM_S_VAL_PE_TTM</stp>
        <stp>2</stp>
        <stp>600900.SH</stp>
        <stp>2021/3/16</stp>
        <tr r="O135" s="8"/>
      </tp>
      <tp>
        <v>17.690513339999999</v>
        <stp/>
        <stp>EM_S_VAL_PE_TTM</stp>
        <stp>2</stp>
        <stp>600900.SH</stp>
        <stp>2021/4/16</stp>
        <tr r="O157" s="8"/>
      </tp>
      <tp>
        <v>17.261563039999999</v>
        <stp/>
        <stp>EM_S_VAL_PE_TTM</stp>
        <stp>2</stp>
        <stp>600900.SH</stp>
        <stp>2021/6/16</stp>
        <tr r="O196" s="8"/>
      </tp>
      <tp>
        <v>16.375545760000001</v>
        <stp/>
        <stp>EM_S_VAL_PE_TTM</stp>
        <stp>2</stp>
        <stp>600900.SH</stp>
        <stp>2021/7/16</stp>
        <tr r="O218" s="8"/>
      </tp>
      <tp>
        <v>16.783024350000002</v>
        <stp/>
        <stp>EM_S_VAL_PE_TTM</stp>
        <stp>2</stp>
        <stp>600900.SH</stp>
        <stp>2021/8/16</stp>
        <tr r="O239" s="8"/>
      </tp>
      <tp>
        <v>18.41239813</v>
        <stp/>
        <stp>EM_S_VAL_PE_TTM</stp>
        <stp>2</stp>
        <stp>600900.SH</stp>
        <stp>2021/1/19</stp>
        <tr r="O100" s="8"/>
      </tp>
      <tp>
        <v>17.267047210000001</v>
        <stp/>
        <stp>EM_S_VAL_PE_TTM</stp>
        <stp>2</stp>
        <stp>600900.SH</stp>
        <stp>2021/2/19</stp>
        <tr r="O118" s="8"/>
      </tp>
      <tp>
        <v>17.690513339999999</v>
        <stp/>
        <stp>EM_S_VAL_PE_TTM</stp>
        <stp>2</stp>
        <stp>600900.SH</stp>
        <stp>2021/3/19</stp>
        <tr r="O138" s="8"/>
      </tp>
      <tp>
        <v>17.725082</v>
        <stp/>
        <stp>EM_S_VAL_PE_TTM</stp>
        <stp>2</stp>
        <stp>600900.SH</stp>
        <stp>2021/4/19</stp>
        <tr r="O158" s="8"/>
      </tp>
      <tp>
        <v>16.593100549999999</v>
        <stp/>
        <stp>EM_S_VAL_PE_TTM</stp>
        <stp>2</stp>
        <stp>600900.SH</stp>
        <stp>2021/5/19</stp>
        <tr r="O177" s="8"/>
      </tp>
      <tp>
        <v>16.468926270000001</v>
        <stp/>
        <stp>EM_S_VAL_PE_TTM</stp>
        <stp>2</stp>
        <stp>600900.SH</stp>
        <stp>2021/7/19</stp>
        <tr r="O219" s="8"/>
      </tp>
      <tp>
        <v>16.91036141</v>
        <stp/>
        <stp>EM_S_VAL_PE_TTM</stp>
        <stp>2</stp>
        <stp>600900.SH</stp>
        <stp>2021/8/19</stp>
        <tr r="O242" s="8"/>
      </tp>
      <tp>
        <v>18.12767032</v>
        <stp/>
        <stp>EM_S_VAL_PE_TTM</stp>
        <stp>2</stp>
        <stp>600900.SH</stp>
        <stp>2021/1/18</stp>
        <tr r="O99" s="8"/>
      </tp>
      <tp>
        <v>16.964571410000001</v>
        <stp/>
        <stp>EM_S_VAL_PE_TTM</stp>
        <stp>2</stp>
        <stp>600900.SH</stp>
        <stp>2021/2/18</stp>
        <tr r="O117" s="8"/>
      </tp>
      <tp>
        <v>17.65594467</v>
        <stp/>
        <stp>EM_S_VAL_PE_TTM</stp>
        <stp>2</stp>
        <stp>600900.SH</stp>
        <stp>2021/3/18</stp>
        <tr r="O137" s="8"/>
      </tp>
      <tp>
        <v>16.74540846</v>
        <stp/>
        <stp>EM_S_VAL_PE_TTM</stp>
        <stp>2</stp>
        <stp>600900.SH</stp>
        <stp>2021/5/18</stp>
        <tr r="O176" s="8"/>
      </tp>
      <tp>
        <v>16.990793419999999</v>
        <stp/>
        <stp>EM_S_VAL_PE_TTM</stp>
        <stp>2</stp>
        <stp>600900.SH</stp>
        <stp>2021/6/18</stp>
        <tr r="O198" s="8"/>
      </tp>
      <tp>
        <v>16.71511125</v>
        <stp/>
        <stp>EM_S_VAL_PE_TTM</stp>
        <stp>2</stp>
        <stp>600900.SH</stp>
        <stp>2021/8/18</stp>
        <tr r="O241" s="8"/>
      </tp>
      <tp>
        <v>16.042691510000001</v>
        <stp/>
        <stp>EM_S_VAL_PE_TTM</stp>
        <stp>2</stp>
        <stp>600025.SH</stp>
        <stp>2021/2/4</stp>
        <tr r="K112" s="8"/>
      </tp>
      <tp>
        <v>16.32916814</v>
        <stp/>
        <stp>EM_S_VAL_PE_TTM</stp>
        <stp>2</stp>
        <stp>600025.SH</stp>
        <stp>2021/2/5</stp>
        <tr r="K113" s="8"/>
      </tp>
      <tp>
        <v>16.114310660000001</v>
        <stp/>
        <stp>EM_S_VAL_PE_TTM</stp>
        <stp>2</stp>
        <stp>600025.SH</stp>
        <stp>2021/2/2</stp>
        <tr r="K110" s="8"/>
      </tp>
      <tp>
        <v>16.114310660000001</v>
        <stp/>
        <stp>EM_S_VAL_PE_TTM</stp>
        <stp>2</stp>
        <stp>600025.SH</stp>
        <stp>2021/2/3</stp>
        <tr r="K111" s="8"/>
      </tp>
      <tp>
        <v>16.07850109</v>
        <stp/>
        <stp>EM_S_VAL_PE_TTM</stp>
        <stp>2</stp>
        <stp>600025.SH</stp>
        <stp>2021/2/1</stp>
        <tr r="K109" s="8"/>
      </tp>
      <tp>
        <v>16.07850109</v>
        <stp/>
        <stp>EM_S_VAL_PE_TTM</stp>
        <stp>2</stp>
        <stp>600025.SH</stp>
        <stp>2021/2/8</stp>
        <tr r="K114" s="8"/>
      </tp>
      <tp>
        <v>15.756214870000001</v>
        <stp/>
        <stp>EM_S_VAL_PE_TTM</stp>
        <stp>2</stp>
        <stp>600025.SH</stp>
        <stp>2021/2/9</stp>
        <tr r="K115" s="8"/>
      </tp>
      <tp>
        <v>17.317161070000001</v>
        <stp/>
        <stp>EM_S_VAL_PE_TTM</stp>
        <stp>2</stp>
        <stp>600674.SH</stp>
        <stp>2021/4/7</stp>
        <tr r="M150" s="8"/>
      </tp>
      <tp>
        <v>17.471778579999999</v>
        <stp/>
        <stp>EM_S_VAL_PE_TTM</stp>
        <stp>2</stp>
        <stp>600674.SH</stp>
        <stp>2021/4/6</stp>
        <tr r="M149" s="8"/>
      </tp>
      <tp>
        <v>17.35932948</v>
        <stp/>
        <stp>EM_S_VAL_PE_TTM</stp>
        <stp>2</stp>
        <stp>600674.SH</stp>
        <stp>2021/4/2</stp>
        <tr r="M148" s="8"/>
      </tp>
      <tp>
        <v>17.710732910000001</v>
        <stp/>
        <stp>EM_S_VAL_PE_TTM</stp>
        <stp>2</stp>
        <stp>600674.SH</stp>
        <stp>2021/4/1</stp>
        <tr r="M147" s="8"/>
      </tp>
      <tp>
        <v>16.78302785</v>
        <stp/>
        <stp>EM_S_VAL_PE_TTM</stp>
        <stp>2</stp>
        <stp>600674.SH</stp>
        <stp>2021/4/9</stp>
        <tr r="M152" s="8"/>
      </tp>
      <tp>
        <v>16.993869910000001</v>
        <stp/>
        <stp>EM_S_VAL_PE_TTM</stp>
        <stp>2</stp>
        <stp>600674.SH</stp>
        <stp>2021/4/8</stp>
        <tr r="M151" s="8"/>
      </tp>
      <tp>
        <v>12.091190920000001</v>
        <stp/>
        <stp>EM_S_VAL_PE_TTM</stp>
        <stp>2</stp>
        <stp>000791.SZ</stp>
        <stp>2021/5/6</stp>
        <tr r="H168" s="8"/>
      </tp>
      <tp>
        <v>12.383248679999999</v>
        <stp/>
        <stp>EM_S_VAL_PE_TTM</stp>
        <stp>2</stp>
        <stp>000791.SZ</stp>
        <stp>2021/5/7</stp>
        <tr r="H169" s="8"/>
      </tp>
      <tp>
        <v>9.0444571200000006</v>
        <stp/>
        <stp>EM_S_VAL_PE_TTM</stp>
        <stp>2</stp>
        <stp>002039.SZ</stp>
        <stp>2021/2/8</stp>
        <tr r="J114" s="8"/>
      </tp>
      <tp>
        <v>9.0778808299999998</v>
        <stp/>
        <stp>EM_S_VAL_PE_TTM</stp>
        <stp>2</stp>
        <stp>002039.SZ</stp>
        <stp>2021/2/9</stp>
        <tr r="J115" s="8"/>
      </tp>
      <tp>
        <v>9.4923348900000004</v>
        <stp/>
        <stp>EM_S_VAL_PE_TTM</stp>
        <stp>2</stp>
        <stp>002039.SZ</stp>
        <stp>2021/2/2</stp>
        <tr r="J110" s="8"/>
      </tp>
      <tp>
        <v>9.4722806599999991</v>
        <stp/>
        <stp>EM_S_VAL_PE_TTM</stp>
        <stp>2</stp>
        <stp>002039.SZ</stp>
        <stp>2021/2/3</stp>
        <tr r="J111" s="8"/>
      </tp>
      <tp>
        <v>9.3252163199999991</v>
        <stp/>
        <stp>EM_S_VAL_PE_TTM</stp>
        <stp>2</stp>
        <stp>002039.SZ</stp>
        <stp>2021/2/1</stp>
        <tr r="J109" s="8"/>
      </tp>
      <tp>
        <v>9.1714672299999993</v>
        <stp/>
        <stp>EM_S_VAL_PE_TTM</stp>
        <stp>2</stp>
        <stp>002039.SZ</stp>
        <stp>2021/2/4</stp>
        <tr r="J112" s="8"/>
      </tp>
      <tp>
        <v>9.0645113500000001</v>
        <stp/>
        <stp>EM_S_VAL_PE_TTM</stp>
        <stp>2</stp>
        <stp>002039.SZ</stp>
        <stp>2021/2/5</stp>
        <tr r="J113" s="8"/>
      </tp>
      <tp>
        <v>38.968345030000002</v>
        <stp/>
        <stp>EM_S_VAL_PE_TTM</stp>
        <stp>2</stp>
        <stp>000722.SZ</stp>
        <stp>2021/5/7</stp>
        <tr r="G169" s="8"/>
      </tp>
      <tp>
        <v>38.058369939999999</v>
        <stp/>
        <stp>EM_S_VAL_PE_TTM</stp>
        <stp>2</stp>
        <stp>000722.SZ</stp>
        <stp>2021/5/6</stp>
        <tr r="G168" s="8"/>
      </tp>
      <tp>
        <v>25.794175509999999</v>
        <stp/>
        <stp>EM_S_VAL_PE_TTM</stp>
        <stp>2</stp>
        <stp>000601.SZ</stp>
        <stp>2021/4/2</stp>
        <tr r="F148" s="8"/>
      </tp>
      <tp>
        <v>26.274812319999999</v>
        <stp/>
        <stp>EM_S_VAL_PE_TTM</stp>
        <stp>2</stp>
        <stp>000601.SZ</stp>
        <stp>2021/4/1</stp>
        <tr r="F147" s="8"/>
      </tp>
      <tp>
        <v>25.674016309999999</v>
        <stp/>
        <stp>EM_S_VAL_PE_TTM</stp>
        <stp>2</stp>
        <stp>000601.SZ</stp>
        <stp>2021/4/6</stp>
        <tr r="F149" s="8"/>
      </tp>
      <tp>
        <v>26.11460005</v>
        <stp/>
        <stp>EM_S_VAL_PE_TTM</stp>
        <stp>2</stp>
        <stp>000601.SZ</stp>
        <stp>2021/4/7</stp>
        <tr r="F150" s="8"/>
      </tp>
      <tp>
        <v>25.433697899999999</v>
        <stp/>
        <stp>EM_S_VAL_PE_TTM</stp>
        <stp>2</stp>
        <stp>000601.SZ</stp>
        <stp>2021/4/8</stp>
        <tr r="F151" s="8"/>
      </tp>
      <tp>
        <v>25.51380404</v>
        <stp/>
        <stp>EM_S_VAL_PE_TTM</stp>
        <stp>2</stp>
        <stp>000601.SZ</stp>
        <stp>2021/4/9</stp>
        <tr r="F152" s="8"/>
      </tp>
      <tp>
        <v>14.527475020000001</v>
        <stp/>
        <stp>EM_S_VAL_PE_TTM</stp>
        <stp>2</stp>
        <stp>600674.SH</stp>
        <stp>2020/8/31</stp>
        <tr r="M6" s="8"/>
      </tp>
      <tp>
        <v>16.046697810000001</v>
        <stp/>
        <stp>EM_S_VAL_PE_TTM</stp>
        <stp>2</stp>
        <stp>600674.SH</stp>
        <stp>2021/7/21</stp>
        <tr r="M221" s="8"/>
      </tp>
      <tp>
        <v>15.68628429</v>
        <stp/>
        <stp>EM_S_VAL_PE_TTM</stp>
        <stp>2</stp>
        <stp>600674.SH</stp>
        <stp>2021/6/21</stp>
        <tr r="M199" s="8"/>
      </tp>
      <tp>
        <v>15.96807383</v>
        <stp/>
        <stp>EM_S_VAL_PE_TTM</stp>
        <stp>2</stp>
        <stp>600674.SH</stp>
        <stp>2021/5/21</stp>
        <tr r="M179" s="8"/>
      </tp>
      <tp>
        <v>15.93895528</v>
        <stp/>
        <stp>EM_S_VAL_PE_TTM</stp>
        <stp>2</stp>
        <stp>600674.SH</stp>
        <stp>2021/4/21</stp>
        <tr r="M160" s="8"/>
      </tp>
      <tp>
        <v>14.39921318</v>
        <stp/>
        <stp>EM_S_VAL_PE_TTM</stp>
        <stp>2</stp>
        <stp>600674.SH</stp>
        <stp>2021/1/21</stp>
        <tr r="M102" s="8"/>
      </tp>
      <tp>
        <v>14.2230127</v>
        <stp/>
        <stp>EM_S_VAL_PE_TTM</stp>
        <stp>2</stp>
        <stp>600674.SH</stp>
        <stp>2020/9/30</stp>
        <tr r="M28" s="8"/>
      </tp>
      <tp>
        <v>15.02082379</v>
        <stp/>
        <stp>EM_S_VAL_PE_TTM</stp>
        <stp>2</stp>
        <stp>600674.SH</stp>
        <stp>2021/8/20</stp>
        <tr r="M243" s="8"/>
      </tp>
      <tp>
        <v>15.978530019999999</v>
        <stp/>
        <stp>EM_S_VAL_PE_TTM</stp>
        <stp>2</stp>
        <stp>600674.SH</stp>
        <stp>2021/7/20</stp>
        <tr r="M220" s="8"/>
      </tp>
      <tp>
        <v>15.94123673</v>
        <stp/>
        <stp>EM_S_VAL_PE_TTM</stp>
        <stp>2</stp>
        <stp>600674.SH</stp>
        <stp>2021/5/20</stp>
        <tr r="M178" s="8"/>
      </tp>
      <tp>
        <v>15.93895528</v>
        <stp/>
        <stp>EM_S_VAL_PE_TTM</stp>
        <stp>2</stp>
        <stp>600674.SH</stp>
        <stp>2021/4/20</stp>
        <tr r="M159" s="8"/>
      </tp>
      <tp>
        <v>14.511597289999999</v>
        <stp/>
        <stp>EM_S_VAL_PE_TTM</stp>
        <stp>2</stp>
        <stp>600674.SH</stp>
        <stp>2021/1/20</stp>
        <tr r="M101" s="8"/>
      </tp>
      <tp>
        <v>15.1708956</v>
        <stp/>
        <stp>EM_S_VAL_PE_TTM</stp>
        <stp>2</stp>
        <stp>600674.SH</stp>
        <stp>2021/8/23</stp>
        <tr r="M244" s="8"/>
      </tp>
      <tp>
        <v>15.269584999999999</v>
        <stp/>
        <stp>EM_S_VAL_PE_TTM</stp>
        <stp>2</stp>
        <stp>600674.SH</stp>
        <stp>2021/7/23</stp>
        <tr r="M223" s="8"/>
      </tp>
      <tp>
        <v>15.69970284</v>
        <stp/>
        <stp>EM_S_VAL_PE_TTM</stp>
        <stp>2</stp>
        <stp>600674.SH</stp>
        <stp>2021/6/23</stp>
        <tr r="M201" s="8"/>
      </tp>
      <tp>
        <v>15.56551734</v>
        <stp/>
        <stp>EM_S_VAL_PE_TTM</stp>
        <stp>2</stp>
        <stp>600674.SH</stp>
        <stp>2021/4/23</stp>
        <tr r="M162" s="8"/>
      </tp>
      <tp>
        <v>16.745231329999999</v>
        <stp/>
        <stp>EM_S_VAL_PE_TTM</stp>
        <stp>2</stp>
        <stp>600674.SH</stp>
        <stp>2021/3/23</stp>
        <tr r="M140" s="8"/>
      </tp>
      <tp>
        <v>15.228045939999999</v>
        <stp/>
        <stp>EM_S_VAL_PE_TTM</stp>
        <stp>2</stp>
        <stp>600674.SH</stp>
        <stp>2021/2/23</stp>
        <tr r="M120" s="8"/>
      </tp>
      <tp>
        <v>16.033064249999999</v>
        <stp/>
        <stp>EM_S_VAL_PE_TTM</stp>
        <stp>2</stp>
        <stp>600674.SH</stp>
        <stp>2021/7/22</stp>
        <tr r="M222" s="8"/>
      </tp>
      <tp>
        <v>15.68628429</v>
        <stp/>
        <stp>EM_S_VAL_PE_TTM</stp>
        <stp>2</stp>
        <stp>600674.SH</stp>
        <stp>2021/6/22</stp>
        <tr r="M200" s="8"/>
      </tp>
      <tp>
        <v>15.525261690000001</v>
        <stp/>
        <stp>EM_S_VAL_PE_TTM</stp>
        <stp>2</stp>
        <stp>600674.SH</stp>
        <stp>2021/4/22</stp>
        <tr r="M161" s="8"/>
      </tp>
      <tp>
        <v>17.41953595</v>
        <stp/>
        <stp>EM_S_VAL_PE_TTM</stp>
        <stp>2</stp>
        <stp>600674.SH</stp>
        <stp>2021/3/22</stp>
        <tr r="M139" s="8"/>
      </tp>
      <tp>
        <v>15.25614197</v>
        <stp/>
        <stp>EM_S_VAL_PE_TTM</stp>
        <stp>2</stp>
        <stp>600674.SH</stp>
        <stp>2021/2/22</stp>
        <tr r="M119" s="8"/>
      </tp>
      <tp>
        <v>14.623981390000001</v>
        <stp/>
        <stp>EM_S_VAL_PE_TTM</stp>
        <stp>2</stp>
        <stp>600674.SH</stp>
        <stp>2021/1/22</stp>
        <tr r="M103" s="8"/>
      </tp>
      <tp>
        <v>15.60746814</v>
        <stp/>
        <stp>EM_S_VAL_PE_TTM</stp>
        <stp>2</stp>
        <stp>600674.SH</stp>
        <stp>2021/8/25</stp>
        <tr r="M246" s="8"/>
      </tp>
      <tp>
        <v>16.035166570000001</v>
        <stp/>
        <stp>EM_S_VAL_PE_TTM</stp>
        <stp>2</stp>
        <stp>600674.SH</stp>
        <stp>2021/6/25</stp>
        <tr r="M203" s="8"/>
      </tp>
      <tp>
        <v>15.739958489999999</v>
        <stp/>
        <stp>EM_S_VAL_PE_TTM</stp>
        <stp>2</stp>
        <stp>600674.SH</stp>
        <stp>2021/5/25</stp>
        <tr r="M181" s="8"/>
      </tp>
      <tp>
        <v>16.98404755</v>
        <stp/>
        <stp>EM_S_VAL_PE_TTM</stp>
        <stp>2</stp>
        <stp>600674.SH</stp>
        <stp>2021/3/25</stp>
        <tr r="M142" s="8"/>
      </tp>
      <tp>
        <v>14.989229720000001</v>
        <stp/>
        <stp>EM_S_VAL_PE_TTM</stp>
        <stp>2</stp>
        <stp>600674.SH</stp>
        <stp>2021/2/25</stp>
        <tr r="M122" s="8"/>
      </tp>
      <tp>
        <v>14.55374132</v>
        <stp/>
        <stp>EM_S_VAL_PE_TTM</stp>
        <stp>2</stp>
        <stp>600674.SH</stp>
        <stp>2021/1/25</stp>
        <tr r="M104" s="8"/>
      </tp>
      <tp>
        <v>15.70296838</v>
        <stp/>
        <stp>EM_S_VAL_PE_TTM</stp>
        <stp>2</stp>
        <stp>600674.SH</stp>
        <stp>2021/8/24</stp>
        <tr r="M245" s="8"/>
      </tp>
      <tp>
        <v>15.981492380000001</v>
        <stp/>
        <stp>EM_S_VAL_PE_TTM</stp>
        <stp>2</stp>
        <stp>600674.SH</stp>
        <stp>2021/6/24</stp>
        <tr r="M202" s="8"/>
      </tp>
      <tp>
        <v>15.68628429</v>
        <stp/>
        <stp>EM_S_VAL_PE_TTM</stp>
        <stp>2</stp>
        <stp>600674.SH</stp>
        <stp>2021/5/24</stp>
        <tr r="M180" s="8"/>
      </tp>
      <tp>
        <v>16.73118332</v>
        <stp/>
        <stp>EM_S_VAL_PE_TTM</stp>
        <stp>2</stp>
        <stp>600674.SH</stp>
        <stp>2021/3/24</stp>
        <tr r="M141" s="8"/>
      </tp>
      <tp>
        <v>14.722317479999999</v>
        <stp/>
        <stp>EM_S_VAL_PE_TTM</stp>
        <stp>2</stp>
        <stp>600674.SH</stp>
        <stp>2021/2/24</stp>
        <tr r="M121" s="8"/>
      </tp>
      <tp>
        <v>15.62111103</v>
        <stp/>
        <stp>EM_S_VAL_PE_TTM</stp>
        <stp>2</stp>
        <stp>600674.SH</stp>
        <stp>2021/8/27</stp>
        <tr r="M248" s="8"/>
      </tp>
      <tp>
        <v>14.47883863</v>
        <stp/>
        <stp>EM_S_VAL_PE_TTM</stp>
        <stp>2</stp>
        <stp>600674.SH</stp>
        <stp>2021/7/27</stp>
        <tr r="M225" s="8"/>
      </tp>
      <tp>
        <v>15.833888330000001</v>
        <stp/>
        <stp>EM_S_VAL_PE_TTM</stp>
        <stp>2</stp>
        <stp>600674.SH</stp>
        <stp>2021/5/27</stp>
        <tr r="M183" s="8"/>
      </tp>
      <tp>
        <v>15.40449475</v>
        <stp/>
        <stp>EM_S_VAL_PE_TTM</stp>
        <stp>2</stp>
        <stp>600674.SH</stp>
        <stp>2021/4/27</stp>
        <tr r="M164" s="8"/>
      </tp>
      <tp>
        <v>15.55115024</v>
        <stp/>
        <stp>EM_S_VAL_PE_TTM</stp>
        <stp>2</stp>
        <stp>600674.SH</stp>
        <stp>2021/1/27</stp>
        <tr r="M106" s="8"/>
      </tp>
      <tp>
        <v>15.45739633</v>
        <stp/>
        <stp>EM_S_VAL_PE_TTM</stp>
        <stp>2</stp>
        <stp>600674.SH</stp>
        <stp>2021/8/26</stp>
        <tr r="M247" s="8"/>
      </tp>
      <tp>
        <v>15.25595144</v>
        <stp/>
        <stp>EM_S_VAL_PE_TTM</stp>
        <stp>2</stp>
        <stp>600674.SH</stp>
        <stp>2021/7/26</stp>
        <tr r="M224" s="8"/>
      </tp>
      <tp>
        <v>15.69970284</v>
        <stp/>
        <stp>EM_S_VAL_PE_TTM</stp>
        <stp>2</stp>
        <stp>600674.SH</stp>
        <stp>2021/5/26</stp>
        <tr r="M182" s="8"/>
      </tp>
      <tp>
        <v>15.29714635</v>
        <stp/>
        <stp>EM_S_VAL_PE_TTM</stp>
        <stp>2</stp>
        <stp>600674.SH</stp>
        <stp>2021/4/26</stp>
        <tr r="M163" s="8"/>
      </tp>
      <tp>
        <v>16.91380749</v>
        <stp/>
        <stp>EM_S_VAL_PE_TTM</stp>
        <stp>2</stp>
        <stp>600674.SH</stp>
        <stp>2021/3/26</stp>
        <tr r="M143" s="8"/>
      </tp>
      <tp>
        <v>15.073517799999999</v>
        <stp/>
        <stp>EM_S_VAL_PE_TTM</stp>
        <stp>2</stp>
        <stp>600674.SH</stp>
        <stp>2021/2/26</stp>
        <tr r="M123" s="8"/>
      </tp>
      <tp>
        <v>14.94708569</v>
        <stp/>
        <stp>EM_S_VAL_PE_TTM</stp>
        <stp>2</stp>
        <stp>600674.SH</stp>
        <stp>2021/1/26</stp>
        <tr r="M105" s="8"/>
      </tp>
      <tp>
        <v>14.547006420000001</v>
        <stp/>
        <stp>EM_S_VAL_PE_TTM</stp>
        <stp>2</stp>
        <stp>600674.SH</stp>
        <stp>2021/7/29</stp>
        <tr r="M227" s="8"/>
      </tp>
      <tp>
        <v>16.451141610000001</v>
        <stp/>
        <stp>EM_S_VAL_PE_TTM</stp>
        <stp>2</stp>
        <stp>600674.SH</stp>
        <stp>2021/6/29</stp>
        <tr r="M205" s="8"/>
      </tp>
      <tp>
        <v>15.4715875</v>
        <stp/>
        <stp>EM_S_VAL_PE_TTM</stp>
        <stp>2</stp>
        <stp>600674.SH</stp>
        <stp>2021/4/29</stp>
        <tr r="M166" s="8"/>
      </tp>
      <tp>
        <v>17.26500781</v>
        <stp/>
        <stp>EM_S_VAL_PE_TTM</stp>
        <stp>2</stp>
        <stp>600674.SH</stp>
        <stp>2021/3/29</stp>
        <tr r="M144" s="8"/>
      </tp>
      <tp>
        <v>15.382574079999999</v>
        <stp/>
        <stp>EM_S_VAL_PE_TTM</stp>
        <stp>2</stp>
        <stp>600674.SH</stp>
        <stp>2021/1/29</stp>
        <tr r="M108" s="8"/>
      </tp>
      <tp>
        <v>14.683342</v>
        <stp/>
        <stp>EM_S_VAL_PE_TTM</stp>
        <stp>2</stp>
        <stp>600674.SH</stp>
        <stp>2021/7/28</stp>
        <tr r="M226" s="8"/>
      </tp>
      <tp>
        <v>16.77318679</v>
        <stp/>
        <stp>EM_S_VAL_PE_TTM</stp>
        <stp>2</stp>
        <stp>600674.SH</stp>
        <stp>2021/6/28</stp>
        <tr r="M204" s="8"/>
      </tp>
      <tp>
        <v>15.4715875</v>
        <stp/>
        <stp>EM_S_VAL_PE_TTM</stp>
        <stp>2</stp>
        <stp>600674.SH</stp>
        <stp>2021/5/28</stp>
        <tr r="M184" s="8"/>
      </tp>
      <tp>
        <v>15.40449475</v>
        <stp/>
        <stp>EM_S_VAL_PE_TTM</stp>
        <stp>2</stp>
        <stp>600674.SH</stp>
        <stp>2021/4/28</stp>
        <tr r="M165" s="8"/>
      </tp>
      <tp>
        <v>15.17185389</v>
        <stp/>
        <stp>EM_S_VAL_PE_TTM</stp>
        <stp>2</stp>
        <stp>600674.SH</stp>
        <stp>2021/1/28</stp>
        <tr r="M107" s="8"/>
      </tp>
      <tp>
        <v>14.65796132</v>
        <stp/>
        <stp>EM_S_VAL_PE_TTM</stp>
        <stp>2</stp>
        <stp>600674.SH</stp>
        <stp>2020/9/21</stp>
        <tr r="M21" s="8"/>
      </tp>
      <tp>
        <v>15.525610779999999</v>
        <stp/>
        <stp>EM_S_VAL_PE_TTM</stp>
        <stp>2</stp>
        <stp>600674.SH</stp>
        <stp>2021/8/31</stp>
        <tr r="M250" s="8"/>
      </tp>
      <tp>
        <v>15.753377029999999</v>
        <stp/>
        <stp>EM_S_VAL_PE_TTM</stp>
        <stp>2</stp>
        <stp>600674.SH</stp>
        <stp>2021/5/31</stp>
        <tr r="M185" s="8"/>
      </tp>
      <tp>
        <v>17.62639609</v>
        <stp/>
        <stp>EM_S_VAL_PE_TTM</stp>
        <stp>2</stp>
        <stp>600674.SH</stp>
        <stp>2021/3/31</stp>
        <tr r="M146" s="8"/>
      </tp>
      <tp>
        <v>15.730254159999999</v>
        <stp/>
        <stp>EM_S_VAL_PE_TTM</stp>
        <stp>2</stp>
        <stp>600674.SH</stp>
        <stp>2021/8/30</stp>
        <tr r="M249" s="8"/>
      </tp>
      <tp>
        <v>14.928746050000001</v>
        <stp/>
        <stp>EM_S_VAL_PE_TTM</stp>
        <stp>2</stp>
        <stp>600674.SH</stp>
        <stp>2021/7/30</stp>
        <tr r="M228" s="8"/>
      </tp>
      <tp>
        <v>16.550210079999999</v>
        <stp/>
        <stp>EM_S_VAL_PE_TTM</stp>
        <stp>2</stp>
        <stp>600674.SH</stp>
        <stp>2021/6/30</stp>
        <tr r="M206" s="8"/>
      </tp>
      <tp>
        <v>15.10928666</v>
        <stp/>
        <stp>EM_S_VAL_PE_TTM</stp>
        <stp>2</stp>
        <stp>600674.SH</stp>
        <stp>2021/4/30</stp>
        <tr r="M167" s="8"/>
      </tp>
      <tp>
        <v>17.32119986</v>
        <stp/>
        <stp>EM_S_VAL_PE_TTM</stp>
        <stp>2</stp>
        <stp>600674.SH</stp>
        <stp>2021/3/30</stp>
        <tr r="M145" s="8"/>
      </tp>
      <tp>
        <v>14.527475020000001</v>
        <stp/>
        <stp>EM_S_VAL_PE_TTM</stp>
        <stp>2</stp>
        <stp>600674.SH</stp>
        <stp>2020/9/23</stp>
        <tr r="M23" s="8"/>
      </tp>
      <tp>
        <v>14.483979590000001</v>
        <stp/>
        <stp>EM_S_VAL_PE_TTM</stp>
        <stp>2</stp>
        <stp>600674.SH</stp>
        <stp>2020/9/22</stp>
        <tr r="M22" s="8"/>
      </tp>
      <tp>
        <v>14.19401002</v>
        <stp/>
        <stp>EM_S_VAL_PE_TTM</stp>
        <stp>2</stp>
        <stp>600674.SH</stp>
        <stp>2020/9/25</stp>
        <tr r="M25" s="8"/>
      </tp>
      <tp>
        <v>14.266502409999999</v>
        <stp/>
        <stp>EM_S_VAL_PE_TTM</stp>
        <stp>2</stp>
        <stp>600674.SH</stp>
        <stp>2020/9/24</stp>
        <tr r="M24" s="8"/>
      </tp>
      <tp>
        <v>14.29549937</v>
        <stp/>
        <stp>EM_S_VAL_PE_TTM</stp>
        <stp>2</stp>
        <stp>600674.SH</stp>
        <stp>2020/9/29</stp>
        <tr r="M27" s="8"/>
      </tp>
      <tp>
        <v>14.324496330000001</v>
        <stp/>
        <stp>EM_S_VAL_PE_TTM</stp>
        <stp>2</stp>
        <stp>600674.SH</stp>
        <stp>2020/9/28</stp>
        <tr r="M26" s="8"/>
      </tp>
      <tp>
        <v>14.4114872</v>
        <stp/>
        <stp>EM_S_VAL_PE_TTM</stp>
        <stp>2</stp>
        <stp>600674.SH</stp>
        <stp>2020/9/11</stp>
        <tr r="M15" s="8"/>
      </tp>
      <tp>
        <v>14.382490239999999</v>
        <stp/>
        <stp>EM_S_VAL_PE_TTM</stp>
        <stp>2</stp>
        <stp>600674.SH</stp>
        <stp>2020/9/10</stp>
        <tr r="M14" s="8"/>
      </tp>
      <tp>
        <v>14.541973499999999</v>
        <stp/>
        <stp>EM_S_VAL_PE_TTM</stp>
        <stp>2</stp>
        <stp>600674.SH</stp>
        <stp>2020/9/15</stp>
        <tr r="M17" s="8"/>
      </tp>
      <tp>
        <v>14.6724598</v>
        <stp/>
        <stp>EM_S_VAL_PE_TTM</stp>
        <stp>2</stp>
        <stp>600674.SH</stp>
        <stp>2020/9/14</stp>
        <tr r="M16" s="8"/>
      </tp>
      <tp>
        <v>14.541973499999999</v>
        <stp/>
        <stp>EM_S_VAL_PE_TTM</stp>
        <stp>2</stp>
        <stp>600674.SH</stp>
        <stp>2020/9/17</stp>
        <tr r="M19" s="8"/>
      </tp>
      <tp>
        <v>14.65796132</v>
        <stp/>
        <stp>EM_S_VAL_PE_TTM</stp>
        <stp>2</stp>
        <stp>600674.SH</stp>
        <stp>2020/9/16</stp>
        <tr r="M18" s="8"/>
      </tp>
      <tp>
        <v>14.6724598</v>
        <stp/>
        <stp>EM_S_VAL_PE_TTM</stp>
        <stp>2</stp>
        <stp>600674.SH</stp>
        <stp>2020/9/18</stp>
        <tr r="M20" s="8"/>
      </tp>
      <tp>
        <v>15.324119230000001</v>
        <stp/>
        <stp>EM_S_VAL_PE_TTM</stp>
        <stp>2</stp>
        <stp>600674.SH</stp>
        <stp>2021/8/11</stp>
        <tr r="M236" s="8"/>
      </tp>
      <tp>
        <v>16.102259320000002</v>
        <stp/>
        <stp>EM_S_VAL_PE_TTM</stp>
        <stp>2</stp>
        <stp>600674.SH</stp>
        <stp>2021/6/11</stp>
        <tr r="M194" s="8"/>
      </tp>
      <tp>
        <v>15.71312139</v>
        <stp/>
        <stp>EM_S_VAL_PE_TTM</stp>
        <stp>2</stp>
        <stp>600674.SH</stp>
        <stp>2021/5/11</stp>
        <tr r="M171" s="8"/>
      </tp>
      <tp>
        <v>16.492367099999999</v>
        <stp/>
        <stp>EM_S_VAL_PE_TTM</stp>
        <stp>2</stp>
        <stp>600674.SH</stp>
        <stp>2021/3/11</stp>
        <tr r="M132" s="8"/>
      </tp>
      <tp>
        <v>13.87943572</v>
        <stp/>
        <stp>EM_S_VAL_PE_TTM</stp>
        <stp>2</stp>
        <stp>600674.SH</stp>
        <stp>2021/1/11</stp>
        <tr r="M94" s="8"/>
      </tp>
      <tp>
        <v>15.25595144</v>
        <stp/>
        <stp>EM_S_VAL_PE_TTM</stp>
        <stp>2</stp>
        <stp>600674.SH</stp>
        <stp>2021/8/10</stp>
        <tr r="M235" s="8"/>
      </tp>
      <tp>
        <v>16.07542222</v>
        <stp/>
        <stp>EM_S_VAL_PE_TTM</stp>
        <stp>2</stp>
        <stp>600674.SH</stp>
        <stp>2021/6/10</stp>
        <tr r="M193" s="8"/>
      </tp>
      <tp>
        <v>15.4715875</v>
        <stp/>
        <stp>EM_S_VAL_PE_TTM</stp>
        <stp>2</stp>
        <stp>600674.SH</stp>
        <stp>2021/5/10</stp>
        <tr r="M170" s="8"/>
      </tp>
      <tp>
        <v>16.056878699999999</v>
        <stp/>
        <stp>EM_S_VAL_PE_TTM</stp>
        <stp>2</stp>
        <stp>600674.SH</stp>
        <stp>2021/3/10</stp>
        <tr r="M131" s="8"/>
      </tp>
      <tp>
        <v>15.29828601</v>
        <stp/>
        <stp>EM_S_VAL_PE_TTM</stp>
        <stp>2</stp>
        <stp>600674.SH</stp>
        <stp>2021/2/10</stp>
        <tr r="M116" s="8"/>
      </tp>
      <tp>
        <v>15.56952328</v>
        <stp/>
        <stp>EM_S_VAL_PE_TTM</stp>
        <stp>2</stp>
        <stp>600674.SH</stp>
        <stp>2021/8/13</stp>
        <tr r="M238" s="8"/>
      </tp>
      <tp>
        <v>17.3146187</v>
        <stp/>
        <stp>EM_S_VAL_PE_TTM</stp>
        <stp>2</stp>
        <stp>600674.SH</stp>
        <stp>2021/7/13</stp>
        <tr r="M215" s="8"/>
      </tp>
      <tp>
        <v>15.552098790000001</v>
        <stp/>
        <stp>EM_S_VAL_PE_TTM</stp>
        <stp>2</stp>
        <stp>600674.SH</stp>
        <stp>2021/5/13</stp>
        <tr r="M173" s="8"/>
      </tp>
      <tp>
        <v>16.951701499999999</v>
        <stp/>
        <stp>EM_S_VAL_PE_TTM</stp>
        <stp>2</stp>
        <stp>600674.SH</stp>
        <stp>2021/4/13</stp>
        <tr r="M154" s="8"/>
      </tp>
      <tp>
        <v>14.60993234</v>
        <stp/>
        <stp>EM_S_VAL_PE_TTM</stp>
        <stp>2</stp>
        <stp>600674.SH</stp>
        <stp>2021/1/13</stp>
        <tr r="M96" s="8"/>
      </tp>
      <tp>
        <v>15.40592058</v>
        <stp/>
        <stp>EM_S_VAL_PE_TTM</stp>
        <stp>2</stp>
        <stp>600674.SH</stp>
        <stp>2021/8/12</stp>
        <tr r="M237" s="8"/>
      </tp>
      <tp>
        <v>16.619307240000001</v>
        <stp/>
        <stp>EM_S_VAL_PE_TTM</stp>
        <stp>2</stp>
        <stp>600674.SH</stp>
        <stp>2021/7/12</stp>
        <tr r="M214" s="8"/>
      </tp>
      <tp>
        <v>15.86072543</v>
        <stp/>
        <stp>EM_S_VAL_PE_TTM</stp>
        <stp>2</stp>
        <stp>600674.SH</stp>
        <stp>2021/5/12</stp>
        <tr r="M172" s="8"/>
      </tp>
      <tp>
        <v>17.10631901</v>
        <stp/>
        <stp>EM_S_VAL_PE_TTM</stp>
        <stp>2</stp>
        <stp>600674.SH</stp>
        <stp>2021/4/12</stp>
        <tr r="M153" s="8"/>
      </tp>
      <tp>
        <v>18.065744540000001</v>
        <stp/>
        <stp>EM_S_VAL_PE_TTM</stp>
        <stp>2</stp>
        <stp>600674.SH</stp>
        <stp>2021/3/12</stp>
        <tr r="M133" s="8"/>
      </tp>
      <tp>
        <v>13.97777181</v>
        <stp/>
        <stp>EM_S_VAL_PE_TTM</stp>
        <stp>2</stp>
        <stp>600674.SH</stp>
        <stp>2021/1/12</stp>
        <tr r="M95" s="8"/>
      </tp>
      <tp>
        <v>16.687475030000002</v>
        <stp/>
        <stp>EM_S_VAL_PE_TTM</stp>
        <stp>2</stp>
        <stp>600674.SH</stp>
        <stp>2021/7/15</stp>
        <tr r="M217" s="8"/>
      </tp>
      <tp>
        <v>16.088840770000001</v>
        <stp/>
        <stp>EM_S_VAL_PE_TTM</stp>
        <stp>2</stp>
        <stp>600674.SH</stp>
        <stp>2021/6/15</stp>
        <tr r="M195" s="8"/>
      </tp>
      <tp>
        <v>15.88528876</v>
        <stp/>
        <stp>EM_S_VAL_PE_TTM</stp>
        <stp>2</stp>
        <stp>600674.SH</stp>
        <stp>2021/4/15</stp>
        <tr r="M156" s="8"/>
      </tp>
      <tp>
        <v>17.20881576</v>
        <stp/>
        <stp>EM_S_VAL_PE_TTM</stp>
        <stp>2</stp>
        <stp>600674.SH</stp>
        <stp>2021/3/15</stp>
        <tr r="M134" s="8"/>
      </tp>
      <tp>
        <v>14.28682908</v>
        <stp/>
        <stp>EM_S_VAL_PE_TTM</stp>
        <stp>2</stp>
        <stp>600674.SH</stp>
        <stp>2021/1/15</stp>
        <tr r="M98" s="8"/>
      </tp>
      <tp>
        <v>17.191916679999999</v>
        <stp/>
        <stp>EM_S_VAL_PE_TTM</stp>
        <stp>2</stp>
        <stp>600674.SH</stp>
        <stp>2021/7/14</stp>
        <tr r="M216" s="8"/>
      </tp>
      <tp>
        <v>15.270309259999999</v>
        <stp/>
        <stp>EM_S_VAL_PE_TTM</stp>
        <stp>2</stp>
        <stp>600674.SH</stp>
        <stp>2021/5/14</stp>
        <tr r="M174" s="8"/>
      </tp>
      <tp>
        <v>16.26095437</v>
        <stp/>
        <stp>EM_S_VAL_PE_TTM</stp>
        <stp>2</stp>
        <stp>600674.SH</stp>
        <stp>2021/4/14</stp>
        <tr r="M155" s="8"/>
      </tp>
      <tp>
        <v>14.469453250000001</v>
        <stp/>
        <stp>EM_S_VAL_PE_TTM</stp>
        <stp>2</stp>
        <stp>600674.SH</stp>
        <stp>2021/1/14</stp>
        <tr r="M97" s="8"/>
      </tp>
      <tp>
        <v>15.37553898</v>
        <stp/>
        <stp>EM_S_VAL_PE_TTM</stp>
        <stp>2</stp>
        <stp>600674.SH</stp>
        <stp>2021/8/17</stp>
        <tr r="M240" s="8"/>
      </tp>
      <tp>
        <v>15.780214129999999</v>
        <stp/>
        <stp>EM_S_VAL_PE_TTM</stp>
        <stp>2</stp>
        <stp>600674.SH</stp>
        <stp>2021/6/17</stp>
        <tr r="M197" s="8"/>
      </tp>
      <tp>
        <v>16.062003669999999</v>
        <stp/>
        <stp>EM_S_VAL_PE_TTM</stp>
        <stp>2</stp>
        <stp>600674.SH</stp>
        <stp>2021/5/17</stp>
        <tr r="M175" s="8"/>
      </tp>
      <tp>
        <v>16.77332736</v>
        <stp/>
        <stp>EM_S_VAL_PE_TTM</stp>
        <stp>2</stp>
        <stp>600674.SH</stp>
        <stp>2021/3/17</stp>
        <tr r="M136" s="8"/>
      </tp>
      <tp>
        <v>15.446821249999999</v>
        <stp/>
        <stp>EM_S_VAL_PE_TTM</stp>
        <stp>2</stp>
        <stp>600674.SH</stp>
        <stp>2021/8/16</stp>
        <tr r="M239" s="8"/>
      </tp>
      <tp>
        <v>16.67384148</v>
        <stp/>
        <stp>EM_S_VAL_PE_TTM</stp>
        <stp>2</stp>
        <stp>600674.SH</stp>
        <stp>2021/7/16</stp>
        <tr r="M218" s="8"/>
      </tp>
      <tp>
        <v>15.79363268</v>
        <stp/>
        <stp>EM_S_VAL_PE_TTM</stp>
        <stp>2</stp>
        <stp>600674.SH</stp>
        <stp>2021/6/16</stp>
        <tr r="M196" s="8"/>
      </tp>
      <tp>
        <v>16.328037519999999</v>
        <stp/>
        <stp>EM_S_VAL_PE_TTM</stp>
        <stp>2</stp>
        <stp>600674.SH</stp>
        <stp>2021/4/16</stp>
        <tr r="M157" s="8"/>
      </tp>
      <tp>
        <v>17.43358396</v>
        <stp/>
        <stp>EM_S_VAL_PE_TTM</stp>
        <stp>2</stp>
        <stp>600674.SH</stp>
        <stp>2021/3/16</stp>
        <tr r="M135" s="8"/>
      </tp>
      <tp>
        <v>15.361896079999999</v>
        <stp/>
        <stp>EM_S_VAL_PE_TTM</stp>
        <stp>2</stp>
        <stp>600674.SH</stp>
        <stp>2021/8/19</stp>
        <tr r="M242" s="8"/>
      </tp>
      <tp>
        <v>16.373903200000001</v>
        <stp/>
        <stp>EM_S_VAL_PE_TTM</stp>
        <stp>2</stp>
        <stp>600674.SH</stp>
        <stp>2021/7/19</stp>
        <tr r="M219" s="8"/>
      </tp>
      <tp>
        <v>16.249863359999999</v>
        <stp/>
        <stp>EM_S_VAL_PE_TTM</stp>
        <stp>2</stp>
        <stp>600674.SH</stp>
        <stp>2021/5/19</stp>
        <tr r="M177" s="8"/>
      </tp>
      <tp>
        <v>16.073121570000001</v>
        <stp/>
        <stp>EM_S_VAL_PE_TTM</stp>
        <stp>2</stp>
        <stp>600674.SH</stp>
        <stp>2021/4/19</stp>
        <tr r="M158" s="8"/>
      </tp>
      <tp>
        <v>16.689039279999999</v>
        <stp/>
        <stp>EM_S_VAL_PE_TTM</stp>
        <stp>2</stp>
        <stp>600674.SH</stp>
        <stp>2021/3/19</stp>
        <tr r="M138" s="8"/>
      </tp>
      <tp>
        <v>15.77591844</v>
        <stp/>
        <stp>EM_S_VAL_PE_TTM</stp>
        <stp>2</stp>
        <stp>600674.SH</stp>
        <stp>2021/2/19</stp>
        <tr r="M118" s="8"/>
      </tp>
      <tp>
        <v>14.834701580000001</v>
        <stp/>
        <stp>EM_S_VAL_PE_TTM</stp>
        <stp>2</stp>
        <stp>600674.SH</stp>
        <stp>2021/1/19</stp>
        <tr r="M100" s="8"/>
      </tp>
      <tp>
        <v>15.361896079999999</v>
        <stp/>
        <stp>EM_S_VAL_PE_TTM</stp>
        <stp>2</stp>
        <stp>600674.SH</stp>
        <stp>2021/8/18</stp>
        <tr r="M241" s="8"/>
      </tp>
      <tp>
        <v>15.69970284</v>
        <stp/>
        <stp>EM_S_VAL_PE_TTM</stp>
        <stp>2</stp>
        <stp>600674.SH</stp>
        <stp>2021/6/18</stp>
        <tr r="M198" s="8"/>
      </tp>
      <tp>
        <v>15.96807383</v>
        <stp/>
        <stp>EM_S_VAL_PE_TTM</stp>
        <stp>2</stp>
        <stp>600674.SH</stp>
        <stp>2021/5/18</stp>
        <tr r="M176" s="8"/>
      </tp>
      <tp>
        <v>16.8154714</v>
        <stp/>
        <stp>EM_S_VAL_PE_TTM</stp>
        <stp>2</stp>
        <stp>600674.SH</stp>
        <stp>2021/3/18</stp>
        <tr r="M137" s="8"/>
      </tp>
      <tp>
        <v>15.59329428</v>
        <stp/>
        <stp>EM_S_VAL_PE_TTM</stp>
        <stp>2</stp>
        <stp>600674.SH</stp>
        <stp>2021/2/18</stp>
        <tr r="M117" s="8"/>
      </tp>
      <tp>
        <v>14.39921318</v>
        <stp/>
        <stp>EM_S_VAL_PE_TTM</stp>
        <stp>2</stp>
        <stp>600674.SH</stp>
        <stp>2021/1/18</stp>
        <tr r="M99" s="8"/>
      </tp>
      <tp>
        <v>18.895660670000002</v>
        <stp/>
        <stp>EM_S_VAL_PE_TTM</stp>
        <stp>2</stp>
        <stp>600236.SH</stp>
        <stp>2021/7/5</stp>
        <tr r="L209" s="8"/>
      </tp>
      <tp>
        <v>18.41728951</v>
        <stp/>
        <stp>EM_S_VAL_PE_TTM</stp>
        <stp>2</stp>
        <stp>600236.SH</stp>
        <stp>2021/7/7</stp>
        <tr r="L211" s="8"/>
      </tp>
      <tp>
        <v>19.134846249999999</v>
        <stp/>
        <stp>EM_S_VAL_PE_TTM</stp>
        <stp>2</stp>
        <stp>600236.SH</stp>
        <stp>2021/7/6</stp>
        <tr r="L210" s="8"/>
      </tp>
      <tp>
        <v>19.852402980000001</v>
        <stp/>
        <stp>EM_S_VAL_PE_TTM</stp>
        <stp>2</stp>
        <stp>600236.SH</stp>
        <stp>2021/7/1</stp>
        <tr r="L207" s="8"/>
      </tp>
      <tp>
        <v>19.134846249999999</v>
        <stp/>
        <stp>EM_S_VAL_PE_TTM</stp>
        <stp>2</stp>
        <stp>600236.SH</stp>
        <stp>2021/7/2</stp>
        <tr r="L208" s="8"/>
      </tp>
      <tp>
        <v>18.383120139999999</v>
        <stp/>
        <stp>EM_S_VAL_PE_TTM</stp>
        <stp>2</stp>
        <stp>600236.SH</stp>
        <stp>2021/7/9</stp>
        <tr r="L213" s="8"/>
      </tp>
      <tp>
        <v>18.485628250000001</v>
        <stp/>
        <stp>EM_S_VAL_PE_TTM</stp>
        <stp>2</stp>
        <stp>600236.SH</stp>
        <stp>2021/7/8</stp>
        <tr r="L212" s="8"/>
      </tp>
      <tp>
        <v>18.984861049999999</v>
        <stp/>
        <stp>EM_S_VAL_PE_TTM</stp>
        <stp>2</stp>
        <stp>600025.SH</stp>
        <stp>2021/5/6</stp>
        <tr r="K168" s="8"/>
      </tp>
      <tp>
        <v>19.017650100000001</v>
        <stp/>
        <stp>EM_S_VAL_PE_TTM</stp>
        <stp>2</stp>
        <stp>600025.SH</stp>
        <stp>2021/5/7</stp>
        <tr r="K169" s="8"/>
      </tp>
      <tp>
        <v>15.45281415</v>
        <stp/>
        <stp>EM_S_VAL_PE_TTM</stp>
        <stp>2</stp>
        <stp>600674.SH</stp>
        <stp>2021/3/5</stp>
        <tr r="M128" s="8"/>
      </tp>
      <tp>
        <v>15.59329428</v>
        <stp/>
        <stp>EM_S_VAL_PE_TTM</stp>
        <stp>2</stp>
        <stp>600674.SH</stp>
        <stp>2021/3/4</stp>
        <tr r="M127" s="8"/>
      </tp>
      <tp>
        <v>15.45281415</v>
        <stp/>
        <stp>EM_S_VAL_PE_TTM</stp>
        <stp>2</stp>
        <stp>600674.SH</stp>
        <stp>2021/3/3</stp>
        <tr r="M126" s="8"/>
      </tp>
      <tp>
        <v>15.42471812</v>
        <stp/>
        <stp>EM_S_VAL_PE_TTM</stp>
        <stp>2</stp>
        <stp>600674.SH</stp>
        <stp>2021/3/2</stp>
        <tr r="M125" s="8"/>
      </tp>
      <tp>
        <v>14.890893630000001</v>
        <stp/>
        <stp>EM_S_VAL_PE_TTM</stp>
        <stp>2</stp>
        <stp>600674.SH</stp>
        <stp>2021/3/1</stp>
        <tr r="M124" s="8"/>
      </tp>
      <tp>
        <v>15.45281415</v>
        <stp/>
        <stp>EM_S_VAL_PE_TTM</stp>
        <stp>2</stp>
        <stp>600674.SH</stp>
        <stp>2021/3/9</stp>
        <tr r="M130" s="8"/>
      </tp>
      <tp>
        <v>15.986638640000001</v>
        <stp/>
        <stp>EM_S_VAL_PE_TTM</stp>
        <stp>2</stp>
        <stp>600674.SH</stp>
        <stp>2021/3/8</stp>
        <tr r="M129" s="8"/>
      </tp>
      <tp>
        <v>13.12185566</v>
        <stp/>
        <stp>EM_S_VAL_PE_TTM</stp>
        <stp>2</stp>
        <stp>000791.SZ</stp>
        <stp>2021/2/2</stp>
        <tr r="H110" s="8"/>
      </tp>
      <tp>
        <v>12.40374416</v>
        <stp/>
        <stp>EM_S_VAL_PE_TTM</stp>
        <stp>2</stp>
        <stp>000791.SZ</stp>
        <stp>2021/2/3</stp>
        <tr r="H111" s="8"/>
      </tp>
      <tp>
        <v>13.61147714</v>
        <stp/>
        <stp>EM_S_VAL_PE_TTM</stp>
        <stp>2</stp>
        <stp>000791.SZ</stp>
        <stp>2021/2/1</stp>
        <tr r="H109" s="8"/>
      </tp>
      <tp>
        <v>11.97940554</v>
        <stp/>
        <stp>EM_S_VAL_PE_TTM</stp>
        <stp>2</stp>
        <stp>000791.SZ</stp>
        <stp>2021/2/4</stp>
        <tr r="H112" s="8"/>
      </tp>
      <tp>
        <v>11.75091552</v>
        <stp/>
        <stp>EM_S_VAL_PE_TTM</stp>
        <stp>2</stp>
        <stp>000791.SZ</stp>
        <stp>2021/2/5</stp>
        <tr r="H113" s="8"/>
      </tp>
      <tp>
        <v>11.97940554</v>
        <stp/>
        <stp>EM_S_VAL_PE_TTM</stp>
        <stp>2</stp>
        <stp>000791.SZ</stp>
        <stp>2021/2/8</stp>
        <tr r="H114" s="8"/>
      </tp>
      <tp>
        <v>12.109971270000001</v>
        <stp/>
        <stp>EM_S_VAL_PE_TTM</stp>
        <stp>2</stp>
        <stp>000791.SZ</stp>
        <stp>2021/2/9</stp>
        <tr r="H115" s="8"/>
      </tp>
      <tp>
        <v>10.168923639999999</v>
        <stp/>
        <stp>EM_S_VAL_PE_TTM</stp>
        <stp>2</stp>
        <stp>002039.SZ</stp>
        <stp>2021/5/6</stp>
        <tr r="J168" s="8"/>
      </tp>
      <tp>
        <v>10.14791346</v>
        <stp/>
        <stp>EM_S_VAL_PE_TTM</stp>
        <stp>2</stp>
        <stp>002039.SZ</stp>
        <stp>2021/5/7</stp>
        <tr r="J169" s="8"/>
      </tp>
      <tp>
        <v>30.992148790000002</v>
        <stp/>
        <stp>EM_S_VAL_PE_TTM</stp>
        <stp>2</stp>
        <stp>000722.SZ</stp>
        <stp>2021/2/1</stp>
        <tr r="G109" s="8"/>
      </tp>
      <tp>
        <v>30.10962529</v>
        <stp/>
        <stp>EM_S_VAL_PE_TTM</stp>
        <stp>2</stp>
        <stp>000722.SZ</stp>
        <stp>2021/2/3</stp>
        <tr r="G111" s="8"/>
      </tp>
      <tp>
        <v>31.044061930000002</v>
        <stp/>
        <stp>EM_S_VAL_PE_TTM</stp>
        <stp>2</stp>
        <stp>000722.SZ</stp>
        <stp>2021/2/2</stp>
        <tr r="G110" s="8"/>
      </tp>
      <tp>
        <v>29.0194492</v>
        <stp/>
        <stp>EM_S_VAL_PE_TTM</stp>
        <stp>2</stp>
        <stp>000722.SZ</stp>
        <stp>2021/2/5</stp>
        <tr r="G113" s="8"/>
      </tp>
      <tp>
        <v>29.486667520000001</v>
        <stp/>
        <stp>EM_S_VAL_PE_TTM</stp>
        <stp>2</stp>
        <stp>000722.SZ</stp>
        <stp>2021/2/4</stp>
        <tr r="G112" s="8"/>
      </tp>
      <tp>
        <v>29.434754380000001</v>
        <stp/>
        <stp>EM_S_VAL_PE_TTM</stp>
        <stp>2</stp>
        <stp>000722.SZ</stp>
        <stp>2021/2/9</stp>
        <tr r="G115" s="8"/>
      </tp>
      <tp>
        <v>29.227101789999999</v>
        <stp/>
        <stp>EM_S_VAL_PE_TTM</stp>
        <stp>2</stp>
        <stp>000722.SZ</stp>
        <stp>2021/2/8</stp>
        <tr r="G114" s="8"/>
      </tp>
      <tp>
        <v>23.35093839</v>
        <stp/>
        <stp>EM_S_VAL_PE_TTM</stp>
        <stp>2</stp>
        <stp>000601.SZ</stp>
        <stp>2021/3/2</stp>
        <tr r="F125" s="8"/>
      </tp>
      <tp>
        <v>23.711416</v>
        <stp/>
        <stp>EM_S_VAL_PE_TTM</stp>
        <stp>2</stp>
        <stp>000601.SZ</stp>
        <stp>2021/3/3</stp>
        <tr r="F126" s="8"/>
      </tp>
      <tp>
        <v>23.190726120000001</v>
        <stp/>
        <stp>EM_S_VAL_PE_TTM</stp>
        <stp>2</stp>
        <stp>000601.SZ</stp>
        <stp>2021/3/1</stp>
        <tr r="F124" s="8"/>
      </tp>
      <tp>
        <v>23.671362930000001</v>
        <stp/>
        <stp>EM_S_VAL_PE_TTM</stp>
        <stp>2</stp>
        <stp>000601.SZ</stp>
        <stp>2021/3/4</stp>
        <tr r="F127" s="8"/>
      </tp>
      <tp>
        <v>23.631309859999998</v>
        <stp/>
        <stp>EM_S_VAL_PE_TTM</stp>
        <stp>2</stp>
        <stp>000601.SZ</stp>
        <stp>2021/3/5</stp>
        <tr r="F128" s="8"/>
      </tp>
      <tp>
        <v>24.151999740000001</v>
        <stp/>
        <stp>EM_S_VAL_PE_TTM</stp>
        <stp>2</stp>
        <stp>000601.SZ</stp>
        <stp>2021/3/8</stp>
        <tr r="F129" s="8"/>
      </tp>
      <tp>
        <v>23.511150659999998</v>
        <stp/>
        <stp>EM_S_VAL_PE_TTM</stp>
        <stp>2</stp>
        <stp>000601.SZ</stp>
        <stp>2021/3/9</stp>
        <tr r="F130" s="8"/>
      </tp>
      <tp>
        <v>166.6161634</v>
        <stp/>
        <stp>EM_S_VAL_PE_TTM</stp>
        <stp>2</stp>
        <stp>600868.SH</stp>
        <stp>2021/1/21</stp>
        <tr r="N102" s="8"/>
      </tp>
      <tp>
        <v>199.07146019000001</v>
        <stp/>
        <stp>EM_S_VAL_PE_TTM</stp>
        <stp>2</stp>
        <stp>600868.SH</stp>
        <stp>2021/5/21</stp>
        <tr r="N179" s="8"/>
      </tp>
      <tp>
        <v>169.48642839999999</v>
        <stp/>
        <stp>EM_S_VAL_PE_TTM</stp>
        <stp>2</stp>
        <stp>600868.SH</stp>
        <stp>2021/4/21</stp>
        <tr r="N160" s="8"/>
      </tp>
      <tp>
        <v>189.65591814999999</v>
        <stp/>
        <stp>EM_S_VAL_PE_TTM</stp>
        <stp>2</stp>
        <stp>600868.SH</stp>
        <stp>2021/7/21</stp>
        <tr r="N221" s="8"/>
      </tp>
      <tp>
        <v>195.03622788000001</v>
        <stp/>
        <stp>EM_S_VAL_PE_TTM</stp>
        <stp>2</stp>
        <stp>600868.SH</stp>
        <stp>2021/6/21</stp>
        <tr r="N199" s="8"/>
      </tp>
      <tp>
        <v>140.94783059</v>
        <stp/>
        <stp>EM_S_VAL_PE_TTM</stp>
        <stp>2</stp>
        <stp>600868.SH</stp>
        <stp>2020/8/31</stp>
        <tr r="N6" s="8"/>
      </tp>
      <tp>
        <v>166.6161634</v>
        <stp/>
        <stp>EM_S_VAL_PE_TTM</stp>
        <stp>2</stp>
        <stp>600868.SH</stp>
        <stp>2021/1/20</stp>
        <tr r="N101" s="8"/>
      </tp>
      <tp>
        <v>195.70876659999999</v>
        <stp/>
        <stp>EM_S_VAL_PE_TTM</stp>
        <stp>2</stp>
        <stp>600868.SH</stp>
        <stp>2021/5/20</stp>
        <tr r="N178" s="8"/>
      </tp>
      <tp>
        <v>171.14806005</v>
        <stp/>
        <stp>EM_S_VAL_PE_TTM</stp>
        <stp>2</stp>
        <stp>600868.SH</stp>
        <stp>2021/4/20</stp>
        <tr r="N159" s="8"/>
      </tp>
      <tp>
        <v>188.98337943000001</v>
        <stp/>
        <stp>EM_S_VAL_PE_TTM</stp>
        <stp>2</stp>
        <stp>600868.SH</stp>
        <stp>2021/7/20</stp>
        <tr r="N220" s="8"/>
      </tp>
      <tp>
        <v>127.86584630999999</v>
        <stp/>
        <stp>EM_S_VAL_PE_TTM</stp>
        <stp>2</stp>
        <stp>600868.SH</stp>
        <stp>2020/9/30</stp>
        <tr r="N28" s="8"/>
      </tp>
      <tp>
        <v>193.69115045000001</v>
        <stp/>
        <stp>EM_S_VAL_PE_TTM</stp>
        <stp>2</stp>
        <stp>600868.SH</stp>
        <stp>2021/8/20</stp>
        <tr r="N243" s="8"/>
      </tp>
      <tp>
        <v>171.07412095000001</v>
        <stp/>
        <stp>EM_S_VAL_PE_TTM</stp>
        <stp>2</stp>
        <stp>600868.SH</stp>
        <stp>2021/3/23</stp>
        <tr r="N140" s="8"/>
      </tp>
      <tp>
        <v>164.94442932000001</v>
        <stp/>
        <stp>EM_S_VAL_PE_TTM</stp>
        <stp>2</stp>
        <stp>600868.SH</stp>
        <stp>2021/2/23</stp>
        <tr r="N120" s="8"/>
      </tp>
      <tp>
        <v>166.71704231000001</v>
        <stp/>
        <stp>EM_S_VAL_PE_TTM</stp>
        <stp>2</stp>
        <stp>600868.SH</stp>
        <stp>2021/4/23</stp>
        <tr r="N162" s="8"/>
      </tp>
      <tp>
        <v>189.65591814999999</v>
        <stp/>
        <stp>EM_S_VAL_PE_TTM</stp>
        <stp>2</stp>
        <stp>600868.SH</stp>
        <stp>2021/7/23</stp>
        <tr r="N223" s="8"/>
      </tp>
      <tp>
        <v>195.03622788000001</v>
        <stp/>
        <stp>EM_S_VAL_PE_TTM</stp>
        <stp>2</stp>
        <stp>600868.SH</stp>
        <stp>2021/6/23</stp>
        <tr r="N201" s="8"/>
      </tp>
      <tp>
        <v>199.74399890000001</v>
        <stp/>
        <stp>EM_S_VAL_PE_TTM</stp>
        <stp>2</stp>
        <stp>600868.SH</stp>
        <stp>2021/8/23</stp>
        <tr r="N244" s="8"/>
      </tp>
      <tp>
        <v>164.94442932000001</v>
        <stp/>
        <stp>EM_S_VAL_PE_TTM</stp>
        <stp>2</stp>
        <stp>600868.SH</stp>
        <stp>2021/1/22</stp>
        <tr r="N103" s="8"/>
      </tp>
      <tp>
        <v>178.31830196999999</v>
        <stp/>
        <stp>EM_S_VAL_PE_TTM</stp>
        <stp>2</stp>
        <stp>600868.SH</stp>
        <stp>2021/3/22</stp>
        <tr r="N139" s="8"/>
      </tp>
      <tp>
        <v>163.82993994</v>
        <stp/>
        <stp>EM_S_VAL_PE_TTM</stp>
        <stp>2</stp>
        <stp>600868.SH</stp>
        <stp>2021/2/22</stp>
        <tr r="N119" s="8"/>
      </tp>
      <tp>
        <v>168.93255117999999</v>
        <stp/>
        <stp>EM_S_VAL_PE_TTM</stp>
        <stp>2</stp>
        <stp>600868.SH</stp>
        <stp>2021/4/22</stp>
        <tr r="N161" s="8"/>
      </tp>
      <tp>
        <v>190.32845687</v>
        <stp/>
        <stp>EM_S_VAL_PE_TTM</stp>
        <stp>2</stp>
        <stp>600868.SH</stp>
        <stp>2021/7/22</stp>
        <tr r="N222" s="8"/>
      </tp>
      <tp>
        <v>196.38130532</v>
        <stp/>
        <stp>EM_S_VAL_PE_TTM</stp>
        <stp>2</stp>
        <stp>600868.SH</stp>
        <stp>2021/6/22</stp>
        <tr r="N200" s="8"/>
      </tp>
      <tp>
        <v>160.48647177000001</v>
        <stp/>
        <stp>EM_S_VAL_PE_TTM</stp>
        <stp>2</stp>
        <stp>600868.SH</stp>
        <stp>2021/1/25</stp>
        <tr r="N104" s="8"/>
      </tp>
      <tp>
        <v>171.63136564999999</v>
        <stp/>
        <stp>EM_S_VAL_PE_TTM</stp>
        <stp>2</stp>
        <stp>600868.SH</stp>
        <stp>2021/3/25</stp>
        <tr r="N142" s="8"/>
      </tp>
      <tp>
        <v>163.27269523999999</v>
        <stp/>
        <stp>EM_S_VAL_PE_TTM</stp>
        <stp>2</stp>
        <stp>600868.SH</stp>
        <stp>2021/2/25</stp>
        <tr r="N122" s="8"/>
      </tp>
      <tp>
        <v>200.41653762000001</v>
        <stp/>
        <stp>EM_S_VAL_PE_TTM</stp>
        <stp>2</stp>
        <stp>600868.SH</stp>
        <stp>2021/5/25</stp>
        <tr r="N181" s="8"/>
      </tp>
      <tp>
        <v>194.36368916999999</v>
        <stp/>
        <stp>EM_S_VAL_PE_TTM</stp>
        <stp>2</stp>
        <stp>600868.SH</stp>
        <stp>2021/6/25</stp>
        <tr r="N203" s="8"/>
      </tp>
      <tp>
        <v>192.34607302000001</v>
        <stp/>
        <stp>EM_S_VAL_PE_TTM</stp>
        <stp>2</stp>
        <stp>600868.SH</stp>
        <stp>2021/8/25</stp>
        <tr r="N246" s="8"/>
      </tp>
      <tp>
        <v>176.64656789</v>
        <stp/>
        <stp>EM_S_VAL_PE_TTM</stp>
        <stp>2</stp>
        <stp>600868.SH</stp>
        <stp>2021/3/24</stp>
        <tr r="N141" s="8"/>
      </tp>
      <tp>
        <v>166.05891871</v>
        <stp/>
        <stp>EM_S_VAL_PE_TTM</stp>
        <stp>2</stp>
        <stp>600868.SH</stp>
        <stp>2021/2/24</stp>
        <tr r="N121" s="8"/>
      </tp>
      <tp>
        <v>202.43415376999999</v>
        <stp/>
        <stp>EM_S_VAL_PE_TTM</stp>
        <stp>2</stp>
        <stp>600868.SH</stp>
        <stp>2021/5/24</stp>
        <tr r="N180" s="8"/>
      </tp>
      <tp>
        <v>193.69115045000001</v>
        <stp/>
        <stp>EM_S_VAL_PE_TTM</stp>
        <stp>2</stp>
        <stp>600868.SH</stp>
        <stp>2021/6/24</stp>
        <tr r="N202" s="8"/>
      </tp>
      <tp>
        <v>195.03622788000001</v>
        <stp/>
        <stp>EM_S_VAL_PE_TTM</stp>
        <stp>2</stp>
        <stp>600868.SH</stp>
        <stp>2021/8/24</stp>
        <tr r="N245" s="8"/>
      </tp>
      <tp>
        <v>161.04371646999999</v>
        <stp/>
        <stp>EM_S_VAL_PE_TTM</stp>
        <stp>2</stp>
        <stp>600868.SH</stp>
        <stp>2021/1/27</stp>
        <tr r="N106" s="8"/>
      </tp>
      <tp>
        <v>200.41653762000001</v>
        <stp/>
        <stp>EM_S_VAL_PE_TTM</stp>
        <stp>2</stp>
        <stp>600868.SH</stp>
        <stp>2021/5/27</stp>
        <tr r="N183" s="8"/>
      </tp>
      <tp>
        <v>161.73214736</v>
        <stp/>
        <stp>EM_S_VAL_PE_TTM</stp>
        <stp>2</stp>
        <stp>600868.SH</stp>
        <stp>2021/4/27</stp>
        <tr r="N164" s="8"/>
      </tp>
      <tp>
        <v>184.27560840999999</v>
        <stp/>
        <stp>EM_S_VAL_PE_TTM</stp>
        <stp>2</stp>
        <stp>600868.SH</stp>
        <stp>2021/7/27</stp>
        <tr r="N225" s="8"/>
      </tp>
      <tp>
        <v>190.32845687</v>
        <stp/>
        <stp>EM_S_VAL_PE_TTM</stp>
        <stp>2</stp>
        <stp>600868.SH</stp>
        <stp>2021/8/27</stp>
        <tr r="N248" s="8"/>
      </tp>
      <tp>
        <v>161.60096116</v>
        <stp/>
        <stp>EM_S_VAL_PE_TTM</stp>
        <stp>2</stp>
        <stp>600868.SH</stp>
        <stp>2021/1/26</stp>
        <tr r="N105" s="8"/>
      </tp>
      <tp>
        <v>175.53207850000001</v>
        <stp/>
        <stp>EM_S_VAL_PE_TTM</stp>
        <stp>2</stp>
        <stp>600868.SH</stp>
        <stp>2021/3/26</stp>
        <tr r="N143" s="8"/>
      </tp>
      <tp>
        <v>162.15820586000001</v>
        <stp/>
        <stp>EM_S_VAL_PE_TTM</stp>
        <stp>2</stp>
        <stp>600868.SH</stp>
        <stp>2021/2/26</stp>
        <tr r="N123" s="8"/>
      </tp>
      <tp>
        <v>200.41653762000001</v>
        <stp/>
        <stp>EM_S_VAL_PE_TTM</stp>
        <stp>2</stp>
        <stp>600868.SH</stp>
        <stp>2021/5/26</stp>
        <tr r="N182" s="8"/>
      </tp>
      <tp>
        <v>165.05541066000001</v>
        <stp/>
        <stp>EM_S_VAL_PE_TTM</stp>
        <stp>2</stp>
        <stp>600868.SH</stp>
        <stp>2021/4/26</stp>
        <tr r="N163" s="8"/>
      </tp>
      <tp>
        <v>186.29322457000001</v>
        <stp/>
        <stp>EM_S_VAL_PE_TTM</stp>
        <stp>2</stp>
        <stp>600868.SH</stp>
        <stp>2021/7/26</stp>
        <tr r="N224" s="8"/>
      </tp>
      <tp>
        <v>191.6735343</v>
        <stp/>
        <stp>EM_S_VAL_PE_TTM</stp>
        <stp>2</stp>
        <stp>600868.SH</stp>
        <stp>2021/8/26</stp>
        <tr r="N247" s="8"/>
      </tp>
      <tp>
        <v>156.02851423000001</v>
        <stp/>
        <stp>EM_S_VAL_PE_TTM</stp>
        <stp>2</stp>
        <stp>600868.SH</stp>
        <stp>2021/1/29</stp>
        <tr r="N108" s="8"/>
      </tp>
      <tp>
        <v>174.97483381000001</v>
        <stp/>
        <stp>EM_S_VAL_PE_TTM</stp>
        <stp>2</stp>
        <stp>600868.SH</stp>
        <stp>2021/3/29</stp>
        <tr r="N144" s="8"/>
      </tp>
      <tp>
        <v>162.28602458</v>
        <stp/>
        <stp>EM_S_VAL_PE_TTM</stp>
        <stp>2</stp>
        <stp>600868.SH</stp>
        <stp>2021/4/29</stp>
        <tr r="N166" s="8"/>
      </tp>
      <tp>
        <v>181.58545355000001</v>
        <stp/>
        <stp>EM_S_VAL_PE_TTM</stp>
        <stp>2</stp>
        <stp>600868.SH</stp>
        <stp>2021/7/29</stp>
        <tr r="N227" s="8"/>
      </tp>
      <tp>
        <v>193.69115045000001</v>
        <stp/>
        <stp>EM_S_VAL_PE_TTM</stp>
        <stp>2</stp>
        <stp>600868.SH</stp>
        <stp>2021/6/29</stp>
        <tr r="N205" s="8"/>
      </tp>
      <tp>
        <v>157.70024831000001</v>
        <stp/>
        <stp>EM_S_VAL_PE_TTM</stp>
        <stp>2</stp>
        <stp>600868.SH</stp>
        <stp>2021/1/28</stp>
        <tr r="N107" s="8"/>
      </tp>
      <tp>
        <v>200.41653762000001</v>
        <stp/>
        <stp>EM_S_VAL_PE_TTM</stp>
        <stp>2</stp>
        <stp>600868.SH</stp>
        <stp>2021/5/28</stp>
        <tr r="N184" s="8"/>
      </tp>
      <tp>
        <v>162.28602458</v>
        <stp/>
        <stp>EM_S_VAL_PE_TTM</stp>
        <stp>2</stp>
        <stp>600868.SH</stp>
        <stp>2021/4/28</stp>
        <tr r="N165" s="8"/>
      </tp>
      <tp>
        <v>180.91291483000001</v>
        <stp/>
        <stp>EM_S_VAL_PE_TTM</stp>
        <stp>2</stp>
        <stp>600868.SH</stp>
        <stp>2021/7/28</stp>
        <tr r="N226" s="8"/>
      </tp>
      <tp>
        <v>196.38130532</v>
        <stp/>
        <stp>EM_S_VAL_PE_TTM</stp>
        <stp>2</stp>
        <stp>600868.SH</stp>
        <stp>2021/6/28</stp>
        <tr r="N204" s="8"/>
      </tp>
      <tp>
        <v>178.87554667000001</v>
        <stp/>
        <stp>EM_S_VAL_PE_TTM</stp>
        <stp>2</stp>
        <stp>600868.SH</stp>
        <stp>2021/3/31</stp>
        <tr r="N146" s="8"/>
      </tp>
      <tp>
        <v>199.74399890000001</v>
        <stp/>
        <stp>EM_S_VAL_PE_TTM</stp>
        <stp>2</stp>
        <stp>600868.SH</stp>
        <stp>2021/5/31</stp>
        <tr r="N185" s="8"/>
      </tp>
      <tp>
        <v>134.1958387</v>
        <stp/>
        <stp>EM_S_VAL_PE_TTM</stp>
        <stp>2</stp>
        <stp>600868.SH</stp>
        <stp>2020/9/21</stp>
        <tr r="N21" s="8"/>
      </tp>
      <tp>
        <v>399.39459672999999</v>
        <stp/>
        <stp>EM_S_VAL_PE_TTM</stp>
        <stp>2</stp>
        <stp>600868.SH</stp>
        <stp>2021/8/31</stp>
        <tr r="N250" s="8"/>
      </tp>
      <tp>
        <v>172.18861034</v>
        <stp/>
        <stp>EM_S_VAL_PE_TTM</stp>
        <stp>2</stp>
        <stp>600868.SH</stp>
        <stp>2021/3/30</stp>
        <tr r="N145" s="8"/>
      </tp>
      <tp>
        <v>193.69115045000001</v>
        <stp/>
        <stp>EM_S_VAL_PE_TTM</stp>
        <stp>2</stp>
        <stp>600868.SH</stp>
        <stp>2021/4/30</stp>
        <tr r="N167" s="8"/>
      </tp>
      <tp>
        <v>183.60306969999999</v>
        <stp/>
        <stp>EM_S_VAL_PE_TTM</stp>
        <stp>2</stp>
        <stp>600868.SH</stp>
        <stp>2021/7/30</stp>
        <tr r="N228" s="8"/>
      </tp>
      <tp>
        <v>195.70876659999999</v>
        <stp/>
        <stp>EM_S_VAL_PE_TTM</stp>
        <stp>2</stp>
        <stp>600868.SH</stp>
        <stp>2021/6/30</stp>
        <tr r="N206" s="8"/>
      </tp>
      <tp>
        <v>195.03622788000001</v>
        <stp/>
        <stp>EM_S_VAL_PE_TTM</stp>
        <stp>2</stp>
        <stp>600868.SH</stp>
        <stp>2021/8/30</stp>
        <tr r="N249" s="8"/>
      </tp>
      <tp>
        <v>132.08584124000001</v>
        <stp/>
        <stp>EM_S_VAL_PE_TTM</stp>
        <stp>2</stp>
        <stp>600868.SH</stp>
        <stp>2020/9/23</stp>
        <tr r="N23" s="8"/>
      </tp>
      <tp>
        <v>132.92984023</v>
        <stp/>
        <stp>EM_S_VAL_PE_TTM</stp>
        <stp>2</stp>
        <stp>600868.SH</stp>
        <stp>2020/9/22</stp>
        <tr r="N22" s="8"/>
      </tp>
      <tp>
        <v>129.55384427999999</v>
        <stp/>
        <stp>EM_S_VAL_PE_TTM</stp>
        <stp>2</stp>
        <stp>600868.SH</stp>
        <stp>2020/9/25</stp>
        <tr r="N25" s="8"/>
      </tp>
      <tp>
        <v>129.97584377999999</v>
        <stp/>
        <stp>EM_S_VAL_PE_TTM</stp>
        <stp>2</stp>
        <stp>600868.SH</stp>
        <stp>2020/9/24</stp>
        <tr r="N24" s="8"/>
      </tp>
      <tp>
        <v>127.86584630999999</v>
        <stp/>
        <stp>EM_S_VAL_PE_TTM</stp>
        <stp>2</stp>
        <stp>600868.SH</stp>
        <stp>2020/9/29</stp>
        <tr r="N27" s="8"/>
      </tp>
      <tp>
        <v>127.44384682</v>
        <stp/>
        <stp>EM_S_VAL_PE_TTM</stp>
        <stp>2</stp>
        <stp>600868.SH</stp>
        <stp>2020/9/28</stp>
        <tr r="N26" s="8"/>
      </tp>
      <tp>
        <v>136.72783566000001</v>
        <stp/>
        <stp>EM_S_VAL_PE_TTM</stp>
        <stp>2</stp>
        <stp>600868.SH</stp>
        <stp>2020/9/11</stp>
        <tr r="N15" s="8"/>
      </tp>
      <tp>
        <v>135.46183718</v>
        <stp/>
        <stp>EM_S_VAL_PE_TTM</stp>
        <stp>2</stp>
        <stp>600868.SH</stp>
        <stp>2020/9/10</stp>
        <tr r="N14" s="8"/>
      </tp>
      <tp>
        <v>136.30583616999999</v>
        <stp/>
        <stp>EM_S_VAL_PE_TTM</stp>
        <stp>2</stp>
        <stp>600868.SH</stp>
        <stp>2020/9/15</stp>
        <tr r="N17" s="8"/>
      </tp>
      <tp>
        <v>135.88383666999999</v>
        <stp/>
        <stp>EM_S_VAL_PE_TTM</stp>
        <stp>2</stp>
        <stp>600868.SH</stp>
        <stp>2020/9/14</stp>
        <tr r="N16" s="8"/>
      </tp>
      <tp>
        <v>133.77383921000001</v>
        <stp/>
        <stp>EM_S_VAL_PE_TTM</stp>
        <stp>2</stp>
        <stp>600868.SH</stp>
        <stp>2020/9/17</stp>
        <tr r="N19" s="8"/>
      </tp>
      <tp>
        <v>134.61783819999999</v>
        <stp/>
        <stp>EM_S_VAL_PE_TTM</stp>
        <stp>2</stp>
        <stp>600868.SH</stp>
        <stp>2020/9/16</stp>
        <tr r="N18" s="8"/>
      </tp>
      <tp>
        <v>134.1958387</v>
        <stp/>
        <stp>EM_S_VAL_PE_TTM</stp>
        <stp>2</stp>
        <stp>600868.SH</stp>
        <stp>2020/9/18</stp>
        <tr r="N20" s="8"/>
      </tp>
      <tp>
        <v>166.6161634</v>
        <stp/>
        <stp>EM_S_VAL_PE_TTM</stp>
        <stp>2</stp>
        <stp>600868.SH</stp>
        <stp>2021/1/11</stp>
        <tr r="N94" s="8"/>
      </tp>
      <tp>
        <v>167.17340809999999</v>
        <stp/>
        <stp>EM_S_VAL_PE_TTM</stp>
        <stp>2</stp>
        <stp>600868.SH</stp>
        <stp>2021/3/11</stp>
        <tr r="N132" s="8"/>
      </tp>
      <tp>
        <v>201.08907633999999</v>
        <stp/>
        <stp>EM_S_VAL_PE_TTM</stp>
        <stp>2</stp>
        <stp>600868.SH</stp>
        <stp>2021/5/11</stp>
        <tr r="N171" s="8"/>
      </tp>
      <tp>
        <v>198.39892147</v>
        <stp/>
        <stp>EM_S_VAL_PE_TTM</stp>
        <stp>2</stp>
        <stp>600868.SH</stp>
        <stp>2021/6/11</stp>
        <tr r="N194" s="8"/>
      </tp>
      <tp>
        <v>186.96576328</v>
        <stp/>
        <stp>EM_S_VAL_PE_TTM</stp>
        <stp>2</stp>
        <stp>600868.SH</stp>
        <stp>2021/8/11</stp>
        <tr r="N236" s="8"/>
      </tp>
      <tp>
        <v>163.27269523999999</v>
        <stp/>
        <stp>EM_S_VAL_PE_TTM</stp>
        <stp>2</stp>
        <stp>600868.SH</stp>
        <stp>2021/3/10</stp>
        <tr r="N131" s="8"/>
      </tp>
      <tp>
        <v>153.79953545000001</v>
        <stp/>
        <stp>EM_S_VAL_PE_TTM</stp>
        <stp>2</stp>
        <stp>600868.SH</stp>
        <stp>2021/2/10</stp>
        <tr r="N116" s="8"/>
      </tp>
      <tp>
        <v>199.07146019000001</v>
        <stp/>
        <stp>EM_S_VAL_PE_TTM</stp>
        <stp>2</stp>
        <stp>600868.SH</stp>
        <stp>2021/5/10</stp>
        <tr r="N170" s="8"/>
      </tp>
      <tp>
        <v>197.05384402999999</v>
        <stp/>
        <stp>EM_S_VAL_PE_TTM</stp>
        <stp>2</stp>
        <stp>600868.SH</stp>
        <stp>2021/6/10</stp>
        <tr r="N193" s="8"/>
      </tp>
      <tp>
        <v>184.27560840999999</v>
        <stp/>
        <stp>EM_S_VAL_PE_TTM</stp>
        <stp>2</stp>
        <stp>600868.SH</stp>
        <stp>2021/8/10</stp>
        <tr r="N235" s="8"/>
      </tp>
      <tp>
        <v>166.6161634</v>
        <stp/>
        <stp>EM_S_VAL_PE_TTM</stp>
        <stp>2</stp>
        <stp>600868.SH</stp>
        <stp>2021/1/13</stp>
        <tr r="N96" s="8"/>
      </tp>
      <tp>
        <v>199.74399890000001</v>
        <stp/>
        <stp>EM_S_VAL_PE_TTM</stp>
        <stp>2</stp>
        <stp>600868.SH</stp>
        <stp>2021/5/13</stp>
        <tr r="N173" s="8"/>
      </tp>
      <tp>
        <v>170.51687626</v>
        <stp/>
        <stp>EM_S_VAL_PE_TTM</stp>
        <stp>2</stp>
        <stp>600868.SH</stp>
        <stp>2021/4/13</stp>
        <tr r="N154" s="8"/>
      </tp>
      <tp>
        <v>193.69115045000001</v>
        <stp/>
        <stp>EM_S_VAL_PE_TTM</stp>
        <stp>2</stp>
        <stp>600868.SH</stp>
        <stp>2021/7/13</stp>
        <tr r="N215" s="8"/>
      </tp>
      <tp>
        <v>192.34607302000001</v>
        <stp/>
        <stp>EM_S_VAL_PE_TTM</stp>
        <stp>2</stp>
        <stp>600868.SH</stp>
        <stp>2021/8/13</stp>
        <tr r="N238" s="8"/>
      </tp>
      <tp>
        <v>168.28789749000001</v>
        <stp/>
        <stp>EM_S_VAL_PE_TTM</stp>
        <stp>2</stp>
        <stp>600868.SH</stp>
        <stp>2021/1/12</stp>
        <tr r="N95" s="8"/>
      </tp>
      <tp>
        <v>183.89074891000001</v>
        <stp/>
        <stp>EM_S_VAL_PE_TTM</stp>
        <stp>2</stp>
        <stp>600868.SH</stp>
        <stp>2021/3/12</stp>
        <tr r="N133" s="8"/>
      </tp>
      <tp>
        <v>201.08907633999999</v>
        <stp/>
        <stp>EM_S_VAL_PE_TTM</stp>
        <stp>2</stp>
        <stp>600868.SH</stp>
        <stp>2021/5/12</stp>
        <tr r="N172" s="8"/>
      </tp>
      <tp>
        <v>174.97483381000001</v>
        <stp/>
        <stp>EM_S_VAL_PE_TTM</stp>
        <stp>2</stp>
        <stp>600868.SH</stp>
        <stp>2021/4/12</stp>
        <tr r="N153" s="8"/>
      </tp>
      <tp>
        <v>193.01861173</v>
        <stp/>
        <stp>EM_S_VAL_PE_TTM</stp>
        <stp>2</stp>
        <stp>600868.SH</stp>
        <stp>2021/7/12</stp>
        <tr r="N214" s="8"/>
      </tp>
      <tp>
        <v>185.62068585</v>
        <stp/>
        <stp>EM_S_VAL_PE_TTM</stp>
        <stp>2</stp>
        <stp>600868.SH</stp>
        <stp>2021/8/12</stp>
        <tr r="N237" s="8"/>
      </tp>
      <tp>
        <v>166.6161634</v>
        <stp/>
        <stp>EM_S_VAL_PE_TTM</stp>
        <stp>2</stp>
        <stp>600868.SH</stp>
        <stp>2021/1/15</stp>
        <tr r="N98" s="8"/>
      </tp>
      <tp>
        <v>172.74585503</v>
        <stp/>
        <stp>EM_S_VAL_PE_TTM</stp>
        <stp>2</stp>
        <stp>600868.SH</stp>
        <stp>2021/3/15</stp>
        <tr r="N134" s="8"/>
      </tp>
      <tp>
        <v>172.18861034</v>
        <stp/>
        <stp>EM_S_VAL_PE_TTM</stp>
        <stp>2</stp>
        <stp>600868.SH</stp>
        <stp>2021/4/15</stp>
        <tr r="N156" s="8"/>
      </tp>
      <tp>
        <v>191.6735343</v>
        <stp/>
        <stp>EM_S_VAL_PE_TTM</stp>
        <stp>2</stp>
        <stp>600868.SH</stp>
        <stp>2021/7/15</stp>
        <tr r="N217" s="8"/>
      </tp>
      <tp>
        <v>195.70876659999999</v>
        <stp/>
        <stp>EM_S_VAL_PE_TTM</stp>
        <stp>2</stp>
        <stp>600868.SH</stp>
        <stp>2021/6/15</stp>
        <tr r="N195" s="8"/>
      </tp>
      <tp>
        <v>164.94442932000001</v>
        <stp/>
        <stp>EM_S_VAL_PE_TTM</stp>
        <stp>2</stp>
        <stp>600868.SH</stp>
        <stp>2021/1/14</stp>
        <tr r="N97" s="8"/>
      </tp>
      <tp>
        <v>201.08907633999999</v>
        <stp/>
        <stp>EM_S_VAL_PE_TTM</stp>
        <stp>2</stp>
        <stp>600868.SH</stp>
        <stp>2021/5/14</stp>
        <tr r="N174" s="8"/>
      </tp>
      <tp>
        <v>171.07412095000001</v>
        <stp/>
        <stp>EM_S_VAL_PE_TTM</stp>
        <stp>2</stp>
        <stp>600868.SH</stp>
        <stp>2021/4/14</stp>
        <tr r="N155" s="8"/>
      </tp>
      <tp>
        <v>193.69115045000001</v>
        <stp/>
        <stp>EM_S_VAL_PE_TTM</stp>
        <stp>2</stp>
        <stp>600868.SH</stp>
        <stp>2021/7/14</stp>
        <tr r="N216" s="8"/>
      </tp>
      <tp>
        <v>169.95963157</v>
        <stp/>
        <stp>EM_S_VAL_PE_TTM</stp>
        <stp>2</stp>
        <stp>600868.SH</stp>
        <stp>2021/3/17</stp>
        <tr r="N136" s="8"/>
      </tp>
      <tp>
        <v>199.74399890000001</v>
        <stp/>
        <stp>EM_S_VAL_PE_TTM</stp>
        <stp>2</stp>
        <stp>600868.SH</stp>
        <stp>2021/5/17</stp>
        <tr r="N175" s="8"/>
      </tp>
      <tp>
        <v>193.69115045000001</v>
        <stp/>
        <stp>EM_S_VAL_PE_TTM</stp>
        <stp>2</stp>
        <stp>600868.SH</stp>
        <stp>2021/6/17</stp>
        <tr r="N197" s="8"/>
      </tp>
      <tp>
        <v>189.65591814999999</v>
        <stp/>
        <stp>EM_S_VAL_PE_TTM</stp>
        <stp>2</stp>
        <stp>600868.SH</stp>
        <stp>2021/8/17</stp>
        <tr r="N240" s="8"/>
      </tp>
      <tp>
        <v>174.97483381000001</v>
        <stp/>
        <stp>EM_S_VAL_PE_TTM</stp>
        <stp>2</stp>
        <stp>600868.SH</stp>
        <stp>2021/3/16</stp>
        <tr r="N135" s="8"/>
      </tp>
      <tp>
        <v>170.59418282999999</v>
        <stp/>
        <stp>EM_S_VAL_PE_TTM</stp>
        <stp>2</stp>
        <stp>600868.SH</stp>
        <stp>2021/4/16</stp>
        <tr r="N157" s="8"/>
      </tp>
      <tp>
        <v>191.6735343</v>
        <stp/>
        <stp>EM_S_VAL_PE_TTM</stp>
        <stp>2</stp>
        <stp>600868.SH</stp>
        <stp>2021/7/16</stp>
        <tr r="N218" s="8"/>
      </tp>
      <tp>
        <v>193.69115045000001</v>
        <stp/>
        <stp>EM_S_VAL_PE_TTM</stp>
        <stp>2</stp>
        <stp>600868.SH</stp>
        <stp>2021/6/16</stp>
        <tr r="N196" s="8"/>
      </tp>
      <tp>
        <v>193.01861173</v>
        <stp/>
        <stp>EM_S_VAL_PE_TTM</stp>
        <stp>2</stp>
        <stp>600868.SH</stp>
        <stp>2021/8/16</stp>
        <tr r="N239" s="8"/>
      </tp>
      <tp>
        <v>167.73065278999999</v>
        <stp/>
        <stp>EM_S_VAL_PE_TTM</stp>
        <stp>2</stp>
        <stp>600868.SH</stp>
        <stp>2021/1/19</stp>
        <tr r="N100" s="8"/>
      </tp>
      <tp>
        <v>172.74585503</v>
        <stp/>
        <stp>EM_S_VAL_PE_TTM</stp>
        <stp>2</stp>
        <stp>600868.SH</stp>
        <stp>2021/3/19</stp>
        <tr r="N138" s="8"/>
      </tp>
      <tp>
        <v>164.38718463000001</v>
        <stp/>
        <stp>EM_S_VAL_PE_TTM</stp>
        <stp>2</stp>
        <stp>600868.SH</stp>
        <stp>2021/2/19</stp>
        <tr r="N118" s="8"/>
      </tp>
      <tp>
        <v>198.39892147</v>
        <stp/>
        <stp>EM_S_VAL_PE_TTM</stp>
        <stp>2</stp>
        <stp>600868.SH</stp>
        <stp>2021/5/19</stp>
        <tr r="N177" s="8"/>
      </tp>
      <tp>
        <v>170.59418282999999</v>
        <stp/>
        <stp>EM_S_VAL_PE_TTM</stp>
        <stp>2</stp>
        <stp>600868.SH</stp>
        <stp>2021/4/19</stp>
        <tr r="N158" s="8"/>
      </tp>
      <tp>
        <v>190.32845687</v>
        <stp/>
        <stp>EM_S_VAL_PE_TTM</stp>
        <stp>2</stp>
        <stp>600868.SH</stp>
        <stp>2021/7/19</stp>
        <tr r="N219" s="8"/>
      </tp>
      <tp>
        <v>194.36368916999999</v>
        <stp/>
        <stp>EM_S_VAL_PE_TTM</stp>
        <stp>2</stp>
        <stp>600868.SH</stp>
        <stp>2021/8/19</stp>
        <tr r="N242" s="8"/>
      </tp>
      <tp>
        <v>167.73065278999999</v>
        <stp/>
        <stp>EM_S_VAL_PE_TTM</stp>
        <stp>2</stp>
        <stp>600868.SH</stp>
        <stp>2021/1/18</stp>
        <tr r="N99" s="8"/>
      </tp>
      <tp>
        <v>171.07412095000001</v>
        <stp/>
        <stp>EM_S_VAL_PE_TTM</stp>
        <stp>2</stp>
        <stp>600868.SH</stp>
        <stp>2021/3/18</stp>
        <tr r="N137" s="8"/>
      </tp>
      <tp>
        <v>157.14300360999999</v>
        <stp/>
        <stp>EM_S_VAL_PE_TTM</stp>
        <stp>2</stp>
        <stp>600868.SH</stp>
        <stp>2021/2/18</stp>
        <tr r="N117" s="8"/>
      </tp>
      <tp>
        <v>198.39892147</v>
        <stp/>
        <stp>EM_S_VAL_PE_TTM</stp>
        <stp>2</stp>
        <stp>600868.SH</stp>
        <stp>2021/5/18</stp>
        <tr r="N176" s="8"/>
      </tp>
      <tp>
        <v>194.36368916999999</v>
        <stp/>
        <stp>EM_S_VAL_PE_TTM</stp>
        <stp>2</stp>
        <stp>600868.SH</stp>
        <stp>2021/6/18</stp>
        <tr r="N198" s="8"/>
      </tp>
      <tp>
        <v>195.03622788000001</v>
        <stp/>
        <stp>EM_S_VAL_PE_TTM</stp>
        <stp>2</stp>
        <stp>600868.SH</stp>
        <stp>2021/8/18</stp>
        <tr r="N241" s="8"/>
      </tp>
      <tp>
        <v>17.973087719999999</v>
        <stp/>
        <stp>EM_S_VAL_PE_TTM</stp>
        <stp>2</stp>
        <stp>600236.SH</stp>
        <stp>2021/6/4</stp>
        <tr r="L189" s="8"/>
      </tp>
      <tp>
        <v>17.870579620000001</v>
        <stp/>
        <stp>EM_S_VAL_PE_TTM</stp>
        <stp>2</stp>
        <stp>600236.SH</stp>
        <stp>2021/6/7</stp>
        <tr r="L190" s="8"/>
      </tp>
      <tp>
        <v>17.665563410000001</v>
        <stp/>
        <stp>EM_S_VAL_PE_TTM</stp>
        <stp>2</stp>
        <stp>600236.SH</stp>
        <stp>2021/6/1</stp>
        <tr r="L186" s="8"/>
      </tp>
      <tp>
        <v>18.41728951</v>
        <stp/>
        <stp>EM_S_VAL_PE_TTM</stp>
        <stp>2</stp>
        <stp>600236.SH</stp>
        <stp>2021/6/3</stp>
        <tr r="L188" s="8"/>
      </tp>
      <tp>
        <v>17.83641025</v>
        <stp/>
        <stp>EM_S_VAL_PE_TTM</stp>
        <stp>2</stp>
        <stp>600236.SH</stp>
        <stp>2021/6/2</stp>
        <tr r="L187" s="8"/>
      </tp>
      <tp>
        <v>18.00725709</v>
        <stp/>
        <stp>EM_S_VAL_PE_TTM</stp>
        <stp>2</stp>
        <stp>600236.SH</stp>
        <stp>2021/6/9</stp>
        <tr r="L192" s="8"/>
      </tp>
      <tp>
        <v>18.00725709</v>
        <stp/>
        <stp>EM_S_VAL_PE_TTM</stp>
        <stp>2</stp>
        <stp>600236.SH</stp>
        <stp>2021/6/8</stp>
        <tr r="L191" s="8"/>
      </tp>
      <tp>
        <v>20.124983539999999</v>
        <stp/>
        <stp>EM_S_VAL_PE_TTM</stp>
        <stp>2</stp>
        <stp>600025.SH</stp>
        <stp>2021/4/6</stp>
        <tr r="K149" s="8"/>
      </tp>
      <tp>
        <v>20.44726975</v>
        <stp/>
        <stp>EM_S_VAL_PE_TTM</stp>
        <stp>2</stp>
        <stp>600025.SH</stp>
        <stp>2021/4/7</stp>
        <tr r="K150" s="8"/>
      </tp>
      <tp>
        <v>19.73107817</v>
        <stp/>
        <stp>EM_S_VAL_PE_TTM</stp>
        <stp>2</stp>
        <stp>600025.SH</stp>
        <stp>2021/4/2</stp>
        <tr r="K148" s="8"/>
      </tp>
      <tp>
        <v>20.053364380000001</v>
        <stp/>
        <stp>EM_S_VAL_PE_TTM</stp>
        <stp>2</stp>
        <stp>600025.SH</stp>
        <stp>2021/4/1</stp>
        <tr r="K147" s="8"/>
      </tp>
      <tp>
        <v>20.483079329999999</v>
        <stp/>
        <stp>EM_S_VAL_PE_TTM</stp>
        <stp>2</stp>
        <stp>600025.SH</stp>
        <stp>2021/4/8</stp>
        <tr r="K151" s="8"/>
      </tp>
      <tp>
        <v>20.626317650000001</v>
        <stp/>
        <stp>EM_S_VAL_PE_TTM</stp>
        <stp>2</stp>
        <stp>600025.SH</stp>
        <stp>2021/4/9</stp>
        <tr r="K152" s="8"/>
      </tp>
      <tp>
        <v>15.073517799999999</v>
        <stp/>
        <stp>EM_S_VAL_PE_TTM</stp>
        <stp>2</stp>
        <stp>600674.SH</stp>
        <stp>2021/2/5</stp>
        <tr r="M113" s="8"/>
      </tp>
      <tp>
        <v>14.890893630000001</v>
        <stp/>
        <stp>EM_S_VAL_PE_TTM</stp>
        <stp>2</stp>
        <stp>600674.SH</stp>
        <stp>2021/2/4</stp>
        <tr r="M112" s="8"/>
      </tp>
      <tp>
        <v>15.031373759999999</v>
        <stp/>
        <stp>EM_S_VAL_PE_TTM</stp>
        <stp>2</stp>
        <stp>600674.SH</stp>
        <stp>2021/2/3</stp>
        <tr r="M111" s="8"/>
      </tp>
      <tp>
        <v>15.284237989999999</v>
        <stp/>
        <stp>EM_S_VAL_PE_TTM</stp>
        <stp>2</stp>
        <stp>600674.SH</stp>
        <stp>2021/2/2</stp>
        <tr r="M110" s="8"/>
      </tp>
      <tp>
        <v>15.71972639</v>
        <stp/>
        <stp>EM_S_VAL_PE_TTM</stp>
        <stp>2</stp>
        <stp>600674.SH</stp>
        <stp>2021/2/1</stp>
        <tr r="M109" s="8"/>
      </tp>
      <tp>
        <v>15.27018998</v>
        <stp/>
        <stp>EM_S_VAL_PE_TTM</stp>
        <stp>2</stp>
        <stp>600674.SH</stp>
        <stp>2021/2/9</stp>
        <tr r="M115" s="8"/>
      </tp>
      <tp>
        <v>15.24209396</v>
        <stp/>
        <stp>EM_S_VAL_PE_TTM</stp>
        <stp>2</stp>
        <stp>600674.SH</stp>
        <stp>2021/2/8</stp>
        <tr r="M114" s="8"/>
      </tp>
      <tp>
        <v>14.06845719</v>
        <stp/>
        <stp>EM_S_VAL_PE_TTM</stp>
        <stp>2</stp>
        <stp>000791.SZ</stp>
        <stp>2021/3/2</stp>
        <tr r="H125" s="8"/>
      </tp>
      <tp>
        <v>14.492795810000001</v>
        <stp/>
        <stp>EM_S_VAL_PE_TTM</stp>
        <stp>2</stp>
        <stp>000791.SZ</stp>
        <stp>2021/3/3</stp>
        <tr r="H126" s="8"/>
      </tp>
      <tp>
        <v>13.382987119999999</v>
        <stp/>
        <stp>EM_S_VAL_PE_TTM</stp>
        <stp>2</stp>
        <stp>000791.SZ</stp>
        <stp>2021/3/1</stp>
        <tr r="H124" s="8"/>
      </tp>
      <tp>
        <v>14.199022920000001</v>
        <stp/>
        <stp>EM_S_VAL_PE_TTM</stp>
        <stp>2</stp>
        <stp>000791.SZ</stp>
        <stp>2021/3/4</stp>
        <tr r="H127" s="8"/>
      </tp>
      <tp>
        <v>13.905250029999999</v>
        <stp/>
        <stp>EM_S_VAL_PE_TTM</stp>
        <stp>2</stp>
        <stp>000791.SZ</stp>
        <stp>2021/3/5</stp>
        <tr r="H128" s="8"/>
      </tp>
      <tp>
        <v>14.264305780000001</v>
        <stp/>
        <stp>EM_S_VAL_PE_TTM</stp>
        <stp>2</stp>
        <stp>000791.SZ</stp>
        <stp>2021/3/8</stp>
        <tr r="H129" s="8"/>
      </tp>
      <tp>
        <v>13.54619428</v>
        <stp/>
        <stp>EM_S_VAL_PE_TTM</stp>
        <stp>2</stp>
        <stp>000791.SZ</stp>
        <stp>2021/3/9</stp>
        <tr r="H130" s="8"/>
      </tp>
      <tp>
        <v>10.938149490000001</v>
        <stp/>
        <stp>EM_S_VAL_PE_TTM</stp>
        <stp>2</stp>
        <stp>002039.SZ</stp>
        <stp>2021/4/8</stp>
        <tr r="J151" s="8"/>
      </tp>
      <tp>
        <v>10.90373115</v>
        <stp/>
        <stp>EM_S_VAL_PE_TTM</stp>
        <stp>2</stp>
        <stp>002039.SZ</stp>
        <stp>2021/4/9</stp>
        <tr r="J152" s="8"/>
      </tp>
      <tp>
        <v>11.17219422</v>
        <stp/>
        <stp>EM_S_VAL_PE_TTM</stp>
        <stp>2</stp>
        <stp>002039.SZ</stp>
        <stp>2021/4/2</stp>
        <tr r="J148" s="8"/>
      </tp>
      <tp>
        <v>11.220379899999999</v>
        <stp/>
        <stp>EM_S_VAL_PE_TTM</stp>
        <stp>2</stp>
        <stp>002039.SZ</stp>
        <stp>2021/4/1</stp>
        <tr r="J147" s="8"/>
      </tp>
      <tp>
        <v>11.17219422</v>
        <stp/>
        <stp>EM_S_VAL_PE_TTM</stp>
        <stp>2</stp>
        <stp>002039.SZ</stp>
        <stp>2021/4/6</stp>
        <tr r="J149" s="8"/>
      </tp>
      <tp>
        <v>11.275449249999999</v>
        <stp/>
        <stp>EM_S_VAL_PE_TTM</stp>
        <stp>2</stp>
        <stp>002039.SZ</stp>
        <stp>2021/4/7</stp>
        <tr r="J150" s="8"/>
      </tp>
      <tp>
        <v>31.459367109999999</v>
        <stp/>
        <stp>EM_S_VAL_PE_TTM</stp>
        <stp>2</stp>
        <stp>000722.SZ</stp>
        <stp>2021/3/1</stp>
        <tr r="G124" s="8"/>
      </tp>
      <tp>
        <v>32.238064319999999</v>
        <stp/>
        <stp>EM_S_VAL_PE_TTM</stp>
        <stp>2</stp>
        <stp>000722.SZ</stp>
        <stp>2021/3/3</stp>
        <tr r="G126" s="8"/>
      </tp>
      <tp>
        <v>32.082324880000002</v>
        <stp/>
        <stp>EM_S_VAL_PE_TTM</stp>
        <stp>2</stp>
        <stp>000722.SZ</stp>
        <stp>2021/3/2</stp>
        <tr r="G125" s="8"/>
      </tp>
      <tp>
        <v>32.238064319999999</v>
        <stp/>
        <stp>EM_S_VAL_PE_TTM</stp>
        <stp>2</stp>
        <stp>000722.SZ</stp>
        <stp>2021/3/5</stp>
        <tr r="G128" s="8"/>
      </tp>
      <tp>
        <v>32.134238019999998</v>
        <stp/>
        <stp>EM_S_VAL_PE_TTM</stp>
        <stp>2</stp>
        <stp>000722.SZ</stp>
        <stp>2021/3/4</stp>
        <tr r="G127" s="8"/>
      </tp>
      <tp>
        <v>31.822759139999999</v>
        <stp/>
        <stp>EM_S_VAL_PE_TTM</stp>
        <stp>2</stp>
        <stp>000722.SZ</stp>
        <stp>2021/3/9</stp>
        <tr r="G130" s="8"/>
      </tp>
      <tp>
        <v>32.445716900000001</v>
        <stp/>
        <stp>EM_S_VAL_PE_TTM</stp>
        <stp>2</stp>
        <stp>000722.SZ</stp>
        <stp>2021/3/8</stp>
        <tr r="G129" s="8"/>
      </tp>
      <tp>
        <v>22.589930110000001</v>
        <stp/>
        <stp>EM_S_VAL_PE_TTM</stp>
        <stp>2</stp>
        <stp>000601.SZ</stp>
        <stp>2021/2/2</stp>
        <tr r="F110" s="8"/>
      </tp>
      <tp>
        <v>22.38966477</v>
        <stp/>
        <stp>EM_S_VAL_PE_TTM</stp>
        <stp>2</stp>
        <stp>000601.SZ</stp>
        <stp>2021/2/3</stp>
        <tr r="F111" s="8"/>
      </tp>
      <tp>
        <v>22.589930110000001</v>
        <stp/>
        <stp>EM_S_VAL_PE_TTM</stp>
        <stp>2</stp>
        <stp>000601.SZ</stp>
        <stp>2021/2/1</stp>
        <tr r="F109" s="8"/>
      </tp>
      <tp>
        <v>21.588603419999998</v>
        <stp/>
        <stp>EM_S_VAL_PE_TTM</stp>
        <stp>2</stp>
        <stp>000601.SZ</stp>
        <stp>2021/2/4</stp>
        <tr r="F112" s="8"/>
      </tp>
      <tp>
        <v>21.50849728</v>
        <stp/>
        <stp>EM_S_VAL_PE_TTM</stp>
        <stp>2</stp>
        <stp>000601.SZ</stp>
        <stp>2021/2/5</stp>
        <tr r="F113" s="8"/>
      </tp>
      <tp>
        <v>21.588603419999998</v>
        <stp/>
        <stp>EM_S_VAL_PE_TTM</stp>
        <stp>2</stp>
        <stp>000601.SZ</stp>
        <stp>2021/2/8</stp>
        <tr r="F114" s="8"/>
      </tp>
      <tp>
        <v>22.10929329</v>
        <stp/>
        <stp>EM_S_VAL_PE_TTM</stp>
        <stp>2</stp>
        <stp>000601.SZ</stp>
        <stp>2021/2/9</stp>
        <tr r="F115" s="8"/>
      </tp>
      <tp>
        <v>17.904748990000002</v>
        <stp/>
        <stp>EM_S_VAL_PE_TTM</stp>
        <stp>2</stp>
        <stp>600236.SH</stp>
        <stp>2021/5/7</stp>
        <tr r="L169" s="8"/>
      </tp>
      <tp>
        <v>17.938918359999999</v>
        <stp/>
        <stp>EM_S_VAL_PE_TTM</stp>
        <stp>2</stp>
        <stp>600236.SH</stp>
        <stp>2021/5/6</stp>
        <tr r="L168" s="8"/>
      </tp>
      <tp>
        <v>18.460236219999999</v>
        <stp/>
        <stp>EM_S_VAL_PE_TTM</stp>
        <stp>2</stp>
        <stp>600025.SH</stp>
        <stp>2021/7/6</stp>
        <tr r="K210" s="8"/>
      </tp>
      <tp>
        <v>18.066767599999999</v>
        <stp/>
        <stp>EM_S_VAL_PE_TTM</stp>
        <stp>2</stp>
        <stp>600025.SH</stp>
        <stp>2021/7/7</stp>
        <tr r="K211" s="8"/>
      </tp>
      <tp>
        <v>18.394658119999999</v>
        <stp/>
        <stp>EM_S_VAL_PE_TTM</stp>
        <stp>2</stp>
        <stp>600025.SH</stp>
        <stp>2021/7/5</stp>
        <tr r="K209" s="8"/>
      </tp>
      <tp>
        <v>18.656970529999999</v>
        <stp/>
        <stp>EM_S_VAL_PE_TTM</stp>
        <stp>2</stp>
        <stp>600025.SH</stp>
        <stp>2021/7/2</stp>
        <tr r="K208" s="8"/>
      </tp>
      <tp>
        <v>19.017650100000001</v>
        <stp/>
        <stp>EM_S_VAL_PE_TTM</stp>
        <stp>2</stp>
        <stp>600025.SH</stp>
        <stp>2021/7/1</stp>
        <tr r="K207" s="8"/>
      </tp>
      <tp>
        <v>18.329080009999998</v>
        <stp/>
        <stp>EM_S_VAL_PE_TTM</stp>
        <stp>2</stp>
        <stp>600025.SH</stp>
        <stp>2021/7/8</stp>
        <tr r="K212" s="8"/>
      </tp>
      <tp>
        <v>18.263501909999999</v>
        <stp/>
        <stp>EM_S_VAL_PE_TTM</stp>
        <stp>2</stp>
        <stp>600025.SH</stp>
        <stp>2021/7/9</stp>
        <tr r="K213" s="8"/>
      </tp>
      <tp>
        <v>14.564921549999999</v>
        <stp/>
        <stp>EM_S_VAL_PE_TTM</stp>
        <stp>2</stp>
        <stp>600674.SH</stp>
        <stp>2021/1/7</stp>
        <tr r="M92" s="8"/>
      </tp>
      <tp>
        <v>14.57947192</v>
        <stp/>
        <stp>EM_S_VAL_PE_TTM</stp>
        <stp>2</stp>
        <stp>600674.SH</stp>
        <stp>2021/1/6</stp>
        <tr r="M91" s="8"/>
      </tp>
      <tp>
        <v>14.44851858</v>
        <stp/>
        <stp>EM_S_VAL_PE_TTM</stp>
        <stp>2</stp>
        <stp>600674.SH</stp>
        <stp>2021/1/5</stp>
        <tr r="M90" s="8"/>
      </tp>
      <tp>
        <v>14.68132451</v>
        <stp/>
        <stp>EM_S_VAL_PE_TTM</stp>
        <stp>2</stp>
        <stp>600674.SH</stp>
        <stp>2021/1/4</stp>
        <tr r="M89" s="8"/>
      </tp>
      <tp>
        <v>14.55037117</v>
        <stp/>
        <stp>EM_S_VAL_PE_TTM</stp>
        <stp>2</stp>
        <stp>600674.SH</stp>
        <stp>2021/1/8</stp>
        <tr r="M93" s="8"/>
      </tp>
      <tp>
        <v>9.8467676500000003</v>
        <stp/>
        <stp>EM_S_VAL_PE_TTM</stp>
        <stp>2</stp>
        <stp>002039.SZ</stp>
        <stp>2021/7/8</stp>
        <tr r="J212" s="8"/>
      </tp>
      <tp>
        <v>9.9238049499999992</v>
        <stp/>
        <stp>EM_S_VAL_PE_TTM</stp>
        <stp>2</stp>
        <stp>002039.SZ</stp>
        <stp>2021/7/9</stp>
        <tr r="J213" s="8"/>
      </tp>
      <tp>
        <v>9.9238049499999992</v>
        <stp/>
        <stp>EM_S_VAL_PE_TTM</stp>
        <stp>2</stp>
        <stp>002039.SZ</stp>
        <stp>2021/7/2</stp>
        <tr r="J208" s="8"/>
      </tp>
      <tp>
        <v>10.007845639999999</v>
        <stp/>
        <stp>EM_S_VAL_PE_TTM</stp>
        <stp>2</stp>
        <stp>002039.SZ</stp>
        <stp>2021/7/1</stp>
        <tr r="J207" s="8"/>
      </tp>
      <tp>
        <v>9.9448151300000003</v>
        <stp/>
        <stp>EM_S_VAL_PE_TTM</stp>
        <stp>2</stp>
        <stp>002039.SZ</stp>
        <stp>2021/7/6</stp>
        <tr r="J210" s="8"/>
      </tp>
      <tp>
        <v>9.8677778299999996</v>
        <stp/>
        <stp>EM_S_VAL_PE_TTM</stp>
        <stp>2</stp>
        <stp>002039.SZ</stp>
        <stp>2021/7/7</stp>
        <tr r="J211" s="8"/>
      </tp>
      <tp>
        <v>9.9097981700000002</v>
        <stp/>
        <stp>EM_S_VAL_PE_TTM</stp>
        <stp>2</stp>
        <stp>002039.SZ</stp>
        <stp>2021/7/5</stp>
        <tr r="J209" s="8"/>
      </tp>
      <tp>
        <v>25.794175509999999</v>
        <stp/>
        <stp>EM_S_VAL_PE_TTM</stp>
        <stp>2</stp>
        <stp>000601.SZ</stp>
        <stp>2021/1/6</stp>
        <tr r="F91" s="8"/>
      </tp>
      <tp>
        <v>25.233432560000001</v>
        <stp/>
        <stp>EM_S_VAL_PE_TTM</stp>
        <stp>2</stp>
        <stp>000601.SZ</stp>
        <stp>2021/1/7</stp>
        <tr r="F92" s="8"/>
      </tp>
      <tp>
        <v>26.47507766</v>
        <stp/>
        <stp>EM_S_VAL_PE_TTM</stp>
        <stp>2</stp>
        <stp>000601.SZ</stp>
        <stp>2021/1/4</stp>
        <tr r="F89" s="8"/>
      </tp>
      <tp>
        <v>26.11460005</v>
        <stp/>
        <stp>EM_S_VAL_PE_TTM</stp>
        <stp>2</stp>
        <stp>000601.SZ</stp>
        <stp>2021/1/5</stp>
        <tr r="F90" s="8"/>
      </tp>
      <tp>
        <v>25.15332643</v>
        <stp/>
        <stp>EM_S_VAL_PE_TTM</stp>
        <stp>2</stp>
        <stp>000601.SZ</stp>
        <stp>2021/1/8</stp>
        <tr r="F93" s="8"/>
      </tp>
      <tp>
        <v>24.31699081</v>
        <stp/>
        <stp>EM_S_VAL_PE_TTM</stp>
        <stp>2</stp>
        <stp>600236.SH</stp>
        <stp>2021/4/7</stp>
        <tr r="L150" s="8"/>
      </tp>
      <tp>
        <v>24.5341068</v>
        <stp/>
        <stp>EM_S_VAL_PE_TTM</stp>
        <stp>2</stp>
        <stp>600236.SH</stp>
        <stp>2021/4/6</stp>
        <tr r="L149" s="8"/>
      </tp>
      <tp>
        <v>24.31699081</v>
        <stp/>
        <stp>EM_S_VAL_PE_TTM</stp>
        <stp>2</stp>
        <stp>600236.SH</stp>
        <stp>2021/4/1</stp>
        <tr r="L147" s="8"/>
      </tp>
      <tp>
        <v>23.49195005</v>
        <stp/>
        <stp>EM_S_VAL_PE_TTM</stp>
        <stp>2</stp>
        <stp>600236.SH</stp>
        <stp>2021/4/2</stp>
        <tr r="L148" s="8"/>
      </tp>
      <tp>
        <v>23.405103660000002</v>
        <stp/>
        <stp>EM_S_VAL_PE_TTM</stp>
        <stp>2</stp>
        <stp>600236.SH</stp>
        <stp>2021/4/9</stp>
        <tr r="L152" s="8"/>
      </tp>
      <tp>
        <v>23.92618203</v>
        <stp/>
        <stp>EM_S_VAL_PE_TTM</stp>
        <stp>2</stp>
        <stp>600236.SH</stp>
        <stp>2021/4/8</stp>
        <tr r="L151" s="8"/>
      </tp>
      <tp>
        <v>17.804455180000001</v>
        <stp/>
        <stp>EM_S_VAL_PE_TTM</stp>
        <stp>2</stp>
        <stp>600025.SH</stp>
        <stp>2021/6/7</stp>
        <tr r="K190" s="8"/>
      </tp>
      <tp>
        <v>17.70608803</v>
        <stp/>
        <stp>EM_S_VAL_PE_TTM</stp>
        <stp>2</stp>
        <stp>600025.SH</stp>
        <stp>2021/6/4</stp>
        <tr r="K189" s="8"/>
      </tp>
      <tp>
        <v>18.066767599999999</v>
        <stp/>
        <stp>EM_S_VAL_PE_TTM</stp>
        <stp>2</stp>
        <stp>600025.SH</stp>
        <stp>2021/6/2</stp>
        <tr r="K187" s="8"/>
      </tp>
      <tp>
        <v>17.935611389999998</v>
        <stp/>
        <stp>EM_S_VAL_PE_TTM</stp>
        <stp>2</stp>
        <stp>600025.SH</stp>
        <stp>2021/6/3</stp>
        <tr r="K188" s="8"/>
      </tp>
      <tp>
        <v>17.935611389999998</v>
        <stp/>
        <stp>EM_S_VAL_PE_TTM</stp>
        <stp>2</stp>
        <stp>600025.SH</stp>
        <stp>2021/6/1</stp>
        <tr r="K186" s="8"/>
      </tp>
      <tp>
        <v>17.83724423</v>
        <stp/>
        <stp>EM_S_VAL_PE_TTM</stp>
        <stp>2</stp>
        <stp>600025.SH</stp>
        <stp>2021/6/8</stp>
        <tr r="K191" s="8"/>
      </tp>
      <tp>
        <v>18.525814319999999</v>
        <stp/>
        <stp>EM_S_VAL_PE_TTM</stp>
        <stp>2</stp>
        <stp>600025.SH</stp>
        <stp>2021/6/9</stp>
        <tr r="K192" s="8"/>
      </tp>
      <tp>
        <v>16.516564590000002</v>
        <stp/>
        <stp>EM_S_VAL_PE_TTM</stp>
        <stp>2</stp>
        <stp>000791.SZ</stp>
        <stp>2021/1/6</stp>
        <tr r="H91" s="8"/>
      </tp>
      <tp>
        <v>15.472038769999999</v>
        <stp/>
        <stp>EM_S_VAL_PE_TTM</stp>
        <stp>2</stp>
        <stp>000791.SZ</stp>
        <stp>2021/1/7</stp>
        <tr r="H92" s="8"/>
      </tp>
      <tp>
        <v>16.026943110000001</v>
        <stp/>
        <stp>EM_S_VAL_PE_TTM</stp>
        <stp>2</stp>
        <stp>000791.SZ</stp>
        <stp>2021/1/4</stp>
        <tr r="H89" s="8"/>
      </tp>
      <tp>
        <v>15.929018810000001</v>
        <stp/>
        <stp>EM_S_VAL_PE_TTM</stp>
        <stp>2</stp>
        <stp>000791.SZ</stp>
        <stp>2021/1/5</stp>
        <tr r="H90" s="8"/>
      </tp>
      <tp>
        <v>14.721285829999999</v>
        <stp/>
        <stp>EM_S_VAL_PE_TTM</stp>
        <stp>2</stp>
        <stp>000791.SZ</stp>
        <stp>2021/1/8</stp>
        <tr r="H93" s="8"/>
      </tp>
      <tp>
        <v>10.29498467</v>
        <stp/>
        <stp>EM_S_VAL_PE_TTM</stp>
        <stp>2</stp>
        <stp>002039.SZ</stp>
        <stp>2021/6/8</stp>
        <tr r="J191" s="8"/>
      </tp>
      <tp>
        <v>10.35801519</v>
        <stp/>
        <stp>EM_S_VAL_PE_TTM</stp>
        <stp>2</stp>
        <stp>002039.SZ</stp>
        <stp>2021/6/9</stp>
        <tr r="J192" s="8"/>
      </tp>
      <tp>
        <v>10.259967720000001</v>
        <stp/>
        <stp>EM_S_VAL_PE_TTM</stp>
        <stp>2</stp>
        <stp>002039.SZ</stp>
        <stp>2021/6/2</stp>
        <tr r="J187" s="8"/>
      </tp>
      <tp>
        <v>10.196937200000001</v>
        <stp/>
        <stp>EM_S_VAL_PE_TTM</stp>
        <stp>2</stp>
        <stp>002039.SZ</stp>
        <stp>2021/6/3</stp>
        <tr r="J188" s="8"/>
      </tp>
      <tp>
        <v>10.22495076</v>
        <stp/>
        <stp>EM_S_VAL_PE_TTM</stp>
        <stp>2</stp>
        <stp>002039.SZ</stp>
        <stp>2021/6/1</stp>
        <tr r="J186" s="8"/>
      </tp>
      <tp>
        <v>10.315994849999999</v>
        <stp/>
        <stp>EM_S_VAL_PE_TTM</stp>
        <stp>2</stp>
        <stp>002039.SZ</stp>
        <stp>2021/6/7</stp>
        <tr r="J190" s="8"/>
      </tp>
      <tp>
        <v>10.21094398</v>
        <stp/>
        <stp>EM_S_VAL_PE_TTM</stp>
        <stp>2</stp>
        <stp>002039.SZ</stp>
        <stp>2021/6/4</stp>
        <tr r="J189" s="8"/>
      </tp>
      <tp>
        <v>35.404766289999998</v>
        <stp/>
        <stp>EM_S_VAL_PE_TTM</stp>
        <stp>2</stp>
        <stp>000722.SZ</stp>
        <stp>2021/1/5</stp>
        <tr r="G90" s="8"/>
      </tp>
      <tp>
        <v>36.80642126</v>
        <stp/>
        <stp>EM_S_VAL_PE_TTM</stp>
        <stp>2</stp>
        <stp>000722.SZ</stp>
        <stp>2021/1/4</stp>
        <tr r="G89" s="8"/>
      </tp>
      <tp>
        <v>34.003111320000002</v>
        <stp/>
        <stp>EM_S_VAL_PE_TTM</stp>
        <stp>2</stp>
        <stp>000722.SZ</stp>
        <stp>2021/1/7</stp>
        <tr r="G92" s="8"/>
      </tp>
      <tp>
        <v>35.871984609999998</v>
        <stp/>
        <stp>EM_S_VAL_PE_TTM</stp>
        <stp>2</stp>
        <stp>000722.SZ</stp>
        <stp>2021/1/6</stp>
        <tr r="G91" s="8"/>
      </tp>
      <tp>
        <v>33.847371870000003</v>
        <stp/>
        <stp>EM_S_VAL_PE_TTM</stp>
        <stp>2</stp>
        <stp>000722.SZ</stp>
        <stp>2021/1/8</stp>
        <tr r="G93" s="8"/>
      </tp>
      <tp>
        <v>178.31830196999999</v>
        <stp/>
        <stp>EM_S_VAL_PE_TTM</stp>
        <stp>2</stp>
        <stp>600868.SH</stp>
        <stp>2020/12/1</stp>
        <tr r="N66" s="8"/>
      </tp>
      <tp>
        <v>176.0893232</v>
        <stp/>
        <stp>EM_S_VAL_PE_TTM</stp>
        <stp>2</stp>
        <stp>600868.SH</stp>
        <stp>2020/12/3</stp>
        <tr r="N68" s="8"/>
      </tp>
      <tp>
        <v>176.64656789</v>
        <stp/>
        <stp>EM_S_VAL_PE_TTM</stp>
        <stp>2</stp>
        <stp>600868.SH</stp>
        <stp>2020/12/2</stp>
        <tr r="N67" s="8"/>
      </tp>
      <tp>
        <v>176.64656789</v>
        <stp/>
        <stp>EM_S_VAL_PE_TTM</stp>
        <stp>2</stp>
        <stp>600868.SH</stp>
        <stp>2020/12/4</stp>
        <tr r="N69" s="8"/>
      </tp>
      <tp>
        <v>176.0893232</v>
        <stp/>
        <stp>EM_S_VAL_PE_TTM</stp>
        <stp>2</stp>
        <stp>600868.SH</stp>
        <stp>2020/12/7</stp>
        <tr r="N70" s="8"/>
      </tp>
      <tp>
        <v>175.53207850000001</v>
        <stp/>
        <stp>EM_S_VAL_PE_TTM</stp>
        <stp>2</stp>
        <stp>600868.SH</stp>
        <stp>2020/12/9</stp>
        <tr r="N72" s="8"/>
      </tp>
      <tp>
        <v>178.87554667000001</v>
        <stp/>
        <stp>EM_S_VAL_PE_TTM</stp>
        <stp>2</stp>
        <stp>600868.SH</stp>
        <stp>2020/12/8</stp>
        <tr r="N71" s="8"/>
      </tp>
      <tp>
        <v>15.23423105</v>
        <stp/>
        <stp>EM_S_VAL_PE_TTM</stp>
        <stp>2</stp>
        <stp>600674.SH</stp>
        <stp>2020/12/1</stp>
        <tr r="M66" s="8"/>
      </tp>
      <tp>
        <v>15.190579960000001</v>
        <stp/>
        <stp>EM_S_VAL_PE_TTM</stp>
        <stp>2</stp>
        <stp>600674.SH</stp>
        <stp>2020/12/3</stp>
        <tr r="M68" s="8"/>
      </tp>
      <tp>
        <v>15.161479229999999</v>
        <stp/>
        <stp>EM_S_VAL_PE_TTM</stp>
        <stp>2</stp>
        <stp>600674.SH</stp>
        <stp>2020/12/2</stp>
        <tr r="M67" s="8"/>
      </tp>
      <tp>
        <v>15.07417704</v>
        <stp/>
        <stp>EM_S_VAL_PE_TTM</stp>
        <stp>2</stp>
        <stp>600674.SH</stp>
        <stp>2020/12/4</stp>
        <tr r="M69" s="8"/>
      </tp>
      <tp>
        <v>14.7686194</v>
        <stp/>
        <stp>EM_S_VAL_PE_TTM</stp>
        <stp>2</stp>
        <stp>600674.SH</stp>
        <stp>2020/12/7</stp>
        <tr r="M70" s="8"/>
      </tp>
      <tp>
        <v>14.49216249</v>
        <stp/>
        <stp>EM_S_VAL_PE_TTM</stp>
        <stp>2</stp>
        <stp>600674.SH</stp>
        <stp>2020/12/9</stp>
        <tr r="M72" s="8"/>
      </tp>
      <tp>
        <v>14.72496831</v>
        <stp/>
        <stp>EM_S_VAL_PE_TTM</stp>
        <stp>2</stp>
        <stp>600674.SH</stp>
        <stp>2020/12/8</stp>
        <tr r="M71" s="8"/>
      </tp>
      <tp>
        <v>131.24184224999999</v>
        <stp/>
        <stp>EM_S_VAL_PE_TTM</stp>
        <stp>2</stp>
        <stp>600868.SH</stp>
        <stp>2020/10/9</stp>
        <tr r="N29" s="8"/>
      </tp>
      <tp>
        <v>14.637666129999999</v>
        <stp/>
        <stp>EM_S_VAL_PE_TTM</stp>
        <stp>2</stp>
        <stp>600674.SH</stp>
        <stp>2020/11/3</stp>
        <tr r="M46" s="8"/>
      </tp>
      <tp>
        <v>14.564914310000001</v>
        <stp/>
        <stp>EM_S_VAL_PE_TTM</stp>
        <stp>2</stp>
        <stp>600674.SH</stp>
        <stp>2020/11/2</stp>
        <tr r="M45" s="8"/>
      </tp>
      <tp>
        <v>14.754069039999999</v>
        <stp/>
        <stp>EM_S_VAL_PE_TTM</stp>
        <stp>2</stp>
        <stp>600674.SH</stp>
        <stp>2020/11/5</stp>
        <tr r="M48" s="8"/>
      </tp>
      <tp>
        <v>14.57946467</v>
        <stp/>
        <stp>EM_S_VAL_PE_TTM</stp>
        <stp>2</stp>
        <stp>600674.SH</stp>
        <stp>2020/11/4</stp>
        <tr r="M47" s="8"/>
      </tp>
      <tp>
        <v>14.79772013</v>
        <stp/>
        <stp>EM_S_VAL_PE_TTM</stp>
        <stp>2</stp>
        <stp>600674.SH</stp>
        <stp>2020/11/6</stp>
        <tr r="M49" s="8"/>
      </tp>
      <tp>
        <v>15.00142522</v>
        <stp/>
        <stp>EM_S_VAL_PE_TTM</stp>
        <stp>2</stp>
        <stp>600674.SH</stp>
        <stp>2020/11/9</stp>
        <tr r="M50" s="8"/>
      </tp>
      <tp>
        <v>169.40238686999999</v>
        <stp/>
        <stp>EM_S_VAL_PE_TTM</stp>
        <stp>2</stp>
        <stp>600868.SH</stp>
        <stp>2020/11/3</stp>
        <tr r="N46" s="8"/>
      </tp>
      <tp>
        <v>167.17340809999999</v>
        <stp/>
        <stp>EM_S_VAL_PE_TTM</stp>
        <stp>2</stp>
        <stp>600868.SH</stp>
        <stp>2020/11/2</stp>
        <tr r="N45" s="8"/>
      </tp>
      <tp>
        <v>172.18861034</v>
        <stp/>
        <stp>EM_S_VAL_PE_TTM</stp>
        <stp>2</stp>
        <stp>600868.SH</stp>
        <stp>2020/11/5</stp>
        <tr r="N48" s="8"/>
      </tp>
      <tp>
        <v>171.07412095000001</v>
        <stp/>
        <stp>EM_S_VAL_PE_TTM</stp>
        <stp>2</stp>
        <stp>600868.SH</stp>
        <stp>2020/11/4</stp>
        <tr r="N47" s="8"/>
      </tp>
      <tp>
        <v>169.95963157</v>
        <stp/>
        <stp>EM_S_VAL_PE_TTM</stp>
        <stp>2</stp>
        <stp>600868.SH</stp>
        <stp>2020/11/6</stp>
        <tr r="N49" s="8"/>
      </tp>
      <tp>
        <v>172.74585503</v>
        <stp/>
        <stp>EM_S_VAL_PE_TTM</stp>
        <stp>2</stp>
        <stp>600868.SH</stp>
        <stp>2020/11/9</stp>
        <tr r="N50" s="8"/>
      </tp>
      <tp>
        <v>14.252009660000001</v>
        <stp/>
        <stp>EM_S_VAL_PE_TTM</stp>
        <stp>2</stp>
        <stp>600674.SH</stp>
        <stp>2020/10/9</stp>
        <tr r="M29" s="8"/>
      </tp>
      <tp>
        <v>16.508216040000001</v>
        <stp/>
        <stp>EM_S_VAL_PE_TTM</stp>
        <stp>2</stp>
        <stp>600025.SH</stp>
        <stp>2020/12/1</stp>
        <tr r="K66" s="8"/>
      </tp>
      <tp>
        <v>16.185929819999998</v>
        <stp/>
        <stp>EM_S_VAL_PE_TTM</stp>
        <stp>2</stp>
        <stp>600025.SH</stp>
        <stp>2020/12/3</stp>
        <tr r="K68" s="8"/>
      </tp>
      <tp>
        <v>16.114310660000001</v>
        <stp/>
        <stp>EM_S_VAL_PE_TTM</stp>
        <stp>2</stp>
        <stp>600025.SH</stp>
        <stp>2020/12/2</stp>
        <tr r="K67" s="8"/>
      </tp>
      <tp>
        <v>16.293358560000001</v>
        <stp/>
        <stp>EM_S_VAL_PE_TTM</stp>
        <stp>2</stp>
        <stp>600025.SH</stp>
        <stp>2020/12/4</stp>
        <tr r="K69" s="8"/>
      </tp>
      <tp>
        <v>16.15012024</v>
        <stp/>
        <stp>EM_S_VAL_PE_TTM</stp>
        <stp>2</stp>
        <stp>600025.SH</stp>
        <stp>2020/12/7</stp>
        <tr r="K70" s="8"/>
      </tp>
      <tp>
        <v>15.86364361</v>
        <stp/>
        <stp>EM_S_VAL_PE_TTM</stp>
        <stp>2</stp>
        <stp>600025.SH</stp>
        <stp>2020/12/9</stp>
        <tr r="K72" s="8"/>
      </tp>
      <tp>
        <v>15.93526277</v>
        <stp/>
        <stp>EM_S_VAL_PE_TTM</stp>
        <stp>2</stp>
        <stp>600025.SH</stp>
        <stp>2020/12/8</stp>
        <tr r="K71" s="8"/>
      </tp>
      <tp>
        <v>20.610788920000001</v>
        <stp/>
        <stp>EM_S_VAL_PE_TTM</stp>
        <stp>2</stp>
        <stp>600900.SH</stp>
        <stp>2020/10/9</stp>
        <tr r="O29" s="8"/>
      </tp>
      <tp>
        <v>19.887824630000001</v>
        <stp/>
        <stp>EM_S_VAL_PE_TTM</stp>
        <stp>2</stp>
        <stp>600236.SH</stp>
        <stp>2020/12/1</stp>
        <tr r="L66" s="8"/>
      </tp>
      <tp>
        <v>20.018094219999998</v>
        <stp/>
        <stp>EM_S_VAL_PE_TTM</stp>
        <stp>2</stp>
        <stp>600236.SH</stp>
        <stp>2020/12/3</stp>
        <tr r="L68" s="8"/>
      </tp>
      <tp>
        <v>19.974671019999999</v>
        <stp/>
        <stp>EM_S_VAL_PE_TTM</stp>
        <stp>2</stp>
        <stp>600236.SH</stp>
        <stp>2020/12/2</stp>
        <tr r="L67" s="8"/>
      </tp>
      <tp>
        <v>19.887824630000001</v>
        <stp/>
        <stp>EM_S_VAL_PE_TTM</stp>
        <stp>2</stp>
        <stp>600236.SH</stp>
        <stp>2020/12/4</stp>
        <tr r="L69" s="8"/>
      </tp>
      <tp>
        <v>19.583862239999998</v>
        <stp/>
        <stp>EM_S_VAL_PE_TTM</stp>
        <stp>2</stp>
        <stp>600236.SH</stp>
        <stp>2020/12/7</stp>
        <tr r="L70" s="8"/>
      </tp>
      <tp>
        <v>19.236476660000001</v>
        <stp/>
        <stp>EM_S_VAL_PE_TTM</stp>
        <stp>2</stp>
        <stp>600236.SH</stp>
        <stp>2020/12/9</stp>
        <tr r="L72" s="8"/>
      </tp>
      <tp>
        <v>19.410169450000001</v>
        <stp/>
        <stp>EM_S_VAL_PE_TTM</stp>
        <stp>2</stp>
        <stp>600236.SH</stp>
        <stp>2020/12/8</stp>
        <tr r="L71" s="8"/>
      </tp>
      <tp>
        <v>18.981853739999998</v>
        <stp/>
        <stp>EM_S_VAL_PE_TTM</stp>
        <stp>2</stp>
        <stp>600900.SH</stp>
        <stp>2020/11/3</stp>
        <tr r="O46" s="8"/>
      </tp>
      <tp>
        <v>18.782544269999999</v>
        <stp/>
        <stp>EM_S_VAL_PE_TTM</stp>
        <stp>2</stp>
        <stp>600900.SH</stp>
        <stp>2020/11/2</stp>
        <tr r="O45" s="8"/>
      </tp>
      <tp>
        <v>19.314036179999999</v>
        <stp/>
        <stp>EM_S_VAL_PE_TTM</stp>
        <stp>2</stp>
        <stp>600900.SH</stp>
        <stp>2020/11/5</stp>
        <tr r="O48" s="8"/>
      </tp>
      <tp>
        <v>18.9343991</v>
        <stp/>
        <stp>EM_S_VAL_PE_TTM</stp>
        <stp>2</stp>
        <stp>600900.SH</stp>
        <stp>2020/11/4</stp>
        <tr r="O47" s="8"/>
      </tp>
      <tp>
        <v>19.3235271</v>
        <stp/>
        <stp>EM_S_VAL_PE_TTM</stp>
        <stp>2</stp>
        <stp>600900.SH</stp>
        <stp>2020/11/6</stp>
        <tr r="O49" s="8"/>
      </tp>
      <tp>
        <v>19.3235271</v>
        <stp/>
        <stp>EM_S_VAL_PE_TTM</stp>
        <stp>2</stp>
        <stp>600900.SH</stp>
        <stp>2020/11/9</stp>
        <tr r="O50" s="8"/>
      </tp>
      <tp>
        <v>18.584853079999998</v>
        <stp/>
        <stp>EM_S_VAL_PE_TTM</stp>
        <stp>2</stp>
        <stp>600025.SH</stp>
        <stp>2020/10/9</stp>
        <tr r="K29" s="8"/>
      </tp>
      <tp>
        <v>19.32332306</v>
        <stp/>
        <stp>EM_S_VAL_PE_TTM</stp>
        <stp>2</stp>
        <stp>600236.SH</stp>
        <stp>2020/11/3</stp>
        <tr r="L46" s="8"/>
      </tp>
      <tp>
        <v>19.149630259999999</v>
        <stp/>
        <stp>EM_S_VAL_PE_TTM</stp>
        <stp>2</stp>
        <stp>600236.SH</stp>
        <stp>2020/11/2</stp>
        <tr r="L45" s="8"/>
      </tp>
      <tp>
        <v>19.32332306</v>
        <stp/>
        <stp>EM_S_VAL_PE_TTM</stp>
        <stp>2</stp>
        <stp>600236.SH</stp>
        <stp>2020/11/5</stp>
        <tr r="L48" s="8"/>
      </tp>
      <tp>
        <v>19.27989986</v>
        <stp/>
        <stp>EM_S_VAL_PE_TTM</stp>
        <stp>2</stp>
        <stp>600236.SH</stp>
        <stp>2020/11/4</stp>
        <tr r="L47" s="8"/>
      </tp>
      <tp>
        <v>19.366746249999998</v>
        <stp/>
        <stp>EM_S_VAL_PE_TTM</stp>
        <stp>2</stp>
        <stp>600236.SH</stp>
        <stp>2020/11/6</stp>
        <tr r="L49" s="8"/>
      </tp>
      <tp>
        <v>19.366746249999998</v>
        <stp/>
        <stp>EM_S_VAL_PE_TTM</stp>
        <stp>2</stp>
        <stp>600236.SH</stp>
        <stp>2020/11/9</stp>
        <tr r="L50" s="8"/>
      </tp>
      <tp>
        <v>19.266581540000001</v>
        <stp/>
        <stp>EM_S_VAL_PE_TTM</stp>
        <stp>2</stp>
        <stp>600900.SH</stp>
        <stp>2020/12/1</stp>
        <tr r="O66" s="8"/>
      </tp>
      <tp>
        <v>19.209635980000002</v>
        <stp/>
        <stp>EM_S_VAL_PE_TTM</stp>
        <stp>2</stp>
        <stp>600900.SH</stp>
        <stp>2020/12/3</stp>
        <tr r="O68" s="8"/>
      </tp>
      <tp>
        <v>19.171672269999998</v>
        <stp/>
        <stp>EM_S_VAL_PE_TTM</stp>
        <stp>2</stp>
        <stp>600900.SH</stp>
        <stp>2020/12/2</stp>
        <tr r="O67" s="8"/>
      </tp>
      <tp>
        <v>19.09574486</v>
        <stp/>
        <stp>EM_S_VAL_PE_TTM</stp>
        <stp>2</stp>
        <stp>600900.SH</stp>
        <stp>2020/12/4</stp>
        <tr r="O69" s="8"/>
      </tp>
      <tp>
        <v>18.792035200000001</v>
        <stp/>
        <stp>EM_S_VAL_PE_TTM</stp>
        <stp>2</stp>
        <stp>600900.SH</stp>
        <stp>2020/12/7</stp>
        <tr r="O70" s="8"/>
      </tp>
      <tp>
        <v>19.067272079999999</v>
        <stp/>
        <stp>EM_S_VAL_PE_TTM</stp>
        <stp>2</stp>
        <stp>600900.SH</stp>
        <stp>2020/12/9</stp>
        <tr r="O72" s="8"/>
      </tp>
      <tp>
        <v>18.820507979999999</v>
        <stp/>
        <stp>EM_S_VAL_PE_TTM</stp>
        <stp>2</stp>
        <stp>600900.SH</stp>
        <stp>2020/12/8</stp>
        <tr r="O71" s="8"/>
      </tp>
      <tp>
        <v>-25.646643350000002</v>
        <stp/>
        <stp>EM_S_VAL_PE_TTM</stp>
        <stp>2</stp>
        <stp>000993.SZ</stp>
        <stp>2021/1/11</stp>
        <tr r="I94" s="8"/>
      </tp>
      <tp>
        <v>-28.888379069999999</v>
        <stp/>
        <stp>EM_S_VAL_PE_TTM</stp>
        <stp>2</stp>
        <stp>000993.SZ</stp>
        <stp>2021/3/11</stp>
        <tr r="I132" s="8"/>
      </tp>
      <tp>
        <v>-50.228610660000001</v>
        <stp/>
        <stp>EM_S_VAL_PE_TTM</stp>
        <stp>2</stp>
        <stp>000993.SZ</stp>
        <stp>2021/5/11</stp>
        <tr r="I171" s="8"/>
      </tp>
      <tp>
        <v>15.53167655</v>
        <stp/>
        <stp>EM_S_VAL_PE_TTM</stp>
        <stp>2</stp>
        <stp>000791.SZ</stp>
        <stp>2021/8/31</stp>
        <tr r="H250" s="8"/>
      </tp>
      <tp>
        <v>-62.579908359999997</v>
        <stp/>
        <stp>EM_S_VAL_PE_TTM</stp>
        <stp>2</stp>
        <stp>000993.SZ</stp>
        <stp>2021/6/11</stp>
        <tr r="I194" s="8"/>
      </tp>
      <tp>
        <v>11.624091160000001</v>
        <stp/>
        <stp>EM_S_VAL_PE_TTM</stp>
        <stp>2</stp>
        <stp>000791.SZ</stp>
        <stp>2020/9/21</stp>
        <tr r="H21" s="8"/>
      </tp>
      <tp>
        <v>-60.109648819999997</v>
        <stp/>
        <stp>EM_S_VAL_PE_TTM</stp>
        <stp>2</stp>
        <stp>000993.SZ</stp>
        <stp>2021/8/11</stp>
        <tr r="I236" s="8"/>
      </tp>
      <tp>
        <v>12.675306429999999</v>
        <stp/>
        <stp>EM_S_VAL_PE_TTM</stp>
        <stp>2</stp>
        <stp>000791.SZ</stp>
        <stp>2021/5/31</stp>
        <tr r="H185" s="8"/>
      </tp>
      <tp>
        <v>15.530167049999999</v>
        <stp/>
        <stp>EM_S_VAL_PE_TTM</stp>
        <stp>2</stp>
        <stp>000791.SZ</stp>
        <stp>2021/3/31</stp>
        <tr r="H146" s="8"/>
      </tp>
      <tp>
        <v>-23.102496330000001</v>
        <stp/>
        <stp>EM_S_VAL_PE_TTM</stp>
        <stp>2</stp>
        <stp>000993.SZ</stp>
        <stp>2021/2/10</stp>
        <tr r="I116" s="8"/>
      </tp>
      <tp>
        <v>-27.370097789999999</v>
        <stp/>
        <stp>EM_S_VAL_PE_TTM</stp>
        <stp>2</stp>
        <stp>000993.SZ</stp>
        <stp>2021/3/10</stp>
        <tr r="I131" s="8"/>
      </tp>
      <tp>
        <v>-49.341850819999998</v>
        <stp/>
        <stp>EM_S_VAL_PE_TTM</stp>
        <stp>2</stp>
        <stp>000993.SZ</stp>
        <stp>2021/5/10</stp>
        <tr r="I170" s="8"/>
      </tp>
      <tp>
        <v>15.66912501</v>
        <stp/>
        <stp>EM_S_VAL_PE_TTM</stp>
        <stp>2</stp>
        <stp>000791.SZ</stp>
        <stp>2021/8/30</stp>
        <tr r="H249" s="8"/>
      </tp>
      <tp>
        <v>-59.666268899999999</v>
        <stp/>
        <stp>EM_S_VAL_PE_TTM</stp>
        <stp>2</stp>
        <stp>000993.SZ</stp>
        <stp>2021/6/10</stp>
        <tr r="I193" s="8"/>
      </tp>
      <tp>
        <v>12.55848333</v>
        <stp/>
        <stp>EM_S_VAL_PE_TTM</stp>
        <stp>2</stp>
        <stp>000791.SZ</stp>
        <stp>2021/6/30</stp>
        <tr r="H206" s="8"/>
      </tp>
      <tp>
        <v>-58.082769200000001</v>
        <stp/>
        <stp>EM_S_VAL_PE_TTM</stp>
        <stp>2</stp>
        <stp>000993.SZ</stp>
        <stp>2021/8/10</stp>
        <tr r="I235" s="8"/>
      </tp>
      <tp>
        <v>11.94516205</v>
        <stp/>
        <stp>EM_S_VAL_PE_TTM</stp>
        <stp>2</stp>
        <stp>000791.SZ</stp>
        <stp>2021/7/30</stp>
        <tr r="H228" s="8"/>
      </tp>
      <tp>
        <v>11.85754472</v>
        <stp/>
        <stp>EM_S_VAL_PE_TTM</stp>
        <stp>2</stp>
        <stp>000791.SZ</stp>
        <stp>2021/4/30</stp>
        <tr r="H167" s="8"/>
      </tp>
      <tp>
        <v>14.945863729999999</v>
        <stp/>
        <stp>EM_S_VAL_PE_TTM</stp>
        <stp>2</stp>
        <stp>000791.SZ</stp>
        <stp>2021/3/30</stp>
        <tr r="H145" s="8"/>
      </tp>
      <tp>
        <v>-24.866985400000001</v>
        <stp/>
        <stp>EM_S_VAL_PE_TTM</stp>
        <stp>2</stp>
        <stp>000993.SZ</stp>
        <stp>2021/1/13</stp>
        <tr r="I96" s="8"/>
      </tp>
      <tp>
        <v>-59.189791249999999</v>
        <stp/>
        <stp>EM_S_VAL_PE_TTM</stp>
        <stp>2</stp>
        <stp>000993.SZ</stp>
        <stp>2021/4/13</stp>
        <tr r="I154" s="8"/>
      </tp>
      <tp>
        <v>-49.278510830000002</v>
        <stp/>
        <stp>EM_S_VAL_PE_TTM</stp>
        <stp>2</stp>
        <stp>000993.SZ</stp>
        <stp>2021/5/13</stp>
        <tr r="I173" s="8"/>
      </tp>
      <tp>
        <v>11.397437569999999</v>
        <stp/>
        <stp>EM_S_VAL_PE_TTM</stp>
        <stp>2</stp>
        <stp>000791.SZ</stp>
        <stp>2020/9/23</stp>
        <tr r="H23" s="8"/>
      </tp>
      <tp>
        <v>-70.560746879999996</v>
        <stp/>
        <stp>EM_S_VAL_PE_TTM</stp>
        <stp>2</stp>
        <stp>000993.SZ</stp>
        <stp>2021/7/13</stp>
        <tr r="I215" s="8"/>
      </tp>
      <tp>
        <v>-58.969529029999997</v>
        <stp/>
        <stp>EM_S_VAL_PE_TTM</stp>
        <stp>2</stp>
        <stp>000993.SZ</stp>
        <stp>2021/8/13</stp>
        <tr r="I238" s="8"/>
      </tp>
      <tp>
        <v>-25.646643350000002</v>
        <stp/>
        <stp>EM_S_VAL_PE_TTM</stp>
        <stp>2</stp>
        <stp>000993.SZ</stp>
        <stp>2021/1/12</stp>
        <tr r="I95" s="8"/>
      </tp>
      <tp>
        <v>-30.69390276</v>
        <stp/>
        <stp>EM_S_VAL_PE_TTM</stp>
        <stp>2</stp>
        <stp>000993.SZ</stp>
        <stp>2021/3/12</stp>
        <tr r="I133" s="8"/>
      </tp>
      <tp>
        <v>-53.798583039999997</v>
        <stp/>
        <stp>EM_S_VAL_PE_TTM</stp>
        <stp>2</stp>
        <stp>000993.SZ</stp>
        <stp>2021/4/12</stp>
        <tr r="I153" s="8"/>
      </tp>
      <tp>
        <v>-51.368730450000001</v>
        <stp/>
        <stp>EM_S_VAL_PE_TTM</stp>
        <stp>2</stp>
        <stp>000993.SZ</stp>
        <stp>2021/5/12</stp>
        <tr r="I172" s="8"/>
      </tp>
      <tp>
        <v>11.429816649999999</v>
        <stp/>
        <stp>EM_S_VAL_PE_TTM</stp>
        <stp>2</stp>
        <stp>000791.SZ</stp>
        <stp>2020/9/22</stp>
        <tr r="H22" s="8"/>
      </tp>
      <tp>
        <v>-65.493547820000003</v>
        <stp/>
        <stp>EM_S_VAL_PE_TTM</stp>
        <stp>2</stp>
        <stp>000993.SZ</stp>
        <stp>2021/7/12</stp>
        <tr r="I214" s="8"/>
      </tp>
      <tp>
        <v>-58.779509070000003</v>
        <stp/>
        <stp>EM_S_VAL_PE_TTM</stp>
        <stp>2</stp>
        <stp>000993.SZ</stp>
        <stp>2021/8/12</stp>
        <tr r="I237" s="8"/>
      </tp>
      <tp>
        <v>-25.154227800000001</v>
        <stp/>
        <stp>EM_S_VAL_PE_TTM</stp>
        <stp>2</stp>
        <stp>000993.SZ</stp>
        <stp>2021/1/15</stp>
        <tr r="I98" s="8"/>
      </tp>
      <tp>
        <v>-29.91424481</v>
        <stp/>
        <stp>EM_S_VAL_PE_TTM</stp>
        <stp>2</stp>
        <stp>000993.SZ</stp>
        <stp>2021/3/15</stp>
        <tr r="I134" s="8"/>
      </tp>
      <tp>
        <v>-47.95337834</v>
        <stp/>
        <stp>EM_S_VAL_PE_TTM</stp>
        <stp>2</stp>
        <stp>000993.SZ</stp>
        <stp>2021/4/15</stp>
        <tr r="I156" s="8"/>
      </tp>
      <tp>
        <v>-59.412908950000002</v>
        <stp/>
        <stp>EM_S_VAL_PE_TTM</stp>
        <stp>2</stp>
        <stp>000993.SZ</stp>
        <stp>2021/6/15</stp>
        <tr r="I195" s="8"/>
      </tp>
      <tp>
        <v>11.10602581</v>
        <stp/>
        <stp>EM_S_VAL_PE_TTM</stp>
        <stp>2</stp>
        <stp>000791.SZ</stp>
        <stp>2020/9/25</stp>
        <tr r="H25" s="8"/>
      </tp>
      <tp>
        <v>-67.267067490000002</v>
        <stp/>
        <stp>EM_S_VAL_PE_TTM</stp>
        <stp>2</stp>
        <stp>000993.SZ</stp>
        <stp>2021/7/15</stp>
        <tr r="I217" s="8"/>
      </tp>
      <tp>
        <v>-24.702846879999999</v>
        <stp/>
        <stp>EM_S_VAL_PE_TTM</stp>
        <stp>2</stp>
        <stp>000993.SZ</stp>
        <stp>2021/1/14</stp>
        <tr r="I97" s="8"/>
      </tp>
      <tp>
        <v>-53.287837000000003</v>
        <stp/>
        <stp>EM_S_VAL_PE_TTM</stp>
        <stp>2</stp>
        <stp>000993.SZ</stp>
        <stp>2021/4/14</stp>
        <tr r="I155" s="8"/>
      </tp>
      <tp>
        <v>-49.405190810000001</v>
        <stp/>
        <stp>EM_S_VAL_PE_TTM</stp>
        <stp>2</stp>
        <stp>000993.SZ</stp>
        <stp>2021/5/14</stp>
        <tr r="I174" s="8"/>
      </tp>
      <tp>
        <v>11.138404899999999</v>
        <stp/>
        <stp>EM_S_VAL_PE_TTM</stp>
        <stp>2</stp>
        <stp>000791.SZ</stp>
        <stp>2020/9/24</stp>
        <tr r="H24" s="8"/>
      </tp>
      <tp>
        <v>-70.877446820000003</v>
        <stp/>
        <stp>EM_S_VAL_PE_TTM</stp>
        <stp>2</stp>
        <stp>000993.SZ</stp>
        <stp>2021/7/14</stp>
        <tr r="I216" s="8"/>
      </tp>
      <tp>
        <v>-36.192543100000002</v>
        <stp/>
        <stp>EM_S_VAL_PE_TTM</stp>
        <stp>2</stp>
        <stp>000993.SZ</stp>
        <stp>2021/3/17</stp>
        <tr r="I136" s="8"/>
      </tp>
      <tp>
        <v>-50.418630620000002</v>
        <stp/>
        <stp>EM_S_VAL_PE_TTM</stp>
        <stp>2</stp>
        <stp>000993.SZ</stp>
        <stp>2021/5/17</stp>
        <tr r="I175" s="8"/>
      </tp>
      <tp>
        <v>-55.295809720000001</v>
        <stp/>
        <stp>EM_S_VAL_PE_TTM</stp>
        <stp>2</stp>
        <stp>000993.SZ</stp>
        <stp>2021/6/17</stp>
        <tr r="I197" s="8"/>
      </tp>
      <tp>
        <v>-58.842849059999999</v>
        <stp/>
        <stp>EM_S_VAL_PE_TTM</stp>
        <stp>2</stp>
        <stp>000993.SZ</stp>
        <stp>2021/8/17</stp>
        <tr r="I240" s="8"/>
      </tp>
      <tp>
        <v>-32.909772750000002</v>
        <stp/>
        <stp>EM_S_VAL_PE_TTM</stp>
        <stp>2</stp>
        <stp>000993.SZ</stp>
        <stp>2021/3/16</stp>
        <tr r="I135" s="8"/>
      </tp>
      <tp>
        <v>-46.080642859999998</v>
        <stp/>
        <stp>EM_S_VAL_PE_TTM</stp>
        <stp>2</stp>
        <stp>000993.SZ</stp>
        <stp>2021/4/16</stp>
        <tr r="I157" s="8"/>
      </tp>
      <tp>
        <v>-55.485829680000002</v>
        <stp/>
        <stp>EM_S_VAL_PE_TTM</stp>
        <stp>2</stp>
        <stp>000993.SZ</stp>
        <stp>2021/6/16</stp>
        <tr r="I196" s="8"/>
      </tp>
      <tp>
        <v>-65.24018787</v>
        <stp/>
        <stp>EM_S_VAL_PE_TTM</stp>
        <stp>2</stp>
        <stp>000993.SZ</stp>
        <stp>2021/7/16</stp>
        <tr r="I218" s="8"/>
      </tp>
      <tp>
        <v>-59.666268899999999</v>
        <stp/>
        <stp>EM_S_VAL_PE_TTM</stp>
        <stp>2</stp>
        <stp>000993.SZ</stp>
        <stp>2021/8/16</stp>
        <tr r="I239" s="8"/>
      </tp>
      <tp>
        <v>-26.63147446</v>
        <stp/>
        <stp>EM_S_VAL_PE_TTM</stp>
        <stp>2</stp>
        <stp>000993.SZ</stp>
        <stp>2021/1/19</stp>
        <tr r="I100" s="8"/>
      </tp>
      <tp>
        <v>-24.087327439999999</v>
        <stp/>
        <stp>EM_S_VAL_PE_TTM</stp>
        <stp>2</stp>
        <stp>000993.SZ</stp>
        <stp>2021/2/19</stp>
        <tr r="I118" s="8"/>
      </tp>
      <tp>
        <v>-33.812534599999999</v>
        <stp/>
        <stp>EM_S_VAL_PE_TTM</stp>
        <stp>2</stp>
        <stp>000993.SZ</stp>
        <stp>2021/3/19</stp>
        <tr r="I138" s="8"/>
      </tp>
      <tp>
        <v>-46.080642859999998</v>
        <stp/>
        <stp>EM_S_VAL_PE_TTM</stp>
        <stp>2</stp>
        <stp>000993.SZ</stp>
        <stp>2021/4/19</stp>
        <tr r="I158" s="8"/>
      </tp>
      <tp>
        <v>-56.24590954</v>
        <stp/>
        <stp>EM_S_VAL_PE_TTM</stp>
        <stp>2</stp>
        <stp>000993.SZ</stp>
        <stp>2021/5/19</stp>
        <tr r="I177" s="8"/>
      </tp>
      <tp>
        <v>11.138404899999999</v>
        <stp/>
        <stp>EM_S_VAL_PE_TTM</stp>
        <stp>2</stp>
        <stp>000791.SZ</stp>
        <stp>2020/9/29</stp>
        <tr r="H27" s="8"/>
      </tp>
      <tp>
        <v>-62.706588340000003</v>
        <stp/>
        <stp>EM_S_VAL_PE_TTM</stp>
        <stp>2</stp>
        <stp>000993.SZ</stp>
        <stp>2021/7/19</stp>
        <tr r="I219" s="8"/>
      </tp>
      <tp>
        <v>-55.042449759999997</v>
        <stp/>
        <stp>EM_S_VAL_PE_TTM</stp>
        <stp>2</stp>
        <stp>000993.SZ</stp>
        <stp>2021/8/19</stp>
        <tr r="I242" s="8"/>
      </tp>
      <tp>
        <v>-26.385266680000001</v>
        <stp/>
        <stp>EM_S_VAL_PE_TTM</stp>
        <stp>2</stp>
        <stp>000993.SZ</stp>
        <stp>2021/1/18</stp>
        <tr r="I99" s="8"/>
      </tp>
      <tp>
        <v>-23.63594651</v>
        <stp/>
        <stp>EM_S_VAL_PE_TTM</stp>
        <stp>2</stp>
        <stp>000993.SZ</stp>
        <stp>2021/2/18</stp>
        <tr r="I117" s="8"/>
      </tp>
      <tp>
        <v>-34.59219255</v>
        <stp/>
        <stp>EM_S_VAL_PE_TTM</stp>
        <stp>2</stp>
        <stp>000993.SZ</stp>
        <stp>2021/3/18</stp>
        <tr r="I137" s="8"/>
      </tp>
      <tp>
        <v>-52.50885023</v>
        <stp/>
        <stp>EM_S_VAL_PE_TTM</stp>
        <stp>2</stp>
        <stp>000993.SZ</stp>
        <stp>2021/5/18</stp>
        <tr r="I176" s="8"/>
      </tp>
      <tp>
        <v>-56.055889569999998</v>
        <stp/>
        <stp>EM_S_VAL_PE_TTM</stp>
        <stp>2</stp>
        <stp>000993.SZ</stp>
        <stp>2021/6/18</stp>
        <tr r="I198" s="8"/>
      </tp>
      <tp>
        <v>11.041267639999999</v>
        <stp/>
        <stp>EM_S_VAL_PE_TTM</stp>
        <stp>2</stp>
        <stp>000791.SZ</stp>
        <stp>2020/9/28</stp>
        <tr r="H26" s="8"/>
      </tp>
      <tp>
        <v>-56.879309419999998</v>
        <stp/>
        <stp>EM_S_VAL_PE_TTM</stp>
        <stp>2</stp>
        <stp>000993.SZ</stp>
        <stp>2021/8/18</stp>
        <tr r="I241" s="8"/>
      </tp>
      <tp>
        <v>11.624091160000001</v>
        <stp/>
        <stp>EM_S_VAL_PE_TTM</stp>
        <stp>2</stp>
        <stp>000791.SZ</stp>
        <stp>2020/8/31</stp>
        <tr r="H6" s="8"/>
      </tp>
      <tp>
        <v>12.120396700000001</v>
        <stp/>
        <stp>EM_S_VAL_PE_TTM</stp>
        <stp>2</stp>
        <stp>000791.SZ</stp>
        <stp>2021/6/21</stp>
        <tr r="H199" s="8"/>
      </tp>
      <tp>
        <v>12.2372198</v>
        <stp/>
        <stp>EM_S_VAL_PE_TTM</stp>
        <stp>2</stp>
        <stp>000791.SZ</stp>
        <stp>2021/7/21</stp>
        <tr r="H221" s="8"/>
      </tp>
      <tp>
        <v>-134.96996375000001</v>
        <stp/>
        <stp>EM_S_VAL_PE_TTM</stp>
        <stp>2</stp>
        <stp>000993.SZ</stp>
        <stp>2020/9/11</stp>
        <tr r="I15" s="8"/>
      </tp>
      <tp>
        <v>13.59274027</v>
        <stp/>
        <stp>EM_S_VAL_PE_TTM</stp>
        <stp>2</stp>
        <stp>000791.SZ</stp>
        <stp>2021/4/21</stp>
        <tr r="H160" s="8"/>
      </tp>
      <tp>
        <v>13.08418728</v>
        <stp/>
        <stp>EM_S_VAL_PE_TTM</stp>
        <stp>2</stp>
        <stp>000791.SZ</stp>
        <stp>2021/5/21</stp>
        <tr r="H179" s="8"/>
      </tp>
      <tp>
        <v>13.28506282</v>
        <stp/>
        <stp>EM_S_VAL_PE_TTM</stp>
        <stp>2</stp>
        <stp>000791.SZ</stp>
        <stp>2021/1/21</stp>
        <tr r="H102" s="8"/>
      </tp>
      <tp>
        <v>15.016244800000001</v>
        <stp/>
        <stp>EM_S_VAL_PE_TTM</stp>
        <stp>2</stp>
        <stp>000791.SZ</stp>
        <stp>2021/8/20</stp>
        <tr r="H243" s="8"/>
      </tp>
      <tp>
        <v>11.656470240000001</v>
        <stp/>
        <stp>EM_S_VAL_PE_TTM</stp>
        <stp>2</stp>
        <stp>000791.SZ</stp>
        <stp>2020/9/30</stp>
        <tr r="H28" s="8"/>
      </tp>
      <tp>
        <v>12.324837130000001</v>
        <stp/>
        <stp>EM_S_VAL_PE_TTM</stp>
        <stp>2</stp>
        <stp>000791.SZ</stp>
        <stp>2021/7/20</stp>
        <tr r="H220" s="8"/>
      </tp>
      <tp>
        <v>-133.71247962000001</v>
        <stp/>
        <stp>EM_S_VAL_PE_TTM</stp>
        <stp>2</stp>
        <stp>000993.SZ</stp>
        <stp>2020/9/10</stp>
        <tr r="I14" s="8"/>
      </tp>
      <tp>
        <v>13.93102114</v>
        <stp/>
        <stp>EM_S_VAL_PE_TTM</stp>
        <stp>2</stp>
        <stp>000791.SZ</stp>
        <stp>2021/4/20</stp>
        <tr r="H159" s="8"/>
      </tp>
      <tp>
        <v>12.73371798</v>
        <stp/>
        <stp>EM_S_VAL_PE_TTM</stp>
        <stp>2</stp>
        <stp>000791.SZ</stp>
        <stp>2021/5/20</stp>
        <tr r="H178" s="8"/>
      </tp>
      <tp>
        <v>13.21977996</v>
        <stp/>
        <stp>EM_S_VAL_PE_TTM</stp>
        <stp>2</stp>
        <stp>000791.SZ</stp>
        <stp>2021/1/20</stp>
        <tr r="H101" s="8"/>
      </tp>
      <tp>
        <v>15.084969040000001</v>
        <stp/>
        <stp>EM_S_VAL_PE_TTM</stp>
        <stp>2</stp>
        <stp>000791.SZ</stp>
        <stp>2021/8/23</stp>
        <tr r="H244" s="8"/>
      </tp>
      <tp>
        <v>12.295631350000001</v>
        <stp/>
        <stp>EM_S_VAL_PE_TTM</stp>
        <stp>2</stp>
        <stp>000791.SZ</stp>
        <stp>2021/6/23</stp>
        <tr r="H201" s="8"/>
      </tp>
      <tp>
        <v>12.06198515</v>
        <stp/>
        <stp>EM_S_VAL_PE_TTM</stp>
        <stp>2</stp>
        <stp>000791.SZ</stp>
        <stp>2021/7/23</stp>
        <tr r="H223" s="8"/>
      </tp>
      <tp>
        <v>13.438976240000001</v>
        <stp/>
        <stp>EM_S_VAL_PE_TTM</stp>
        <stp>2</stp>
        <stp>000791.SZ</stp>
        <stp>2021/4/23</stp>
        <tr r="H162" s="8"/>
      </tp>
      <tp>
        <v>13.742042870000001</v>
        <stp/>
        <stp>EM_S_VAL_PE_TTM</stp>
        <stp>2</stp>
        <stp>000791.SZ</stp>
        <stp>2021/2/23</stp>
        <tr r="H120" s="8"/>
      </tp>
      <tp>
        <v>14.69984129</v>
        <stp/>
        <stp>EM_S_VAL_PE_TTM</stp>
        <stp>2</stp>
        <stp>000791.SZ</stp>
        <stp>2021/3/23</stp>
        <tr r="H140" s="8"/>
      </tp>
      <tp>
        <v>12.20801402</v>
        <stp/>
        <stp>EM_S_VAL_PE_TTM</stp>
        <stp>2</stp>
        <stp>000791.SZ</stp>
        <stp>2021/6/22</stp>
        <tr r="H200" s="8"/>
      </tp>
      <tp>
        <v>12.324837130000001</v>
        <stp/>
        <stp>EM_S_VAL_PE_TTM</stp>
        <stp>2</stp>
        <stp>000791.SZ</stp>
        <stp>2021/7/22</stp>
        <tr r="H222" s="8"/>
      </tp>
      <tp>
        <v>13.65424588</v>
        <stp/>
        <stp>EM_S_VAL_PE_TTM</stp>
        <stp>2</stp>
        <stp>000791.SZ</stp>
        <stp>2021/4/22</stp>
        <tr r="H161" s="8"/>
      </tp>
      <tp>
        <v>12.991289930000001</v>
        <stp/>
        <stp>EM_S_VAL_PE_TTM</stp>
        <stp>2</stp>
        <stp>000791.SZ</stp>
        <stp>2021/2/22</stp>
        <tr r="H119" s="8"/>
      </tp>
      <tp>
        <v>15.437908630000001</v>
        <stp/>
        <stp>EM_S_VAL_PE_TTM</stp>
        <stp>2</stp>
        <stp>000791.SZ</stp>
        <stp>2021/3/22</stp>
        <tr r="H139" s="8"/>
      </tp>
      <tp>
        <v>12.79544134</v>
        <stp/>
        <stp>EM_S_VAL_PE_TTM</stp>
        <stp>2</stp>
        <stp>000791.SZ</stp>
        <stp>2021/1/22</stp>
        <tr r="H103" s="8"/>
      </tp>
      <tp>
        <v>15.18805538</v>
        <stp/>
        <stp>EM_S_VAL_PE_TTM</stp>
        <stp>2</stp>
        <stp>000791.SZ</stp>
        <stp>2021/8/25</stp>
        <tr r="H246" s="8"/>
      </tp>
      <tp>
        <v>12.646100649999999</v>
        <stp/>
        <stp>EM_S_VAL_PE_TTM</stp>
        <stp>2</stp>
        <stp>000791.SZ</stp>
        <stp>2021/6/25</stp>
        <tr r="H203" s="8"/>
      </tp>
      <tp>
        <v>-140.20948098</v>
        <stp/>
        <stp>EM_S_VAL_PE_TTM</stp>
        <stp>2</stp>
        <stp>000993.SZ</stp>
        <stp>2020/9/15</stp>
        <tr r="I17" s="8"/>
      </tp>
      <tp>
        <v>12.850541079999999</v>
        <stp/>
        <stp>EM_S_VAL_PE_TTM</stp>
        <stp>2</stp>
        <stp>000791.SZ</stp>
        <stp>2021/5/25</stp>
        <tr r="H181" s="8"/>
      </tp>
      <tp>
        <v>13.350345689999999</v>
        <stp/>
        <stp>EM_S_VAL_PE_TTM</stp>
        <stp>2</stp>
        <stp>000791.SZ</stp>
        <stp>2021/2/25</stp>
        <tr r="H122" s="8"/>
      </tp>
      <tp>
        <v>13.7465043</v>
        <stp/>
        <stp>EM_S_VAL_PE_TTM</stp>
        <stp>2</stp>
        <stp>000791.SZ</stp>
        <stp>2021/3/25</stp>
        <tr r="H142" s="8"/>
      </tp>
      <tp>
        <v>13.12185566</v>
        <stp/>
        <stp>EM_S_VAL_PE_TTM</stp>
        <stp>2</stp>
        <stp>000791.SZ</stp>
        <stp>2021/1/25</stp>
        <tr r="H104" s="8"/>
      </tp>
      <tp>
        <v>15.4285902</v>
        <stp/>
        <stp>EM_S_VAL_PE_TTM</stp>
        <stp>2</stp>
        <stp>000791.SZ</stp>
        <stp>2021/8/24</stp>
        <tr r="H245" s="8"/>
      </tp>
      <tp>
        <v>12.850541079999999</v>
        <stp/>
        <stp>EM_S_VAL_PE_TTM</stp>
        <stp>2</stp>
        <stp>000791.SZ</stp>
        <stp>2021/6/24</stp>
        <tr r="H202" s="8"/>
      </tp>
      <tp>
        <v>-136.43702857</v>
        <stp/>
        <stp>EM_S_VAL_PE_TTM</stp>
        <stp>2</stp>
        <stp>000993.SZ</stp>
        <stp>2020/9/14</stp>
        <tr r="I16" s="8"/>
      </tp>
      <tp>
        <v>13.025775729999999</v>
        <stp/>
        <stp>EM_S_VAL_PE_TTM</stp>
        <stp>2</stp>
        <stp>000791.SZ</stp>
        <stp>2021/5/24</stp>
        <tr r="H180" s="8"/>
      </tp>
      <tp>
        <v>13.709401440000001</v>
        <stp/>
        <stp>EM_S_VAL_PE_TTM</stp>
        <stp>2</stp>
        <stp>000791.SZ</stp>
        <stp>2021/2/24</stp>
        <tr r="H121" s="8"/>
      </tp>
      <tp>
        <v>14.51532445</v>
        <stp/>
        <stp>EM_S_VAL_PE_TTM</stp>
        <stp>2</stp>
        <stp>000791.SZ</stp>
        <stp>2021/3/24</stp>
        <tr r="H141" s="8"/>
      </tp>
      <tp>
        <v>15.15369327</v>
        <stp/>
        <stp>EM_S_VAL_PE_TTM</stp>
        <stp>2</stp>
        <stp>000791.SZ</stp>
        <stp>2021/8/27</stp>
        <tr r="H248" s="8"/>
      </tp>
      <tp>
        <v>11.74072162</v>
        <stp/>
        <stp>EM_S_VAL_PE_TTM</stp>
        <stp>2</stp>
        <stp>000791.SZ</stp>
        <stp>2021/7/27</stp>
        <tr r="H225" s="8"/>
      </tp>
      <tp>
        <v>-138.11367408999999</v>
        <stp/>
        <stp>EM_S_VAL_PE_TTM</stp>
        <stp>2</stp>
        <stp>000993.SZ</stp>
        <stp>2020/9/17</stp>
        <tr r="I19" s="8"/>
      </tp>
      <tp>
        <v>12.762414509999999</v>
        <stp/>
        <stp>EM_S_VAL_PE_TTM</stp>
        <stp>2</stp>
        <stp>000791.SZ</stp>
        <stp>2021/4/27</stp>
        <tr r="H164" s="8"/>
      </tp>
      <tp>
        <v>12.79212953</v>
        <stp/>
        <stp>EM_S_VAL_PE_TTM</stp>
        <stp>2</stp>
        <stp>000791.SZ</stp>
        <stp>2021/5/27</stp>
        <tr r="H183" s="8"/>
      </tp>
      <tp>
        <v>13.21977996</v>
        <stp/>
        <stp>EM_S_VAL_PE_TTM</stp>
        <stp>2</stp>
        <stp>000791.SZ</stp>
        <stp>2021/1/27</stp>
        <tr r="H106" s="8"/>
      </tp>
      <tp>
        <v>15.084969040000001</v>
        <stp/>
        <stp>EM_S_VAL_PE_TTM</stp>
        <stp>2</stp>
        <stp>000791.SZ</stp>
        <stp>2021/8/26</stp>
        <tr r="H247" s="8"/>
      </tp>
      <tp>
        <v>11.8867505</v>
        <stp/>
        <stp>EM_S_VAL_PE_TTM</stp>
        <stp>2</stp>
        <stp>000791.SZ</stp>
        <stp>2021/7/26</stp>
        <tr r="H224" s="8"/>
      </tp>
      <tp>
        <v>-138.53283546</v>
        <stp/>
        <stp>EM_S_VAL_PE_TTM</stp>
        <stp>2</stp>
        <stp>000993.SZ</stp>
        <stp>2020/9/16</stp>
        <tr r="I18" s="8"/>
      </tp>
      <tp>
        <v>13.34671782</v>
        <stp/>
        <stp>EM_S_VAL_PE_TTM</stp>
        <stp>2</stp>
        <stp>000791.SZ</stp>
        <stp>2021/4/26</stp>
        <tr r="H163" s="8"/>
      </tp>
      <tp>
        <v>12.87974685</v>
        <stp/>
        <stp>EM_S_VAL_PE_TTM</stp>
        <stp>2</stp>
        <stp>000791.SZ</stp>
        <stp>2021/5/26</stp>
        <tr r="H182" s="8"/>
      </tp>
      <tp>
        <v>13.25242139</v>
        <stp/>
        <stp>EM_S_VAL_PE_TTM</stp>
        <stp>2</stp>
        <stp>000791.SZ</stp>
        <stp>2021/2/26</stp>
        <tr r="H123" s="8"/>
      </tp>
      <tp>
        <v>15.13038057</v>
        <stp/>
        <stp>EM_S_VAL_PE_TTM</stp>
        <stp>2</stp>
        <stp>000791.SZ</stp>
        <stp>2021/3/26</stp>
        <tr r="H143" s="8"/>
      </tp>
      <tp>
        <v>12.76279991</v>
        <stp/>
        <stp>EM_S_VAL_PE_TTM</stp>
        <stp>2</stp>
        <stp>000791.SZ</stp>
        <stp>2021/1/26</stp>
        <tr r="H105" s="8"/>
      </tp>
      <tp>
        <v>12.52927755</v>
        <stp/>
        <stp>EM_S_VAL_PE_TTM</stp>
        <stp>2</stp>
        <stp>000791.SZ</stp>
        <stp>2021/6/29</stp>
        <tr r="H205" s="8"/>
      </tp>
      <tp>
        <v>11.21501767</v>
        <stp/>
        <stp>EM_S_VAL_PE_TTM</stp>
        <stp>2</stp>
        <stp>000791.SZ</stp>
        <stp>2021/7/29</stp>
        <tr r="H227" s="8"/>
      </tp>
      <tp>
        <v>12.20801402</v>
        <stp/>
        <stp>EM_S_VAL_PE_TTM</stp>
        <stp>2</stp>
        <stp>000791.SZ</stp>
        <stp>2021/4/29</stp>
        <tr r="H166" s="8"/>
      </tp>
      <tp>
        <v>15.099627760000001</v>
        <stp/>
        <stp>EM_S_VAL_PE_TTM</stp>
        <stp>2</stp>
        <stp>000791.SZ</stp>
        <stp>2021/3/29</stp>
        <tr r="H144" s="8"/>
      </tp>
      <tp>
        <v>13.709401440000001</v>
        <stp/>
        <stp>EM_S_VAL_PE_TTM</stp>
        <stp>2</stp>
        <stp>000791.SZ</stp>
        <stp>2021/1/29</stp>
        <tr r="H108" s="8"/>
      </tp>
      <tp>
        <v>12.79212953</v>
        <stp/>
        <stp>EM_S_VAL_PE_TTM</stp>
        <stp>2</stp>
        <stp>000791.SZ</stp>
        <stp>2021/6/28</stp>
        <tr r="H204" s="8"/>
      </tp>
      <tp>
        <v>11.18581189</v>
        <stp/>
        <stp>EM_S_VAL_PE_TTM</stp>
        <stp>2</stp>
        <stp>000791.SZ</stp>
        <stp>2021/7/28</stp>
        <tr r="H226" s="8"/>
      </tp>
      <tp>
        <v>-140.83822304</v>
        <stp/>
        <stp>EM_S_VAL_PE_TTM</stp>
        <stp>2</stp>
        <stp>000993.SZ</stp>
        <stp>2020/9/18</stp>
        <tr r="I20" s="8"/>
      </tp>
      <tp>
        <v>12.41245445</v>
        <stp/>
        <stp>EM_S_VAL_PE_TTM</stp>
        <stp>2</stp>
        <stp>000791.SZ</stp>
        <stp>2021/4/28</stp>
        <tr r="H165" s="8"/>
      </tp>
      <tp>
        <v>12.675306429999999</v>
        <stp/>
        <stp>EM_S_VAL_PE_TTM</stp>
        <stp>2</stp>
        <stp>000791.SZ</stp>
        <stp>2021/5/28</stp>
        <tr r="H184" s="8"/>
      </tp>
      <tp>
        <v>13.382987119999999</v>
        <stp/>
        <stp>EM_S_VAL_PE_TTM</stp>
        <stp>2</stp>
        <stp>000791.SZ</stp>
        <stp>2021/1/28</stp>
        <tr r="H107" s="8"/>
      </tp>
      <tp>
        <v>-40.746184200000002</v>
        <stp/>
        <stp>EM_S_VAL_PE_TTM</stp>
        <stp>2</stp>
        <stp>000993.SZ</stp>
        <stp>2021/3/31</stp>
        <tr r="I146" s="8"/>
      </tp>
      <tp>
        <v>-74.424486160000001</v>
        <stp/>
        <stp>EM_S_VAL_PE_TTM</stp>
        <stp>2</stp>
        <stp>000993.SZ</stp>
        <stp>2021/5/31</stp>
        <tr r="I185" s="8"/>
      </tp>
      <tp>
        <v>14.56953729</v>
        <stp/>
        <stp>EM_S_VAL_PE_TTM</stp>
        <stp>2</stp>
        <stp>000791.SZ</stp>
        <stp>2021/8/11</stp>
        <tr r="H236" s="8"/>
      </tp>
      <tp>
        <v>12.295631350000001</v>
        <stp/>
        <stp>EM_S_VAL_PE_TTM</stp>
        <stp>2</stp>
        <stp>000791.SZ</stp>
        <stp>2021/6/11</stp>
        <tr r="H194" s="8"/>
      </tp>
      <tp>
        <v>-152.62106772000001</v>
        <stp/>
        <stp>EM_S_VAL_PE_TTM</stp>
        <stp>2</stp>
        <stp>000993.SZ</stp>
        <stp>2021/8/31</stp>
        <tr r="I250" s="8"/>
      </tp>
      <tp>
        <v>-138.53283546</v>
        <stp/>
        <stp>EM_S_VAL_PE_TTM</stp>
        <stp>2</stp>
        <stp>000993.SZ</stp>
        <stp>2020/9/21</stp>
        <tr r="I21" s="8"/>
      </tp>
      <tp>
        <v>12.7045122</v>
        <stp/>
        <stp>EM_S_VAL_PE_TTM</stp>
        <stp>2</stp>
        <stp>000791.SZ</stp>
        <stp>2021/5/11</stp>
        <tr r="H171" s="8"/>
      </tp>
      <tp>
        <v>14.36223008</v>
        <stp/>
        <stp>EM_S_VAL_PE_TTM</stp>
        <stp>2</stp>
        <stp>000791.SZ</stp>
        <stp>2021/3/11</stp>
        <tr r="H132" s="8"/>
      </tp>
      <tp>
        <v>14.00317433</v>
        <stp/>
        <stp>EM_S_VAL_PE_TTM</stp>
        <stp>2</stp>
        <stp>000791.SZ</stp>
        <stp>2021/1/11</stp>
        <tr r="H94" s="8"/>
      </tp>
      <tp>
        <v>-30.858041279999998</v>
        <stp/>
        <stp>EM_S_VAL_PE_TTM</stp>
        <stp>2</stp>
        <stp>000993.SZ</stp>
        <stp>2021/3/30</stp>
        <tr r="I145" s="8"/>
      </tp>
      <tp>
        <v>-43.957951819999998</v>
        <stp/>
        <stp>EM_S_VAL_PE_TTM</stp>
        <stp>2</stp>
        <stp>000993.SZ</stp>
        <stp>2021/4/30</stp>
        <tr r="I167" s="8"/>
      </tp>
      <tp>
        <v>12.03277937</v>
        <stp/>
        <stp>EM_S_VAL_PE_TTM</stp>
        <stp>2</stp>
        <stp>000791.SZ</stp>
        <stp>2021/8/10</stp>
        <tr r="H235" s="8"/>
      </tp>
      <tp>
        <v>-59.602928910000003</v>
        <stp/>
        <stp>EM_S_VAL_PE_TTM</stp>
        <stp>2</stp>
        <stp>000993.SZ</stp>
        <stp>2021/6/30</stp>
        <tr r="I206" s="8"/>
      </tp>
      <tp>
        <v>-60.743048700000003</v>
        <stp/>
        <stp>EM_S_VAL_PE_TTM</stp>
        <stp>2</stp>
        <stp>000993.SZ</stp>
        <stp>2021/7/30</stp>
        <tr r="I228" s="8"/>
      </tp>
      <tp>
        <v>12.14960247</v>
        <stp/>
        <stp>EM_S_VAL_PE_TTM</stp>
        <stp>2</stp>
        <stp>000791.SZ</stp>
        <stp>2021/6/10</stp>
        <tr r="H193" s="8"/>
      </tp>
      <tp>
        <v>-158.18356678000001</v>
        <stp/>
        <stp>EM_S_VAL_PE_TTM</stp>
        <stp>2</stp>
        <stp>000993.SZ</stp>
        <stp>2021/8/30</stp>
        <tr r="I249" s="8"/>
      </tp>
      <tp>
        <v>12.73371798</v>
        <stp/>
        <stp>EM_S_VAL_PE_TTM</stp>
        <stp>2</stp>
        <stp>000791.SZ</stp>
        <stp>2021/5/10</stp>
        <tr r="H170" s="8"/>
      </tp>
      <tp>
        <v>11.97940554</v>
        <stp/>
        <stp>EM_S_VAL_PE_TTM</stp>
        <stp>2</stp>
        <stp>000791.SZ</stp>
        <stp>2021/2/10</stp>
        <tr r="H116" s="8"/>
      </tp>
      <tp>
        <v>13.51355285</v>
        <stp/>
        <stp>EM_S_VAL_PE_TTM</stp>
        <stp>2</stp>
        <stp>000791.SZ</stp>
        <stp>2021/3/10</stp>
        <tr r="H131" s="8"/>
      </tp>
      <tp>
        <v>14.32900248</v>
        <stp/>
        <stp>EM_S_VAL_PE_TTM</stp>
        <stp>2</stp>
        <stp>000791.SZ</stp>
        <stp>2021/8/13</stp>
        <tr r="H238" s="8"/>
      </tp>
      <tp>
        <v>12.646100649999999</v>
        <stp/>
        <stp>EM_S_VAL_PE_TTM</stp>
        <stp>2</stp>
        <stp>000791.SZ</stp>
        <stp>2021/7/13</stp>
        <tr r="H215" s="8"/>
      </tp>
      <tp>
        <v>-133.71247962000001</v>
        <stp/>
        <stp>EM_S_VAL_PE_TTM</stp>
        <stp>2</stp>
        <stp>000993.SZ</stp>
        <stp>2020/9/23</stp>
        <tr r="I23" s="8"/>
      </tp>
      <tp>
        <v>13.96177394</v>
        <stp/>
        <stp>EM_S_VAL_PE_TTM</stp>
        <stp>2</stp>
        <stp>000791.SZ</stp>
        <stp>2021/4/13</stp>
        <tr r="H154" s="8"/>
      </tp>
      <tp>
        <v>12.762923750000001</v>
        <stp/>
        <stp>EM_S_VAL_PE_TTM</stp>
        <stp>2</stp>
        <stp>000791.SZ</stp>
        <stp>2021/5/13</stp>
        <tr r="H173" s="8"/>
      </tp>
      <tp>
        <v>13.807325730000001</v>
        <stp/>
        <stp>EM_S_VAL_PE_TTM</stp>
        <stp>2</stp>
        <stp>000791.SZ</stp>
        <stp>2021/1/13</stp>
        <tr r="H96" s="8"/>
      </tp>
      <tp>
        <v>14.32900248</v>
        <stp/>
        <stp>EM_S_VAL_PE_TTM</stp>
        <stp>2</stp>
        <stp>000791.SZ</stp>
        <stp>2021/8/12</stp>
        <tr r="H237" s="8"/>
      </tp>
      <tp>
        <v>12.383248679999999</v>
        <stp/>
        <stp>EM_S_VAL_PE_TTM</stp>
        <stp>2</stp>
        <stp>000791.SZ</stp>
        <stp>2021/7/12</stp>
        <tr r="H214" s="8"/>
      </tp>
      <tp>
        <v>-134.13164098999999</v>
        <stp/>
        <stp>EM_S_VAL_PE_TTM</stp>
        <stp>2</stp>
        <stp>000993.SZ</stp>
        <stp>2020/9/22</stp>
        <tr r="I22" s="8"/>
      </tp>
      <tp>
        <v>14.88435812</v>
        <stp/>
        <stp>EM_S_VAL_PE_TTM</stp>
        <stp>2</stp>
        <stp>000791.SZ</stp>
        <stp>2021/4/12</stp>
        <tr r="H153" s="8"/>
      </tp>
      <tp>
        <v>12.7045122</v>
        <stp/>
        <stp>EM_S_VAL_PE_TTM</stp>
        <stp>2</stp>
        <stp>000791.SZ</stp>
        <stp>2021/5/12</stp>
        <tr r="H172" s="8"/>
      </tp>
      <tp>
        <v>15.43939733</v>
        <stp/>
        <stp>EM_S_VAL_PE_TTM</stp>
        <stp>2</stp>
        <stp>000791.SZ</stp>
        <stp>2021/3/12</stp>
        <tr r="H133" s="8"/>
      </tp>
      <tp>
        <v>14.03581576</v>
        <stp/>
        <stp>EM_S_VAL_PE_TTM</stp>
        <stp>2</stp>
        <stp>000791.SZ</stp>
        <stp>2021/1/12</stp>
        <tr r="H95" s="8"/>
      </tp>
      <tp>
        <v>12.091190920000001</v>
        <stp/>
        <stp>EM_S_VAL_PE_TTM</stp>
        <stp>2</stp>
        <stp>000791.SZ</stp>
        <stp>2021/6/15</stp>
        <tr r="H195" s="8"/>
      </tp>
      <tp>
        <v>12.73371798</v>
        <stp/>
        <stp>EM_S_VAL_PE_TTM</stp>
        <stp>2</stp>
        <stp>000791.SZ</stp>
        <stp>2021/7/15</stp>
        <tr r="H217" s="8"/>
      </tp>
      <tp>
        <v>-129.10170446000001</v>
        <stp/>
        <stp>EM_S_VAL_PE_TTM</stp>
        <stp>2</stp>
        <stp>000993.SZ</stp>
        <stp>2020/9/25</stp>
        <tr r="I25" s="8"/>
      </tp>
      <tp>
        <v>13.50048185</v>
        <stp/>
        <stp>EM_S_VAL_PE_TTM</stp>
        <stp>2</stp>
        <stp>000791.SZ</stp>
        <stp>2021/4/15</stp>
        <tr r="H156" s="8"/>
      </tp>
      <tp>
        <v>15.24354874</v>
        <stp/>
        <stp>EM_S_VAL_PE_TTM</stp>
        <stp>2</stp>
        <stp>000791.SZ</stp>
        <stp>2021/3/15</stp>
        <tr r="H134" s="8"/>
      </tp>
      <tp>
        <v>13.415628549999999</v>
        <stp/>
        <stp>EM_S_VAL_PE_TTM</stp>
        <stp>2</stp>
        <stp>000791.SZ</stp>
        <stp>2021/1/15</stp>
        <tr r="H98" s="8"/>
      </tp>
      <tp>
        <v>12.87974685</v>
        <stp/>
        <stp>EM_S_VAL_PE_TTM</stp>
        <stp>2</stp>
        <stp>000791.SZ</stp>
        <stp>2021/7/14</stp>
        <tr r="H216" s="8"/>
      </tp>
      <tp>
        <v>-129.73044651999999</v>
        <stp/>
        <stp>EM_S_VAL_PE_TTM</stp>
        <stp>2</stp>
        <stp>000993.SZ</stp>
        <stp>2020/9/24</stp>
        <tr r="I24" s="8"/>
      </tp>
      <tp>
        <v>13.93102114</v>
        <stp/>
        <stp>EM_S_VAL_PE_TTM</stp>
        <stp>2</stp>
        <stp>000791.SZ</stp>
        <stp>2021/4/14</stp>
        <tr r="H155" s="8"/>
      </tp>
      <tp>
        <v>12.821335299999999</v>
        <stp/>
        <stp>EM_S_VAL_PE_TTM</stp>
        <stp>2</stp>
        <stp>000791.SZ</stp>
        <stp>2021/5/14</stp>
        <tr r="H174" s="8"/>
      </tp>
      <tp>
        <v>13.15449709</v>
        <stp/>
        <stp>EM_S_VAL_PE_TTM</stp>
        <stp>2</stp>
        <stp>000791.SZ</stp>
        <stp>2021/1/14</stp>
        <tr r="H97" s="8"/>
      </tp>
      <tp>
        <v>14.294640360000001</v>
        <stp/>
        <stp>EM_S_VAL_PE_TTM</stp>
        <stp>2</stp>
        <stp>000791.SZ</stp>
        <stp>2021/8/17</stp>
        <tr r="H240" s="8"/>
      </tp>
      <tp>
        <v>11.7699274</v>
        <stp/>
        <stp>EM_S_VAL_PE_TTM</stp>
        <stp>2</stp>
        <stp>000791.SZ</stp>
        <stp>2021/6/17</stp>
        <tr r="H197" s="8"/>
      </tp>
      <tp>
        <v>13.0549815</v>
        <stp/>
        <stp>EM_S_VAL_PE_TTM</stp>
        <stp>2</stp>
        <stp>000791.SZ</stp>
        <stp>2021/5/17</stp>
        <tr r="H175" s="8"/>
      </tp>
      <tp>
        <v>15.17826588</v>
        <stp/>
        <stp>EM_S_VAL_PE_TTM</stp>
        <stp>2</stp>
        <stp>000791.SZ</stp>
        <stp>2021/3/17</stp>
        <tr r="H136" s="8"/>
      </tp>
      <tp>
        <v>14.12282978</v>
        <stp/>
        <stp>EM_S_VAL_PE_TTM</stp>
        <stp>2</stp>
        <stp>000791.SZ</stp>
        <stp>2021/8/16</stp>
        <tr r="H239" s="8"/>
      </tp>
      <tp>
        <v>11.915956270000001</v>
        <stp/>
        <stp>EM_S_VAL_PE_TTM</stp>
        <stp>2</stp>
        <stp>000791.SZ</stp>
        <stp>2021/6/16</stp>
        <tr r="H196" s="8"/>
      </tp>
      <tp>
        <v>12.646100649999999</v>
        <stp/>
        <stp>EM_S_VAL_PE_TTM</stp>
        <stp>2</stp>
        <stp>000791.SZ</stp>
        <stp>2021/7/16</stp>
        <tr r="H218" s="8"/>
      </tp>
      <tp>
        <v>13.62349307</v>
        <stp/>
        <stp>EM_S_VAL_PE_TTM</stp>
        <stp>2</stp>
        <stp>000791.SZ</stp>
        <stp>2021/4/16</stp>
        <tr r="H157" s="8"/>
      </tp>
      <tp>
        <v>15.63524593</v>
        <stp/>
        <stp>EM_S_VAL_PE_TTM</stp>
        <stp>2</stp>
        <stp>000791.SZ</stp>
        <stp>2021/3/16</stp>
        <tr r="H135" s="8"/>
      </tp>
      <tp>
        <v>15.18805538</v>
        <stp/>
        <stp>EM_S_VAL_PE_TTM</stp>
        <stp>2</stp>
        <stp>000791.SZ</stp>
        <stp>2021/8/19</stp>
        <tr r="H242" s="8"/>
      </tp>
      <tp>
        <v>12.3540429</v>
        <stp/>
        <stp>EM_S_VAL_PE_TTM</stp>
        <stp>2</stp>
        <stp>000791.SZ</stp>
        <stp>2021/7/19</stp>
        <tr r="H219" s="8"/>
      </tp>
      <tp>
        <v>-131.82625340999999</v>
        <stp/>
        <stp>EM_S_VAL_PE_TTM</stp>
        <stp>2</stp>
        <stp>000993.SZ</stp>
        <stp>2020/9/29</stp>
        <tr r="I27" s="8"/>
      </tp>
      <tp>
        <v>14.02327955</v>
        <stp/>
        <stp>EM_S_VAL_PE_TTM</stp>
        <stp>2</stp>
        <stp>000791.SZ</stp>
        <stp>2021/4/19</stp>
        <tr r="H158" s="8"/>
      </tp>
      <tp>
        <v>13.08418728</v>
        <stp/>
        <stp>EM_S_VAL_PE_TTM</stp>
        <stp>2</stp>
        <stp>000791.SZ</stp>
        <stp>2021/5/19</stp>
        <tr r="H177" s="8"/>
      </tp>
      <tp>
        <v>12.73015848</v>
        <stp/>
        <stp>EM_S_VAL_PE_TTM</stp>
        <stp>2</stp>
        <stp>000791.SZ</stp>
        <stp>2021/2/19</stp>
        <tr r="H118" s="8"/>
      </tp>
      <tp>
        <v>15.504680199999999</v>
        <stp/>
        <stp>EM_S_VAL_PE_TTM</stp>
        <stp>2</stp>
        <stp>000791.SZ</stp>
        <stp>2021/3/19</stp>
        <tr r="H138" s="8"/>
      </tp>
      <tp>
        <v>13.350345689999999</v>
        <stp/>
        <stp>EM_S_VAL_PE_TTM</stp>
        <stp>2</stp>
        <stp>000791.SZ</stp>
        <stp>2021/1/19</stp>
        <tr r="H100" s="8"/>
      </tp>
      <tp>
        <v>14.56953729</v>
        <stp/>
        <stp>EM_S_VAL_PE_TTM</stp>
        <stp>2</stp>
        <stp>000791.SZ</stp>
        <stp>2021/8/18</stp>
        <tr r="H241" s="8"/>
      </tp>
      <tp>
        <v>11.8867505</v>
        <stp/>
        <stp>EM_S_VAL_PE_TTM</stp>
        <stp>2</stp>
        <stp>000791.SZ</stp>
        <stp>2021/6/18</stp>
        <tr r="H198" s="8"/>
      </tp>
      <tp>
        <v>-130.98793065999999</v>
        <stp/>
        <stp>EM_S_VAL_PE_TTM</stp>
        <stp>2</stp>
        <stp>000993.SZ</stp>
        <stp>2020/9/28</stp>
        <tr r="I26" s="8"/>
      </tp>
      <tp>
        <v>12.99656995</v>
        <stp/>
        <stp>EM_S_VAL_PE_TTM</stp>
        <stp>2</stp>
        <stp>000791.SZ</stp>
        <stp>2021/5/18</stp>
        <tr r="H176" s="8"/>
      </tp>
      <tp>
        <v>12.40374416</v>
        <stp/>
        <stp>EM_S_VAL_PE_TTM</stp>
        <stp>2</stp>
        <stp>000791.SZ</stp>
        <stp>2021/2/18</stp>
        <tr r="H117" s="8"/>
      </tp>
      <tp>
        <v>15.21090731</v>
        <stp/>
        <stp>EM_S_VAL_PE_TTM</stp>
        <stp>2</stp>
        <stp>000791.SZ</stp>
        <stp>2021/3/18</stp>
        <tr r="H137" s="8"/>
      </tp>
      <tp>
        <v>13.57883571</v>
        <stp/>
        <stp>EM_S_VAL_PE_TTM</stp>
        <stp>2</stp>
        <stp>000791.SZ</stp>
        <stp>2021/1/18</stp>
        <tr r="H99" s="8"/>
      </tp>
      <tp>
        <v>-26.959751489999999</v>
        <stp/>
        <stp>EM_S_VAL_PE_TTM</stp>
        <stp>2</stp>
        <stp>000993.SZ</stp>
        <stp>2021/1/21</stp>
        <tr r="I102" s="8"/>
      </tp>
      <tp>
        <v>-43.86741001</v>
        <stp/>
        <stp>EM_S_VAL_PE_TTM</stp>
        <stp>2</stp>
        <stp>000993.SZ</stp>
        <stp>2021/4/21</stp>
        <tr r="I160" s="8"/>
      </tp>
      <tp>
        <v>-57.57604929</v>
        <stp/>
        <stp>EM_S_VAL_PE_TTM</stp>
        <stp>2</stp>
        <stp>000993.SZ</stp>
        <stp>2021/5/21</stp>
        <tr r="I179" s="8"/>
      </tp>
      <tp>
        <v>-61.693148530000002</v>
        <stp/>
        <stp>EM_S_VAL_PE_TTM</stp>
        <stp>2</stp>
        <stp>000993.SZ</stp>
        <stp>2021/6/21</stp>
        <tr r="I199" s="8"/>
      </tp>
      <tp>
        <v>11.785986579999999</v>
        <stp/>
        <stp>EM_S_VAL_PE_TTM</stp>
        <stp>2</stp>
        <stp>000791.SZ</stp>
        <stp>2020/9/11</stp>
        <tr r="H15" s="8"/>
      </tp>
      <tp>
        <v>-65.430207830000001</v>
        <stp/>
        <stp>EM_S_VAL_PE_TTM</stp>
        <stp>2</stp>
        <stp>000993.SZ</stp>
        <stp>2021/7/21</stp>
        <tr r="I221" s="8"/>
      </tp>
      <tp>
        <v>-147.75438578000001</v>
        <stp/>
        <stp>EM_S_VAL_PE_TTM</stp>
        <stp>2</stp>
        <stp>000993.SZ</stp>
        <stp>2020/8/31</stp>
        <tr r="I6" s="8"/>
      </tp>
      <tp>
        <v>-26.098024280000001</v>
        <stp/>
        <stp>EM_S_VAL_PE_TTM</stp>
        <stp>2</stp>
        <stp>000993.SZ</stp>
        <stp>2021/1/20</stp>
        <tr r="I101" s="8"/>
      </tp>
      <tp>
        <v>-47.045385379999999</v>
        <stp/>
        <stp>EM_S_VAL_PE_TTM</stp>
        <stp>2</stp>
        <stp>000993.SZ</stp>
        <stp>2021/4/20</stp>
        <tr r="I159" s="8"/>
      </tp>
      <tp>
        <v>-54.345709890000002</v>
        <stp/>
        <stp>EM_S_VAL_PE_TTM</stp>
        <stp>2</stp>
        <stp>000993.SZ</stp>
        <stp>2021/5/20</stp>
        <tr r="I178" s="8"/>
      </tp>
      <tp>
        <v>11.3326794</v>
        <stp/>
        <stp>EM_S_VAL_PE_TTM</stp>
        <stp>2</stp>
        <stp>000791.SZ</stp>
        <stp>2020/9/10</stp>
        <tr r="H14" s="8"/>
      </tp>
      <tp>
        <v>-65.176847879999997</v>
        <stp/>
        <stp>EM_S_VAL_PE_TTM</stp>
        <stp>2</stp>
        <stp>000993.SZ</stp>
        <stp>2021/7/20</stp>
        <tr r="I220" s="8"/>
      </tp>
      <tp>
        <v>-54.409049879999998</v>
        <stp/>
        <stp>EM_S_VAL_PE_TTM</stp>
        <stp>2</stp>
        <stp>000993.SZ</stp>
        <stp>2021/8/20</stp>
        <tr r="I243" s="8"/>
      </tp>
      <tp>
        <v>-129.94002721000001</v>
        <stp/>
        <stp>EM_S_VAL_PE_TTM</stp>
        <stp>2</stp>
        <stp>000993.SZ</stp>
        <stp>2020/9/30</stp>
        <tr r="I28" s="8"/>
      </tp>
      <tp>
        <v>-24.57974299</v>
        <stp/>
        <stp>EM_S_VAL_PE_TTM</stp>
        <stp>2</stp>
        <stp>000993.SZ</stp>
        <stp>2021/2/23</stp>
        <tr r="I120" s="8"/>
      </tp>
      <tp>
        <v>-35.61805829</v>
        <stp/>
        <stp>EM_S_VAL_PE_TTM</stp>
        <stp>2</stp>
        <stp>000993.SZ</stp>
        <stp>2021/3/23</stp>
        <tr r="I140" s="8"/>
      </tp>
      <tp>
        <v>-43.016166609999999</v>
        <stp/>
        <stp>EM_S_VAL_PE_TTM</stp>
        <stp>2</stp>
        <stp>000993.SZ</stp>
        <stp>2021/4/23</stp>
        <tr r="I162" s="8"/>
      </tp>
      <tp>
        <v>-64.290088040000001</v>
        <stp/>
        <stp>EM_S_VAL_PE_TTM</stp>
        <stp>2</stp>
        <stp>000993.SZ</stp>
        <stp>2021/6/23</stp>
        <tr r="I201" s="8"/>
      </tp>
      <tp>
        <v>-64.416768020000006</v>
        <stp/>
        <stp>EM_S_VAL_PE_TTM</stp>
        <stp>2</stp>
        <stp>000993.SZ</stp>
        <stp>2021/7/23</stp>
        <tr r="I223" s="8"/>
      </tp>
      <tp>
        <v>-55.10578975</v>
        <stp/>
        <stp>EM_S_VAL_PE_TTM</stp>
        <stp>2</stp>
        <stp>000993.SZ</stp>
        <stp>2021/8/23</stp>
        <tr r="I244" s="8"/>
      </tp>
      <tp>
        <v>-25.769747240000001</v>
        <stp/>
        <stp>EM_S_VAL_PE_TTM</stp>
        <stp>2</stp>
        <stp>000993.SZ</stp>
        <stp>2021/1/22</stp>
        <tr r="I103" s="8"/>
      </tp>
      <tp>
        <v>-24.620777619999998</v>
        <stp/>
        <stp>EM_S_VAL_PE_TTM</stp>
        <stp>2</stp>
        <stp>000993.SZ</stp>
        <stp>2021/2/22</stp>
        <tr r="I119" s="8"/>
      </tp>
      <tp>
        <v>-37.177374200000003</v>
        <stp/>
        <stp>EM_S_VAL_PE_TTM</stp>
        <stp>2</stp>
        <stp>000993.SZ</stp>
        <stp>2021/3/22</stp>
        <tr r="I139" s="8"/>
      </tp>
      <tp>
        <v>-44.037658690000001</v>
        <stp/>
        <stp>EM_S_VAL_PE_TTM</stp>
        <stp>2</stp>
        <stp>000993.SZ</stp>
        <stp>2021/4/22</stp>
        <tr r="I161" s="8"/>
      </tp>
      <tp>
        <v>-64.923487929999993</v>
        <stp/>
        <stp>EM_S_VAL_PE_TTM</stp>
        <stp>2</stp>
        <stp>000993.SZ</stp>
        <stp>2021/6/22</stp>
        <tr r="I200" s="8"/>
      </tp>
      <tp>
        <v>-67.457087450000003</v>
        <stp/>
        <stp>EM_S_VAL_PE_TTM</stp>
        <stp>2</stp>
        <stp>000993.SZ</stp>
        <stp>2021/7/22</stp>
        <tr r="I222" s="8"/>
      </tp>
      <tp>
        <v>-25.113193169999999</v>
        <stp/>
        <stp>EM_S_VAL_PE_TTM</stp>
        <stp>2</stp>
        <stp>000993.SZ</stp>
        <stp>2021/1/25</stp>
        <tr r="I104" s="8"/>
      </tp>
      <tp>
        <v>-23.923188920000001</v>
        <stp/>
        <stp>EM_S_VAL_PE_TTM</stp>
        <stp>2</stp>
        <stp>000993.SZ</stp>
        <stp>2021/2/25</stp>
        <tr r="I122" s="8"/>
      </tp>
      <tp>
        <v>-33.36115367</v>
        <stp/>
        <stp>EM_S_VAL_PE_TTM</stp>
        <stp>2</stp>
        <stp>000993.SZ</stp>
        <stp>2021/3/25</stp>
        <tr r="I142" s="8"/>
      </tp>
      <tp>
        <v>-54.219029919999997</v>
        <stp/>
        <stp>EM_S_VAL_PE_TTM</stp>
        <stp>2</stp>
        <stp>000993.SZ</stp>
        <stp>2021/5/25</stp>
        <tr r="I181" s="8"/>
      </tp>
      <tp>
        <v>-62.706588340000003</v>
        <stp/>
        <stp>EM_S_VAL_PE_TTM</stp>
        <stp>2</stp>
        <stp>000993.SZ</stp>
        <stp>2021/6/25</stp>
        <tr r="I203" s="8"/>
      </tp>
      <tp>
        <v>11.75360749</v>
        <stp/>
        <stp>EM_S_VAL_PE_TTM</stp>
        <stp>2</stp>
        <stp>000791.SZ</stp>
        <stp>2020/9/15</stp>
        <tr r="H17" s="8"/>
      </tp>
      <tp>
        <v>-54.979109770000001</v>
        <stp/>
        <stp>EM_S_VAL_PE_TTM</stp>
        <stp>2</stp>
        <stp>000993.SZ</stp>
        <stp>2021/8/25</stp>
        <tr r="I246" s="8"/>
      </tp>
      <tp>
        <v>-24.415604470000002</v>
        <stp/>
        <stp>EM_S_VAL_PE_TTM</stp>
        <stp>2</stp>
        <stp>000993.SZ</stp>
        <stp>2021/2/24</stp>
        <tr r="I121" s="8"/>
      </tp>
      <tp>
        <v>-37.054270320000001</v>
        <stp/>
        <stp>EM_S_VAL_PE_TTM</stp>
        <stp>2</stp>
        <stp>000993.SZ</stp>
        <stp>2021/3/24</stp>
        <tr r="I141" s="8"/>
      </tp>
      <tp>
        <v>-55.042449759999997</v>
        <stp/>
        <stp>EM_S_VAL_PE_TTM</stp>
        <stp>2</stp>
        <stp>000993.SZ</stp>
        <stp>2021/5/24</stp>
        <tr r="I180" s="8"/>
      </tp>
      <tp>
        <v>-63.720028149999997</v>
        <stp/>
        <stp>EM_S_VAL_PE_TTM</stp>
        <stp>2</stp>
        <stp>000993.SZ</stp>
        <stp>2021/6/24</stp>
        <tr r="I202" s="8"/>
      </tp>
      <tp>
        <v>11.81836566</v>
        <stp/>
        <stp>EM_S_VAL_PE_TTM</stp>
        <stp>2</stp>
        <stp>000791.SZ</stp>
        <stp>2020/9/14</stp>
        <tr r="H16" s="8"/>
      </tp>
      <tp>
        <v>-54.78908981</v>
        <stp/>
        <stp>EM_S_VAL_PE_TTM</stp>
        <stp>2</stp>
        <stp>000993.SZ</stp>
        <stp>2021/8/24</stp>
        <tr r="I245" s="8"/>
      </tp>
      <tp>
        <v>-25.07215854</v>
        <stp/>
        <stp>EM_S_VAL_PE_TTM</stp>
        <stp>2</stp>
        <stp>000993.SZ</stp>
        <stp>2021/1/27</stp>
        <tr r="I106" s="8"/>
      </tp>
      <tp>
        <v>-41.029932000000002</v>
        <stp/>
        <stp>EM_S_VAL_PE_TTM</stp>
        <stp>2</stp>
        <stp>000993.SZ</stp>
        <stp>2021/4/27</stp>
        <tr r="I164" s="8"/>
      </tp>
      <tp>
        <v>-61.50312856</v>
        <stp/>
        <stp>EM_S_VAL_PE_TTM</stp>
        <stp>2</stp>
        <stp>000993.SZ</stp>
        <stp>2021/5/27</stp>
        <tr r="I183" s="8"/>
      </tp>
      <tp>
        <v>11.429816649999999</v>
        <stp/>
        <stp>EM_S_VAL_PE_TTM</stp>
        <stp>2</stp>
        <stp>000791.SZ</stp>
        <stp>2020/9/17</stp>
        <tr r="H19" s="8"/>
      </tp>
      <tp>
        <v>-63.149968260000001</v>
        <stp/>
        <stp>EM_S_VAL_PE_TTM</stp>
        <stp>2</stp>
        <stp>000993.SZ</stp>
        <stp>2021/7/27</stp>
        <tr r="I225" s="8"/>
      </tp>
      <tp>
        <v>-53.332270080000001</v>
        <stp/>
        <stp>EM_S_VAL_PE_TTM</stp>
        <stp>2</stp>
        <stp>000993.SZ</stp>
        <stp>2021/8/27</stp>
        <tr r="I248" s="8"/>
      </tp>
      <tp>
        <v>-25.236297059999998</v>
        <stp/>
        <stp>EM_S_VAL_PE_TTM</stp>
        <stp>2</stp>
        <stp>000993.SZ</stp>
        <stp>2021/1/26</stp>
        <tr r="I105" s="8"/>
      </tp>
      <tp>
        <v>-24.210431329999999</v>
        <stp/>
        <stp>EM_S_VAL_PE_TTM</stp>
        <stp>2</stp>
        <stp>000993.SZ</stp>
        <stp>2021/2/26</stp>
        <tr r="I123" s="8"/>
      </tp>
      <tp>
        <v>-33.36115367</v>
        <stp/>
        <stp>EM_S_VAL_PE_TTM</stp>
        <stp>2</stp>
        <stp>000993.SZ</stp>
        <stp>2021/3/26</stp>
        <tr r="I143" s="8"/>
      </tp>
      <tp>
        <v>-42.448671009999998</v>
        <stp/>
        <stp>EM_S_VAL_PE_TTM</stp>
        <stp>2</stp>
        <stp>000993.SZ</stp>
        <stp>2021/4/26</stp>
        <tr r="I163" s="8"/>
      </tp>
      <tp>
        <v>-57.06932939</v>
        <stp/>
        <stp>EM_S_VAL_PE_TTM</stp>
        <stp>2</stp>
        <stp>000993.SZ</stp>
        <stp>2021/5/26</stp>
        <tr r="I182" s="8"/>
      </tp>
      <tp>
        <v>11.59171207</v>
        <stp/>
        <stp>EM_S_VAL_PE_TTM</stp>
        <stp>2</stp>
        <stp>000791.SZ</stp>
        <stp>2020/9/16</stp>
        <tr r="H18" s="8"/>
      </tp>
      <tp>
        <v>-65.556887810000006</v>
        <stp/>
        <stp>EM_S_VAL_PE_TTM</stp>
        <stp>2</stp>
        <stp>000993.SZ</stp>
        <stp>2021/7/26</stp>
        <tr r="I224" s="8"/>
      </tp>
      <tp>
        <v>-54.915769789999999</v>
        <stp/>
        <stp>EM_S_VAL_PE_TTM</stp>
        <stp>2</stp>
        <stp>000993.SZ</stp>
        <stp>2021/8/26</stp>
        <tr r="I247" s="8"/>
      </tp>
      <tp>
        <v>-23.63594651</v>
        <stp/>
        <stp>EM_S_VAL_PE_TTM</stp>
        <stp>2</stp>
        <stp>000993.SZ</stp>
        <stp>2021/1/29</stp>
        <tr r="I108" s="8"/>
      </tp>
      <tp>
        <v>-32.827703489999998</v>
        <stp/>
        <stp>EM_S_VAL_PE_TTM</stp>
        <stp>2</stp>
        <stp>000993.SZ</stp>
        <stp>2021/3/29</stp>
        <tr r="I144" s="8"/>
      </tp>
      <tp>
        <v>-44.464671729999999</v>
        <stp/>
        <stp>EM_S_VAL_PE_TTM</stp>
        <stp>2</stp>
        <stp>000993.SZ</stp>
        <stp>2021/4/29</stp>
        <tr r="I166" s="8"/>
      </tp>
      <tp>
        <v>-62.453228379999999</v>
        <stp/>
        <stp>EM_S_VAL_PE_TTM</stp>
        <stp>2</stp>
        <stp>000993.SZ</stp>
        <stp>2021/6/29</stp>
        <tr r="I205" s="8"/>
      </tp>
      <tp>
        <v>-58.272789160000002</v>
        <stp/>
        <stp>EM_S_VAL_PE_TTM</stp>
        <stp>2</stp>
        <stp>000993.SZ</stp>
        <stp>2021/7/29</stp>
        <tr r="I227" s="8"/>
      </tp>
      <tp>
        <v>-24.620777619999998</v>
        <stp/>
        <stp>EM_S_VAL_PE_TTM</stp>
        <stp>2</stp>
        <stp>000993.SZ</stp>
        <stp>2021/1/28</stp>
        <tr r="I107" s="8"/>
      </tp>
      <tp>
        <v>-45.224751589999997</v>
        <stp/>
        <stp>EM_S_VAL_PE_TTM</stp>
        <stp>2</stp>
        <stp>000993.SZ</stp>
        <stp>2021/4/28</stp>
        <tr r="I165" s="8"/>
      </tp>
      <tp>
        <v>-67.647107419999998</v>
        <stp/>
        <stp>EM_S_VAL_PE_TTM</stp>
        <stp>2</stp>
        <stp>000993.SZ</stp>
        <stp>2021/5/28</stp>
        <tr r="I184" s="8"/>
      </tp>
      <tp>
        <v>-64.670127969999996</v>
        <stp/>
        <stp>EM_S_VAL_PE_TTM</stp>
        <stp>2</stp>
        <stp>000993.SZ</stp>
        <stp>2021/6/28</stp>
        <tr r="I204" s="8"/>
      </tp>
      <tp>
        <v>11.59171207</v>
        <stp/>
        <stp>EM_S_VAL_PE_TTM</stp>
        <stp>2</stp>
        <stp>000791.SZ</stp>
        <stp>2020/9/18</stp>
        <tr r="H20" s="8"/>
      </tp>
      <tp>
        <v>-56.942649410000001</v>
        <stp/>
        <stp>EM_S_VAL_PE_TTM</stp>
        <stp>2</stp>
        <stp>000993.SZ</stp>
        <stp>2021/7/28</stp>
        <tr r="I226" s="8"/>
      </tp>
      <tp>
        <v>14.753546650000001</v>
        <stp/>
        <stp>EM_S_VAL_PE_TTM</stp>
        <stp>2</stp>
        <stp>600025.SH</stp>
        <stp>2020/11/3</stp>
        <tr r="K46" s="8"/>
      </tp>
      <tp>
        <v>14.789356229999999</v>
        <stp/>
        <stp>EM_S_VAL_PE_TTM</stp>
        <stp>2</stp>
        <stp>600025.SH</stp>
        <stp>2020/11/2</stp>
        <tr r="K45" s="8"/>
      </tp>
      <tp>
        <v>14.61030834</v>
        <stp/>
        <stp>EM_S_VAL_PE_TTM</stp>
        <stp>2</stp>
        <stp>600025.SH</stp>
        <stp>2020/11/5</stp>
        <tr r="K48" s="8"/>
      </tp>
      <tp>
        <v>14.61030834</v>
        <stp/>
        <stp>EM_S_VAL_PE_TTM</stp>
        <stp>2</stp>
        <stp>600025.SH</stp>
        <stp>2020/11/4</stp>
        <tr r="K47" s="8"/>
      </tp>
      <tp>
        <v>14.753546650000001</v>
        <stp/>
        <stp>EM_S_VAL_PE_TTM</stp>
        <stp>2</stp>
        <stp>600025.SH</stp>
        <stp>2020/11/6</stp>
        <tr r="K49" s="8"/>
      </tp>
      <tp>
        <v>14.82516581</v>
        <stp/>
        <stp>EM_S_VAL_PE_TTM</stp>
        <stp>2</stp>
        <stp>600025.SH</stp>
        <stp>2020/11/9</stp>
        <tr r="K50" s="8"/>
      </tp>
      <tp>
        <v>20.485314670000001</v>
        <stp/>
        <stp>EM_S_VAL_PE_TTM</stp>
        <stp>2</stp>
        <stp>600236.SH</stp>
        <stp>2020/10/9</stp>
        <tr r="L29" s="8"/>
      </tp>
      <tp>
        <v>13.410083800000001</v>
        <stp/>
        <stp>EM_S_VAL_PE_TTM</stp>
        <stp>2</stp>
        <stp>002039.SZ</stp>
        <stp>2020/9/23</stp>
        <tr r="J23" s="8"/>
      </tp>
      <tp>
        <v>13.36724008</v>
        <stp/>
        <stp>EM_S_VAL_PE_TTM</stp>
        <stp>2</stp>
        <stp>002039.SZ</stp>
        <stp>2020/9/22</stp>
        <tr r="J22" s="8"/>
      </tp>
      <tp>
        <v>13.538614949999999</v>
        <stp/>
        <stp>EM_S_VAL_PE_TTM</stp>
        <stp>2</stp>
        <stp>002039.SZ</stp>
        <stp>2020/9/21</stp>
        <tr r="J21" s="8"/>
      </tp>
      <tp>
        <v>11.09409855</v>
        <stp/>
        <stp>EM_S_VAL_PE_TTM</stp>
        <stp>2</stp>
        <stp>002039.SZ</stp>
        <stp>2021/8/31</stp>
        <tr r="J250" s="8"/>
      </tp>
      <tp>
        <v>10.87619647</v>
        <stp/>
        <stp>EM_S_VAL_PE_TTM</stp>
        <stp>2</stp>
        <stp>002039.SZ</stp>
        <stp>2021/3/31</stp>
        <tr r="J146" s="8"/>
      </tp>
      <tp>
        <v>10.28798128</v>
        <stp/>
        <stp>EM_S_VAL_PE_TTM</stp>
        <stp>2</stp>
        <stp>002039.SZ</stp>
        <stp>2021/5/31</stp>
        <tr r="J185" s="8"/>
      </tp>
      <tp>
        <v>11.309667429999999</v>
        <stp/>
        <stp>EM_S_VAL_PE_TTM</stp>
        <stp>2</stp>
        <stp>002039.SZ</stp>
        <stp>2021/8/30</stp>
        <tr r="J249" s="8"/>
      </tp>
      <tp>
        <v>10.676570079999999</v>
        <stp/>
        <stp>EM_S_VAL_PE_TTM</stp>
        <stp>2</stp>
        <stp>002039.SZ</stp>
        <stp>2021/3/30</stp>
        <tr r="J145" s="8"/>
      </tp>
      <tp>
        <v>10.09888973</v>
        <stp/>
        <stp>EM_S_VAL_PE_TTM</stp>
        <stp>2</stp>
        <stp>002039.SZ</stp>
        <stp>2021/4/30</stp>
        <tr r="J167" s="8"/>
      </tp>
      <tp>
        <v>9.4895947100000004</v>
        <stp/>
        <stp>EM_S_VAL_PE_TTM</stp>
        <stp>2</stp>
        <stp>002039.SZ</stp>
        <stp>2021/7/30</stp>
        <tr r="J228" s="8"/>
      </tp>
      <tp>
        <v>10.14091007</v>
        <stp/>
        <stp>EM_S_VAL_PE_TTM</stp>
        <stp>2</stp>
        <stp>002039.SZ</stp>
        <stp>2021/6/30</stp>
        <tr r="J206" s="8"/>
      </tp>
      <tp>
        <v>13.04162782</v>
        <stp/>
        <stp>EM_S_VAL_PE_TTM</stp>
        <stp>2</stp>
        <stp>002039.SZ</stp>
        <stp>2020/9/25</stp>
        <tr r="J25" s="8"/>
      </tp>
      <tp>
        <v>13.11017777</v>
        <stp/>
        <stp>EM_S_VAL_PE_TTM</stp>
        <stp>2</stp>
        <stp>002039.SZ</stp>
        <stp>2020/9/24</stp>
        <tr r="J24" s="8"/>
      </tp>
      <tp>
        <v>13.09304028</v>
        <stp/>
        <stp>EM_S_VAL_PE_TTM</stp>
        <stp>2</stp>
        <stp>002039.SZ</stp>
        <stp>2020/9/29</stp>
        <tr r="J27" s="8"/>
      </tp>
      <tp>
        <v>13.084471539999999</v>
        <stp/>
        <stp>EM_S_VAL_PE_TTM</stp>
        <stp>2</stp>
        <stp>002039.SZ</stp>
        <stp>2020/9/28</stp>
        <tr r="J26" s="8"/>
      </tp>
      <tp>
        <v>9.8327608699999995</v>
        <stp/>
        <stp>EM_S_VAL_PE_TTM</stp>
        <stp>2</stp>
        <stp>002039.SZ</stp>
        <stp>2021/8/23</stp>
        <tr r="J244" s="8"/>
      </tp>
      <tp>
        <v>10.92438215</v>
        <stp/>
        <stp>EM_S_VAL_PE_TTM</stp>
        <stp>2</stp>
        <stp>002039.SZ</stp>
        <stp>2021/3/23</stp>
        <tr r="J140" s="8"/>
      </tp>
      <tp>
        <v>9.4522264400000005</v>
        <stp/>
        <stp>EM_S_VAL_PE_TTM</stp>
        <stp>2</stp>
        <stp>002039.SZ</stp>
        <stp>2021/2/23</stp>
        <tr r="J120" s="8"/>
      </tp>
      <tp>
        <v>10.091458250000001</v>
        <stp/>
        <stp>EM_S_VAL_PE_TTM</stp>
        <stp>2</stp>
        <stp>002039.SZ</stp>
        <stp>2021/4/23</stp>
        <tr r="J162" s="8"/>
      </tp>
      <tp>
        <v>9.67868627</v>
        <stp/>
        <stp>EM_S_VAL_PE_TTM</stp>
        <stp>2</stp>
        <stp>002039.SZ</stp>
        <stp>2021/7/23</stp>
        <tr r="J223" s="8"/>
      </tp>
      <tp>
        <v>10.03585921</v>
        <stp/>
        <stp>EM_S_VAL_PE_TTM</stp>
        <stp>2</stp>
        <stp>002039.SZ</stp>
        <stp>2021/6/23</stp>
        <tr r="J201" s="8"/>
      </tp>
      <tp>
        <v>9.7062466700000005</v>
        <stp/>
        <stp>EM_S_VAL_PE_TTM</stp>
        <stp>2</stp>
        <stp>002039.SZ</stp>
        <stp>2021/1/22</stp>
        <tr r="J103" s="8"/>
      </tp>
      <tp>
        <v>11.25479825</v>
        <stp/>
        <stp>EM_S_VAL_PE_TTM</stp>
        <stp>2</stp>
        <stp>002039.SZ</stp>
        <stp>2021/3/22</stp>
        <tr r="J139" s="8"/>
      </tp>
      <tp>
        <v>9.4923348900000004</v>
        <stp/>
        <stp>EM_S_VAL_PE_TTM</stp>
        <stp>2</stp>
        <stp>002039.SZ</stp>
        <stp>2021/2/22</stp>
        <tr r="J119" s="8"/>
      </tp>
      <tp>
        <v>10.050156230000001</v>
        <stp/>
        <stp>EM_S_VAL_PE_TTM</stp>
        <stp>2</stp>
        <stp>002039.SZ</stp>
        <stp>2021/4/22</stp>
        <tr r="J161" s="8"/>
      </tp>
      <tp>
        <v>9.7837371300000004</v>
        <stp/>
        <stp>EM_S_VAL_PE_TTM</stp>
        <stp>2</stp>
        <stp>002039.SZ</stp>
        <stp>2021/7/22</stp>
        <tr r="J222" s="8"/>
      </tp>
      <tp>
        <v>10.02885582</v>
        <stp/>
        <stp>EM_S_VAL_PE_TTM</stp>
        <stp>2</stp>
        <stp>002039.SZ</stp>
        <stp>2021/6/22</stp>
        <tr r="J200" s="8"/>
      </tp>
      <tp>
        <v>13.79567726</v>
        <stp/>
        <stp>EM_S_VAL_PE_TTM</stp>
        <stp>2</stp>
        <stp>002039.SZ</stp>
        <stp>2020/8/31</stp>
        <tr r="J6" s="8"/>
      </tp>
      <tp>
        <v>9.8065178100000008</v>
        <stp/>
        <stp>EM_S_VAL_PE_TTM</stp>
        <stp>2</stp>
        <stp>002039.SZ</stp>
        <stp>2021/1/21</stp>
        <tr r="J102" s="8"/>
      </tp>
      <tp>
        <v>10.3510118</v>
        <stp/>
        <stp>EM_S_VAL_PE_TTM</stp>
        <stp>2</stp>
        <stp>002039.SZ</stp>
        <stp>2021/5/21</stp>
        <tr r="J179" s="8"/>
      </tp>
      <tp>
        <v>10.105225580000001</v>
        <stp/>
        <stp>EM_S_VAL_PE_TTM</stp>
        <stp>2</stp>
        <stp>002039.SZ</stp>
        <stp>2021/4/21</stp>
        <tr r="J160" s="8"/>
      </tp>
      <tp>
        <v>9.7347134000000004</v>
        <stp/>
        <stp>EM_S_VAL_PE_TTM</stp>
        <stp>2</stp>
        <stp>002039.SZ</stp>
        <stp>2021/7/21</stp>
        <tr r="J221" s="8"/>
      </tp>
      <tp>
        <v>9.9868354700000008</v>
        <stp/>
        <stp>EM_S_VAL_PE_TTM</stp>
        <stp>2</stp>
        <stp>002039.SZ</stp>
        <stp>2021/6/21</stp>
        <tr r="J199" s="8"/>
      </tp>
      <tp>
        <v>13.101609030000001</v>
        <stp/>
        <stp>EM_S_VAL_PE_TTM</stp>
        <stp>2</stp>
        <stp>002039.SZ</stp>
        <stp>2020/9/30</stp>
        <tr r="J28" s="8"/>
      </tp>
      <tp>
        <v>9.6226591399999997</v>
        <stp/>
        <stp>EM_S_VAL_PE_TTM</stp>
        <stp>2</stp>
        <stp>002039.SZ</stp>
        <stp>2021/8/20</stp>
        <tr r="J243" s="8"/>
      </tp>
      <tp>
        <v>9.7931483200000002</v>
        <stp/>
        <stp>EM_S_VAL_PE_TTM</stp>
        <stp>2</stp>
        <stp>002039.SZ</stp>
        <stp>2021/1/20</stp>
        <tr r="J101" s="8"/>
      </tp>
      <tp>
        <v>10.26697111</v>
        <stp/>
        <stp>EM_S_VAL_PE_TTM</stp>
        <stp>2</stp>
        <stp>002039.SZ</stp>
        <stp>2021/5/20</stp>
        <tr r="J178" s="8"/>
      </tp>
      <tp>
        <v>10.270433629999999</v>
        <stp/>
        <stp>EM_S_VAL_PE_TTM</stp>
        <stp>2</stp>
        <stp>002039.SZ</stp>
        <stp>2021/4/20</stp>
        <tr r="J159" s="8"/>
      </tp>
      <tp>
        <v>9.7137032199999993</v>
        <stp/>
        <stp>EM_S_VAL_PE_TTM</stp>
        <stp>2</stp>
        <stp>002039.SZ</stp>
        <stp>2021/7/20</stp>
        <tr r="J220" s="8"/>
      </tp>
      <tp>
        <v>11.248076319999999</v>
        <stp/>
        <stp>EM_S_VAL_PE_TTM</stp>
        <stp>2</stp>
        <stp>002039.SZ</stp>
        <stp>2021/8/27</stp>
        <tr r="J248" s="8"/>
      </tp>
      <tp>
        <v>9.5123891199999999</v>
        <stp/>
        <stp>EM_S_VAL_PE_TTM</stp>
        <stp>2</stp>
        <stp>002039.SZ</stp>
        <stp>2021/1/27</stp>
        <tr r="J106" s="8"/>
      </tp>
      <tp>
        <v>10.308991450000001</v>
        <stp/>
        <stp>EM_S_VAL_PE_TTM</stp>
        <stp>2</stp>
        <stp>002039.SZ</stp>
        <stp>2021/5/27</stp>
        <tr r="J183" s="8"/>
      </tp>
      <tp>
        <v>9.8918318500000009</v>
        <stp/>
        <stp>EM_S_VAL_PE_TTM</stp>
        <stp>2</stp>
        <stp>002039.SZ</stp>
        <stp>2021/4/27</stp>
        <tr r="J164" s="8"/>
      </tp>
      <tp>
        <v>9.3075065499999994</v>
        <stp/>
        <stp>EM_S_VAL_PE_TTM</stp>
        <stp>2</stp>
        <stp>002039.SZ</stp>
        <stp>2021/7/27</stp>
        <tr r="J225" s="8"/>
      </tp>
      <tp>
        <v>11.20188299</v>
        <stp/>
        <stp>EM_S_VAL_PE_TTM</stp>
        <stp>2</stp>
        <stp>002039.SZ</stp>
        <stp>2021/8/26</stp>
        <tr r="J247" s="8"/>
      </tp>
      <tp>
        <v>9.5257586100000005</v>
        <stp/>
        <stp>EM_S_VAL_PE_TTM</stp>
        <stp>2</stp>
        <stp>002039.SZ</stp>
        <stp>2021/1/26</stp>
        <tr r="J105" s="8"/>
      </tp>
      <tp>
        <v>10.855545469999999</v>
        <stp/>
        <stp>EM_S_VAL_PE_TTM</stp>
        <stp>2</stp>
        <stp>002039.SZ</stp>
        <stp>2021/3/26</stp>
        <tr r="J143" s="8"/>
      </tp>
      <tp>
        <v>9.4254874599999994</v>
        <stp/>
        <stp>EM_S_VAL_PE_TTM</stp>
        <stp>2</stp>
        <stp>002039.SZ</stp>
        <stp>2021/2/26</stp>
        <tr r="J123" s="8"/>
      </tp>
      <tp>
        <v>10.344008410000001</v>
        <stp/>
        <stp>EM_S_VAL_PE_TTM</stp>
        <stp>2</stp>
        <stp>002039.SZ</stp>
        <stp>2021/5/26</stp>
        <tr r="J182" s="8"/>
      </tp>
      <tp>
        <v>9.9469011999999992</v>
        <stp/>
        <stp>EM_S_VAL_PE_TTM</stp>
        <stp>2</stp>
        <stp>002039.SZ</stp>
        <stp>2021/4/26</stp>
        <tr r="J163" s="8"/>
      </tp>
      <tp>
        <v>9.4615811500000007</v>
        <stp/>
        <stp>EM_S_VAL_PE_TTM</stp>
        <stp>2</stp>
        <stp>002039.SZ</stp>
        <stp>2021/7/26</stp>
        <tr r="J224" s="8"/>
      </tp>
      <tp>
        <v>10.12690329</v>
        <stp/>
        <stp>EM_S_VAL_PE_TTM</stp>
        <stp>2</stp>
        <stp>002039.SZ</stp>
        <stp>2021/8/25</stp>
        <tr r="J246" s="8"/>
      </tp>
      <tp>
        <v>9.5190738600000007</v>
        <stp/>
        <stp>EM_S_VAL_PE_TTM</stp>
        <stp>2</stp>
        <stp>002039.SZ</stp>
        <stp>2021/1/25</stp>
        <tr r="J104" s="8"/>
      </tp>
      <tp>
        <v>10.697221089999999</v>
        <stp/>
        <stp>EM_S_VAL_PE_TTM</stp>
        <stp>2</stp>
        <stp>002039.SZ</stp>
        <stp>2021/3/25</stp>
        <tr r="J142" s="8"/>
      </tp>
      <tp>
        <v>9.4655959200000002</v>
        <stp/>
        <stp>EM_S_VAL_PE_TTM</stp>
        <stp>2</stp>
        <stp>002039.SZ</stp>
        <stp>2021/2/25</stp>
        <tr r="J122" s="8"/>
      </tp>
      <tp>
        <v>10.344008410000001</v>
        <stp/>
        <stp>EM_S_VAL_PE_TTM</stp>
        <stp>2</stp>
        <stp>002039.SZ</stp>
        <stp>2021/5/25</stp>
        <tr r="J181" s="8"/>
      </tp>
      <tp>
        <v>10.161920240000001</v>
        <stp/>
        <stp>EM_S_VAL_PE_TTM</stp>
        <stp>2</stp>
        <stp>002039.SZ</stp>
        <stp>2021/6/25</stp>
        <tr r="J203" s="8"/>
      </tp>
      <tp>
        <v>10.14091007</v>
        <stp/>
        <stp>EM_S_VAL_PE_TTM</stp>
        <stp>2</stp>
        <stp>002039.SZ</stp>
        <stp>2021/8/24</stp>
        <tr r="J245" s="8"/>
      </tp>
      <tp>
        <v>10.958800500000001</v>
        <stp/>
        <stp>EM_S_VAL_PE_TTM</stp>
        <stp>2</stp>
        <stp>002039.SZ</stp>
        <stp>2021/3/24</stp>
        <tr r="J141" s="8"/>
      </tp>
      <tp>
        <v>9.4522264400000005</v>
        <stp/>
        <stp>EM_S_VAL_PE_TTM</stp>
        <stp>2</stp>
        <stp>002039.SZ</stp>
        <stp>2021/2/24</stp>
        <tr r="J121" s="8"/>
      </tp>
      <tp>
        <v>10.337005019999999</v>
        <stp/>
        <stp>EM_S_VAL_PE_TTM</stp>
        <stp>2</stp>
        <stp>002039.SZ</stp>
        <stp>2021/5/24</stp>
        <tr r="J180" s="8"/>
      </tp>
      <tp>
        <v>10.14091007</v>
        <stp/>
        <stp>EM_S_VAL_PE_TTM</stp>
        <stp>2</stp>
        <stp>002039.SZ</stp>
        <stp>2021/6/24</stp>
        <tr r="J202" s="8"/>
      </tp>
      <tp>
        <v>9.4388569499999999</v>
        <stp/>
        <stp>EM_S_VAL_PE_TTM</stp>
        <stp>2</stp>
        <stp>002039.SZ</stp>
        <stp>2021/1/29</stp>
        <tr r="J108" s="8"/>
      </tp>
      <tp>
        <v>10.82112712</v>
        <stp/>
        <stp>EM_S_VAL_PE_TTM</stp>
        <stp>2</stp>
        <stp>002039.SZ</stp>
        <stp>2021/3/29</stp>
        <tr r="J144" s="8"/>
      </tp>
      <tp>
        <v>10.161920240000001</v>
        <stp/>
        <stp>EM_S_VAL_PE_TTM</stp>
        <stp>2</stp>
        <stp>002039.SZ</stp>
        <stp>2021/4/29</stp>
        <tr r="J166" s="8"/>
      </tp>
      <tp>
        <v>9.2444760299999995</v>
        <stp/>
        <stp>EM_S_VAL_PE_TTM</stp>
        <stp>2</stp>
        <stp>002039.SZ</stp>
        <stp>2021/7/29</stp>
        <tr r="J227" s="8"/>
      </tp>
      <tp>
        <v>10.112896510000001</v>
        <stp/>
        <stp>EM_S_VAL_PE_TTM</stp>
        <stp>2</stp>
        <stp>002039.SZ</stp>
        <stp>2021/6/29</stp>
        <tr r="J205" s="8"/>
      </tp>
      <tp>
        <v>9.5859212899999999</v>
        <stp/>
        <stp>EM_S_VAL_PE_TTM</stp>
        <stp>2</stp>
        <stp>002039.SZ</stp>
        <stp>2021/1/28</stp>
        <tr r="J107" s="8"/>
      </tp>
      <tp>
        <v>10.238957539999999</v>
        <stp/>
        <stp>EM_S_VAL_PE_TTM</stp>
        <stp>2</stp>
        <stp>002039.SZ</stp>
        <stp>2021/5/28</stp>
        <tr r="J184" s="8"/>
      </tp>
      <tp>
        <v>9.9813195500000003</v>
        <stp/>
        <stp>EM_S_VAL_PE_TTM</stp>
        <stp>2</stp>
        <stp>002039.SZ</stp>
        <stp>2021/4/28</stp>
        <tr r="J165" s="8"/>
      </tp>
      <tp>
        <v>9.2164624699999997</v>
        <stp/>
        <stp>EM_S_VAL_PE_TTM</stp>
        <stp>2</stp>
        <stp>002039.SZ</stp>
        <stp>2021/7/28</stp>
        <tr r="J226" s="8"/>
      </tp>
      <tp>
        <v>10.315994849999999</v>
        <stp/>
        <stp>EM_S_VAL_PE_TTM</stp>
        <stp>2</stp>
        <stp>002039.SZ</stp>
        <stp>2021/6/28</stp>
        <tr r="J204" s="8"/>
      </tp>
      <tp>
        <v>9.5106048899999998</v>
        <stp/>
        <stp>EM_S_VAL_PE_TTM</stp>
        <stp>2</stp>
        <stp>002039.SZ</stp>
        <stp>2021/8/13</stp>
        <tr r="J238" s="8"/>
      </tp>
      <tp>
        <v>9.9535821500000008</v>
        <stp/>
        <stp>EM_S_VAL_PE_TTM</stp>
        <stp>2</stp>
        <stp>002039.SZ</stp>
        <stp>2021/1/13</stp>
        <tr r="J96" s="8"/>
      </tp>
      <tp>
        <v>9.9097981700000002</v>
        <stp/>
        <stp>EM_S_VAL_PE_TTM</stp>
        <stp>2</stp>
        <stp>002039.SZ</stp>
        <stp>2021/5/13</stp>
        <tr r="J173" s="8"/>
      </tp>
      <tp>
        <v>10.80735979</v>
        <stp/>
        <stp>EM_S_VAL_PE_TTM</stp>
        <stp>2</stp>
        <stp>002039.SZ</stp>
        <stp>2021/4/13</stp>
        <tr r="J154" s="8"/>
      </tp>
      <tp>
        <v>10.042862599999999</v>
        <stp/>
        <stp>EM_S_VAL_PE_TTM</stp>
        <stp>2</stp>
        <stp>002039.SZ</stp>
        <stp>2021/7/13</stp>
        <tr r="J215" s="8"/>
      </tp>
      <tp>
        <v>9.5526252300000003</v>
        <stp/>
        <stp>EM_S_VAL_PE_TTM</stp>
        <stp>2</stp>
        <stp>002039.SZ</stp>
        <stp>2021/8/12</stp>
        <tr r="J237" s="8"/>
      </tp>
      <tp>
        <v>9.8666804900000002</v>
        <stp/>
        <stp>EM_S_VAL_PE_TTM</stp>
        <stp>2</stp>
        <stp>002039.SZ</stp>
        <stp>2021/1/12</stp>
        <tr r="J95" s="8"/>
      </tp>
      <tp>
        <v>11.289216590000001</v>
        <stp/>
        <stp>EM_S_VAL_PE_TTM</stp>
        <stp>2</stp>
        <stp>002039.SZ</stp>
        <stp>2021/3/12</stp>
        <tr r="J133" s="8"/>
      </tp>
      <tp>
        <v>10.06387277</v>
        <stp/>
        <stp>EM_S_VAL_PE_TTM</stp>
        <stp>2</stp>
        <stp>002039.SZ</stp>
        <stp>2021/5/12</stp>
        <tr r="J172" s="8"/>
      </tp>
      <tp>
        <v>11.14465955</v>
        <stp/>
        <stp>EM_S_VAL_PE_TTM</stp>
        <stp>2</stp>
        <stp>002039.SZ</stp>
        <stp>2021/4/12</stp>
        <tr r="J153" s="8"/>
      </tp>
      <tp>
        <v>9.9238049499999992</v>
        <stp/>
        <stp>EM_S_VAL_PE_TTM</stp>
        <stp>2</stp>
        <stp>002039.SZ</stp>
        <stp>2021/7/12</stp>
        <tr r="J214" s="8"/>
      </tp>
      <tp>
        <v>9.5736354099999996</v>
        <stp/>
        <stp>EM_S_VAL_PE_TTM</stp>
        <stp>2</stp>
        <stp>002039.SZ</stp>
        <stp>2021/8/11</stp>
        <tr r="J236" s="8"/>
      </tp>
      <tp>
        <v>9.8332567799999993</v>
        <stp/>
        <stp>EM_S_VAL_PE_TTM</stp>
        <stp>2</stp>
        <stp>002039.SZ</stp>
        <stp>2021/1/11</stp>
        <tr r="J94" s="8"/>
      </tp>
      <tp>
        <v>10.263549960000001</v>
        <stp/>
        <stp>EM_S_VAL_PE_TTM</stp>
        <stp>2</stp>
        <stp>002039.SZ</stp>
        <stp>2021/3/11</stp>
        <tr r="J132" s="8"/>
      </tp>
      <tp>
        <v>10.09888973</v>
        <stp/>
        <stp>EM_S_VAL_PE_TTM</stp>
        <stp>2</stp>
        <stp>002039.SZ</stp>
        <stp>2021/5/11</stp>
        <tr r="J171" s="8"/>
      </tp>
      <tp>
        <v>10.400035539999999</v>
        <stp/>
        <stp>EM_S_VAL_PE_TTM</stp>
        <stp>2</stp>
        <stp>002039.SZ</stp>
        <stp>2021/6/11</stp>
        <tr r="J194" s="8"/>
      </tp>
      <tp>
        <v>9.5176082799999993</v>
        <stp/>
        <stp>EM_S_VAL_PE_TTM</stp>
        <stp>2</stp>
        <stp>002039.SZ</stp>
        <stp>2021/8/10</stp>
        <tr r="J235" s="8"/>
      </tp>
      <tp>
        <v>9.8987155199999997</v>
        <stp/>
        <stp>EM_S_VAL_PE_TTM</stp>
        <stp>2</stp>
        <stp>002039.SZ</stp>
        <stp>2021/3/10</stp>
        <tr r="J131" s="8"/>
      </tp>
      <tp>
        <v>9.1714672299999993</v>
        <stp/>
        <stp>EM_S_VAL_PE_TTM</stp>
        <stp>2</stp>
        <stp>002039.SZ</stp>
        <stp>2021/2/10</stp>
        <tr r="J116" s="8"/>
      </tp>
      <tp>
        <v>10.14091007</v>
        <stp/>
        <stp>EM_S_VAL_PE_TTM</stp>
        <stp>2</stp>
        <stp>002039.SZ</stp>
        <stp>2021/5/10</stp>
        <tr r="J170" s="8"/>
      </tp>
      <tp>
        <v>10.3510118</v>
        <stp/>
        <stp>EM_S_VAL_PE_TTM</stp>
        <stp>2</stp>
        <stp>002039.SZ</stp>
        <stp>2021/6/10</stp>
        <tr r="J193" s="8"/>
      </tp>
      <tp>
        <v>9.3915472399999995</v>
        <stp/>
        <stp>EM_S_VAL_PE_TTM</stp>
        <stp>2</stp>
        <stp>002039.SZ</stp>
        <stp>2021/8/17</stp>
        <tr r="J240" s="8"/>
      </tp>
      <tp>
        <v>10.676570079999999</v>
        <stp/>
        <stp>EM_S_VAL_PE_TTM</stp>
        <stp>2</stp>
        <stp>002039.SZ</stp>
        <stp>2021/3/17</stp>
        <tr r="J136" s="8"/>
      </tp>
      <tp>
        <v>10.105893119999999</v>
        <stp/>
        <stp>EM_S_VAL_PE_TTM</stp>
        <stp>2</stp>
        <stp>002039.SZ</stp>
        <stp>2021/5/17</stp>
        <tr r="J175" s="8"/>
      </tp>
      <tp>
        <v>9.8957913899999994</v>
        <stp/>
        <stp>EM_S_VAL_PE_TTM</stp>
        <stp>2</stp>
        <stp>002039.SZ</stp>
        <stp>2021/6/17</stp>
        <tr r="J197" s="8"/>
      </tp>
      <tp>
        <v>9.5036015000000003</v>
        <stp/>
        <stp>EM_S_VAL_PE_TTM</stp>
        <stp>2</stp>
        <stp>002039.SZ</stp>
        <stp>2021/8/16</stp>
        <tr r="J239" s="8"/>
      </tp>
      <tp>
        <v>10.82112712</v>
        <stp/>
        <stp>EM_S_VAL_PE_TTM</stp>
        <stp>2</stp>
        <stp>002039.SZ</stp>
        <stp>2021/3/16</stp>
        <tr r="J135" s="8"/>
      </tp>
      <tp>
        <v>10.43564168</v>
        <stp/>
        <stp>EM_S_VAL_PE_TTM</stp>
        <stp>2</stp>
        <stp>002039.SZ</stp>
        <stp>2021/4/16</stp>
        <tr r="J157" s="8"/>
      </tp>
      <tp>
        <v>9.8957913899999994</v>
        <stp/>
        <stp>EM_S_VAL_PE_TTM</stp>
        <stp>2</stp>
        <stp>002039.SZ</stp>
        <stp>2021/7/16</stp>
        <tr r="J218" s="8"/>
      </tp>
      <tp>
        <v>9.8887879999999999</v>
        <stp/>
        <stp>EM_S_VAL_PE_TTM</stp>
        <stp>2</stp>
        <stp>002039.SZ</stp>
        <stp>2021/6/16</stp>
        <tr r="J196" s="8"/>
      </tp>
      <tp>
        <v>9.83994152</v>
        <stp/>
        <stp>EM_S_VAL_PE_TTM</stp>
        <stp>2</stp>
        <stp>002039.SZ</stp>
        <stp>2021/1/15</stp>
        <tr r="J98" s="8"/>
      </tp>
      <tp>
        <v>11.01386984</v>
        <stp/>
        <stp>EM_S_VAL_PE_TTM</stp>
        <stp>2</stp>
        <stp>002039.SZ</stp>
        <stp>2021/3/15</stp>
        <tr r="J134" s="8"/>
      </tp>
      <tp>
        <v>10.44252535</v>
        <stp/>
        <stp>EM_S_VAL_PE_TTM</stp>
        <stp>2</stp>
        <stp>002039.SZ</stp>
        <stp>2021/4/15</stp>
        <tr r="J156" s="8"/>
      </tp>
      <tp>
        <v>9.9097981700000002</v>
        <stp/>
        <stp>EM_S_VAL_PE_TTM</stp>
        <stp>2</stp>
        <stp>002039.SZ</stp>
        <stp>2021/7/15</stp>
        <tr r="J217" s="8"/>
      </tp>
      <tp>
        <v>10.02885582</v>
        <stp/>
        <stp>EM_S_VAL_PE_TTM</stp>
        <stp>2</stp>
        <stp>002039.SZ</stp>
        <stp>2021/6/15</stp>
        <tr r="J195" s="8"/>
      </tp>
      <tp>
        <v>9.9468974100000001</v>
        <stp/>
        <stp>EM_S_VAL_PE_TTM</stp>
        <stp>2</stp>
        <stp>002039.SZ</stp>
        <stp>2021/1/14</stp>
        <tr r="J97" s="8"/>
      </tp>
      <tp>
        <v>9.9658253000000006</v>
        <stp/>
        <stp>EM_S_VAL_PE_TTM</stp>
        <stp>2</stp>
        <stp>002039.SZ</stp>
        <stp>2021/5/14</stp>
        <tr r="J174" s="8"/>
      </tp>
      <tp>
        <v>10.73163943</v>
        <stp/>
        <stp>EM_S_VAL_PE_TTM</stp>
        <stp>2</stp>
        <stp>002039.SZ</stp>
        <stp>2021/4/14</stp>
        <tr r="J155" s="8"/>
      </tp>
      <tp>
        <v>9.9938388600000003</v>
        <stp/>
        <stp>EM_S_VAL_PE_TTM</stp>
        <stp>2</stp>
        <stp>002039.SZ</stp>
        <stp>2021/7/14</stp>
        <tr r="J216" s="8"/>
      </tp>
      <tp>
        <v>9.5246116700000005</v>
        <stp/>
        <stp>EM_S_VAL_PE_TTM</stp>
        <stp>2</stp>
        <stp>002039.SZ</stp>
        <stp>2021/8/19</stp>
        <tr r="J242" s="8"/>
      </tp>
      <tp>
        <v>9.9602668899999998</v>
        <stp/>
        <stp>EM_S_VAL_PE_TTM</stp>
        <stp>2</stp>
        <stp>002039.SZ</stp>
        <stp>2021/1/19</stp>
        <tr r="J100" s="8"/>
      </tp>
      <tp>
        <v>10.71098842</v>
        <stp/>
        <stp>EM_S_VAL_PE_TTM</stp>
        <stp>2</stp>
        <stp>002039.SZ</stp>
        <stp>2021/3/19</stp>
        <tr r="J138" s="8"/>
      </tp>
      <tp>
        <v>9.4655959200000002</v>
        <stp/>
        <stp>EM_S_VAL_PE_TTM</stp>
        <stp>2</stp>
        <stp>002039.SZ</stp>
        <stp>2021/2/19</stp>
        <tr r="J118" s="8"/>
      </tp>
      <tp>
        <v>10.259967720000001</v>
        <stp/>
        <stp>EM_S_VAL_PE_TTM</stp>
        <stp>2</stp>
        <stp>002039.SZ</stp>
        <stp>2021/5/19</stp>
        <tr r="J177" s="8"/>
      </tp>
      <tp>
        <v>10.43564168</v>
        <stp/>
        <stp>EM_S_VAL_PE_TTM</stp>
        <stp>2</stp>
        <stp>002039.SZ</stp>
        <stp>2021/4/19</stp>
        <tr r="J158" s="8"/>
      </tp>
      <tp>
        <v>9.8397642600000008</v>
        <stp/>
        <stp>EM_S_VAL_PE_TTM</stp>
        <stp>2</stp>
        <stp>002039.SZ</stp>
        <stp>2021/7/19</stp>
        <tr r="J219" s="8"/>
      </tp>
      <tp>
        <v>9.4125574099999998</v>
        <stp/>
        <stp>EM_S_VAL_PE_TTM</stp>
        <stp>2</stp>
        <stp>002039.SZ</stp>
        <stp>2021/8/18</stp>
        <tr r="J241" s="8"/>
      </tp>
      <tp>
        <v>9.8265720400000003</v>
        <stp/>
        <stp>EM_S_VAL_PE_TTM</stp>
        <stp>2</stp>
        <stp>002039.SZ</stp>
        <stp>2021/1/18</stp>
        <tr r="J99" s="8"/>
      </tp>
      <tp>
        <v>10.87619647</v>
        <stp/>
        <stp>EM_S_VAL_PE_TTM</stp>
        <stp>2</stp>
        <stp>002039.SZ</stp>
        <stp>2021/3/18</stp>
        <tr r="J137" s="8"/>
      </tp>
      <tp>
        <v>9.2917926099999999</v>
        <stp/>
        <stp>EM_S_VAL_PE_TTM</stp>
        <stp>2</stp>
        <stp>002039.SZ</stp>
        <stp>2021/2/18</stp>
        <tr r="J117" s="8"/>
      </tp>
      <tp>
        <v>10.252964329999999</v>
        <stp/>
        <stp>EM_S_VAL_PE_TTM</stp>
        <stp>2</stp>
        <stp>002039.SZ</stp>
        <stp>2021/5/18</stp>
        <tr r="J176" s="8"/>
      </tp>
      <tp>
        <v>9.8957913899999994</v>
        <stp/>
        <stp>EM_S_VAL_PE_TTM</stp>
        <stp>2</stp>
        <stp>002039.SZ</stp>
        <stp>2021/6/18</stp>
        <tr r="J198" s="8"/>
      </tp>
      <tp>
        <v>13.32439636</v>
        <stp/>
        <stp>EM_S_VAL_PE_TTM</stp>
        <stp>2</stp>
        <stp>002039.SZ</stp>
        <stp>2020/9/11</stp>
        <tr r="J15" s="8"/>
      </tp>
      <tp>
        <v>13.32439636</v>
        <stp/>
        <stp>EM_S_VAL_PE_TTM</stp>
        <stp>2</stp>
        <stp>002039.SZ</stp>
        <stp>2020/9/10</stp>
        <tr r="J14" s="8"/>
      </tp>
      <tp>
        <v>13.427221279999999</v>
        <stp/>
        <stp>EM_S_VAL_PE_TTM</stp>
        <stp>2</stp>
        <stp>002039.SZ</stp>
        <stp>2020/9/17</stp>
        <tr r="J19" s="8"/>
      </tp>
      <tp>
        <v>13.461496260000001</v>
        <stp/>
        <stp>EM_S_VAL_PE_TTM</stp>
        <stp>2</stp>
        <stp>002039.SZ</stp>
        <stp>2020/9/16</stp>
        <tr r="J18" s="8"/>
      </tp>
      <tp>
        <v>13.51290872</v>
        <stp/>
        <stp>EM_S_VAL_PE_TTM</stp>
        <stp>2</stp>
        <stp>002039.SZ</stp>
        <stp>2020/9/15</stp>
        <tr r="J17" s="8"/>
      </tp>
      <tp>
        <v>13.452927519999999</v>
        <stp/>
        <stp>EM_S_VAL_PE_TTM</stp>
        <stp>2</stp>
        <stp>002039.SZ</stp>
        <stp>2020/9/14</stp>
        <tr r="J16" s="8"/>
      </tp>
      <tp>
        <v>13.64143988</v>
        <stp/>
        <stp>EM_S_VAL_PE_TTM</stp>
        <stp>2</stp>
        <stp>002039.SZ</stp>
        <stp>2020/9/18</stp>
        <tr r="J20" s="8"/>
      </tp>
      <tp>
        <v>25.216899049999999</v>
        <stp/>
        <stp>EM_S_VAL_PE_TTM</stp>
        <stp>2</stp>
        <stp>000722.SZ</stp>
        <stp>2020/9/11</stp>
        <tr r="G15" s="8"/>
      </tp>
      <tp>
        <v>24.81372189</v>
        <stp/>
        <stp>EM_S_VAL_PE_TTM</stp>
        <stp>2</stp>
        <stp>000722.SZ</stp>
        <stp>2020/9/10</stp>
        <tr r="G14" s="8"/>
      </tp>
      <tp>
        <v>26.05990585</v>
        <stp/>
        <stp>EM_S_VAL_PE_TTM</stp>
        <stp>2</stp>
        <stp>000722.SZ</stp>
        <stp>2020/9/15</stp>
        <tr r="G17" s="8"/>
      </tp>
      <tp>
        <v>25.473466340000002</v>
        <stp/>
        <stp>EM_S_VAL_PE_TTM</stp>
        <stp>2</stp>
        <stp>000722.SZ</stp>
        <stp>2020/9/14</stp>
        <tr r="G16" s="8"/>
      </tp>
      <tp>
        <v>26.02325338</v>
        <stp/>
        <stp>EM_S_VAL_PE_TTM</stp>
        <stp>2</stp>
        <stp>000722.SZ</stp>
        <stp>2020/9/17</stp>
        <tr r="G19" s="8"/>
      </tp>
      <tp>
        <v>26.426430549999999</v>
        <stp/>
        <stp>EM_S_VAL_PE_TTM</stp>
        <stp>2</stp>
        <stp>000722.SZ</stp>
        <stp>2020/9/16</stp>
        <tr r="G18" s="8"/>
      </tp>
      <tp>
        <v>26.05990585</v>
        <stp/>
        <stp>EM_S_VAL_PE_TTM</stp>
        <stp>2</stp>
        <stp>000722.SZ</stp>
        <stp>2020/9/18</stp>
        <tr r="G20" s="8"/>
      </tp>
      <tp>
        <v>34.900221100000003</v>
        <stp/>
        <stp>EM_S_VAL_PE_TTM</stp>
        <stp>2</stp>
        <stp>000722.SZ</stp>
        <stp>2021/8/11</stp>
        <tr r="G236" s="8"/>
      </tp>
      <tp>
        <v>38.379537620000001</v>
        <stp/>
        <stp>EM_S_VAL_PE_TTM</stp>
        <stp>2</stp>
        <stp>000722.SZ</stp>
        <stp>2021/6/11</stp>
        <tr r="G194" s="8"/>
      </tp>
      <tp>
        <v>47.158120840000002</v>
        <stp/>
        <stp>EM_S_VAL_PE_TTM</stp>
        <stp>2</stp>
        <stp>000722.SZ</stp>
        <stp>2021/5/11</stp>
        <tr r="G171" s="8"/>
      </tp>
      <tp>
        <v>32.809108930000001</v>
        <stp/>
        <stp>EM_S_VAL_PE_TTM</stp>
        <stp>2</stp>
        <stp>000722.SZ</stp>
        <stp>2021/3/11</stp>
        <tr r="G132" s="8"/>
      </tp>
      <tp>
        <v>32.393803759999997</v>
        <stp/>
        <stp>EM_S_VAL_PE_TTM</stp>
        <stp>2</stp>
        <stp>000722.SZ</stp>
        <stp>2021/1/11</stp>
        <tr r="G94" s="8"/>
      </tp>
      <tp>
        <v>34.953749049999999</v>
        <stp/>
        <stp>EM_S_VAL_PE_TTM</stp>
        <stp>2</stp>
        <stp>000722.SZ</stp>
        <stp>2021/8/10</stp>
        <tr r="G235" s="8"/>
      </tp>
      <tp>
        <v>39.235984760000001</v>
        <stp/>
        <stp>EM_S_VAL_PE_TTM</stp>
        <stp>2</stp>
        <stp>000722.SZ</stp>
        <stp>2021/6/10</stp>
        <tr r="G193" s="8"/>
      </tp>
      <tp>
        <v>42.87588512</v>
        <stp/>
        <stp>EM_S_VAL_PE_TTM</stp>
        <stp>2</stp>
        <stp>000722.SZ</stp>
        <stp>2021/5/10</stp>
        <tr r="G170" s="8"/>
      </tp>
      <tp>
        <v>29.74623326</v>
        <stp/>
        <stp>EM_S_VAL_PE_TTM</stp>
        <stp>2</stp>
        <stp>000722.SZ</stp>
        <stp>2021/2/10</stp>
        <tr r="G116" s="8"/>
      </tp>
      <tp>
        <v>31.718932850000002</v>
        <stp/>
        <stp>EM_S_VAL_PE_TTM</stp>
        <stp>2</stp>
        <stp>000722.SZ</stp>
        <stp>2021/3/10</stp>
        <tr r="G131" s="8"/>
      </tp>
      <tp>
        <v>35.060804939999997</v>
        <stp/>
        <stp>EM_S_VAL_PE_TTM</stp>
        <stp>2</stp>
        <stp>000722.SZ</stp>
        <stp>2021/8/13</stp>
        <tr r="G238" s="8"/>
      </tp>
      <tp>
        <v>38.165425829999997</v>
        <stp/>
        <stp>EM_S_VAL_PE_TTM</stp>
        <stp>2</stp>
        <stp>000722.SZ</stp>
        <stp>2021/7/13</stp>
        <tr r="G215" s="8"/>
      </tp>
      <tp>
        <v>33.479385829999998</v>
        <stp/>
        <stp>EM_S_VAL_PE_TTM</stp>
        <stp>2</stp>
        <stp>000722.SZ</stp>
        <stp>2021/4/13</stp>
        <tr r="G154" s="8"/>
      </tp>
      <tp>
        <v>48.175151820000004</v>
        <stp/>
        <stp>EM_S_VAL_PE_TTM</stp>
        <stp>2</stp>
        <stp>000722.SZ</stp>
        <stp>2021/5/13</stp>
        <tr r="G173" s="8"/>
      </tp>
      <tp>
        <v>31.874672289999999</v>
        <stp/>
        <stp>EM_S_VAL_PE_TTM</stp>
        <stp>2</stp>
        <stp>000722.SZ</stp>
        <stp>2021/1/13</stp>
        <tr r="G96" s="8"/>
      </tp>
      <tp>
        <v>35.11433289</v>
        <stp/>
        <stp>EM_S_VAL_PE_TTM</stp>
        <stp>2</stp>
        <stp>000722.SZ</stp>
        <stp>2021/8/12</stp>
        <tr r="G237" s="8"/>
      </tp>
      <tp>
        <v>36.934283069999999</v>
        <stp/>
        <stp>EM_S_VAL_PE_TTM</stp>
        <stp>2</stp>
        <stp>000722.SZ</stp>
        <stp>2021/7/12</stp>
        <tr r="G214" s="8"/>
      </tp>
      <tp>
        <v>34.285546670000002</v>
        <stp/>
        <stp>EM_S_VAL_PE_TTM</stp>
        <stp>2</stp>
        <stp>000722.SZ</stp>
        <stp>2021/4/12</stp>
        <tr r="G153" s="8"/>
      </tp>
      <tp>
        <v>51.868580129999998</v>
        <stp/>
        <stp>EM_S_VAL_PE_TTM</stp>
        <stp>2</stp>
        <stp>000722.SZ</stp>
        <stp>2021/5/12</stp>
        <tr r="G172" s="8"/>
      </tp>
      <tp>
        <v>36.079637200000001</v>
        <stp/>
        <stp>EM_S_VAL_PE_TTM</stp>
        <stp>2</stp>
        <stp>000722.SZ</stp>
        <stp>2021/3/12</stp>
        <tr r="G133" s="8"/>
      </tp>
      <tp>
        <v>32.497630049999998</v>
        <stp/>
        <stp>EM_S_VAL_PE_TTM</stp>
        <stp>2</stp>
        <stp>000722.SZ</stp>
        <stp>2021/1/12</stp>
        <tr r="G95" s="8"/>
      </tp>
      <tp>
        <v>37.79073021</v>
        <stp/>
        <stp>EM_S_VAL_PE_TTM</stp>
        <stp>2</stp>
        <stp>000722.SZ</stp>
        <stp>2021/6/15</stp>
        <tr r="G195" s="8"/>
      </tp>
      <tp>
        <v>37.201922799999998</v>
        <stp/>
        <stp>EM_S_VAL_PE_TTM</stp>
        <stp>2</stp>
        <stp>000722.SZ</stp>
        <stp>2021/7/15</stp>
        <tr r="G217" s="8"/>
      </tp>
      <tp>
        <v>33.906176860000002</v>
        <stp/>
        <stp>EM_S_VAL_PE_TTM</stp>
        <stp>2</stp>
        <stp>000722.SZ</stp>
        <stp>2021/4/15</stp>
        <tr r="G156" s="8"/>
      </tp>
      <tp>
        <v>35.560505730000003</v>
        <stp/>
        <stp>EM_S_VAL_PE_TTM</stp>
        <stp>2</stp>
        <stp>000722.SZ</stp>
        <stp>2021/3/15</stp>
        <tr r="G134" s="8"/>
      </tp>
      <tp>
        <v>32.393803759999997</v>
        <stp/>
        <stp>EM_S_VAL_PE_TTM</stp>
        <stp>2</stp>
        <stp>000722.SZ</stp>
        <stp>2021/1/15</stp>
        <tr r="G98" s="8"/>
      </tp>
      <tp>
        <v>37.737202259999997</v>
        <stp/>
        <stp>EM_S_VAL_PE_TTM</stp>
        <stp>2</stp>
        <stp>000722.SZ</stp>
        <stp>2021/7/14</stp>
        <tr r="G216" s="8"/>
      </tp>
      <tp>
        <v>32.720646199999997</v>
        <stp/>
        <stp>EM_S_VAL_PE_TTM</stp>
        <stp>2</stp>
        <stp>000722.SZ</stp>
        <stp>2021/4/14</stp>
        <tr r="G155" s="8"/>
      </tp>
      <tp>
        <v>43.946444049999997</v>
        <stp/>
        <stp>EM_S_VAL_PE_TTM</stp>
        <stp>2</stp>
        <stp>000722.SZ</stp>
        <stp>2021/5/14</stp>
        <tr r="G174" s="8"/>
      </tp>
      <tp>
        <v>31.97849858</v>
        <stp/>
        <stp>EM_S_VAL_PE_TTM</stp>
        <stp>2</stp>
        <stp>000722.SZ</stp>
        <stp>2021/1/14</stp>
        <tr r="G97" s="8"/>
      </tp>
      <tp>
        <v>38.564365789999997</v>
        <stp/>
        <stp>EM_S_VAL_PE_TTM</stp>
        <stp>2</stp>
        <stp>000722.SZ</stp>
        <stp>2021/8/17</stp>
        <tr r="G240" s="8"/>
      </tp>
      <tp>
        <v>38.111897890000002</v>
        <stp/>
        <stp>EM_S_VAL_PE_TTM</stp>
        <stp>2</stp>
        <stp>000722.SZ</stp>
        <stp>2021/6/17</stp>
        <tr r="G197" s="8"/>
      </tp>
      <tp>
        <v>41.965910030000003</v>
        <stp/>
        <stp>EM_S_VAL_PE_TTM</stp>
        <stp>2</stp>
        <stp>000722.SZ</stp>
        <stp>2021/5/17</stp>
        <tr r="G175" s="8"/>
      </tp>
      <tp>
        <v>34.729895370000001</v>
        <stp/>
        <stp>EM_S_VAL_PE_TTM</stp>
        <stp>2</stp>
        <stp>000722.SZ</stp>
        <stp>2021/3/17</stp>
        <tr r="G136" s="8"/>
      </tp>
      <tp>
        <v>39.7944891</v>
        <stp/>
        <stp>EM_S_VAL_PE_TTM</stp>
        <stp>2</stp>
        <stp>000722.SZ</stp>
        <stp>2021/8/16</stp>
        <tr r="G239" s="8"/>
      </tp>
      <tp>
        <v>38.379537620000001</v>
        <stp/>
        <stp>EM_S_VAL_PE_TTM</stp>
        <stp>2</stp>
        <stp>000722.SZ</stp>
        <stp>2021/6/16</stp>
        <tr r="G196" s="8"/>
      </tp>
      <tp>
        <v>37.255450740000001</v>
        <stp/>
        <stp>EM_S_VAL_PE_TTM</stp>
        <stp>2</stp>
        <stp>000722.SZ</stp>
        <stp>2021/7/16</stp>
        <tr r="G218" s="8"/>
      </tp>
      <tp>
        <v>34.996865069999998</v>
        <stp/>
        <stp>EM_S_VAL_PE_TTM</stp>
        <stp>2</stp>
        <stp>000722.SZ</stp>
        <stp>2021/4/16</stp>
        <tr r="G157" s="8"/>
      </tp>
      <tp>
        <v>35.612418869999999</v>
        <stp/>
        <stp>EM_S_VAL_PE_TTM</stp>
        <stp>2</stp>
        <stp>000722.SZ</stp>
        <stp>2021/3/16</stp>
        <tr r="G135" s="8"/>
      </tp>
      <tp>
        <v>38.994908950000003</v>
        <stp/>
        <stp>EM_S_VAL_PE_TTM</stp>
        <stp>2</stp>
        <stp>000722.SZ</stp>
        <stp>2021/8/19</stp>
        <tr r="G242" s="8"/>
      </tp>
      <tp>
        <v>36.506059489999998</v>
        <stp/>
        <stp>EM_S_VAL_PE_TTM</stp>
        <stp>2</stp>
        <stp>000722.SZ</stp>
        <stp>2021/7/19</stp>
        <tr r="G219" s="8"/>
      </tp>
      <tp>
        <v>35.139128749999998</v>
        <stp/>
        <stp>EM_S_VAL_PE_TTM</stp>
        <stp>2</stp>
        <stp>000722.SZ</stp>
        <stp>2021/4/19</stp>
        <tr r="G158" s="8"/>
      </tp>
      <tp>
        <v>42.287077709999998</v>
        <stp/>
        <stp>EM_S_VAL_PE_TTM</stp>
        <stp>2</stp>
        <stp>000722.SZ</stp>
        <stp>2021/5/19</stp>
        <tr r="G177" s="8"/>
      </tp>
      <tp>
        <v>30.940235640000001</v>
        <stp/>
        <stp>EM_S_VAL_PE_TTM</stp>
        <stp>2</stp>
        <stp>000722.SZ</stp>
        <stp>2021/2/19</stp>
        <tr r="G118" s="8"/>
      </tp>
      <tp>
        <v>34.989461110000001</v>
        <stp/>
        <stp>EM_S_VAL_PE_TTM</stp>
        <stp>2</stp>
        <stp>000722.SZ</stp>
        <stp>2021/3/19</stp>
        <tr r="G138" s="8"/>
      </tp>
      <tp>
        <v>32.445716900000001</v>
        <stp/>
        <stp>EM_S_VAL_PE_TTM</stp>
        <stp>2</stp>
        <stp>000722.SZ</stp>
        <stp>2021/1/19</stp>
        <tr r="G100" s="8"/>
      </tp>
      <tp>
        <v>39.30243978</v>
        <stp/>
        <stp>EM_S_VAL_PE_TTM</stp>
        <stp>2</stp>
        <stp>000722.SZ</stp>
        <stp>2021/8/18</stp>
        <tr r="G241" s="8"/>
      </tp>
      <tp>
        <v>37.79073021</v>
        <stp/>
        <stp>EM_S_VAL_PE_TTM</stp>
        <stp>2</stp>
        <stp>000722.SZ</stp>
        <stp>2021/6/18</stp>
        <tr r="G198" s="8"/>
      </tp>
      <tp>
        <v>42.768829230000001</v>
        <stp/>
        <stp>EM_S_VAL_PE_TTM</stp>
        <stp>2</stp>
        <stp>000722.SZ</stp>
        <stp>2021/5/18</stp>
        <tr r="G176" s="8"/>
      </tp>
      <tp>
        <v>30.317277879999999</v>
        <stp/>
        <stp>EM_S_VAL_PE_TTM</stp>
        <stp>2</stp>
        <stp>000722.SZ</stp>
        <stp>2021/2/18</stp>
        <tr r="G117" s="8"/>
      </tp>
      <tp>
        <v>34.937547960000003</v>
        <stp/>
        <stp>EM_S_VAL_PE_TTM</stp>
        <stp>2</stp>
        <stp>000722.SZ</stp>
        <stp>2021/3/18</stp>
        <tr r="G137" s="8"/>
      </tp>
      <tp>
        <v>32.809108930000001</v>
        <stp/>
        <stp>EM_S_VAL_PE_TTM</stp>
        <stp>2</stp>
        <stp>000722.SZ</stp>
        <stp>2021/1/18</stp>
        <tr r="G99" s="8"/>
      </tp>
      <tp>
        <v>26.866260180000001</v>
        <stp/>
        <stp>EM_S_VAL_PE_TTM</stp>
        <stp>2</stp>
        <stp>000722.SZ</stp>
        <stp>2020/8/31</stp>
        <tr r="G6" s="8"/>
      </tp>
      <tp>
        <v>38.540121460000002</v>
        <stp/>
        <stp>EM_S_VAL_PE_TTM</stp>
        <stp>2</stp>
        <stp>000722.SZ</stp>
        <stp>2021/6/21</stp>
        <tr r="G199" s="8"/>
      </tp>
      <tp>
        <v>36.82722717</v>
        <stp/>
        <stp>EM_S_VAL_PE_TTM</stp>
        <stp>2</stp>
        <stp>000722.SZ</stp>
        <stp>2021/7/21</stp>
        <tr r="G221" s="8"/>
      </tp>
      <tp>
        <v>37.737202259999997</v>
        <stp/>
        <stp>EM_S_VAL_PE_TTM</stp>
        <stp>2</stp>
        <stp>000722.SZ</stp>
        <stp>2021/4/21</stp>
        <tr r="G160" s="8"/>
      </tp>
      <tp>
        <v>46.40872959</v>
        <stp/>
        <stp>EM_S_VAL_PE_TTM</stp>
        <stp>2</stp>
        <stp>000722.SZ</stp>
        <stp>2021/5/21</stp>
        <tr r="G179" s="8"/>
      </tp>
      <tp>
        <v>32.082324880000002</v>
        <stp/>
        <stp>EM_S_VAL_PE_TTM</stp>
        <stp>2</stp>
        <stp>000722.SZ</stp>
        <stp>2021/1/21</stp>
        <tr r="G102" s="8"/>
      </tp>
      <tp>
        <v>38.625871949999997</v>
        <stp/>
        <stp>EM_S_VAL_PE_TTM</stp>
        <stp>2</stp>
        <stp>000722.SZ</stp>
        <stp>2021/8/20</stp>
        <tr r="G243" s="8"/>
      </tp>
      <tp>
        <v>24.960331759999999</v>
        <stp/>
        <stp>EM_S_VAL_PE_TTM</stp>
        <stp>2</stp>
        <stp>000722.SZ</stp>
        <stp>2020/9/30</stp>
        <tr r="G28" s="8"/>
      </tp>
      <tp>
        <v>36.880755120000003</v>
        <stp/>
        <stp>EM_S_VAL_PE_TTM</stp>
        <stp>2</stp>
        <stp>000722.SZ</stp>
        <stp>2021/7/20</stp>
        <tr r="G220" s="8"/>
      </tp>
      <tp>
        <v>34.3329679</v>
        <stp/>
        <stp>EM_S_VAL_PE_TTM</stp>
        <stp>2</stp>
        <stp>000722.SZ</stp>
        <stp>2021/4/20</stp>
        <tr r="G159" s="8"/>
      </tp>
      <tp>
        <v>42.18002182</v>
        <stp/>
        <stp>EM_S_VAL_PE_TTM</stp>
        <stp>2</stp>
        <stp>000722.SZ</stp>
        <stp>2021/5/20</stp>
        <tr r="G178" s="8"/>
      </tp>
      <tp>
        <v>31.97849858</v>
        <stp/>
        <stp>EM_S_VAL_PE_TTM</stp>
        <stp>2</stp>
        <stp>000722.SZ</stp>
        <stp>2021/1/20</stp>
        <tr r="G101" s="8"/>
      </tp>
      <tp>
        <v>39.486958270000002</v>
        <stp/>
        <stp>EM_S_VAL_PE_TTM</stp>
        <stp>2</stp>
        <stp>000722.SZ</stp>
        <stp>2021/8/23</stp>
        <tr r="G244" s="8"/>
      </tp>
      <tp>
        <v>38.754233249999999</v>
        <stp/>
        <stp>EM_S_VAL_PE_TTM</stp>
        <stp>2</stp>
        <stp>000722.SZ</stp>
        <stp>2021/6/23</stp>
        <tr r="G201" s="8"/>
      </tp>
      <tp>
        <v>35.863724140000002</v>
        <stp/>
        <stp>EM_S_VAL_PE_TTM</stp>
        <stp>2</stp>
        <stp>000722.SZ</stp>
        <stp>2021/7/23</stp>
        <tr r="G223" s="8"/>
      </tp>
      <tp>
        <v>35.649612349999998</v>
        <stp/>
        <stp>EM_S_VAL_PE_TTM</stp>
        <stp>2</stp>
        <stp>000722.SZ</stp>
        <stp>2021/4/23</stp>
        <tr r="G162" s="8"/>
      </tp>
      <tp>
        <v>31.355540820000002</v>
        <stp/>
        <stp>EM_S_VAL_PE_TTM</stp>
        <stp>2</stp>
        <stp>000722.SZ</stp>
        <stp>2021/2/23</stp>
        <tr r="G120" s="8"/>
      </tp>
      <tp>
        <v>35.560505730000003</v>
        <stp/>
        <stp>EM_S_VAL_PE_TTM</stp>
        <stp>2</stp>
        <stp>000722.SZ</stp>
        <stp>2021/3/23</stp>
        <tr r="G140" s="8"/>
      </tp>
      <tp>
        <v>39.557152440000003</v>
        <stp/>
        <stp>EM_S_VAL_PE_TTM</stp>
        <stp>2</stp>
        <stp>000722.SZ</stp>
        <stp>2021/6/22</stp>
        <tr r="G200" s="8"/>
      </tp>
      <tp>
        <v>36.82722717</v>
        <stp/>
        <stp>EM_S_VAL_PE_TTM</stp>
        <stp>2</stp>
        <stp>000722.SZ</stp>
        <stp>2021/7/22</stp>
        <tr r="G222" s="8"/>
      </tp>
      <tp>
        <v>36.987811010000001</v>
        <stp/>
        <stp>EM_S_VAL_PE_TTM</stp>
        <stp>2</stp>
        <stp>000722.SZ</stp>
        <stp>2021/4/22</stp>
        <tr r="G161" s="8"/>
      </tp>
      <tp>
        <v>31.19980138</v>
        <stp/>
        <stp>EM_S_VAL_PE_TTM</stp>
        <stp>2</stp>
        <stp>000722.SZ</stp>
        <stp>2021/2/22</stp>
        <tr r="G119" s="8"/>
      </tp>
      <tp>
        <v>36.287289790000003</v>
        <stp/>
        <stp>EM_S_VAL_PE_TTM</stp>
        <stp>2</stp>
        <stp>000722.SZ</stp>
        <stp>2021/3/22</stp>
        <tr r="G139" s="8"/>
      </tp>
      <tp>
        <v>31.770845990000002</v>
        <stp/>
        <stp>EM_S_VAL_PE_TTM</stp>
        <stp>2</stp>
        <stp>000722.SZ</stp>
        <stp>2021/1/22</stp>
        <tr r="G103" s="8"/>
      </tp>
      <tp>
        <v>40.286538419999999</v>
        <stp/>
        <stp>EM_S_VAL_PE_TTM</stp>
        <stp>2</stp>
        <stp>000722.SZ</stp>
        <stp>2021/8/25</stp>
        <tr r="G246" s="8"/>
      </tp>
      <tp>
        <v>39.717736279999997</v>
        <stp/>
        <stp>EM_S_VAL_PE_TTM</stp>
        <stp>2</stp>
        <stp>000722.SZ</stp>
        <stp>2021/6/25</stp>
        <tr r="G203" s="8"/>
      </tp>
      <tp>
        <v>45.017002980000001</v>
        <stp/>
        <stp>EM_S_VAL_PE_TTM</stp>
        <stp>2</stp>
        <stp>000722.SZ</stp>
        <stp>2021/5/25</stp>
        <tr r="G181" s="8"/>
      </tp>
      <tp>
        <v>30.7844962</v>
        <stp/>
        <stp>EM_S_VAL_PE_TTM</stp>
        <stp>2</stp>
        <stp>000722.SZ</stp>
        <stp>2021/2/25</stp>
        <tr r="G122" s="8"/>
      </tp>
      <tp>
        <v>34.366503350000002</v>
        <stp/>
        <stp>EM_S_VAL_PE_TTM</stp>
        <stp>2</stp>
        <stp>000722.SZ</stp>
        <stp>2021/3/25</stp>
        <tr r="G142" s="8"/>
      </tp>
      <tp>
        <v>30.576843610000001</v>
        <stp/>
        <stp>EM_S_VAL_PE_TTM</stp>
        <stp>2</stp>
        <stp>000722.SZ</stp>
        <stp>2021/1/25</stp>
        <tr r="G104" s="8"/>
      </tp>
      <tp>
        <v>39.671476769999998</v>
        <stp/>
        <stp>EM_S_VAL_PE_TTM</stp>
        <stp>2</stp>
        <stp>000722.SZ</stp>
        <stp>2021/8/24</stp>
        <tr r="G245" s="8"/>
      </tp>
      <tp>
        <v>39.128928870000003</v>
        <stp/>
        <stp>EM_S_VAL_PE_TTM</stp>
        <stp>2</stp>
        <stp>000722.SZ</stp>
        <stp>2021/6/24</stp>
        <tr r="G202" s="8"/>
      </tp>
      <tp>
        <v>47.051064949999997</v>
        <stp/>
        <stp>EM_S_VAL_PE_TTM</stp>
        <stp>2</stp>
        <stp>000722.SZ</stp>
        <stp>2021/5/24</stp>
        <tr r="G180" s="8"/>
      </tp>
      <tp>
        <v>30.940235640000001</v>
        <stp/>
        <stp>EM_S_VAL_PE_TTM</stp>
        <stp>2</stp>
        <stp>000722.SZ</stp>
        <stp>2021/2/24</stp>
        <tr r="G121" s="8"/>
      </tp>
      <tp>
        <v>36.079637200000001</v>
        <stp/>
        <stp>EM_S_VAL_PE_TTM</stp>
        <stp>2</stp>
        <stp>000722.SZ</stp>
        <stp>2021/3/24</stp>
        <tr r="G141" s="8"/>
      </tp>
      <tp>
        <v>40.163526089999998</v>
        <stp/>
        <stp>EM_S_VAL_PE_TTM</stp>
        <stp>2</stp>
        <stp>000722.SZ</stp>
        <stp>2021/8/27</stp>
        <tr r="G248" s="8"/>
      </tp>
      <tp>
        <v>33.776134220000003</v>
        <stp/>
        <stp>EM_S_VAL_PE_TTM</stp>
        <stp>2</stp>
        <stp>000722.SZ</stp>
        <stp>2021/7/27</stp>
        <tr r="G225" s="8"/>
      </tp>
      <tp>
        <v>36.291947710000002</v>
        <stp/>
        <stp>EM_S_VAL_PE_TTM</stp>
        <stp>2</stp>
        <stp>000722.SZ</stp>
        <stp>2021/4/27</stp>
        <tr r="G164" s="8"/>
      </tp>
      <tp>
        <v>43.785860210000003</v>
        <stp/>
        <stp>EM_S_VAL_PE_TTM</stp>
        <stp>2</stp>
        <stp>000722.SZ</stp>
        <stp>2021/5/27</stp>
        <tr r="G183" s="8"/>
      </tp>
      <tp>
        <v>30.52493046</v>
        <stp/>
        <stp>EM_S_VAL_PE_TTM</stp>
        <stp>2</stp>
        <stp>000722.SZ</stp>
        <stp>2021/1/27</stp>
        <tr r="G106" s="8"/>
      </tp>
      <tp>
        <v>40.348044590000001</v>
        <stp/>
        <stp>EM_S_VAL_PE_TTM</stp>
        <stp>2</stp>
        <stp>000722.SZ</stp>
        <stp>2021/8/26</stp>
        <tr r="G247" s="8"/>
      </tp>
      <tp>
        <v>34.632581369999997</v>
        <stp/>
        <stp>EM_S_VAL_PE_TTM</stp>
        <stp>2</stp>
        <stp>000722.SZ</stp>
        <stp>2021/7/26</stp>
        <tr r="G224" s="8"/>
      </tp>
      <tp>
        <v>35.54255646</v>
        <stp/>
        <stp>EM_S_VAL_PE_TTM</stp>
        <stp>2</stp>
        <stp>000722.SZ</stp>
        <stp>2021/4/26</stp>
        <tr r="G163" s="8"/>
      </tp>
      <tp>
        <v>45.017002980000001</v>
        <stp/>
        <stp>EM_S_VAL_PE_TTM</stp>
        <stp>2</stp>
        <stp>000722.SZ</stp>
        <stp>2021/5/26</stp>
        <tr r="G182" s="8"/>
      </tp>
      <tp>
        <v>30.992148790000002</v>
        <stp/>
        <stp>EM_S_VAL_PE_TTM</stp>
        <stp>2</stp>
        <stp>000722.SZ</stp>
        <stp>2021/2/26</stp>
        <tr r="G123" s="8"/>
      </tp>
      <tp>
        <v>35.508592579999998</v>
        <stp/>
        <stp>EM_S_VAL_PE_TTM</stp>
        <stp>2</stp>
        <stp>000722.SZ</stp>
        <stp>2021/3/26</stp>
        <tr r="G143" s="8"/>
      </tp>
      <tp>
        <v>30.680669900000002</v>
        <stp/>
        <stp>EM_S_VAL_PE_TTM</stp>
        <stp>2</stp>
        <stp>000722.SZ</stp>
        <stp>2021/1/26</stp>
        <tr r="G105" s="8"/>
      </tp>
      <tp>
        <v>38.272481730000003</v>
        <stp/>
        <stp>EM_S_VAL_PE_TTM</stp>
        <stp>2</stp>
        <stp>000722.SZ</stp>
        <stp>2021/6/29</stp>
        <tr r="G205" s="8"/>
      </tp>
      <tp>
        <v>33.240854759999998</v>
        <stp/>
        <stp>EM_S_VAL_PE_TTM</stp>
        <stp>2</stp>
        <stp>000722.SZ</stp>
        <stp>2021/7/29</stp>
        <tr r="G227" s="8"/>
      </tp>
      <tp>
        <v>38.433065569999997</v>
        <stp/>
        <stp>EM_S_VAL_PE_TTM</stp>
        <stp>2</stp>
        <stp>000722.SZ</stp>
        <stp>2021/4/29</stp>
        <tr r="G166" s="8"/>
      </tp>
      <tp>
        <v>35.145200549999998</v>
        <stp/>
        <stp>EM_S_VAL_PE_TTM</stp>
        <stp>2</stp>
        <stp>000722.SZ</stp>
        <stp>2021/3/29</stp>
        <tr r="G144" s="8"/>
      </tp>
      <tp>
        <v>30.05771214</v>
        <stp/>
        <stp>EM_S_VAL_PE_TTM</stp>
        <stp>2</stp>
        <stp>000722.SZ</stp>
        <stp>2021/1/29</stp>
        <tr r="G108" s="8"/>
      </tp>
      <tp>
        <v>39.610680389999999</v>
        <stp/>
        <stp>EM_S_VAL_PE_TTM</stp>
        <stp>2</stp>
        <stp>000722.SZ</stp>
        <stp>2021/6/28</stp>
        <tr r="G204" s="8"/>
      </tp>
      <tp>
        <v>33.080270919999997</v>
        <stp/>
        <stp>EM_S_VAL_PE_TTM</stp>
        <stp>2</stp>
        <stp>000722.SZ</stp>
        <stp>2021/7/28</stp>
        <tr r="G226" s="8"/>
      </tp>
      <tp>
        <v>38.433065569999997</v>
        <stp/>
        <stp>EM_S_VAL_PE_TTM</stp>
        <stp>2</stp>
        <stp>000722.SZ</stp>
        <stp>2021/4/28</stp>
        <tr r="G165" s="8"/>
      </tp>
      <tp>
        <v>44.267611729999999</v>
        <stp/>
        <stp>EM_S_VAL_PE_TTM</stp>
        <stp>2</stp>
        <stp>000722.SZ</stp>
        <stp>2021/5/28</stp>
        <tr r="G184" s="8"/>
      </tp>
      <tp>
        <v>30.16153843</v>
        <stp/>
        <stp>EM_S_VAL_PE_TTM</stp>
        <stp>2</stp>
        <stp>000722.SZ</stp>
        <stp>2021/1/28</stp>
        <tr r="G107" s="8"/>
      </tp>
      <tp>
        <v>40.471056920000002</v>
        <stp/>
        <stp>EM_S_VAL_PE_TTM</stp>
        <stp>2</stp>
        <stp>000722.SZ</stp>
        <stp>2021/8/31</stp>
        <tr r="G250" s="8"/>
      </tp>
      <tp>
        <v>26.939565120000001</v>
        <stp/>
        <stp>EM_S_VAL_PE_TTM</stp>
        <stp>2</stp>
        <stp>000722.SZ</stp>
        <stp>2020/9/21</stp>
        <tr r="G21" s="8"/>
      </tp>
      <tp>
        <v>45.55228245</v>
        <stp/>
        <stp>EM_S_VAL_PE_TTM</stp>
        <stp>2</stp>
        <stp>000722.SZ</stp>
        <stp>2021/5/31</stp>
        <tr r="G185" s="8"/>
      </tp>
      <tp>
        <v>33.95359809</v>
        <stp/>
        <stp>EM_S_VAL_PE_TTM</stp>
        <stp>2</stp>
        <stp>000722.SZ</stp>
        <stp>2021/3/31</stp>
        <tr r="G146" s="8"/>
      </tp>
      <tp>
        <v>39.855995270000001</v>
        <stp/>
        <stp>EM_S_VAL_PE_TTM</stp>
        <stp>2</stp>
        <stp>000722.SZ</stp>
        <stp>2021/8/30</stp>
        <tr r="G249" s="8"/>
      </tp>
      <tp>
        <v>38.165425829999997</v>
        <stp/>
        <stp>EM_S_VAL_PE_TTM</stp>
        <stp>2</stp>
        <stp>000722.SZ</stp>
        <stp>2021/6/30</stp>
        <tr r="G206" s="8"/>
      </tp>
      <tp>
        <v>34.204357799999997</v>
        <stp/>
        <stp>EM_S_VAL_PE_TTM</stp>
        <stp>2</stp>
        <stp>000722.SZ</stp>
        <stp>2021/7/30</stp>
        <tr r="G228" s="8"/>
      </tp>
      <tp>
        <v>37.041338959999997</v>
        <stp/>
        <stp>EM_S_VAL_PE_TTM</stp>
        <stp>2</stp>
        <stp>000722.SZ</stp>
        <stp>2021/4/30</stp>
        <tr r="G167" s="8"/>
      </tp>
      <tp>
        <v>35.300939990000003</v>
        <stp/>
        <stp>EM_S_VAL_PE_TTM</stp>
        <stp>2</stp>
        <stp>000722.SZ</stp>
        <stp>2021/3/30</stp>
        <tr r="G145" s="8"/>
      </tp>
      <tp>
        <v>27.855876859999999</v>
        <stp/>
        <stp>EM_S_VAL_PE_TTM</stp>
        <stp>2</stp>
        <stp>000722.SZ</stp>
        <stp>2020/9/23</stp>
        <tr r="G23" s="8"/>
      </tp>
      <tp>
        <v>26.902912650000001</v>
        <stp/>
        <stp>EM_S_VAL_PE_TTM</stp>
        <stp>2</stp>
        <stp>000722.SZ</stp>
        <stp>2020/9/22</stp>
        <tr r="G22" s="8"/>
      </tp>
      <tp>
        <v>25.656728690000001</v>
        <stp/>
        <stp>EM_S_VAL_PE_TTM</stp>
        <stp>2</stp>
        <stp>000722.SZ</stp>
        <stp>2020/9/25</stp>
        <tr r="G25" s="8"/>
      </tp>
      <tp>
        <v>26.389778079999999</v>
        <stp/>
        <stp>EM_S_VAL_PE_TTM</stp>
        <stp>2</stp>
        <stp>000722.SZ</stp>
        <stp>2020/9/24</stp>
        <tr r="G24" s="8"/>
      </tp>
      <tp>
        <v>24.70376448</v>
        <stp/>
        <stp>EM_S_VAL_PE_TTM</stp>
        <stp>2</stp>
        <stp>000722.SZ</stp>
        <stp>2020/9/29</stp>
        <tr r="G27" s="8"/>
      </tp>
      <tp>
        <v>24.59380707</v>
        <stp/>
        <stp>EM_S_VAL_PE_TTM</stp>
        <stp>2</stp>
        <stp>000722.SZ</stp>
        <stp>2020/9/28</stp>
        <tr r="G26" s="8"/>
      </tp>
      <tp>
        <v>24.092380890000001</v>
        <stp/>
        <stp>EM_S_VAL_PE_TTM</stp>
        <stp>2</stp>
        <stp>000601.SZ</stp>
        <stp>2020/9/21</stp>
        <tr r="F21" s="8"/>
      </tp>
      <tp>
        <v>56.196171</v>
        <stp/>
        <stp>EM_S_VAL_PE_TTM</stp>
        <stp>2</stp>
        <stp>000601.SZ</stp>
        <stp>2021/8/31</stp>
        <tr r="F250" s="8"/>
      </tp>
      <tp>
        <v>35.566624689999998</v>
        <stp/>
        <stp>EM_S_VAL_PE_TTM</stp>
        <stp>2</stp>
        <stp>000601.SZ</stp>
        <stp>2021/5/31</stp>
        <tr r="F185" s="8"/>
      </tp>
      <tp>
        <v>25.914334709999999</v>
        <stp/>
        <stp>EM_S_VAL_PE_TTM</stp>
        <stp>2</stp>
        <stp>000601.SZ</stp>
        <stp>2021/3/31</stp>
        <tr r="F146" s="8"/>
      </tp>
      <tp>
        <v>56.078111819999997</v>
        <stp/>
        <stp>EM_S_VAL_PE_TTM</stp>
        <stp>2</stp>
        <stp>000601.SZ</stp>
        <stp>2021/8/30</stp>
        <tr r="F249" s="8"/>
      </tp>
      <tp>
        <v>31.457844940000001</v>
        <stp/>
        <stp>EM_S_VAL_PE_TTM</stp>
        <stp>2</stp>
        <stp>000601.SZ</stp>
        <stp>2021/7/30</stp>
        <tr r="F228" s="8"/>
      </tp>
      <tp>
        <v>35.053027219999997</v>
        <stp/>
        <stp>EM_S_VAL_PE_TTM</stp>
        <stp>2</stp>
        <stp>000601.SZ</stp>
        <stp>2021/6/30</stp>
        <tr r="F206" s="8"/>
      </tp>
      <tp>
        <v>33.961632600000002</v>
        <stp/>
        <stp>EM_S_VAL_PE_TTM</stp>
        <stp>2</stp>
        <stp>000601.SZ</stp>
        <stp>2021/4/30</stp>
        <tr r="F167" s="8"/>
      </tp>
      <tp>
        <v>25.51380404</v>
        <stp/>
        <stp>EM_S_VAL_PE_TTM</stp>
        <stp>2</stp>
        <stp>000601.SZ</stp>
        <stp>2021/3/30</stp>
        <tr r="F145" s="8"/>
      </tp>
      <tp>
        <v>23.984985439999999</v>
        <stp/>
        <stp>EM_S_VAL_PE_TTM</stp>
        <stp>2</stp>
        <stp>000601.SZ</stp>
        <stp>2020/9/23</stp>
        <tr r="F23" s="8"/>
      </tp>
      <tp>
        <v>24.235574840000002</v>
        <stp/>
        <stp>EM_S_VAL_PE_TTM</stp>
        <stp>2</stp>
        <stp>000601.SZ</stp>
        <stp>2020/9/22</stp>
        <tr r="F22" s="8"/>
      </tp>
      <tp>
        <v>23.054224810000001</v>
        <stp/>
        <stp>EM_S_VAL_PE_TTM</stp>
        <stp>2</stp>
        <stp>000601.SZ</stp>
        <stp>2020/9/25</stp>
        <tr r="F25" s="8"/>
      </tp>
      <tp>
        <v>23.412209669999999</v>
        <stp/>
        <stp>EM_S_VAL_PE_TTM</stp>
        <stp>2</stp>
        <stp>000601.SZ</stp>
        <stp>2020/9/24</stp>
        <tr r="F24" s="8"/>
      </tp>
      <tp>
        <v>22.911030870000001</v>
        <stp/>
        <stp>EM_S_VAL_PE_TTM</stp>
        <stp>2</stp>
        <stp>000601.SZ</stp>
        <stp>2020/9/29</stp>
        <tr r="F27" s="8"/>
      </tp>
      <tp>
        <v>22.696239949999999</v>
        <stp/>
        <stp>EM_S_VAL_PE_TTM</stp>
        <stp>2</stp>
        <stp>000601.SZ</stp>
        <stp>2020/9/28</stp>
        <tr r="F26" s="8"/>
      </tp>
      <tp>
        <v>25.130536979999999</v>
        <stp/>
        <stp>EM_S_VAL_PE_TTM</stp>
        <stp>2</stp>
        <stp>000601.SZ</stp>
        <stp>2020/8/31</stp>
        <tr r="F6" s="8"/>
      </tp>
      <tp>
        <v>33.319635759999997</v>
        <stp/>
        <stp>EM_S_VAL_PE_TTM</stp>
        <stp>2</stp>
        <stp>000601.SZ</stp>
        <stp>2021/7/21</stp>
        <tr r="F221" s="8"/>
      </tp>
      <tp>
        <v>35.695024050000001</v>
        <stp/>
        <stp>EM_S_VAL_PE_TTM</stp>
        <stp>2</stp>
        <stp>000601.SZ</stp>
        <stp>2021/6/21</stp>
        <tr r="F199" s="8"/>
      </tp>
      <tp>
        <v>35.245626270000002</v>
        <stp/>
        <stp>EM_S_VAL_PE_TTM</stp>
        <stp>2</stp>
        <stp>000601.SZ</stp>
        <stp>2021/5/21</stp>
        <tr r="F179" s="8"/>
      </tp>
      <tp>
        <v>27.783499840000001</v>
        <stp/>
        <stp>EM_S_VAL_PE_TTM</stp>
        <stp>2</stp>
        <stp>000601.SZ</stp>
        <stp>2021/4/21</stp>
        <tr r="F160" s="8"/>
      </tp>
      <tp>
        <v>25.233432560000001</v>
        <stp/>
        <stp>EM_S_VAL_PE_TTM</stp>
        <stp>2</stp>
        <stp>000601.SZ</stp>
        <stp>2021/1/21</stp>
        <tr r="F102" s="8"/>
      </tp>
      <tp>
        <v>22.87523238</v>
        <stp/>
        <stp>EM_S_VAL_PE_TTM</stp>
        <stp>2</stp>
        <stp>000601.SZ</stp>
        <stp>2020/9/30</stp>
        <tr r="F28" s="8"/>
      </tp>
      <tp>
        <v>30.109651589999999</v>
        <stp/>
        <stp>EM_S_VAL_PE_TTM</stp>
        <stp>2</stp>
        <stp>000601.SZ</stp>
        <stp>2021/8/20</stp>
        <tr r="F243" s="8"/>
      </tp>
      <tp>
        <v>33.512234810000002</v>
        <stp/>
        <stp>EM_S_VAL_PE_TTM</stp>
        <stp>2</stp>
        <stp>000601.SZ</stp>
        <stp>2021/7/20</stp>
        <tr r="F220" s="8"/>
      </tp>
      <tp>
        <v>34.92462785</v>
        <stp/>
        <stp>EM_S_VAL_PE_TTM</stp>
        <stp>2</stp>
        <stp>000601.SZ</stp>
        <stp>2021/5/20</stp>
        <tr r="F178" s="8"/>
      </tp>
      <tp>
        <v>28.272645959999998</v>
        <stp/>
        <stp>EM_S_VAL_PE_TTM</stp>
        <stp>2</stp>
        <stp>000601.SZ</stp>
        <stp>2021/4/20</stp>
        <tr r="F159" s="8"/>
      </tp>
      <tp>
        <v>25.51380404</v>
        <stp/>
        <stp>EM_S_VAL_PE_TTM</stp>
        <stp>2</stp>
        <stp>000601.SZ</stp>
        <stp>2021/1/20</stp>
        <tr r="F101" s="8"/>
      </tp>
      <tp>
        <v>30.687448740000001</v>
        <stp/>
        <stp>EM_S_VAL_PE_TTM</stp>
        <stp>2</stp>
        <stp>000601.SZ</stp>
        <stp>2021/8/23</stp>
        <tr r="F244" s="8"/>
      </tp>
      <tp>
        <v>32.93443766</v>
        <stp/>
        <stp>EM_S_VAL_PE_TTM</stp>
        <stp>2</stp>
        <stp>000601.SZ</stp>
        <stp>2021/7/23</stp>
        <tr r="F223" s="8"/>
      </tp>
      <tp>
        <v>35.630824369999999</v>
        <stp/>
        <stp>EM_S_VAL_PE_TTM</stp>
        <stp>2</stp>
        <stp>000601.SZ</stp>
        <stp>2021/6/23</stp>
        <tr r="F201" s="8"/>
      </tp>
      <tp>
        <v>27.196524490000002</v>
        <stp/>
        <stp>EM_S_VAL_PE_TTM</stp>
        <stp>2</stp>
        <stp>000601.SZ</stp>
        <stp>2021/4/23</stp>
        <tr r="F162" s="8"/>
      </tp>
      <tp>
        <v>25.27348563</v>
        <stp/>
        <stp>EM_S_VAL_PE_TTM</stp>
        <stp>2</stp>
        <stp>000601.SZ</stp>
        <stp>2021/3/23</stp>
        <tr r="F140" s="8"/>
      </tp>
      <tp>
        <v>23.23077919</v>
        <stp/>
        <stp>EM_S_VAL_PE_TTM</stp>
        <stp>2</stp>
        <stp>000601.SZ</stp>
        <stp>2021/2/23</stp>
        <tr r="F120" s="8"/>
      </tp>
      <tp>
        <v>33.255436080000003</v>
        <stp/>
        <stp>EM_S_VAL_PE_TTM</stp>
        <stp>2</stp>
        <stp>000601.SZ</stp>
        <stp>2021/7/22</stp>
        <tr r="F222" s="8"/>
      </tp>
      <tp>
        <v>35.502425000000002</v>
        <stp/>
        <stp>EM_S_VAL_PE_TTM</stp>
        <stp>2</stp>
        <stp>000601.SZ</stp>
        <stp>2021/6/22</stp>
        <tr r="F200" s="8"/>
      </tp>
      <tp>
        <v>27.930243669999999</v>
        <stp/>
        <stp>EM_S_VAL_PE_TTM</stp>
        <stp>2</stp>
        <stp>000601.SZ</stp>
        <stp>2021/4/22</stp>
        <tr r="F161" s="8"/>
      </tp>
      <tp>
        <v>25.954387780000001</v>
        <stp/>
        <stp>EM_S_VAL_PE_TTM</stp>
        <stp>2</stp>
        <stp>000601.SZ</stp>
        <stp>2021/3/22</stp>
        <tr r="F139" s="8"/>
      </tp>
      <tp>
        <v>23.43104452</v>
        <stp/>
        <stp>EM_S_VAL_PE_TTM</stp>
        <stp>2</stp>
        <stp>000601.SZ</stp>
        <stp>2021/2/22</stp>
        <tr r="F119" s="8"/>
      </tp>
      <tp>
        <v>24.712742689999999</v>
        <stp/>
        <stp>EM_S_VAL_PE_TTM</stp>
        <stp>2</stp>
        <stp>000601.SZ</stp>
        <stp>2021/1/22</stp>
        <tr r="F103" s="8"/>
      </tp>
      <tp>
        <v>30.944247470000001</v>
        <stp/>
        <stp>EM_S_VAL_PE_TTM</stp>
        <stp>2</stp>
        <stp>000601.SZ</stp>
        <stp>2021/8/25</stp>
        <tr r="F246" s="8"/>
      </tp>
      <tp>
        <v>35.438225320000001</v>
        <stp/>
        <stp>EM_S_VAL_PE_TTM</stp>
        <stp>2</stp>
        <stp>000601.SZ</stp>
        <stp>2021/6/25</stp>
        <tr r="F203" s="8"/>
      </tp>
      <tp>
        <v>35.438225320000001</v>
        <stp/>
        <stp>EM_S_VAL_PE_TTM</stp>
        <stp>2</stp>
        <stp>000601.SZ</stp>
        <stp>2021/5/25</stp>
        <tr r="F181" s="8"/>
      </tp>
      <tp>
        <v>24.472424279999998</v>
        <stp/>
        <stp>EM_S_VAL_PE_TTM</stp>
        <stp>2</stp>
        <stp>000601.SZ</stp>
        <stp>2021/3/25</stp>
        <tr r="F142" s="8"/>
      </tp>
      <tp>
        <v>22.830248510000001</v>
        <stp/>
        <stp>EM_S_VAL_PE_TTM</stp>
        <stp>2</stp>
        <stp>000601.SZ</stp>
        <stp>2021/2/25</stp>
        <tr r="F122" s="8"/>
      </tp>
      <tp>
        <v>23.751469060000002</v>
        <stp/>
        <stp>EM_S_VAL_PE_TTM</stp>
        <stp>2</stp>
        <stp>000601.SZ</stp>
        <stp>2021/1/25</stp>
        <tr r="F104" s="8"/>
      </tp>
      <tp>
        <v>30.687448740000001</v>
        <stp/>
        <stp>EM_S_VAL_PE_TTM</stp>
        <stp>2</stp>
        <stp>000601.SZ</stp>
        <stp>2021/8/24</stp>
        <tr r="F245" s="8"/>
      </tp>
      <tp>
        <v>35.759223740000003</v>
        <stp/>
        <stp>EM_S_VAL_PE_TTM</stp>
        <stp>2</stp>
        <stp>000601.SZ</stp>
        <stp>2021/6/24</stp>
        <tr r="F202" s="8"/>
      </tp>
      <tp>
        <v>35.695024050000001</v>
        <stp/>
        <stp>EM_S_VAL_PE_TTM</stp>
        <stp>2</stp>
        <stp>000601.SZ</stp>
        <stp>2021/5/24</stp>
        <tr r="F180" s="8"/>
      </tp>
      <tp>
        <v>25.51380404</v>
        <stp/>
        <stp>EM_S_VAL_PE_TTM</stp>
        <stp>2</stp>
        <stp>000601.SZ</stp>
        <stp>2021/3/24</stp>
        <tr r="F141" s="8"/>
      </tp>
      <tp>
        <v>23.23077919</v>
        <stp/>
        <stp>EM_S_VAL_PE_TTM</stp>
        <stp>2</stp>
        <stp>000601.SZ</stp>
        <stp>2021/2/24</stp>
        <tr r="F121" s="8"/>
      </tp>
      <tp>
        <v>30.8158481</v>
        <stp/>
        <stp>EM_S_VAL_PE_TTM</stp>
        <stp>2</stp>
        <stp>000601.SZ</stp>
        <stp>2021/8/27</stp>
        <tr r="F248" s="8"/>
      </tp>
      <tp>
        <v>31.522044619999999</v>
        <stp/>
        <stp>EM_S_VAL_PE_TTM</stp>
        <stp>2</stp>
        <stp>000601.SZ</stp>
        <stp>2021/7/27</stp>
        <tr r="F225" s="8"/>
      </tp>
      <tp>
        <v>35.951822790000001</v>
        <stp/>
        <stp>EM_S_VAL_PE_TTM</stp>
        <stp>2</stp>
        <stp>000601.SZ</stp>
        <stp>2021/5/27</stp>
        <tr r="F183" s="8"/>
      </tp>
      <tp>
        <v>26.26714685</v>
        <stp/>
        <stp>EM_S_VAL_PE_TTM</stp>
        <stp>2</stp>
        <stp>000601.SZ</stp>
        <stp>2021/4/27</stp>
        <tr r="F164" s="8"/>
      </tp>
      <tp>
        <v>22.87030158</v>
        <stp/>
        <stp>EM_S_VAL_PE_TTM</stp>
        <stp>2</stp>
        <stp>000601.SZ</stp>
        <stp>2021/1/27</stp>
        <tr r="F106" s="8"/>
      </tp>
      <tp>
        <v>31.201046210000001</v>
        <stp/>
        <stp>EM_S_VAL_PE_TTM</stp>
        <stp>2</stp>
        <stp>000601.SZ</stp>
        <stp>2021/8/26</stp>
        <tr r="F247" s="8"/>
      </tp>
      <tp>
        <v>31.907242719999999</v>
        <stp/>
        <stp>EM_S_VAL_PE_TTM</stp>
        <stp>2</stp>
        <stp>000601.SZ</stp>
        <stp>2021/7/26</stp>
        <tr r="F224" s="8"/>
      </tp>
      <tp>
        <v>36.272821209999996</v>
        <stp/>
        <stp>EM_S_VAL_PE_TTM</stp>
        <stp>2</stp>
        <stp>000601.SZ</stp>
        <stp>2021/5/26</stp>
        <tr r="F182" s="8"/>
      </tp>
      <tp>
        <v>26.70737836</v>
        <stp/>
        <stp>EM_S_VAL_PE_TTM</stp>
        <stp>2</stp>
        <stp>000601.SZ</stp>
        <stp>2021/4/26</stp>
        <tr r="F163" s="8"/>
      </tp>
      <tp>
        <v>25.51380404</v>
        <stp/>
        <stp>EM_S_VAL_PE_TTM</stp>
        <stp>2</stp>
        <stp>000601.SZ</stp>
        <stp>2021/3/26</stp>
        <tr r="F143" s="8"/>
      </tp>
      <tp>
        <v>22.509823969999999</v>
        <stp/>
        <stp>EM_S_VAL_PE_TTM</stp>
        <stp>2</stp>
        <stp>000601.SZ</stp>
        <stp>2021/2/26</stp>
        <tr r="F123" s="8"/>
      </tp>
      <tp>
        <v>23.471097589999999</v>
        <stp/>
        <stp>EM_S_VAL_PE_TTM</stp>
        <stp>2</stp>
        <stp>000601.SZ</stp>
        <stp>2021/1/26</stp>
        <tr r="F105" s="8"/>
      </tp>
      <tp>
        <v>30.880047789999999</v>
        <stp/>
        <stp>EM_S_VAL_PE_TTM</stp>
        <stp>2</stp>
        <stp>000601.SZ</stp>
        <stp>2021/7/29</stp>
        <tr r="F227" s="8"/>
      </tp>
      <tp>
        <v>35.245626270000002</v>
        <stp/>
        <stp>EM_S_VAL_PE_TTM</stp>
        <stp>2</stp>
        <stp>000601.SZ</stp>
        <stp>2021/6/29</stp>
        <tr r="F205" s="8"/>
      </tp>
      <tp>
        <v>34.539429749999996</v>
        <stp/>
        <stp>EM_S_VAL_PE_TTM</stp>
        <stp>2</stp>
        <stp>000601.SZ</stp>
        <stp>2021/4/29</stp>
        <tr r="F166" s="8"/>
      </tp>
      <tp>
        <v>25.714069380000002</v>
        <stp/>
        <stp>EM_S_VAL_PE_TTM</stp>
        <stp>2</stp>
        <stp>000601.SZ</stp>
        <stp>2021/3/29</stp>
        <tr r="F144" s="8"/>
      </tp>
      <tp>
        <v>22.429717839999999</v>
        <stp/>
        <stp>EM_S_VAL_PE_TTM</stp>
        <stp>2</stp>
        <stp>000601.SZ</stp>
        <stp>2021/1/29</stp>
        <tr r="F108" s="8"/>
      </tp>
      <tp>
        <v>30.623249049999998</v>
        <stp/>
        <stp>EM_S_VAL_PE_TTM</stp>
        <stp>2</stp>
        <stp>000601.SZ</stp>
        <stp>2021/7/28</stp>
        <tr r="F226" s="8"/>
      </tp>
      <tp>
        <v>35.695024050000001</v>
        <stp/>
        <stp>EM_S_VAL_PE_TTM</stp>
        <stp>2</stp>
        <stp>000601.SZ</stp>
        <stp>2021/6/28</stp>
        <tr r="F204" s="8"/>
      </tp>
      <tp>
        <v>35.630824369999999</v>
        <stp/>
        <stp>EM_S_VAL_PE_TTM</stp>
        <stp>2</stp>
        <stp>000601.SZ</stp>
        <stp>2021/5/28</stp>
        <tr r="F184" s="8"/>
      </tp>
      <tp>
        <v>26.51171991</v>
        <stp/>
        <stp>EM_S_VAL_PE_TTM</stp>
        <stp>2</stp>
        <stp>000601.SZ</stp>
        <stp>2021/4/28</stp>
        <tr r="F165" s="8"/>
      </tp>
      <tp>
        <v>22.429717839999999</v>
        <stp/>
        <stp>EM_S_VAL_PE_TTM</stp>
        <stp>2</stp>
        <stp>000601.SZ</stp>
        <stp>2021/1/28</stp>
        <tr r="F107" s="8"/>
      </tp>
      <tp>
        <v>31.650443989999999</v>
        <stp/>
        <stp>EM_S_VAL_PE_TTM</stp>
        <stp>2</stp>
        <stp>000601.SZ</stp>
        <stp>2021/8/11</stp>
        <tr r="F236" s="8"/>
      </tp>
      <tp>
        <v>35.88762311</v>
        <stp/>
        <stp>EM_S_VAL_PE_TTM</stp>
        <stp>2</stp>
        <stp>000601.SZ</stp>
        <stp>2021/6/11</stp>
        <tr r="F194" s="8"/>
      </tp>
      <tp>
        <v>35.502425000000002</v>
        <stp/>
        <stp>EM_S_VAL_PE_TTM</stp>
        <stp>2</stp>
        <stp>000601.SZ</stp>
        <stp>2021/5/11</stp>
        <tr r="F171" s="8"/>
      </tp>
      <tp>
        <v>24.031840540000001</v>
        <stp/>
        <stp>EM_S_VAL_PE_TTM</stp>
        <stp>2</stp>
        <stp>000601.SZ</stp>
        <stp>2021/3/11</stp>
        <tr r="F132" s="8"/>
      </tp>
      <tp>
        <v>24.31221201</v>
        <stp/>
        <stp>EM_S_VAL_PE_TTM</stp>
        <stp>2</stp>
        <stp>000601.SZ</stp>
        <stp>2021/1/11</stp>
        <tr r="F94" s="8"/>
      </tp>
      <tp>
        <v>31.39364526</v>
        <stp/>
        <stp>EM_S_VAL_PE_TTM</stp>
        <stp>2</stp>
        <stp>000601.SZ</stp>
        <stp>2021/8/10</stp>
        <tr r="F235" s="8"/>
      </tp>
      <tp>
        <v>35.88762311</v>
        <stp/>
        <stp>EM_S_VAL_PE_TTM</stp>
        <stp>2</stp>
        <stp>000601.SZ</stp>
        <stp>2021/6/10</stp>
        <tr r="F193" s="8"/>
      </tp>
      <tp>
        <v>35.630824369999999</v>
        <stp/>
        <stp>EM_S_VAL_PE_TTM</stp>
        <stp>2</stp>
        <stp>000601.SZ</stp>
        <stp>2021/5/10</stp>
        <tr r="F170" s="8"/>
      </tp>
      <tp>
        <v>23.070566920000001</v>
        <stp/>
        <stp>EM_S_VAL_PE_TTM</stp>
        <stp>2</stp>
        <stp>000601.SZ</stp>
        <stp>2021/3/10</stp>
        <tr r="F131" s="8"/>
      </tp>
      <tp>
        <v>22.429717839999999</v>
        <stp/>
        <stp>EM_S_VAL_PE_TTM</stp>
        <stp>2</stp>
        <stp>000601.SZ</stp>
        <stp>2021/2/10</stp>
        <tr r="F116" s="8"/>
      </tp>
      <tp>
        <v>30.880047789999999</v>
        <stp/>
        <stp>EM_S_VAL_PE_TTM</stp>
        <stp>2</stp>
        <stp>000601.SZ</stp>
        <stp>2021/8/13</stp>
        <tr r="F238" s="8"/>
      </tp>
      <tp>
        <v>34.539429749999996</v>
        <stp/>
        <stp>EM_S_VAL_PE_TTM</stp>
        <stp>2</stp>
        <stp>000601.SZ</stp>
        <stp>2021/7/13</stp>
        <tr r="F215" s="8"/>
      </tp>
      <tp>
        <v>35.181426590000001</v>
        <stp/>
        <stp>EM_S_VAL_PE_TTM</stp>
        <stp>2</stp>
        <stp>000601.SZ</stp>
        <stp>2021/5/13</stp>
        <tr r="F173" s="8"/>
      </tp>
      <tp>
        <v>24.432371209999999</v>
        <stp/>
        <stp>EM_S_VAL_PE_TTM</stp>
        <stp>2</stp>
        <stp>000601.SZ</stp>
        <stp>2021/4/13</stp>
        <tr r="F154" s="8"/>
      </tp>
      <tp>
        <v>24.79284882</v>
        <stp/>
        <stp>EM_S_VAL_PE_TTM</stp>
        <stp>2</stp>
        <stp>000601.SZ</stp>
        <stp>2021/1/13</stp>
        <tr r="F96" s="8"/>
      </tp>
      <tp>
        <v>31.201046210000001</v>
        <stp/>
        <stp>EM_S_VAL_PE_TTM</stp>
        <stp>2</stp>
        <stp>000601.SZ</stp>
        <stp>2021/8/12</stp>
        <tr r="F237" s="8"/>
      </tp>
      <tp>
        <v>33.704833860000001</v>
        <stp/>
        <stp>EM_S_VAL_PE_TTM</stp>
        <stp>2</stp>
        <stp>000601.SZ</stp>
        <stp>2021/7/12</stp>
        <tr r="F214" s="8"/>
      </tp>
      <tp>
        <v>35.309825949999997</v>
        <stp/>
        <stp>EM_S_VAL_PE_TTM</stp>
        <stp>2</stp>
        <stp>000601.SZ</stp>
        <stp>2021/5/12</stp>
        <tr r="F172" s="8"/>
      </tp>
      <tp>
        <v>25.353591770000001</v>
        <stp/>
        <stp>EM_S_VAL_PE_TTM</stp>
        <stp>2</stp>
        <stp>000601.SZ</stp>
        <stp>2021/4/12</stp>
        <tr r="F153" s="8"/>
      </tp>
      <tp>
        <v>24.993114160000001</v>
        <stp/>
        <stp>EM_S_VAL_PE_TTM</stp>
        <stp>2</stp>
        <stp>000601.SZ</stp>
        <stp>2021/3/12</stp>
        <tr r="F133" s="8"/>
      </tp>
      <tp>
        <v>24.832901889999999</v>
        <stp/>
        <stp>EM_S_VAL_PE_TTM</stp>
        <stp>2</stp>
        <stp>000601.SZ</stp>
        <stp>2021/1/12</stp>
        <tr r="F95" s="8"/>
      </tp>
      <tp>
        <v>33.833233229999998</v>
        <stp/>
        <stp>EM_S_VAL_PE_TTM</stp>
        <stp>2</stp>
        <stp>000601.SZ</stp>
        <stp>2021/7/15</stp>
        <tr r="F217" s="8"/>
      </tp>
      <tp>
        <v>34.41103038</v>
        <stp/>
        <stp>EM_S_VAL_PE_TTM</stp>
        <stp>2</stp>
        <stp>000601.SZ</stp>
        <stp>2021/6/15</stp>
        <tr r="F195" s="8"/>
      </tp>
      <tp>
        <v>27.979158290000001</v>
        <stp/>
        <stp>EM_S_VAL_PE_TTM</stp>
        <stp>2</stp>
        <stp>000601.SZ</stp>
        <stp>2021/4/15</stp>
        <tr r="F156" s="8"/>
      </tp>
      <tp>
        <v>24.752795750000001</v>
        <stp/>
        <stp>EM_S_VAL_PE_TTM</stp>
        <stp>2</stp>
        <stp>000601.SZ</stp>
        <stp>2021/3/15</stp>
        <tr r="F134" s="8"/>
      </tp>
      <tp>
        <v>24.953061089999999</v>
        <stp/>
        <stp>EM_S_VAL_PE_TTM</stp>
        <stp>2</stp>
        <stp>000601.SZ</stp>
        <stp>2021/1/15</stp>
        <tr r="F98" s="8"/>
      </tp>
      <tp>
        <v>34.346830699999998</v>
        <stp/>
        <stp>EM_S_VAL_PE_TTM</stp>
        <stp>2</stp>
        <stp>000601.SZ</stp>
        <stp>2021/7/14</stp>
        <tr r="F216" s="8"/>
      </tp>
      <tp>
        <v>35.117226899999999</v>
        <stp/>
        <stp>EM_S_VAL_PE_TTM</stp>
        <stp>2</stp>
        <stp>000601.SZ</stp>
        <stp>2021/5/14</stp>
        <tr r="F174" s="8"/>
      </tp>
      <tp>
        <v>24.07189361</v>
        <stp/>
        <stp>EM_S_VAL_PE_TTM</stp>
        <stp>2</stp>
        <stp>000601.SZ</stp>
        <stp>2021/4/14</stp>
        <tr r="F155" s="8"/>
      </tp>
      <tp>
        <v>24.872954960000001</v>
        <stp/>
        <stp>EM_S_VAL_PE_TTM</stp>
        <stp>2</stp>
        <stp>000601.SZ</stp>
        <stp>2021/1/14</stp>
        <tr r="F97" s="8"/>
      </tp>
      <tp>
        <v>29.6602538</v>
        <stp/>
        <stp>EM_S_VAL_PE_TTM</stp>
        <stp>2</stp>
        <stp>000601.SZ</stp>
        <stp>2021/8/17</stp>
        <tr r="F240" s="8"/>
      </tp>
      <tp>
        <v>34.796228480000003</v>
        <stp/>
        <stp>EM_S_VAL_PE_TTM</stp>
        <stp>2</stp>
        <stp>000601.SZ</stp>
        <stp>2021/6/17</stp>
        <tr r="F197" s="8"/>
      </tp>
      <tp>
        <v>34.732028800000002</v>
        <stp/>
        <stp>EM_S_VAL_PE_TTM</stp>
        <stp>2</stp>
        <stp>000601.SZ</stp>
        <stp>2021/5/17</stp>
        <tr r="F175" s="8"/>
      </tp>
      <tp>
        <v>24.472424279999998</v>
        <stp/>
        <stp>EM_S_VAL_PE_TTM</stp>
        <stp>2</stp>
        <stp>000601.SZ</stp>
        <stp>2021/3/17</stp>
        <tr r="F136" s="8"/>
      </tp>
      <tp>
        <v>30.8158481</v>
        <stp/>
        <stp>EM_S_VAL_PE_TTM</stp>
        <stp>2</stp>
        <stp>000601.SZ</stp>
        <stp>2021/8/16</stp>
        <tr r="F239" s="8"/>
      </tp>
      <tp>
        <v>33.512234810000002</v>
        <stp/>
        <stp>EM_S_VAL_PE_TTM</stp>
        <stp>2</stp>
        <stp>000601.SZ</stp>
        <stp>2021/7/16</stp>
        <tr r="F218" s="8"/>
      </tp>
      <tp>
        <v>34.860428169999999</v>
        <stp/>
        <stp>EM_S_VAL_PE_TTM</stp>
        <stp>2</stp>
        <stp>000601.SZ</stp>
        <stp>2021/6/16</stp>
        <tr r="F196" s="8"/>
      </tp>
      <tp>
        <v>27.881329059999999</v>
        <stp/>
        <stp>EM_S_VAL_PE_TTM</stp>
        <stp>2</stp>
        <stp>000601.SZ</stp>
        <stp>2021/4/16</stp>
        <tr r="F157" s="8"/>
      </tp>
      <tp>
        <v>25.03316723</v>
        <stp/>
        <stp>EM_S_VAL_PE_TTM</stp>
        <stp>2</stp>
        <stp>000601.SZ</stp>
        <stp>2021/3/16</stp>
        <tr r="F135" s="8"/>
      </tp>
      <tp>
        <v>29.917052529999999</v>
        <stp/>
        <stp>EM_S_VAL_PE_TTM</stp>
        <stp>2</stp>
        <stp>000601.SZ</stp>
        <stp>2021/8/19</stp>
        <tr r="F242" s="8"/>
      </tp>
      <tp>
        <v>33.576434499999998</v>
        <stp/>
        <stp>EM_S_VAL_PE_TTM</stp>
        <stp>2</stp>
        <stp>000601.SZ</stp>
        <stp>2021/7/19</stp>
        <tr r="F219" s="8"/>
      </tp>
      <tp>
        <v>35.695024050000001</v>
        <stp/>
        <stp>EM_S_VAL_PE_TTM</stp>
        <stp>2</stp>
        <stp>000601.SZ</stp>
        <stp>2021/5/19</stp>
        <tr r="F177" s="8"/>
      </tp>
      <tp>
        <v>28.370475190000001</v>
        <stp/>
        <stp>EM_S_VAL_PE_TTM</stp>
        <stp>2</stp>
        <stp>000601.SZ</stp>
        <stp>2021/4/19</stp>
        <tr r="F158" s="8"/>
      </tp>
      <tp>
        <v>25.073220289999998</v>
        <stp/>
        <stp>EM_S_VAL_PE_TTM</stp>
        <stp>2</stp>
        <stp>000601.SZ</stp>
        <stp>2021/3/19</stp>
        <tr r="F138" s="8"/>
      </tp>
      <tp>
        <v>23.110619979999999</v>
        <stp/>
        <stp>EM_S_VAL_PE_TTM</stp>
        <stp>2</stp>
        <stp>000601.SZ</stp>
        <stp>2021/2/19</stp>
        <tr r="F118" s="8"/>
      </tp>
      <tp>
        <v>25.914334709999999</v>
        <stp/>
        <stp>EM_S_VAL_PE_TTM</stp>
        <stp>2</stp>
        <stp>000601.SZ</stp>
        <stp>2021/1/19</stp>
        <tr r="F100" s="8"/>
      </tp>
      <tp>
        <v>29.852852850000001</v>
        <stp/>
        <stp>EM_S_VAL_PE_TTM</stp>
        <stp>2</stp>
        <stp>000601.SZ</stp>
        <stp>2021/8/18</stp>
        <tr r="F241" s="8"/>
      </tp>
      <tp>
        <v>34.988827540000003</v>
        <stp/>
        <stp>EM_S_VAL_PE_TTM</stp>
        <stp>2</stp>
        <stp>000601.SZ</stp>
        <stp>2021/6/18</stp>
        <tr r="F198" s="8"/>
      </tp>
      <tp>
        <v>34.796228480000003</v>
        <stp/>
        <stp>EM_S_VAL_PE_TTM</stp>
        <stp>2</stp>
        <stp>000601.SZ</stp>
        <stp>2021/5/18</stp>
        <tr r="F176" s="8"/>
      </tp>
      <tp>
        <v>25.03316723</v>
        <stp/>
        <stp>EM_S_VAL_PE_TTM</stp>
        <stp>2</stp>
        <stp>000601.SZ</stp>
        <stp>2021/3/18</stp>
        <tr r="F137" s="8"/>
      </tp>
      <tp>
        <v>22.629983169999999</v>
        <stp/>
        <stp>EM_S_VAL_PE_TTM</stp>
        <stp>2</stp>
        <stp>000601.SZ</stp>
        <stp>2021/2/18</stp>
        <tr r="F117" s="8"/>
      </tp>
      <tp>
        <v>25.794175509999999</v>
        <stp/>
        <stp>EM_S_VAL_PE_TTM</stp>
        <stp>2</stp>
        <stp>000601.SZ</stp>
        <stp>2021/1/18</stp>
        <tr r="F99" s="8"/>
      </tp>
      <tp>
        <v>23.519605120000001</v>
        <stp/>
        <stp>EM_S_VAL_PE_TTM</stp>
        <stp>2</stp>
        <stp>000601.SZ</stp>
        <stp>2020/9/11</stp>
        <tr r="F15" s="8"/>
      </tp>
      <tp>
        <v>22.44565055</v>
        <stp/>
        <stp>EM_S_VAL_PE_TTM</stp>
        <stp>2</stp>
        <stp>000601.SZ</stp>
        <stp>2020/9/10</stp>
        <tr r="F14" s="8"/>
      </tp>
      <tp>
        <v>23.913388470000001</v>
        <stp/>
        <stp>EM_S_VAL_PE_TTM</stp>
        <stp>2</stp>
        <stp>000601.SZ</stp>
        <stp>2020/9/15</stp>
        <tr r="F17" s="8"/>
      </tp>
      <tp>
        <v>24.128179379999999</v>
        <stp/>
        <stp>EM_S_VAL_PE_TTM</stp>
        <stp>2</stp>
        <stp>000601.SZ</stp>
        <stp>2020/9/14</stp>
        <tr r="F16" s="8"/>
      </tp>
      <tp>
        <v>23.519605120000001</v>
        <stp/>
        <stp>EM_S_VAL_PE_TTM</stp>
        <stp>2</stp>
        <stp>000601.SZ</stp>
        <stp>2020/9/17</stp>
        <tr r="F19" s="8"/>
      </tp>
      <tp>
        <v>23.73439604</v>
        <stp/>
        <stp>EM_S_VAL_PE_TTM</stp>
        <stp>2</stp>
        <stp>000601.SZ</stp>
        <stp>2020/9/16</stp>
        <tr r="F18" s="8"/>
      </tp>
      <tp>
        <v>23.698597549999999</v>
        <stp/>
        <stp>EM_S_VAL_PE_TTM</stp>
        <stp>2</stp>
        <stp>000601.SZ</stp>
        <stp>2020/9/18</stp>
        <tr r="F20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oxucarlos.github.io/king_index/data/pe/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44074</v>
          </cell>
        </row>
        <row r="2">
          <cell r="A2">
            <v>44075</v>
          </cell>
        </row>
        <row r="3">
          <cell r="A3">
            <v>44076</v>
          </cell>
        </row>
        <row r="4">
          <cell r="A4">
            <v>44077</v>
          </cell>
        </row>
        <row r="5">
          <cell r="A5">
            <v>44078</v>
          </cell>
        </row>
        <row r="6">
          <cell r="A6">
            <v>44081</v>
          </cell>
        </row>
        <row r="7">
          <cell r="A7">
            <v>44082</v>
          </cell>
        </row>
        <row r="8">
          <cell r="A8">
            <v>44083</v>
          </cell>
        </row>
        <row r="9">
          <cell r="A9">
            <v>44084</v>
          </cell>
        </row>
        <row r="10">
          <cell r="A10">
            <v>44085</v>
          </cell>
        </row>
        <row r="11">
          <cell r="A11">
            <v>44088</v>
          </cell>
        </row>
        <row r="12">
          <cell r="A12">
            <v>44089</v>
          </cell>
        </row>
        <row r="13">
          <cell r="A13">
            <v>44090</v>
          </cell>
        </row>
        <row r="14">
          <cell r="A14">
            <v>44091</v>
          </cell>
        </row>
        <row r="15">
          <cell r="A15">
            <v>44092</v>
          </cell>
        </row>
        <row r="16">
          <cell r="A16">
            <v>44095</v>
          </cell>
        </row>
        <row r="17">
          <cell r="A17">
            <v>44096</v>
          </cell>
        </row>
        <row r="18">
          <cell r="A18">
            <v>44097</v>
          </cell>
        </row>
        <row r="19">
          <cell r="A19">
            <v>44098</v>
          </cell>
        </row>
        <row r="20">
          <cell r="A20">
            <v>44099</v>
          </cell>
        </row>
        <row r="21">
          <cell r="A21">
            <v>44102</v>
          </cell>
        </row>
        <row r="22">
          <cell r="A22">
            <v>44103</v>
          </cell>
        </row>
        <row r="23">
          <cell r="A23">
            <v>44104</v>
          </cell>
        </row>
        <row r="24">
          <cell r="A24">
            <v>44113</v>
          </cell>
        </row>
        <row r="25">
          <cell r="A25">
            <v>44116</v>
          </cell>
        </row>
        <row r="26">
          <cell r="A26">
            <v>44117</v>
          </cell>
        </row>
        <row r="27">
          <cell r="A27">
            <v>44118</v>
          </cell>
        </row>
        <row r="28">
          <cell r="A28">
            <v>44119</v>
          </cell>
        </row>
        <row r="29">
          <cell r="A29">
            <v>44120</v>
          </cell>
        </row>
        <row r="30">
          <cell r="A30">
            <v>44123</v>
          </cell>
        </row>
        <row r="31">
          <cell r="A31">
            <v>44124</v>
          </cell>
        </row>
        <row r="32">
          <cell r="A32">
            <v>44125</v>
          </cell>
        </row>
        <row r="33">
          <cell r="A33">
            <v>44126</v>
          </cell>
        </row>
        <row r="34">
          <cell r="A34">
            <v>44127</v>
          </cell>
        </row>
        <row r="35">
          <cell r="A35">
            <v>44130</v>
          </cell>
        </row>
        <row r="36">
          <cell r="A36">
            <v>44131</v>
          </cell>
        </row>
        <row r="37">
          <cell r="A37">
            <v>44132</v>
          </cell>
        </row>
        <row r="38">
          <cell r="A38">
            <v>44133</v>
          </cell>
        </row>
        <row r="39">
          <cell r="A39">
            <v>44134</v>
          </cell>
        </row>
        <row r="40">
          <cell r="A40">
            <v>44137</v>
          </cell>
        </row>
        <row r="41">
          <cell r="A41">
            <v>44138</v>
          </cell>
        </row>
        <row r="42">
          <cell r="A42">
            <v>44139</v>
          </cell>
        </row>
        <row r="43">
          <cell r="A43">
            <v>44140</v>
          </cell>
        </row>
        <row r="44">
          <cell r="A44">
            <v>44141</v>
          </cell>
        </row>
        <row r="45">
          <cell r="A45">
            <v>44144</v>
          </cell>
        </row>
        <row r="46">
          <cell r="A46">
            <v>44145</v>
          </cell>
        </row>
        <row r="47">
          <cell r="A47">
            <v>44146</v>
          </cell>
        </row>
        <row r="48">
          <cell r="A48">
            <v>44147</v>
          </cell>
        </row>
        <row r="49">
          <cell r="A49">
            <v>44148</v>
          </cell>
        </row>
        <row r="50">
          <cell r="A50">
            <v>44151</v>
          </cell>
        </row>
        <row r="51">
          <cell r="A51">
            <v>44152</v>
          </cell>
        </row>
        <row r="52">
          <cell r="A52">
            <v>44153</v>
          </cell>
        </row>
        <row r="53">
          <cell r="A53">
            <v>44154</v>
          </cell>
        </row>
        <row r="54">
          <cell r="A54">
            <v>44155</v>
          </cell>
        </row>
        <row r="55">
          <cell r="A55">
            <v>44158</v>
          </cell>
        </row>
        <row r="56">
          <cell r="A56">
            <v>44159</v>
          </cell>
        </row>
        <row r="57">
          <cell r="A57">
            <v>44160</v>
          </cell>
        </row>
        <row r="58">
          <cell r="A58">
            <v>44161</v>
          </cell>
        </row>
        <row r="59">
          <cell r="A59">
            <v>44162</v>
          </cell>
        </row>
        <row r="60">
          <cell r="A60">
            <v>44165</v>
          </cell>
        </row>
        <row r="61">
          <cell r="A61">
            <v>44166</v>
          </cell>
        </row>
        <row r="62">
          <cell r="A62">
            <v>44167</v>
          </cell>
        </row>
        <row r="63">
          <cell r="A63">
            <v>44168</v>
          </cell>
        </row>
        <row r="64">
          <cell r="A64">
            <v>44169</v>
          </cell>
        </row>
        <row r="65">
          <cell r="A65">
            <v>44172</v>
          </cell>
        </row>
        <row r="66">
          <cell r="A66">
            <v>44173</v>
          </cell>
        </row>
        <row r="67">
          <cell r="A67">
            <v>44174</v>
          </cell>
        </row>
        <row r="68">
          <cell r="A68">
            <v>44175</v>
          </cell>
        </row>
        <row r="69">
          <cell r="A69">
            <v>44176</v>
          </cell>
        </row>
        <row r="70">
          <cell r="A70">
            <v>44179</v>
          </cell>
        </row>
        <row r="71">
          <cell r="A71">
            <v>44180</v>
          </cell>
        </row>
        <row r="72">
          <cell r="A72">
            <v>44181</v>
          </cell>
        </row>
        <row r="73">
          <cell r="A73">
            <v>44182</v>
          </cell>
        </row>
        <row r="74">
          <cell r="A74">
            <v>44183</v>
          </cell>
        </row>
        <row r="75">
          <cell r="A75">
            <v>44186</v>
          </cell>
        </row>
        <row r="76">
          <cell r="A76">
            <v>44187</v>
          </cell>
        </row>
        <row r="77">
          <cell r="A77">
            <v>44188</v>
          </cell>
        </row>
        <row r="78">
          <cell r="A78">
            <v>44189</v>
          </cell>
        </row>
        <row r="79">
          <cell r="A79">
            <v>44190</v>
          </cell>
        </row>
        <row r="80">
          <cell r="A80">
            <v>44193</v>
          </cell>
        </row>
        <row r="81">
          <cell r="A81">
            <v>44194</v>
          </cell>
        </row>
        <row r="82">
          <cell r="A82">
            <v>44195</v>
          </cell>
        </row>
        <row r="83">
          <cell r="A83">
            <v>44196</v>
          </cell>
        </row>
        <row r="84">
          <cell r="A84">
            <v>44200</v>
          </cell>
        </row>
        <row r="85">
          <cell r="A85">
            <v>44201</v>
          </cell>
        </row>
        <row r="86">
          <cell r="A86">
            <v>44202</v>
          </cell>
        </row>
        <row r="87">
          <cell r="A87">
            <v>44203</v>
          </cell>
        </row>
        <row r="88">
          <cell r="A88">
            <v>44204</v>
          </cell>
        </row>
        <row r="89">
          <cell r="A89">
            <v>44207</v>
          </cell>
        </row>
        <row r="90">
          <cell r="A90">
            <v>44208</v>
          </cell>
        </row>
        <row r="91">
          <cell r="A91">
            <v>44209</v>
          </cell>
        </row>
        <row r="92">
          <cell r="A92">
            <v>44210</v>
          </cell>
        </row>
        <row r="93">
          <cell r="A93">
            <v>44211</v>
          </cell>
        </row>
        <row r="94">
          <cell r="A94">
            <v>44214</v>
          </cell>
        </row>
        <row r="95">
          <cell r="A95">
            <v>44215</v>
          </cell>
        </row>
        <row r="96">
          <cell r="A96">
            <v>44216</v>
          </cell>
        </row>
        <row r="97">
          <cell r="A97">
            <v>44217</v>
          </cell>
        </row>
        <row r="98">
          <cell r="A98">
            <v>44218</v>
          </cell>
        </row>
        <row r="99">
          <cell r="A99">
            <v>44221</v>
          </cell>
        </row>
        <row r="100">
          <cell r="A100">
            <v>44222</v>
          </cell>
        </row>
        <row r="101">
          <cell r="A101">
            <v>44223</v>
          </cell>
        </row>
        <row r="102">
          <cell r="A102">
            <v>44224</v>
          </cell>
        </row>
        <row r="103">
          <cell r="A103">
            <v>44225</v>
          </cell>
        </row>
        <row r="104">
          <cell r="A104">
            <v>44228</v>
          </cell>
        </row>
        <row r="105">
          <cell r="A105">
            <v>44229</v>
          </cell>
        </row>
        <row r="106">
          <cell r="A106">
            <v>44230</v>
          </cell>
        </row>
        <row r="107">
          <cell r="A107">
            <v>44231</v>
          </cell>
        </row>
        <row r="108">
          <cell r="A108">
            <v>44232</v>
          </cell>
        </row>
        <row r="109">
          <cell r="A109">
            <v>44235</v>
          </cell>
        </row>
        <row r="110">
          <cell r="A110">
            <v>44236</v>
          </cell>
        </row>
        <row r="111">
          <cell r="A111">
            <v>44237</v>
          </cell>
        </row>
        <row r="112">
          <cell r="A112">
            <v>44245</v>
          </cell>
        </row>
        <row r="113">
          <cell r="A113">
            <v>44246</v>
          </cell>
        </row>
        <row r="114">
          <cell r="A114">
            <v>44249</v>
          </cell>
        </row>
        <row r="115">
          <cell r="A115">
            <v>44250</v>
          </cell>
        </row>
        <row r="116">
          <cell r="A116">
            <v>44251</v>
          </cell>
        </row>
        <row r="117">
          <cell r="A117">
            <v>44252</v>
          </cell>
        </row>
        <row r="118">
          <cell r="A118">
            <v>44253</v>
          </cell>
        </row>
        <row r="119">
          <cell r="A119">
            <v>44256</v>
          </cell>
        </row>
        <row r="120">
          <cell r="A120">
            <v>44257</v>
          </cell>
        </row>
        <row r="121">
          <cell r="A121">
            <v>44258</v>
          </cell>
        </row>
        <row r="122">
          <cell r="A122">
            <v>44259</v>
          </cell>
        </row>
        <row r="123">
          <cell r="A123">
            <v>44260</v>
          </cell>
        </row>
        <row r="124">
          <cell r="A124">
            <v>44263</v>
          </cell>
        </row>
        <row r="125">
          <cell r="A125">
            <v>44264</v>
          </cell>
        </row>
        <row r="126">
          <cell r="A126">
            <v>44265</v>
          </cell>
        </row>
        <row r="127">
          <cell r="A127">
            <v>44266</v>
          </cell>
        </row>
        <row r="128">
          <cell r="A128">
            <v>44267</v>
          </cell>
        </row>
        <row r="129">
          <cell r="A129">
            <v>44270</v>
          </cell>
        </row>
        <row r="130">
          <cell r="A130">
            <v>44271</v>
          </cell>
        </row>
        <row r="131">
          <cell r="A131">
            <v>44272</v>
          </cell>
        </row>
        <row r="132">
          <cell r="A132">
            <v>44273</v>
          </cell>
        </row>
        <row r="133">
          <cell r="A133">
            <v>44274</v>
          </cell>
        </row>
        <row r="134">
          <cell r="A134">
            <v>44277</v>
          </cell>
        </row>
        <row r="135">
          <cell r="A135">
            <v>44278</v>
          </cell>
        </row>
        <row r="136">
          <cell r="A136">
            <v>44279</v>
          </cell>
        </row>
        <row r="137">
          <cell r="A137">
            <v>44280</v>
          </cell>
        </row>
        <row r="138">
          <cell r="A138">
            <v>44281</v>
          </cell>
        </row>
        <row r="139">
          <cell r="A139">
            <v>44284</v>
          </cell>
        </row>
        <row r="140">
          <cell r="A140">
            <v>44285</v>
          </cell>
        </row>
        <row r="141">
          <cell r="A141">
            <v>44286</v>
          </cell>
        </row>
        <row r="142">
          <cell r="A142">
            <v>44287</v>
          </cell>
        </row>
        <row r="143">
          <cell r="A143">
            <v>44288</v>
          </cell>
        </row>
        <row r="144">
          <cell r="A144">
            <v>44292</v>
          </cell>
        </row>
        <row r="145">
          <cell r="A145">
            <v>44293</v>
          </cell>
        </row>
        <row r="146">
          <cell r="A146">
            <v>44294</v>
          </cell>
        </row>
        <row r="147">
          <cell r="A147">
            <v>44295</v>
          </cell>
        </row>
        <row r="148">
          <cell r="A148">
            <v>44298</v>
          </cell>
        </row>
        <row r="149">
          <cell r="A149">
            <v>44299</v>
          </cell>
        </row>
        <row r="150">
          <cell r="A150">
            <v>44300</v>
          </cell>
        </row>
        <row r="151">
          <cell r="A151">
            <v>44301</v>
          </cell>
        </row>
        <row r="152">
          <cell r="A152">
            <v>44302</v>
          </cell>
        </row>
        <row r="153">
          <cell r="A153">
            <v>44305</v>
          </cell>
        </row>
        <row r="154">
          <cell r="A154">
            <v>44306</v>
          </cell>
        </row>
        <row r="155">
          <cell r="A155">
            <v>44307</v>
          </cell>
        </row>
        <row r="156">
          <cell r="A156">
            <v>44308</v>
          </cell>
        </row>
        <row r="157">
          <cell r="A157">
            <v>44309</v>
          </cell>
        </row>
        <row r="158">
          <cell r="A158">
            <v>44312</v>
          </cell>
        </row>
        <row r="159">
          <cell r="A159">
            <v>44313</v>
          </cell>
        </row>
        <row r="160">
          <cell r="A160">
            <v>44314</v>
          </cell>
        </row>
        <row r="161">
          <cell r="A161">
            <v>44315</v>
          </cell>
        </row>
        <row r="162">
          <cell r="A162">
            <v>44316</v>
          </cell>
        </row>
        <row r="163">
          <cell r="A163">
            <v>44322</v>
          </cell>
        </row>
        <row r="164">
          <cell r="A164">
            <v>44323</v>
          </cell>
        </row>
        <row r="165">
          <cell r="A165">
            <v>44326</v>
          </cell>
        </row>
        <row r="166">
          <cell r="A166">
            <v>44327</v>
          </cell>
        </row>
        <row r="167">
          <cell r="A167">
            <v>44328</v>
          </cell>
        </row>
        <row r="168">
          <cell r="A168">
            <v>44329</v>
          </cell>
        </row>
        <row r="169">
          <cell r="A169">
            <v>44330</v>
          </cell>
        </row>
        <row r="170">
          <cell r="A170">
            <v>44333</v>
          </cell>
        </row>
        <row r="171">
          <cell r="A171">
            <v>44334</v>
          </cell>
        </row>
        <row r="172">
          <cell r="A172">
            <v>44335</v>
          </cell>
        </row>
        <row r="173">
          <cell r="A173">
            <v>44336</v>
          </cell>
        </row>
        <row r="174">
          <cell r="A174">
            <v>44337</v>
          </cell>
        </row>
        <row r="175">
          <cell r="A175">
            <v>44340</v>
          </cell>
        </row>
        <row r="176">
          <cell r="A176">
            <v>44341</v>
          </cell>
        </row>
        <row r="177">
          <cell r="A177">
            <v>44342</v>
          </cell>
        </row>
        <row r="178">
          <cell r="A178">
            <v>44343</v>
          </cell>
        </row>
        <row r="179">
          <cell r="A179">
            <v>44344</v>
          </cell>
        </row>
        <row r="180">
          <cell r="A180">
            <v>44347</v>
          </cell>
        </row>
        <row r="181">
          <cell r="A181">
            <v>44348</v>
          </cell>
        </row>
        <row r="182">
          <cell r="A182">
            <v>44349</v>
          </cell>
        </row>
        <row r="183">
          <cell r="A183">
            <v>44350</v>
          </cell>
        </row>
        <row r="184">
          <cell r="A184">
            <v>44351</v>
          </cell>
        </row>
        <row r="185">
          <cell r="A185">
            <v>44354</v>
          </cell>
        </row>
        <row r="186">
          <cell r="A186">
            <v>44355</v>
          </cell>
        </row>
        <row r="187">
          <cell r="A187">
            <v>44356</v>
          </cell>
        </row>
        <row r="188">
          <cell r="A188">
            <v>44357</v>
          </cell>
        </row>
        <row r="189">
          <cell r="A189">
            <v>44358</v>
          </cell>
        </row>
        <row r="190">
          <cell r="A190">
            <v>44362</v>
          </cell>
        </row>
        <row r="191">
          <cell r="A191">
            <v>44363</v>
          </cell>
        </row>
        <row r="192">
          <cell r="A192">
            <v>44364</v>
          </cell>
        </row>
        <row r="193">
          <cell r="A193">
            <v>44365</v>
          </cell>
        </row>
        <row r="194">
          <cell r="A194">
            <v>44368</v>
          </cell>
        </row>
        <row r="195">
          <cell r="A195">
            <v>44369</v>
          </cell>
        </row>
        <row r="196">
          <cell r="A196">
            <v>44370</v>
          </cell>
        </row>
        <row r="197">
          <cell r="A197">
            <v>44371</v>
          </cell>
        </row>
        <row r="198">
          <cell r="A198">
            <v>44372</v>
          </cell>
        </row>
        <row r="199">
          <cell r="A199">
            <v>44375</v>
          </cell>
        </row>
        <row r="200">
          <cell r="A200">
            <v>44376</v>
          </cell>
        </row>
        <row r="201">
          <cell r="A201">
            <v>44377</v>
          </cell>
        </row>
        <row r="202">
          <cell r="A202">
            <v>44378</v>
          </cell>
        </row>
        <row r="203">
          <cell r="A203">
            <v>44379</v>
          </cell>
        </row>
        <row r="204">
          <cell r="A204">
            <v>44382</v>
          </cell>
        </row>
        <row r="205">
          <cell r="A205">
            <v>44383</v>
          </cell>
        </row>
        <row r="206">
          <cell r="A206">
            <v>44384</v>
          </cell>
        </row>
        <row r="207">
          <cell r="A207">
            <v>44385</v>
          </cell>
        </row>
        <row r="208">
          <cell r="A208">
            <v>44386</v>
          </cell>
        </row>
        <row r="209">
          <cell r="A209">
            <v>44389</v>
          </cell>
        </row>
        <row r="210">
          <cell r="A210">
            <v>44390</v>
          </cell>
        </row>
        <row r="211">
          <cell r="A211">
            <v>44391</v>
          </cell>
        </row>
        <row r="212">
          <cell r="A212">
            <v>44392</v>
          </cell>
        </row>
        <row r="213">
          <cell r="A213">
            <v>44393</v>
          </cell>
        </row>
        <row r="214">
          <cell r="A214">
            <v>44396</v>
          </cell>
        </row>
        <row r="215">
          <cell r="A215">
            <v>44397</v>
          </cell>
        </row>
        <row r="216">
          <cell r="A216">
            <v>44398</v>
          </cell>
        </row>
        <row r="217">
          <cell r="A217">
            <v>44399</v>
          </cell>
        </row>
        <row r="218">
          <cell r="A218">
            <v>44400</v>
          </cell>
        </row>
        <row r="219">
          <cell r="A219">
            <v>44403</v>
          </cell>
        </row>
        <row r="220">
          <cell r="A220">
            <v>44404</v>
          </cell>
        </row>
        <row r="221">
          <cell r="A221">
            <v>44405</v>
          </cell>
        </row>
        <row r="222">
          <cell r="A222">
            <v>44406</v>
          </cell>
        </row>
        <row r="223">
          <cell r="A223">
            <v>44407</v>
          </cell>
        </row>
        <row r="224">
          <cell r="A224">
            <v>44410</v>
          </cell>
        </row>
        <row r="225">
          <cell r="A225">
            <v>44411</v>
          </cell>
        </row>
        <row r="226">
          <cell r="A226">
            <v>44412</v>
          </cell>
        </row>
        <row r="227">
          <cell r="A227">
            <v>44413</v>
          </cell>
        </row>
        <row r="228">
          <cell r="A228">
            <v>44414</v>
          </cell>
        </row>
        <row r="229">
          <cell r="A229">
            <v>44417</v>
          </cell>
        </row>
        <row r="230">
          <cell r="A230">
            <v>44418</v>
          </cell>
        </row>
        <row r="231">
          <cell r="A231">
            <v>44419</v>
          </cell>
        </row>
        <row r="232">
          <cell r="A232">
            <v>44420</v>
          </cell>
        </row>
        <row r="233">
          <cell r="A233">
            <v>44421</v>
          </cell>
        </row>
        <row r="234">
          <cell r="A234">
            <v>44424</v>
          </cell>
        </row>
        <row r="235">
          <cell r="A235">
            <v>44425</v>
          </cell>
        </row>
        <row r="236">
          <cell r="A236">
            <v>44426</v>
          </cell>
        </row>
        <row r="237">
          <cell r="A237">
            <v>44427</v>
          </cell>
        </row>
        <row r="238">
          <cell r="A238">
            <v>44428</v>
          </cell>
        </row>
        <row r="239">
          <cell r="A239">
            <v>44431</v>
          </cell>
        </row>
        <row r="240">
          <cell r="A240">
            <v>44432</v>
          </cell>
        </row>
        <row r="241">
          <cell r="A241">
            <v>44433</v>
          </cell>
        </row>
        <row r="242">
          <cell r="A242">
            <v>44434</v>
          </cell>
        </row>
        <row r="243">
          <cell r="A243">
            <v>44435</v>
          </cell>
        </row>
        <row r="244">
          <cell r="A244">
            <v>44438</v>
          </cell>
        </row>
        <row r="245">
          <cell r="A245">
            <v>44439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O250"/>
  <sheetViews>
    <sheetView tabSelected="1" zoomScale="60" zoomScaleNormal="6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A6" sqref="A6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12" width="10.25" style="2" bestFit="1" customWidth="1"/>
    <col min="13" max="13" width="10.83203125" style="2" bestFit="1" customWidth="1"/>
    <col min="14" max="15" width="10.25" style="2" bestFit="1" customWidth="1"/>
    <col min="16" max="16384" width="8.6640625" style="2"/>
  </cols>
  <sheetData>
    <row r="1" spans="1:15" customFormat="1">
      <c r="A1" s="8" t="s">
        <v>10</v>
      </c>
      <c r="F1" s="10" t="s">
        <v>11</v>
      </c>
      <c r="G1" s="10" t="s">
        <v>13</v>
      </c>
      <c r="H1" s="10" t="s">
        <v>15</v>
      </c>
      <c r="I1" s="10" t="s">
        <v>17</v>
      </c>
      <c r="J1" s="10" t="s">
        <v>19</v>
      </c>
      <c r="K1" s="10" t="s">
        <v>21</v>
      </c>
      <c r="L1" s="10" t="s">
        <v>23</v>
      </c>
      <c r="M1" s="10" t="s">
        <v>25</v>
      </c>
      <c r="N1" s="10" t="s">
        <v>27</v>
      </c>
      <c r="O1" s="10" t="s">
        <v>29</v>
      </c>
    </row>
    <row r="2" spans="1:15" customFormat="1">
      <c r="A2" s="9">
        <f>SUM(F3:O3)</f>
        <v>6637.2336799499999</v>
      </c>
      <c r="F2" s="11" t="s">
        <v>12</v>
      </c>
      <c r="G2" s="11" t="s">
        <v>14</v>
      </c>
      <c r="H2" s="11" t="s">
        <v>16</v>
      </c>
      <c r="I2" s="11" t="s">
        <v>18</v>
      </c>
      <c r="J2" s="11" t="s">
        <v>20</v>
      </c>
      <c r="K2" s="11" t="s">
        <v>22</v>
      </c>
      <c r="L2" s="11" t="s">
        <v>24</v>
      </c>
      <c r="M2" s="11" t="s">
        <v>26</v>
      </c>
      <c r="N2" s="11" t="s">
        <v>28</v>
      </c>
      <c r="O2" s="11" t="s">
        <v>30</v>
      </c>
    </row>
    <row r="3" spans="1:15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51.434259444399999</v>
      </c>
      <c r="G3" s="2">
        <f>[1]!EM_S_VAL_MV(G2,"N",100000000)</f>
        <v>30.5416149556</v>
      </c>
      <c r="H3" s="2">
        <f>[1]!EM_S_VAL_MV(H2,"N",100000000)</f>
        <v>61.452865936000002</v>
      </c>
      <c r="I3" s="2">
        <f>[1]!EM_S_VAL_MV(I2,"N",100000000)</f>
        <v>40.208137749000002</v>
      </c>
      <c r="J3" s="2">
        <f>[1]!EM_S_VAL_MV(J2,"N",100000000)</f>
        <v>44.0079471942</v>
      </c>
      <c r="K3" s="2">
        <f>[1]!EM_S_VAL_MV(K2,"N",100000000)</f>
        <v>1042.2</v>
      </c>
      <c r="L3" s="2">
        <f>[1]!EM_S_VAL_MV(L2,"N",100000000)</f>
        <v>413.03659682479997</v>
      </c>
      <c r="M3" s="2">
        <f>[1]!EM_S_VAL_MV(M2,"N",100000000)</f>
        <v>501.41000080880002</v>
      </c>
      <c r="N3" s="2">
        <f>[1]!EM_S_VAL_MV(N2,"N",100000000)</f>
        <v>54.666681955199998</v>
      </c>
      <c r="O3" s="2">
        <f>[1]!EM_S_VAL_MV(O2,"N",100000000)</f>
        <v>4398.2755750819997</v>
      </c>
    </row>
    <row r="4" spans="1:15" s="1" customFormat="1">
      <c r="A4" s="7">
        <f>MAX(B6:B250)</f>
        <v>20.748826166999891</v>
      </c>
      <c r="B4" s="7">
        <f>MIN(B6:B250)</f>
        <v>16.799267247142378</v>
      </c>
      <c r="C4" s="7">
        <f>(A4-B4)/4</f>
        <v>0.98738972996437813</v>
      </c>
      <c r="D4" s="7">
        <f>AVERAGE(B6:B250)</f>
        <v>18.793112802500293</v>
      </c>
      <c r="E4" s="7">
        <f>_xlfn.STDEV.S(B6:B250)</f>
        <v>0.81215924072547707</v>
      </c>
      <c r="F4" s="1">
        <f t="shared" ref="F4:O4" si="0">F3/A2XB3</f>
        <v>7.7493519024009212E-3</v>
      </c>
      <c r="G4" s="1">
        <f t="shared" si="0"/>
        <v>4.6015578821431641E-3</v>
      </c>
      <c r="H4" s="1">
        <f t="shared" si="0"/>
        <v>9.2588070421023572E-3</v>
      </c>
      <c r="I4" s="1">
        <f t="shared" si="0"/>
        <v>6.0579662684564243E-3</v>
      </c>
      <c r="J4" s="1">
        <f t="shared" si="0"/>
        <v>6.6304652384231747E-3</v>
      </c>
      <c r="K4" s="1">
        <f t="shared" si="0"/>
        <v>0.15702324948243365</v>
      </c>
      <c r="L4" s="1">
        <f t="shared" si="0"/>
        <v>6.2230232765875963E-2</v>
      </c>
      <c r="M4" s="1">
        <f t="shared" si="0"/>
        <v>7.5545027489913125E-2</v>
      </c>
      <c r="N4" s="1">
        <f t="shared" si="0"/>
        <v>8.2363654183728874E-3</v>
      </c>
      <c r="O4" s="1">
        <f t="shared" si="0"/>
        <v>0.66266697650987827</v>
      </c>
    </row>
    <row r="5" spans="1:15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AND(ABS(MAX(F6:F250))&lt;(500*F4),ABS(MIN(F6:F250))&lt;(500*F4))</f>
        <v>1</v>
      </c>
      <c r="G5" t="b">
        <f t="shared" ref="G5:O5" si="1">AND(ABS(MAX(G6:G250))&lt;(500*G4),ABS(MIN(G6:G250))&lt;(500*G4))</f>
        <v>1</v>
      </c>
      <c r="H5" t="b">
        <f t="shared" si="1"/>
        <v>1</v>
      </c>
      <c r="I5" t="b">
        <f t="shared" si="1"/>
        <v>1</v>
      </c>
      <c r="J5" t="b">
        <f t="shared" si="1"/>
        <v>1</v>
      </c>
      <c r="K5" t="b">
        <f t="shared" si="1"/>
        <v>1</v>
      </c>
      <c r="L5" t="b">
        <f t="shared" si="1"/>
        <v>1</v>
      </c>
      <c r="M5" t="b">
        <f t="shared" si="1"/>
        <v>1</v>
      </c>
      <c r="N5" t="b">
        <f t="shared" si="1"/>
        <v>1</v>
      </c>
      <c r="O5" t="b">
        <f t="shared" si="1"/>
        <v>1</v>
      </c>
    </row>
    <row r="6" spans="1:15">
      <c r="A6" s="5">
        <f>[2]Sheet1!A1</f>
        <v>44074</v>
      </c>
      <c r="B6" s="6">
        <f t="shared" ref="B6:B69" si="2">SUM(F6:O6)</f>
        <v>19.398563753662334</v>
      </c>
      <c r="C6" s="6">
        <f t="shared" ref="C6:C69" si="3">$D$4</f>
        <v>18.793112802500293</v>
      </c>
      <c r="D6" s="6">
        <f t="shared" ref="D6:D69" si="4">$D$4+$E$4</f>
        <v>19.605272043225771</v>
      </c>
      <c r="E6" s="6">
        <f t="shared" ref="E6:E69" si="5">$D$4-$E$4</f>
        <v>17.980953561774815</v>
      </c>
      <c r="F6" s="2">
        <f>[1]!EM_S_VAL_PE_TTM(F$2,$A6)*F$4</f>
        <v>0.1947453745543197</v>
      </c>
      <c r="G6" s="2">
        <f>[1]!EM_S_VAL_PE_TTM(G$2,$A6)*G$4</f>
        <v>0.12362665129498802</v>
      </c>
      <c r="H6" s="2">
        <f>[1]!EM_S_VAL_PE_TTM(H$2,$A6)*H$4</f>
        <v>0.10762521709024776</v>
      </c>
      <c r="I6" s="2">
        <f>[1]!EM_S_VAL_PE_TTM(I$2,$A6)*I$4</f>
        <v>-0.89509108507173762</v>
      </c>
      <c r="J6" s="2">
        <f>[1]!EM_S_VAL_PE_TTM(J$2,$A6)*J$4</f>
        <v>9.147175851293507E-2</v>
      </c>
      <c r="K6" s="2">
        <f>[1]!EM_S_VAL_PE_TTM(K$2,$A6)*K$4</f>
        <v>2.7946573807384363</v>
      </c>
      <c r="L6" s="2">
        <f>[1]!EM_S_VAL_PE_TTM(L$2,$A6)*L$4</f>
        <v>1.2435223197279528</v>
      </c>
      <c r="M6" s="2">
        <f>[1]!EM_S_VAL_PE_TTM(M$2,$A6)*M$4</f>
        <v>1.0974784997449263</v>
      </c>
      <c r="N6" s="2">
        <f>[1]!EM_S_VAL_PE_TTM(N$2,$A6)*N$4</f>
        <v>1.1608978376661561</v>
      </c>
      <c r="O6" s="2">
        <f>[1]!EM_S_VAL_PE_TTM(O$2,$A6)*O$4</f>
        <v>13.47962979940411</v>
      </c>
    </row>
    <row r="7" spans="1:15">
      <c r="A7" s="5">
        <f>[2]Sheet1!A2</f>
        <v>44075</v>
      </c>
      <c r="B7" s="6">
        <f t="shared" si="2"/>
        <v>19.568491958849187</v>
      </c>
      <c r="C7" s="6">
        <f t="shared" si="3"/>
        <v>18.793112802500293</v>
      </c>
      <c r="D7" s="6">
        <f t="shared" si="4"/>
        <v>19.605272043225771</v>
      </c>
      <c r="E7" s="6">
        <f t="shared" si="5"/>
        <v>17.980953561774815</v>
      </c>
      <c r="F7" s="2">
        <f>[1]!EM_S_VAL_PE_TTM(F$2,$A7)*F$4</f>
        <v>0.19557761976657995</v>
      </c>
      <c r="G7" s="2">
        <f>[1]!EM_S_VAL_PE_TTM(G$2,$A7)*G$4</f>
        <v>0.12092811594534734</v>
      </c>
      <c r="H7" s="2">
        <f>[1]!EM_S_VAL_PE_TTM(H$2,$A7)*H$4</f>
        <v>0.10732542534373889</v>
      </c>
      <c r="I7" s="2">
        <f>[1]!EM_S_VAL_PE_TTM(I$2,$A7)*I$4</f>
        <v>-0.89255181957065788</v>
      </c>
      <c r="J7" s="2">
        <f>[1]!EM_S_VAL_PE_TTM(J$2,$A7)*J$4</f>
        <v>9.0562722391793776E-2</v>
      </c>
      <c r="K7" s="2">
        <f>[1]!EM_S_VAL_PE_TTM(K$2,$A7)*K$4</f>
        <v>2.7877909000701919</v>
      </c>
      <c r="L7" s="2">
        <f>[1]!EM_S_VAL_PE_TTM(L$2,$A7)*L$4</f>
        <v>1.2487362499097299</v>
      </c>
      <c r="M7" s="2">
        <f>[1]!EM_S_VAL_PE_TTM(M$2,$A7)*M$4</f>
        <v>1.1193842581263642</v>
      </c>
      <c r="N7" s="2">
        <f>[1]!EM_S_VAL_PE_TTM(N$2,$A7)*N$4</f>
        <v>1.1504706115657715</v>
      </c>
      <c r="O7" s="2">
        <f>[1]!EM_S_VAL_PE_TTM(O$2,$A7)*O$4</f>
        <v>13.640267875300326</v>
      </c>
    </row>
    <row r="8" spans="1:15">
      <c r="A8" s="5">
        <f>[2]Sheet1!A3</f>
        <v>44076</v>
      </c>
      <c r="B8" s="6">
        <f t="shared" si="2"/>
        <v>19.701374832134668</v>
      </c>
      <c r="C8" s="6">
        <f t="shared" si="3"/>
        <v>18.793112802500293</v>
      </c>
      <c r="D8" s="6">
        <f t="shared" si="4"/>
        <v>19.605272043225771</v>
      </c>
      <c r="E8" s="6">
        <f t="shared" si="5"/>
        <v>17.980953561774815</v>
      </c>
      <c r="F8" s="2">
        <f>[1]!EM_S_VAL_PE_TTM(F$2,$A8)*F$4</f>
        <v>0.19169380887935691</v>
      </c>
      <c r="G8" s="2">
        <f>[1]!EM_S_VAL_PE_TTM(G$2,$A8)*G$4</f>
        <v>0.12092811594534734</v>
      </c>
      <c r="H8" s="2">
        <f>[1]!EM_S_VAL_PE_TTM(H$2,$A8)*H$4</f>
        <v>0.10642605028938844</v>
      </c>
      <c r="I8" s="2">
        <f>[1]!EM_S_VAL_PE_TTM(I$2,$A8)*I$4</f>
        <v>-0.87350732843371992</v>
      </c>
      <c r="J8" s="2">
        <f>[1]!EM_S_VAL_PE_TTM(J$2,$A8)*J$4</f>
        <v>8.988094533409012E-2</v>
      </c>
      <c r="K8" s="2">
        <f>[1]!EM_S_VAL_PE_TTM(K$2,$A8)*K$4</f>
        <v>2.8358562616074408</v>
      </c>
      <c r="L8" s="2">
        <f>[1]!EM_S_VAL_PE_TTM(L$2,$A8)*L$4</f>
        <v>1.259164109650982</v>
      </c>
      <c r="M8" s="2">
        <f>[1]!EM_S_VAL_PE_TTM(M$2,$A8)*M$4</f>
        <v>1.0963832116747643</v>
      </c>
      <c r="N8" s="2">
        <f>[1]!EM_S_VAL_PE_TTM(N$2,$A8)*N$4</f>
        <v>1.1504706115657715</v>
      </c>
      <c r="O8" s="2">
        <f>[1]!EM_S_VAL_PE_TTM(O$2,$A8)*O$4</f>
        <v>13.724079045621249</v>
      </c>
    </row>
    <row r="9" spans="1:15">
      <c r="A9" s="5">
        <f>[2]Sheet1!A4</f>
        <v>44077</v>
      </c>
      <c r="B9" s="6">
        <f t="shared" si="2"/>
        <v>19.953450423142439</v>
      </c>
      <c r="C9" s="6">
        <f t="shared" si="3"/>
        <v>18.793112802500293</v>
      </c>
      <c r="D9" s="6">
        <f t="shared" si="4"/>
        <v>19.605272043225771</v>
      </c>
      <c r="E9" s="6">
        <f t="shared" si="5"/>
        <v>17.980953561774815</v>
      </c>
      <c r="F9" s="2">
        <f>[1]!EM_S_VAL_PE_TTM(F$2,$A9)*F$4</f>
        <v>0.18697775277987366</v>
      </c>
      <c r="G9" s="2">
        <f>[1]!EM_S_VAL_PE_TTM(G$2,$A9)*G$4</f>
        <v>0.11822958059570668</v>
      </c>
      <c r="H9" s="2">
        <f>[1]!EM_S_VAL_PE_TTM(H$2,$A9)*H$4</f>
        <v>0.10522688348852911</v>
      </c>
      <c r="I9" s="2">
        <f>[1]!EM_S_VAL_PE_TTM(I$2,$A9)*I$4</f>
        <v>-0.87731622668533937</v>
      </c>
      <c r="J9" s="2">
        <f>[1]!EM_S_VAL_PE_TTM(J$2,$A9)*J$4</f>
        <v>9.0221833862941955E-2</v>
      </c>
      <c r="K9" s="2">
        <f>[1]!EM_S_VAL_PE_TTM(K$2,$A9)*K$4</f>
        <v>2.8358562616074408</v>
      </c>
      <c r="L9" s="2">
        <f>[1]!EM_S_VAL_PE_TTM(L$2,$A9)*L$4</f>
        <v>1.2643780398327593</v>
      </c>
      <c r="M9" s="2">
        <f>[1]!EM_S_VAL_PE_TTM(M$2,$A9)*M$4</f>
        <v>1.1073360908654832</v>
      </c>
      <c r="N9" s="2">
        <f>[1]!EM_S_VAL_PE_TTM(N$2,$A9)*N$4</f>
        <v>1.1400433854653871</v>
      </c>
      <c r="O9" s="2">
        <f>[1]!EM_S_VAL_PE_TTM(O$2,$A9)*O$4</f>
        <v>13.982496821329656</v>
      </c>
    </row>
    <row r="10" spans="1:15">
      <c r="A10" s="5">
        <f>[2]Sheet1!A5</f>
        <v>44078</v>
      </c>
      <c r="B10" s="6">
        <f t="shared" si="2"/>
        <v>19.905250049742197</v>
      </c>
      <c r="C10" s="6">
        <f t="shared" si="3"/>
        <v>18.793112802500293</v>
      </c>
      <c r="D10" s="6">
        <f t="shared" si="4"/>
        <v>19.605272043225771</v>
      </c>
      <c r="E10" s="6">
        <f t="shared" si="5"/>
        <v>17.980953561774815</v>
      </c>
      <c r="F10" s="2">
        <f>[1]!EM_S_VAL_PE_TTM(F$2,$A10)*F$4</f>
        <v>0.18864224312690062</v>
      </c>
      <c r="G10" s="2">
        <f>[1]!EM_S_VAL_PE_TTM(G$2,$A10)*G$4</f>
        <v>0.11806092213347816</v>
      </c>
      <c r="H10" s="2">
        <f>[1]!EM_S_VAL_PE_TTM(H$2,$A10)*H$4</f>
        <v>0.10462730018068751</v>
      </c>
      <c r="I10" s="2">
        <f>[1]!EM_S_VAL_PE_TTM(I$2,$A10)*I$4</f>
        <v>-0.86208063373944122</v>
      </c>
      <c r="J10" s="2">
        <f>[1]!EM_S_VAL_PE_TTM(J$2,$A10)*J$4</f>
        <v>8.9767315802371309E-2</v>
      </c>
      <c r="K10" s="2">
        <f>[1]!EM_S_VAL_PE_TTM(K$2,$A10)*K$4</f>
        <v>2.8083903405046939</v>
      </c>
      <c r="L10" s="2">
        <f>[1]!EM_S_VAL_PE_TTM(L$2,$A10)*L$4</f>
        <v>1.2539501800915072</v>
      </c>
      <c r="M10" s="2">
        <f>[1]!EM_S_VAL_PE_TTM(M$2,$A10)*M$4</f>
        <v>1.0952879236046023</v>
      </c>
      <c r="N10" s="2">
        <f>[1]!EM_S_VAL_PE_TTM(N$2,$A10)*N$4</f>
        <v>1.1330919014533729</v>
      </c>
      <c r="O10" s="2">
        <f>[1]!EM_S_VAL_PE_TTM(O$2,$A10)*O$4</f>
        <v>13.975512556584023</v>
      </c>
    </row>
    <row r="11" spans="1:15">
      <c r="A11" s="5">
        <f>[2]Sheet1!A6</f>
        <v>44081</v>
      </c>
      <c r="B11" s="6">
        <f t="shared" si="2"/>
        <v>19.912924496735027</v>
      </c>
      <c r="C11" s="6">
        <f t="shared" si="3"/>
        <v>18.793112802500293</v>
      </c>
      <c r="D11" s="6">
        <f t="shared" si="4"/>
        <v>19.605272043225771</v>
      </c>
      <c r="E11" s="6">
        <f t="shared" si="5"/>
        <v>17.980953561774815</v>
      </c>
      <c r="F11" s="2">
        <f>[1]!EM_S_VAL_PE_TTM(F$2,$A11)*F$4</f>
        <v>0.18281652679606608</v>
      </c>
      <c r="G11" s="2">
        <f>[1]!EM_S_VAL_PE_TTM(G$2,$A11)*G$4</f>
        <v>0.11755494674679262</v>
      </c>
      <c r="H11" s="2">
        <f>[1]!EM_S_VAL_PE_TTM(H$2,$A11)*H$4</f>
        <v>0.10402771678025786</v>
      </c>
      <c r="I11" s="2">
        <f>[1]!EM_S_VAL_PE_TTM(I$2,$A11)*I$4</f>
        <v>-0.84303614254192338</v>
      </c>
      <c r="J11" s="2">
        <f>[1]!EM_S_VAL_PE_TTM(J$2,$A11)*J$4</f>
        <v>8.8687835416804098E-2</v>
      </c>
      <c r="K11" s="2">
        <f>[1]!EM_S_VAL_PE_TTM(K$2,$A11)*K$4</f>
        <v>2.7809244209721795</v>
      </c>
      <c r="L11" s="2">
        <f>[1]!EM_S_VAL_PE_TTM(L$2,$A11)*L$4</f>
        <v>1.2487362499097299</v>
      </c>
      <c r="M11" s="2">
        <f>[1]!EM_S_VAL_PE_TTM(M$2,$A11)*M$4</f>
        <v>1.0930973482197286</v>
      </c>
      <c r="N11" s="2">
        <f>[1]!EM_S_VAL_PE_TTM(N$2,$A11)*N$4</f>
        <v>1.1157131912586107</v>
      </c>
      <c r="O11" s="2">
        <f>[1]!EM_S_VAL_PE_TTM(O$2,$A11)*O$4</f>
        <v>14.024402403176781</v>
      </c>
    </row>
    <row r="12" spans="1:15">
      <c r="A12" s="5">
        <f>[2]Sheet1!A7</f>
        <v>44082</v>
      </c>
      <c r="B12" s="6">
        <f t="shared" si="2"/>
        <v>20.015184263719696</v>
      </c>
      <c r="C12" s="6">
        <f t="shared" si="3"/>
        <v>18.793112802500293</v>
      </c>
      <c r="D12" s="6">
        <f t="shared" si="4"/>
        <v>19.605272043225771</v>
      </c>
      <c r="E12" s="6">
        <f t="shared" si="5"/>
        <v>17.980953561774815</v>
      </c>
      <c r="F12" s="2">
        <f>[1]!EM_S_VAL_PE_TTM(F$2,$A12)*F$4</f>
        <v>0.1836487720083263</v>
      </c>
      <c r="G12" s="2">
        <f>[1]!EM_S_VAL_PE_TTM(G$2,$A12)*G$4</f>
        <v>0.11873555593637665</v>
      </c>
      <c r="H12" s="2">
        <f>[1]!EM_S_VAL_PE_TTM(H$2,$A12)*H$4</f>
        <v>0.10702563368981809</v>
      </c>
      <c r="I12" s="2">
        <f>[1]!EM_S_VAL_PE_TTM(I$2,$A12)*I$4</f>
        <v>-0.86715916468102083</v>
      </c>
      <c r="J12" s="2">
        <f>[1]!EM_S_VAL_PE_TTM(J$2,$A12)*J$4</f>
        <v>9.0392278127367859E-2</v>
      </c>
      <c r="K12" s="2">
        <f>[1]!EM_S_VAL_PE_TTM(K$2,$A12)*K$4</f>
        <v>2.8770551409062115</v>
      </c>
      <c r="L12" s="2">
        <f>[1]!EM_S_VAL_PE_TTM(L$2,$A12)*L$4</f>
        <v>1.2826267954689794</v>
      </c>
      <c r="M12" s="2">
        <f>[1]!EM_S_VAL_PE_TTM(M$2,$A12)*M$4</f>
        <v>1.1073360908654832</v>
      </c>
      <c r="N12" s="2">
        <f>[1]!EM_S_VAL_PE_TTM(N$2,$A12)*N$4</f>
        <v>1.1469948695597645</v>
      </c>
      <c r="O12" s="2">
        <f>[1]!EM_S_VAL_PE_TTM(O$2,$A12)*O$4</f>
        <v>13.968528291838389</v>
      </c>
    </row>
    <row r="13" spans="1:15">
      <c r="A13" s="5">
        <f>[2]Sheet1!A8</f>
        <v>44083</v>
      </c>
      <c r="B13" s="6">
        <f t="shared" si="2"/>
        <v>20.00945478303581</v>
      </c>
      <c r="C13" s="6">
        <f t="shared" si="3"/>
        <v>18.793112802500293</v>
      </c>
      <c r="D13" s="6">
        <f t="shared" si="4"/>
        <v>19.605272043225771</v>
      </c>
      <c r="E13" s="6">
        <f t="shared" si="5"/>
        <v>17.980953561774815</v>
      </c>
      <c r="F13" s="2">
        <f>[1]!EM_S_VAL_PE_TTM(F$2,$A13)*F$4</f>
        <v>0.18031979123677894</v>
      </c>
      <c r="G13" s="2">
        <f>[1]!EM_S_VAL_PE_TTM(G$2,$A13)*G$4</f>
        <v>0.11553104520005042</v>
      </c>
      <c r="H13" s="2">
        <f>[1]!EM_S_VAL_PE_TTM(H$2,$A13)*H$4</f>
        <v>0.10822480039808934</v>
      </c>
      <c r="I13" s="2">
        <f>[1]!EM_S_VAL_PE_TTM(I$2,$A13)*I$4</f>
        <v>-0.84557540804300313</v>
      </c>
      <c r="J13" s="2">
        <f>[1]!EM_S_VAL_PE_TTM(J$2,$A13)*J$4</f>
        <v>8.9255983009093584E-2</v>
      </c>
      <c r="K13" s="2">
        <f>[1]!EM_S_VAL_PE_TTM(K$2,$A13)*K$4</f>
        <v>2.8770551409062115</v>
      </c>
      <c r="L13" s="2">
        <f>[1]!EM_S_VAL_PE_TTM(L$2,$A13)*L$4</f>
        <v>1.2930546552102313</v>
      </c>
      <c r="M13" s="2">
        <f>[1]!EM_S_VAL_PE_TTM(M$2,$A13)*M$4</f>
        <v>1.0865256205542071</v>
      </c>
      <c r="N13" s="2">
        <f>[1]!EM_S_VAL_PE_TTM(N$2,$A13)*N$4</f>
        <v>1.1435191274713938</v>
      </c>
      <c r="O13" s="2">
        <f>[1]!EM_S_VAL_PE_TTM(O$2,$A13)*O$4</f>
        <v>13.961544027092756</v>
      </c>
    </row>
    <row r="14" spans="1:15">
      <c r="A14" s="5">
        <f>[2]Sheet1!A9</f>
        <v>44084</v>
      </c>
      <c r="B14" s="6">
        <f t="shared" si="2"/>
        <v>20.052617086627372</v>
      </c>
      <c r="C14" s="6">
        <f t="shared" si="3"/>
        <v>18.793112802500293</v>
      </c>
      <c r="D14" s="6">
        <f t="shared" si="4"/>
        <v>19.605272043225771</v>
      </c>
      <c r="E14" s="6">
        <f t="shared" si="5"/>
        <v>17.980953561774815</v>
      </c>
      <c r="F14" s="2">
        <f>[1]!EM_S_VAL_PE_TTM(F$2,$A14)*F$4</f>
        <v>0.17393924479026879</v>
      </c>
      <c r="G14" s="2">
        <f>[1]!EM_S_VAL_PE_TTM(G$2,$A14)*G$4</f>
        <v>0.11418177754823787</v>
      </c>
      <c r="H14" s="2">
        <f>[1]!EM_S_VAL_PE_TTM(H$2,$A14)*H$4</f>
        <v>0.10492709183460831</v>
      </c>
      <c r="I14" s="2">
        <f>[1]!EM_S_VAL_PE_TTM(I$2,$A14)*I$4</f>
        <v>-0.8100256912096272</v>
      </c>
      <c r="J14" s="2">
        <f>[1]!EM_S_VAL_PE_TTM(J$2,$A14)*J$4</f>
        <v>8.8346946887952277E-2</v>
      </c>
      <c r="K14" s="2">
        <f>[1]!EM_S_VAL_PE_TTM(K$2,$A14)*K$4</f>
        <v>2.8633221811399547</v>
      </c>
      <c r="L14" s="2">
        <f>[1]!EM_S_VAL_PE_TTM(L$2,$A14)*L$4</f>
        <v>1.2982685853920086</v>
      </c>
      <c r="M14" s="2">
        <f>[1]!EM_S_VAL_PE_TTM(M$2,$A14)*M$4</f>
        <v>1.0865256205542071</v>
      </c>
      <c r="N14" s="2">
        <f>[1]!EM_S_VAL_PE_TTM(N$2,$A14)*N$4</f>
        <v>1.1157131912586107</v>
      </c>
      <c r="O14" s="2">
        <f>[1]!EM_S_VAL_PE_TTM(O$2,$A14)*O$4</f>
        <v>14.01741813843115</v>
      </c>
    </row>
    <row r="15" spans="1:15">
      <c r="A15" s="5">
        <f>[2]Sheet1!A10</f>
        <v>44085</v>
      </c>
      <c r="B15" s="6">
        <f t="shared" si="2"/>
        <v>20.270276019857114</v>
      </c>
      <c r="C15" s="6">
        <f t="shared" si="3"/>
        <v>18.793112802500293</v>
      </c>
      <c r="D15" s="6">
        <f t="shared" si="4"/>
        <v>19.605272043225771</v>
      </c>
      <c r="E15" s="6">
        <f t="shared" si="5"/>
        <v>17.980953561774815</v>
      </c>
      <c r="F15" s="2">
        <f>[1]!EM_S_VAL_PE_TTM(F$2,$A15)*F$4</f>
        <v>0.18226169668039047</v>
      </c>
      <c r="G15" s="2">
        <f>[1]!EM_S_VAL_PE_TTM(G$2,$A15)*G$4</f>
        <v>0.11603702058673596</v>
      </c>
      <c r="H15" s="2">
        <f>[1]!EM_S_VAL_PE_TTM(H$2,$A15)*H$4</f>
        <v>0.10912417554502787</v>
      </c>
      <c r="I15" s="2">
        <f>[1]!EM_S_VAL_PE_TTM(I$2,$A15)*I$4</f>
        <v>-0.81764348765228634</v>
      </c>
      <c r="J15" s="2">
        <f>[1]!EM_S_VAL_PE_TTM(J$2,$A15)*J$4</f>
        <v>8.8346946887952277E-2</v>
      </c>
      <c r="K15" s="2">
        <f>[1]!EM_S_VAL_PE_TTM(K$2,$A15)*K$4</f>
        <v>2.8564557004717099</v>
      </c>
      <c r="L15" s="2">
        <f>[1]!EM_S_VAL_PE_TTM(L$2,$A15)*L$4</f>
        <v>1.300875550482897</v>
      </c>
      <c r="M15" s="2">
        <f>[1]!EM_S_VAL_PE_TTM(M$2,$A15)*M$4</f>
        <v>1.0887161966945311</v>
      </c>
      <c r="N15" s="2">
        <f>[1]!EM_S_VAL_PE_TTM(N$2,$A15)*N$4</f>
        <v>1.1261404173589953</v>
      </c>
      <c r="O15" s="2">
        <f>[1]!EM_S_VAL_PE_TTM(O$2,$A15)*O$4</f>
        <v>14.21996180280116</v>
      </c>
    </row>
    <row r="16" spans="1:15">
      <c r="A16" s="5">
        <f>[2]Sheet1!A11</f>
        <v>44088</v>
      </c>
      <c r="B16" s="6">
        <f t="shared" si="2"/>
        <v>20.748826166999891</v>
      </c>
      <c r="C16" s="6">
        <f t="shared" si="3"/>
        <v>18.793112802500293</v>
      </c>
      <c r="D16" s="6">
        <f t="shared" si="4"/>
        <v>19.605272043225771</v>
      </c>
      <c r="E16" s="6">
        <f t="shared" si="5"/>
        <v>17.980953561774815</v>
      </c>
      <c r="F16" s="2">
        <f>[1]!EM_S_VAL_PE_TTM(F$2,$A16)*F$4</f>
        <v>0.18697775277987366</v>
      </c>
      <c r="G16" s="2">
        <f>[1]!EM_S_VAL_PE_TTM(G$2,$A16)*G$4</f>
        <v>0.11721762982233559</v>
      </c>
      <c r="H16" s="2">
        <f>[1]!EM_S_VAL_PE_TTM(H$2,$A16)*H$4</f>
        <v>0.10942396719894867</v>
      </c>
      <c r="I16" s="2">
        <f>[1]!EM_S_VAL_PE_TTM(I$2,$A16)*I$4</f>
        <v>-0.82653091684548541</v>
      </c>
      <c r="J16" s="2">
        <f>[1]!EM_S_VAL_PE_TTM(J$2,$A16)*J$4</f>
        <v>8.9199168276386478E-2</v>
      </c>
      <c r="K16" s="2">
        <f>[1]!EM_S_VAL_PE_TTM(K$2,$A16)*K$4</f>
        <v>2.9182540217752151</v>
      </c>
      <c r="L16" s="2">
        <f>[1]!EM_S_VAL_PE_TTM(L$2,$A16)*L$4</f>
        <v>1.3295521658603695</v>
      </c>
      <c r="M16" s="2">
        <f>[1]!EM_S_VAL_PE_TTM(M$2,$A16)*M$4</f>
        <v>1.1084313789356453</v>
      </c>
      <c r="N16" s="2">
        <f>[1]!EM_S_VAL_PE_TTM(N$2,$A16)*N$4</f>
        <v>1.1191889332646177</v>
      </c>
      <c r="O16" s="2">
        <f>[1]!EM_S_VAL_PE_TTM(O$2,$A16)*O$4</f>
        <v>14.597112065931983</v>
      </c>
    </row>
    <row r="17" spans="1:15">
      <c r="A17" s="5">
        <f>[2]Sheet1!A12</f>
        <v>44089</v>
      </c>
      <c r="B17" s="6">
        <f t="shared" si="2"/>
        <v>20.454378564038752</v>
      </c>
      <c r="C17" s="6">
        <f t="shared" si="3"/>
        <v>18.793112802500293</v>
      </c>
      <c r="D17" s="6">
        <f t="shared" si="4"/>
        <v>19.605272043225771</v>
      </c>
      <c r="E17" s="6">
        <f t="shared" si="5"/>
        <v>17.980953561774815</v>
      </c>
      <c r="F17" s="2">
        <f>[1]!EM_S_VAL_PE_TTM(F$2,$A17)*F$4</f>
        <v>0.18531326243284676</v>
      </c>
      <c r="G17" s="2">
        <f>[1]!EM_S_VAL_PE_TTM(G$2,$A17)*G$4</f>
        <v>0.11991616517197626</v>
      </c>
      <c r="H17" s="2">
        <f>[1]!EM_S_VAL_PE_TTM(H$2,$A17)*H$4</f>
        <v>0.10882438379851901</v>
      </c>
      <c r="I17" s="2">
        <f>[1]!EM_S_VAL_PE_TTM(I$2,$A17)*I$4</f>
        <v>-0.84938430629462258</v>
      </c>
      <c r="J17" s="2">
        <f>[1]!EM_S_VAL_PE_TTM(J$2,$A17)*J$4</f>
        <v>8.9596871537945405E-2</v>
      </c>
      <c r="K17" s="2">
        <f>[1]!EM_S_VAL_PE_TTM(K$2,$A17)*K$4</f>
        <v>2.9182540217752151</v>
      </c>
      <c r="L17" s="2">
        <f>[1]!EM_S_VAL_PE_TTM(L$2,$A17)*L$4</f>
        <v>1.2800198303780908</v>
      </c>
      <c r="M17" s="2">
        <f>[1]!EM_S_VAL_PE_TTM(M$2,$A17)*M$4</f>
        <v>1.0985737878150881</v>
      </c>
      <c r="N17" s="2">
        <f>[1]!EM_S_VAL_PE_TTM(N$2,$A17)*N$4</f>
        <v>1.1226646753529883</v>
      </c>
      <c r="O17" s="2">
        <f>[1]!EM_S_VAL_PE_TTM(O$2,$A17)*O$4</f>
        <v>14.380599872070706</v>
      </c>
    </row>
    <row r="18" spans="1:15">
      <c r="A18" s="5">
        <f>[2]Sheet1!A13</f>
        <v>44090</v>
      </c>
      <c r="B18" s="6">
        <f t="shared" si="2"/>
        <v>20.499289072321574</v>
      </c>
      <c r="C18" s="6">
        <f t="shared" si="3"/>
        <v>18.793112802500293</v>
      </c>
      <c r="D18" s="6">
        <f t="shared" si="4"/>
        <v>19.605272043225771</v>
      </c>
      <c r="E18" s="6">
        <f t="shared" si="5"/>
        <v>17.980953561774815</v>
      </c>
      <c r="F18" s="2">
        <f>[1]!EM_S_VAL_PE_TTM(F$2,$A18)*F$4</f>
        <v>0.18392618710491088</v>
      </c>
      <c r="G18" s="2">
        <f>[1]!EM_S_VAL_PE_TTM(G$2,$A18)*G$4</f>
        <v>0.1216027497942614</v>
      </c>
      <c r="H18" s="2">
        <f>[1]!EM_S_VAL_PE_TTM(H$2,$A18)*H$4</f>
        <v>0.10732542534373889</v>
      </c>
      <c r="I18" s="2">
        <f>[1]!EM_S_VAL_PE_TTM(I$2,$A18)*I$4</f>
        <v>-0.83922724429030404</v>
      </c>
      <c r="J18" s="2">
        <f>[1]!EM_S_VAL_PE_TTM(J$2,$A18)*J$4</f>
        <v>8.9255983009093584E-2</v>
      </c>
      <c r="K18" s="2">
        <f>[1]!EM_S_VAL_PE_TTM(K$2,$A18)*K$4</f>
        <v>2.9457199413077295</v>
      </c>
      <c r="L18" s="2">
        <f>[1]!EM_S_VAL_PE_TTM(L$2,$A18)*L$4</f>
        <v>1.2800198303780908</v>
      </c>
      <c r="M18" s="2">
        <f>[1]!EM_S_VAL_PE_TTM(M$2,$A18)*M$4</f>
        <v>1.1073360908654832</v>
      </c>
      <c r="N18" s="2">
        <f>[1]!EM_S_VAL_PE_TTM(N$2,$A18)*N$4</f>
        <v>1.1087617072465965</v>
      </c>
      <c r="O18" s="2">
        <f>[1]!EM_S_VAL_PE_TTM(O$2,$A18)*O$4</f>
        <v>14.394568401561973</v>
      </c>
    </row>
    <row r="19" spans="1:15">
      <c r="A19" s="5">
        <f>[2]Sheet1!A14</f>
        <v>44091</v>
      </c>
      <c r="B19" s="6">
        <f t="shared" si="2"/>
        <v>20.318350977723266</v>
      </c>
      <c r="C19" s="6">
        <f t="shared" si="3"/>
        <v>18.793112802500293</v>
      </c>
      <c r="D19" s="6">
        <f t="shared" si="4"/>
        <v>19.605272043225771</v>
      </c>
      <c r="E19" s="6">
        <f t="shared" si="5"/>
        <v>17.980953561774815</v>
      </c>
      <c r="F19" s="2">
        <f>[1]!EM_S_VAL_PE_TTM(F$2,$A19)*F$4</f>
        <v>0.18226169668039047</v>
      </c>
      <c r="G19" s="2">
        <f>[1]!EM_S_VAL_PE_TTM(G$2,$A19)*G$4</f>
        <v>0.11974750670974774</v>
      </c>
      <c r="H19" s="2">
        <f>[1]!EM_S_VAL_PE_TTM(H$2,$A19)*H$4</f>
        <v>0.10582646688895876</v>
      </c>
      <c r="I19" s="2">
        <f>[1]!EM_S_VAL_PE_TTM(I$2,$A19)*I$4</f>
        <v>-0.83668797884980395</v>
      </c>
      <c r="J19" s="2">
        <f>[1]!EM_S_VAL_PE_TTM(J$2,$A19)*J$4</f>
        <v>8.9028723945655919E-2</v>
      </c>
      <c r="K19" s="2">
        <f>[1]!EM_S_VAL_PE_TTM(K$2,$A19)*K$4</f>
        <v>2.8976545813407135</v>
      </c>
      <c r="L19" s="2">
        <f>[1]!EM_S_VAL_PE_TTM(L$2,$A19)*L$4</f>
        <v>1.2982685853920086</v>
      </c>
      <c r="M19" s="2">
        <f>[1]!EM_S_VAL_PE_TTM(M$2,$A19)*M$4</f>
        <v>1.0985737878150881</v>
      </c>
      <c r="N19" s="2">
        <f>[1]!EM_S_VAL_PE_TTM(N$2,$A19)*N$4</f>
        <v>1.1018102231522191</v>
      </c>
      <c r="O19" s="2">
        <f>[1]!EM_S_VAL_PE_TTM(O$2,$A19)*O$4</f>
        <v>14.261867384648289</v>
      </c>
    </row>
    <row r="20" spans="1:15">
      <c r="A20" s="5">
        <f>[2]Sheet1!A15</f>
        <v>44092</v>
      </c>
      <c r="B20" s="6">
        <f t="shared" si="2"/>
        <v>20.532369384253933</v>
      </c>
      <c r="C20" s="6">
        <f t="shared" si="3"/>
        <v>18.793112802500293</v>
      </c>
      <c r="D20" s="6">
        <f t="shared" si="4"/>
        <v>19.605272043225771</v>
      </c>
      <c r="E20" s="6">
        <f t="shared" si="5"/>
        <v>17.980953561774815</v>
      </c>
      <c r="F20" s="2">
        <f>[1]!EM_S_VAL_PE_TTM(F$2,$A20)*F$4</f>
        <v>0.1836487720083263</v>
      </c>
      <c r="G20" s="2">
        <f>[1]!EM_S_VAL_PE_TTM(G$2,$A20)*G$4</f>
        <v>0.11991616517197626</v>
      </c>
      <c r="H20" s="2">
        <f>[1]!EM_S_VAL_PE_TTM(H$2,$A20)*H$4</f>
        <v>0.10732542534373889</v>
      </c>
      <c r="I20" s="2">
        <f>[1]!EM_S_VAL_PE_TTM(I$2,$A20)*I$4</f>
        <v>-0.85319320448566238</v>
      </c>
      <c r="J20" s="2">
        <f>[1]!EM_S_VAL_PE_TTM(J$2,$A20)*J$4</f>
        <v>9.0449092926379607E-2</v>
      </c>
      <c r="K20" s="2">
        <f>[1]!EM_S_VAL_PE_TTM(K$2,$A20)*K$4</f>
        <v>2.9182540217752151</v>
      </c>
      <c r="L20" s="2">
        <f>[1]!EM_S_VAL_PE_TTM(L$2,$A20)*L$4</f>
        <v>1.2878407250284543</v>
      </c>
      <c r="M20" s="2">
        <f>[1]!EM_S_VAL_PE_TTM(M$2,$A20)*M$4</f>
        <v>1.1084313789356453</v>
      </c>
      <c r="N20" s="2">
        <f>[1]!EM_S_VAL_PE_TTM(N$2,$A20)*N$4</f>
        <v>1.1052859651582261</v>
      </c>
      <c r="O20" s="2">
        <f>[1]!EM_S_VAL_PE_TTM(O$2,$A20)*O$4</f>
        <v>14.464411042391632</v>
      </c>
    </row>
    <row r="21" spans="1:15">
      <c r="A21" s="5">
        <f>[2]Sheet1!A16</f>
        <v>44095</v>
      </c>
      <c r="B21" s="6">
        <f t="shared" si="2"/>
        <v>20.280711130726687</v>
      </c>
      <c r="C21" s="6">
        <f t="shared" si="3"/>
        <v>18.793112802500293</v>
      </c>
      <c r="D21" s="6">
        <f t="shared" si="4"/>
        <v>19.605272043225771</v>
      </c>
      <c r="E21" s="6">
        <f t="shared" si="5"/>
        <v>17.980953561774815</v>
      </c>
      <c r="F21" s="2">
        <f>[1]!EM_S_VAL_PE_TTM(F$2,$A21)*F$4</f>
        <v>0.18670033768328911</v>
      </c>
      <c r="G21" s="2">
        <f>[1]!EM_S_VAL_PE_TTM(G$2,$A21)*G$4</f>
        <v>0.12396396821944505</v>
      </c>
      <c r="H21" s="2">
        <f>[1]!EM_S_VAL_PE_TTM(H$2,$A21)*H$4</f>
        <v>0.10762521709024776</v>
      </c>
      <c r="I21" s="2">
        <f>[1]!EM_S_VAL_PE_TTM(I$2,$A21)*I$4</f>
        <v>-0.83922724429030404</v>
      </c>
      <c r="J21" s="2">
        <f>[1]!EM_S_VAL_PE_TTM(J$2,$A21)*J$4</f>
        <v>8.9767315802371309E-2</v>
      </c>
      <c r="K21" s="2">
        <f>[1]!EM_S_VAL_PE_TTM(K$2,$A21)*K$4</f>
        <v>2.966319381742232</v>
      </c>
      <c r="L21" s="2">
        <f>[1]!EM_S_VAL_PE_TTM(L$2,$A21)*L$4</f>
        <v>1.2409153546370641</v>
      </c>
      <c r="M21" s="2">
        <f>[1]!EM_S_VAL_PE_TTM(M$2,$A21)*M$4</f>
        <v>1.1073360908654832</v>
      </c>
      <c r="N21" s="2">
        <f>[1]!EM_S_VAL_PE_TTM(N$2,$A21)*N$4</f>
        <v>1.1052859651582261</v>
      </c>
      <c r="O21" s="2">
        <f>[1]!EM_S_VAL_PE_TTM(O$2,$A21)*O$4</f>
        <v>14.19202474381863</v>
      </c>
    </row>
    <row r="22" spans="1:15">
      <c r="A22" s="5">
        <f>[2]Sheet1!A17</f>
        <v>44096</v>
      </c>
      <c r="B22" s="6">
        <f t="shared" si="2"/>
        <v>19.978854084473603</v>
      </c>
      <c r="C22" s="6">
        <f t="shared" si="3"/>
        <v>18.793112802500293</v>
      </c>
      <c r="D22" s="6">
        <f t="shared" si="4"/>
        <v>19.605272043225771</v>
      </c>
      <c r="E22" s="6">
        <f t="shared" si="5"/>
        <v>17.980953561774815</v>
      </c>
      <c r="F22" s="2">
        <f>[1]!EM_S_VAL_PE_TTM(F$2,$A22)*F$4</f>
        <v>0.18780999799213391</v>
      </c>
      <c r="G22" s="2">
        <f>[1]!EM_S_VAL_PE_TTM(G$2,$A22)*G$4</f>
        <v>0.12379530975721655</v>
      </c>
      <c r="H22" s="2">
        <f>[1]!EM_S_VAL_PE_TTM(H$2,$A22)*H$4</f>
        <v>0.10582646688895876</v>
      </c>
      <c r="I22" s="2">
        <f>[1]!EM_S_VAL_PE_TTM(I$2,$A22)*I$4</f>
        <v>-0.81256495665012707</v>
      </c>
      <c r="J22" s="2">
        <f>[1]!EM_S_VAL_PE_TTM(J$2,$A22)*J$4</f>
        <v>8.863102068409702E-2</v>
      </c>
      <c r="K22" s="2">
        <f>[1]!EM_S_VAL_PE_TTM(K$2,$A22)*K$4</f>
        <v>2.8701886618081991</v>
      </c>
      <c r="L22" s="2">
        <f>[1]!EM_S_VAL_PE_TTM(L$2,$A22)*L$4</f>
        <v>1.2226665996231463</v>
      </c>
      <c r="M22" s="2">
        <f>[1]!EM_S_VAL_PE_TTM(M$2,$A22)*M$4</f>
        <v>1.0941926362898906</v>
      </c>
      <c r="N22" s="2">
        <f>[1]!EM_S_VAL_PE_TTM(N$2,$A22)*N$4</f>
        <v>1.0948587391402049</v>
      </c>
      <c r="O22" s="2">
        <f>[1]!EM_S_VAL_PE_TTM(O$2,$A22)*O$4</f>
        <v>14.003449608939885</v>
      </c>
    </row>
    <row r="23" spans="1:15">
      <c r="A23" s="5">
        <f>[2]Sheet1!A18</f>
        <v>44097</v>
      </c>
      <c r="B23" s="6">
        <f t="shared" si="2"/>
        <v>19.984898023303732</v>
      </c>
      <c r="C23" s="6">
        <f t="shared" si="3"/>
        <v>18.793112802500293</v>
      </c>
      <c r="D23" s="6">
        <f t="shared" si="4"/>
        <v>19.605272043225771</v>
      </c>
      <c r="E23" s="6">
        <f t="shared" si="5"/>
        <v>17.980953561774815</v>
      </c>
      <c r="F23" s="2">
        <f>[1]!EM_S_VAL_PE_TTM(F$2,$A23)*F$4</f>
        <v>0.18586809254852238</v>
      </c>
      <c r="G23" s="2">
        <f>[1]!EM_S_VAL_PE_TTM(G$2,$A23)*G$4</f>
        <v>0.12818042972914237</v>
      </c>
      <c r="H23" s="2">
        <f>[1]!EM_S_VAL_PE_TTM(H$2,$A23)*H$4</f>
        <v>0.10552667523503798</v>
      </c>
      <c r="I23" s="2">
        <f>[1]!EM_S_VAL_PE_TTM(I$2,$A23)*I$4</f>
        <v>-0.8100256912096272</v>
      </c>
      <c r="J23" s="2">
        <f>[1]!EM_S_VAL_PE_TTM(J$2,$A23)*J$4</f>
        <v>8.8915094480241763E-2</v>
      </c>
      <c r="K23" s="2">
        <f>[1]!EM_S_VAL_PE_TTM(K$2,$A23)*K$4</f>
        <v>2.8976545813407135</v>
      </c>
      <c r="L23" s="2">
        <f>[1]!EM_S_VAL_PE_TTM(L$2,$A23)*L$4</f>
        <v>1.2278805298049236</v>
      </c>
      <c r="M23" s="2">
        <f>[1]!EM_S_VAL_PE_TTM(M$2,$A23)*M$4</f>
        <v>1.0974784997449263</v>
      </c>
      <c r="N23" s="2">
        <f>[1]!EM_S_VAL_PE_TTM(N$2,$A23)*N$4</f>
        <v>1.0879072550458275</v>
      </c>
      <c r="O23" s="2">
        <f>[1]!EM_S_VAL_PE_TTM(O$2,$A23)*O$4</f>
        <v>13.975512556584023</v>
      </c>
    </row>
    <row r="24" spans="1:15">
      <c r="A24" s="5">
        <f>[2]Sheet1!A19</f>
        <v>44098</v>
      </c>
      <c r="B24" s="6">
        <f t="shared" si="2"/>
        <v>19.45904344113594</v>
      </c>
      <c r="C24" s="6">
        <f t="shared" si="3"/>
        <v>18.793112802500293</v>
      </c>
      <c r="D24" s="6">
        <f t="shared" si="4"/>
        <v>19.605272043225771</v>
      </c>
      <c r="E24" s="6">
        <f t="shared" si="5"/>
        <v>17.980953561774815</v>
      </c>
      <c r="F24" s="2">
        <f>[1]!EM_S_VAL_PE_TTM(F$2,$A24)*F$4</f>
        <v>0.18142945154562373</v>
      </c>
      <c r="G24" s="2">
        <f>[1]!EM_S_VAL_PE_TTM(G$2,$A24)*G$4</f>
        <v>0.1214340913320329</v>
      </c>
      <c r="H24" s="2">
        <f>[1]!EM_S_VAL_PE_TTM(H$2,$A24)*H$4</f>
        <v>0.1031283417259074</v>
      </c>
      <c r="I24" s="2">
        <f>[1]!EM_S_VAL_PE_TTM(I$2,$A24)*I$4</f>
        <v>-0.78590266900994998</v>
      </c>
      <c r="J24" s="2">
        <f>[1]!EM_S_VAL_PE_TTM(J$2,$A24)*J$4</f>
        <v>8.6926577973533259E-2</v>
      </c>
      <c r="K24" s="2">
        <f>[1]!EM_S_VAL_PE_TTM(K$2,$A24)*K$4</f>
        <v>2.8289897809391955</v>
      </c>
      <c r="L24" s="2">
        <f>[1]!EM_S_VAL_PE_TTM(L$2,$A24)*L$4</f>
        <v>1.2252735647140349</v>
      </c>
      <c r="M24" s="2">
        <f>[1]!EM_S_VAL_PE_TTM(M$2,$A24)*M$4</f>
        <v>1.0777633167483618</v>
      </c>
      <c r="N24" s="2">
        <f>[1]!EM_S_VAL_PE_TTM(N$2,$A24)*N$4</f>
        <v>1.0705285449334287</v>
      </c>
      <c r="O24" s="2">
        <f>[1]!EM_S_VAL_PE_TTM(O$2,$A24)*O$4</f>
        <v>13.549472440233771</v>
      </c>
    </row>
    <row r="25" spans="1:15">
      <c r="A25" s="5">
        <f>[2]Sheet1!A20</f>
        <v>44099</v>
      </c>
      <c r="B25" s="6">
        <f t="shared" si="2"/>
        <v>19.404486270493901</v>
      </c>
      <c r="C25" s="6">
        <f t="shared" si="3"/>
        <v>18.793112802500293</v>
      </c>
      <c r="D25" s="6">
        <f t="shared" si="4"/>
        <v>19.605272043225771</v>
      </c>
      <c r="E25" s="6">
        <f t="shared" si="5"/>
        <v>17.980953561774815</v>
      </c>
      <c r="F25" s="2">
        <f>[1]!EM_S_VAL_PE_TTM(F$2,$A25)*F$4</f>
        <v>0.17865530088975201</v>
      </c>
      <c r="G25" s="2">
        <f>[1]!EM_S_VAL_PE_TTM(G$2,$A25)*G$4</f>
        <v>0.11806092213347816</v>
      </c>
      <c r="H25" s="2">
        <f>[1]!EM_S_VAL_PE_TTM(H$2,$A25)*H$4</f>
        <v>0.10282854997939854</v>
      </c>
      <c r="I25" s="2">
        <f>[1]!EM_S_VAL_PE_TTM(I$2,$A25)*I$4</f>
        <v>-0.78209377081891041</v>
      </c>
      <c r="J25" s="2">
        <f>[1]!EM_S_VAL_PE_TTM(J$2,$A25)*J$4</f>
        <v>8.6472059912962612E-2</v>
      </c>
      <c r="K25" s="2">
        <f>[1]!EM_S_VAL_PE_TTM(K$2,$A25)*K$4</f>
        <v>2.7603249805376771</v>
      </c>
      <c r="L25" s="2">
        <f>[1]!EM_S_VAL_PE_TTM(L$2,$A25)*L$4</f>
        <v>1.2148457043504806</v>
      </c>
      <c r="M25" s="2">
        <f>[1]!EM_S_VAL_PE_TTM(M$2,$A25)*M$4</f>
        <v>1.0722868771530023</v>
      </c>
      <c r="N25" s="2">
        <f>[1]!EM_S_VAL_PE_TTM(N$2,$A25)*N$4</f>
        <v>1.0670528028450581</v>
      </c>
      <c r="O25" s="2">
        <f>[1]!EM_S_VAL_PE_TTM(O$2,$A25)*O$4</f>
        <v>13.586052843511002</v>
      </c>
    </row>
    <row r="26" spans="1:15">
      <c r="A26" s="5">
        <f>[2]Sheet1!A21</f>
        <v>44102</v>
      </c>
      <c r="B26" s="6">
        <f t="shared" si="2"/>
        <v>19.559443275334939</v>
      </c>
      <c r="C26" s="6">
        <f t="shared" si="3"/>
        <v>18.793112802500293</v>
      </c>
      <c r="D26" s="6">
        <f t="shared" si="4"/>
        <v>19.605272043225771</v>
      </c>
      <c r="E26" s="6">
        <f t="shared" si="5"/>
        <v>17.980953561774815</v>
      </c>
      <c r="F26" s="2">
        <f>[1]!EM_S_VAL_PE_TTM(F$2,$A26)*F$4</f>
        <v>0.17588115023388029</v>
      </c>
      <c r="G26" s="2">
        <f>[1]!EM_S_VAL_PE_TTM(G$2,$A26)*G$4</f>
        <v>0.11316982677486678</v>
      </c>
      <c r="H26" s="2">
        <f>[1]!EM_S_VAL_PE_TTM(H$2,$A26)*H$4</f>
        <v>0.10222896657896886</v>
      </c>
      <c r="I26" s="2">
        <f>[1]!EM_S_VAL_PE_TTM(I$2,$A26)*I$4</f>
        <v>-0.793520465513189</v>
      </c>
      <c r="J26" s="2">
        <f>[1]!EM_S_VAL_PE_TTM(J$2,$A26)*J$4</f>
        <v>8.6756133709107341E-2</v>
      </c>
      <c r="K26" s="2">
        <f>[1]!EM_S_VAL_PE_TTM(K$2,$A26)*K$4</f>
        <v>2.7740579403039347</v>
      </c>
      <c r="L26" s="2">
        <f>[1]!EM_S_VAL_PE_TTM(L$2,$A26)*L$4</f>
        <v>1.2461292848188412</v>
      </c>
      <c r="M26" s="2">
        <f>[1]!EM_S_VAL_PE_TTM(M$2,$A26)*M$4</f>
        <v>1.0821444690290096</v>
      </c>
      <c r="N26" s="2">
        <f>[1]!EM_S_VAL_PE_TTM(N$2,$A26)*N$4</f>
        <v>1.0496740927326595</v>
      </c>
      <c r="O26" s="2">
        <f>[1]!EM_S_VAL_PE_TTM(O$2,$A26)*O$4</f>
        <v>13.722921876666859</v>
      </c>
    </row>
    <row r="27" spans="1:15">
      <c r="A27" s="5">
        <f>[2]Sheet1!A22</f>
        <v>44103</v>
      </c>
      <c r="B27" s="6">
        <f t="shared" si="2"/>
        <v>19.739133011344691</v>
      </c>
      <c r="C27" s="6">
        <f t="shared" si="3"/>
        <v>18.793112802500293</v>
      </c>
      <c r="D27" s="6">
        <f t="shared" si="4"/>
        <v>19.605272043225771</v>
      </c>
      <c r="E27" s="6">
        <f t="shared" si="5"/>
        <v>17.980953561774815</v>
      </c>
      <c r="F27" s="2">
        <f>[1]!EM_S_VAL_PE_TTM(F$2,$A27)*F$4</f>
        <v>0.17754564065840073</v>
      </c>
      <c r="G27" s="2">
        <f>[1]!EM_S_VAL_PE_TTM(G$2,$A27)*G$4</f>
        <v>0.11367580216155232</v>
      </c>
      <c r="H27" s="2">
        <f>[1]!EM_S_VAL_PE_TTM(H$2,$A27)*H$4</f>
        <v>0.1031283417259074</v>
      </c>
      <c r="I27" s="2">
        <f>[1]!EM_S_VAL_PE_TTM(I$2,$A27)*I$4</f>
        <v>-0.79859899645476862</v>
      </c>
      <c r="J27" s="2">
        <f>[1]!EM_S_VAL_PE_TTM(J$2,$A27)*J$4</f>
        <v>8.6812948441814433E-2</v>
      </c>
      <c r="K27" s="2">
        <f>[1]!EM_S_VAL_PE_TTM(K$2,$A27)*K$4</f>
        <v>2.9251205024434603</v>
      </c>
      <c r="L27" s="2">
        <f>[1]!EM_S_VAL_PE_TTM(L$2,$A27)*L$4</f>
        <v>1.2826267954689794</v>
      </c>
      <c r="M27" s="2">
        <f>[1]!EM_S_VAL_PE_TTM(M$2,$A27)*M$4</f>
        <v>1.0799538928886858</v>
      </c>
      <c r="N27" s="2">
        <f>[1]!EM_S_VAL_PE_TTM(N$2,$A27)*N$4</f>
        <v>1.0531498347386665</v>
      </c>
      <c r="O27" s="2">
        <f>[1]!EM_S_VAL_PE_TTM(O$2,$A27)*O$4</f>
        <v>13.715718249271994</v>
      </c>
    </row>
    <row r="28" spans="1:15">
      <c r="A28" s="5">
        <f>[2]Sheet1!A23</f>
        <v>44104</v>
      </c>
      <c r="B28" s="6">
        <f t="shared" si="2"/>
        <v>19.719984207175845</v>
      </c>
      <c r="C28" s="6">
        <f t="shared" si="3"/>
        <v>18.793112802500293</v>
      </c>
      <c r="D28" s="6">
        <f t="shared" si="4"/>
        <v>19.605272043225771</v>
      </c>
      <c r="E28" s="6">
        <f t="shared" si="5"/>
        <v>17.980953561774815</v>
      </c>
      <c r="F28" s="2">
        <f>[1]!EM_S_VAL_PE_TTM(F$2,$A28)*F$4</f>
        <v>0.17726822556181615</v>
      </c>
      <c r="G28" s="2">
        <f>[1]!EM_S_VAL_PE_TTM(G$2,$A28)*G$4</f>
        <v>0.11485641135113635</v>
      </c>
      <c r="H28" s="2">
        <f>[1]!EM_S_VAL_PE_TTM(H$2,$A28)*H$4</f>
        <v>0.10792500874416856</v>
      </c>
      <c r="I28" s="2">
        <f>[1]!EM_S_VAL_PE_TTM(I$2,$A28)*I$4</f>
        <v>-0.78717230176049002</v>
      </c>
      <c r="J28" s="2">
        <f>[1]!EM_S_VAL_PE_TTM(J$2,$A28)*J$4</f>
        <v>8.6869763240826167E-2</v>
      </c>
      <c r="K28" s="2">
        <f>[1]!EM_S_VAL_PE_TTM(K$2,$A28)*K$4</f>
        <v>2.8633221811399547</v>
      </c>
      <c r="L28" s="2">
        <f>[1]!EM_S_VAL_PE_TTM(L$2,$A28)*L$4</f>
        <v>1.2487362499097299</v>
      </c>
      <c r="M28" s="2">
        <f>[1]!EM_S_VAL_PE_TTM(M$2,$A28)*M$4</f>
        <v>1.0744778854108834</v>
      </c>
      <c r="N28" s="2">
        <f>[1]!EM_S_VAL_PE_TTM(N$2,$A28)*N$4</f>
        <v>1.0531498347386665</v>
      </c>
      <c r="O28" s="2">
        <f>[1]!EM_S_VAL_PE_TTM(O$2,$A28)*O$4</f>
        <v>13.780550948839153</v>
      </c>
    </row>
    <row r="29" spans="1:15">
      <c r="A29" s="5">
        <f>[2]Sheet1!A24</f>
        <v>44113</v>
      </c>
      <c r="B29" s="6">
        <f t="shared" si="2"/>
        <v>19.699280807214016</v>
      </c>
      <c r="C29" s="6">
        <f t="shared" si="3"/>
        <v>18.793112802500293</v>
      </c>
      <c r="D29" s="6">
        <f t="shared" si="4"/>
        <v>19.605272043225771</v>
      </c>
      <c r="E29" s="6">
        <f t="shared" si="5"/>
        <v>17.980953561774815</v>
      </c>
      <c r="F29" s="2">
        <f>[1]!EM_S_VAL_PE_TTM(F$2,$A29)*F$4</f>
        <v>0.18642292266419805</v>
      </c>
      <c r="G29" s="2">
        <f>[1]!EM_S_VAL_PE_TTM(G$2,$A29)*G$4</f>
        <v>0.11671165443565003</v>
      </c>
      <c r="H29" s="2">
        <f>[1]!EM_S_VAL_PE_TTM(H$2,$A29)*H$4</f>
        <v>0.10882438379851901</v>
      </c>
      <c r="I29" s="2">
        <f>[1]!EM_S_VAL_PE_TTM(I$2,$A29)*I$4</f>
        <v>-0.8100256912096272</v>
      </c>
      <c r="J29" s="2">
        <f>[1]!EM_S_VAL_PE_TTM(J$2,$A29)*J$4</f>
        <v>8.8574205951389942E-2</v>
      </c>
      <c r="K29" s="2">
        <f>[1]!EM_S_VAL_PE_TTM(K$2,$A29)*K$4</f>
        <v>2.9182540217752151</v>
      </c>
      <c r="L29" s="2">
        <f>[1]!EM_S_VAL_PE_TTM(L$2,$A29)*L$4</f>
        <v>1.2748059001963137</v>
      </c>
      <c r="M29" s="2">
        <f>[1]!EM_S_VAL_PE_TTM(M$2,$A29)*M$4</f>
        <v>1.0766684615512074</v>
      </c>
      <c r="N29" s="2">
        <f>[1]!EM_S_VAL_PE_TTM(N$2,$A29)*N$4</f>
        <v>1.0809557709514497</v>
      </c>
      <c r="O29" s="2">
        <f>[1]!EM_S_VAL_PE_TTM(O$2,$A29)*O$4</f>
        <v>13.658089177099701</v>
      </c>
    </row>
    <row r="30" spans="1:15">
      <c r="A30" s="5">
        <f>[2]Sheet1!A25</f>
        <v>44116</v>
      </c>
      <c r="B30" s="6">
        <f t="shared" si="2"/>
        <v>19.877810410569708</v>
      </c>
      <c r="C30" s="6">
        <f t="shared" si="3"/>
        <v>18.793112802500293</v>
      </c>
      <c r="D30" s="6">
        <f t="shared" si="4"/>
        <v>19.605272043225771</v>
      </c>
      <c r="E30" s="6">
        <f t="shared" si="5"/>
        <v>17.980953561774815</v>
      </c>
      <c r="F30" s="2">
        <f>[1]!EM_S_VAL_PE_TTM(F$2,$A30)*F$4</f>
        <v>0.1966872799979312</v>
      </c>
      <c r="G30" s="2">
        <f>[1]!EM_S_VAL_PE_TTM(G$2,$A30)*G$4</f>
        <v>0.11856689747414813</v>
      </c>
      <c r="H30" s="2">
        <f>[1]!EM_S_VAL_PE_TTM(H$2,$A30)*H$4</f>
        <v>0.10972375885286946</v>
      </c>
      <c r="I30" s="2">
        <f>[1]!EM_S_VAL_PE_TTM(I$2,$A30)*I$4</f>
        <v>-0.83287908059818461</v>
      </c>
      <c r="J30" s="2">
        <f>[1]!EM_S_VAL_PE_TTM(J$2,$A30)*J$4</f>
        <v>8.9767315802371309E-2</v>
      </c>
      <c r="K30" s="2">
        <f>[1]!EM_S_VAL_PE_TTM(K$2,$A30)*K$4</f>
        <v>2.8701886618081991</v>
      </c>
      <c r="L30" s="2">
        <f>[1]!EM_S_VAL_PE_TTM(L$2,$A30)*L$4</f>
        <v>1.2748059001963137</v>
      </c>
      <c r="M30" s="2">
        <f>[1]!EM_S_VAL_PE_TTM(M$2,$A30)*M$4</f>
        <v>1.0821449034129178</v>
      </c>
      <c r="N30" s="2">
        <f>[1]!EM_S_VAL_PE_TTM(N$2,$A30)*N$4</f>
        <v>1.1018102231522191</v>
      </c>
      <c r="O30" s="2">
        <f>[1]!EM_S_VAL_PE_TTM(O$2,$A30)*O$4</f>
        <v>13.866994550470922</v>
      </c>
    </row>
    <row r="31" spans="1:15">
      <c r="A31" s="5">
        <f>[2]Sheet1!A26</f>
        <v>44117</v>
      </c>
      <c r="B31" s="6">
        <f t="shared" si="2"/>
        <v>19.935256237554562</v>
      </c>
      <c r="C31" s="6">
        <f t="shared" si="3"/>
        <v>18.793112802500293</v>
      </c>
      <c r="D31" s="6">
        <f t="shared" si="4"/>
        <v>19.605272043225771</v>
      </c>
      <c r="E31" s="6">
        <f t="shared" si="5"/>
        <v>17.980953561774815</v>
      </c>
      <c r="F31" s="2">
        <f>[1]!EM_S_VAL_PE_TTM(F$2,$A31)*F$4</f>
        <v>0.19807435532586706</v>
      </c>
      <c r="G31" s="2">
        <f>[1]!EM_S_VAL_PE_TTM(G$2,$A31)*G$4</f>
        <v>0.11586836212450745</v>
      </c>
      <c r="H31" s="2">
        <f>[1]!EM_S_VAL_PE_TTM(H$2,$A31)*H$4</f>
        <v>0.10822480039808934</v>
      </c>
      <c r="I31" s="2">
        <f>[1]!EM_S_VAL_PE_TTM(I$2,$A31)*I$4</f>
        <v>-0.82145238590390579</v>
      </c>
      <c r="J31" s="2">
        <f>[1]!EM_S_VAL_PE_TTM(J$2,$A31)*J$4</f>
        <v>9.2210350369650446E-2</v>
      </c>
      <c r="K31" s="2">
        <f>[1]!EM_S_VAL_PE_TTM(K$2,$A31)*K$4</f>
        <v>2.8907881006724692</v>
      </c>
      <c r="L31" s="2">
        <f>[1]!EM_S_VAL_PE_TTM(L$2,$A31)*L$4</f>
        <v>1.2487362499097299</v>
      </c>
      <c r="M31" s="2">
        <f>[1]!EM_S_VAL_PE_TTM(M$2,$A31)*M$4</f>
        <v>1.0867997915897747</v>
      </c>
      <c r="N31" s="2">
        <f>[1]!EM_S_VAL_PE_TTM(N$2,$A31)*N$4</f>
        <v>1.0913829970518343</v>
      </c>
      <c r="O31" s="2">
        <f>[1]!EM_S_VAL_PE_TTM(O$2,$A31)*O$4</f>
        <v>13.924623616016547</v>
      </c>
    </row>
    <row r="32" spans="1:15">
      <c r="A32" s="5">
        <f>[2]Sheet1!A27</f>
        <v>44118</v>
      </c>
      <c r="B32" s="6">
        <f t="shared" si="2"/>
        <v>19.751089772267239</v>
      </c>
      <c r="C32" s="6">
        <f t="shared" si="3"/>
        <v>18.793112802500293</v>
      </c>
      <c r="D32" s="6">
        <f t="shared" si="4"/>
        <v>19.605272043225771</v>
      </c>
      <c r="E32" s="6">
        <f t="shared" si="5"/>
        <v>17.980953561774815</v>
      </c>
      <c r="F32" s="2">
        <f>[1]!EM_S_VAL_PE_TTM(F$2,$A32)*F$4</f>
        <v>0.19807435532586706</v>
      </c>
      <c r="G32" s="2">
        <f>[1]!EM_S_VAL_PE_TTM(G$2,$A32)*G$4</f>
        <v>0.11435043601046639</v>
      </c>
      <c r="H32" s="2">
        <f>[1]!EM_S_VAL_PE_TTM(H$2,$A32)*H$4</f>
        <v>0.11122271730764959</v>
      </c>
      <c r="I32" s="2">
        <f>[1]!EM_S_VAL_PE_TTM(I$2,$A32)*I$4</f>
        <v>-0.82780054959602523</v>
      </c>
      <c r="J32" s="2">
        <f>[1]!EM_S_VAL_PE_TTM(J$2,$A32)*J$4</f>
        <v>9.2210350369650446E-2</v>
      </c>
      <c r="K32" s="2">
        <f>[1]!EM_S_VAL_PE_TTM(K$2,$A32)*K$4</f>
        <v>2.8564557004717099</v>
      </c>
      <c r="L32" s="2">
        <f>[1]!EM_S_VAL_PE_TTM(L$2,$A32)*L$4</f>
        <v>1.2357014244552869</v>
      </c>
      <c r="M32" s="2">
        <f>[1]!EM_S_VAL_PE_TTM(M$2,$A32)*M$4</f>
        <v>1.0857009037990528</v>
      </c>
      <c r="N32" s="2">
        <f>[1]!EM_S_VAL_PE_TTM(N$2,$A32)*N$4</f>
        <v>1.0809557709514497</v>
      </c>
      <c r="O32" s="2">
        <f>[1]!EM_S_VAL_PE_TTM(O$2,$A32)*O$4</f>
        <v>13.804218663172133</v>
      </c>
    </row>
    <row r="33" spans="1:15">
      <c r="A33" s="5">
        <f>[2]Sheet1!A28</f>
        <v>44119</v>
      </c>
      <c r="B33" s="6">
        <f t="shared" si="2"/>
        <v>19.672138725678423</v>
      </c>
      <c r="C33" s="6">
        <f t="shared" si="3"/>
        <v>18.793112802500293</v>
      </c>
      <c r="D33" s="6">
        <f t="shared" si="4"/>
        <v>19.605272043225771</v>
      </c>
      <c r="E33" s="6">
        <f t="shared" si="5"/>
        <v>17.980953561774815</v>
      </c>
      <c r="F33" s="2">
        <f>[1]!EM_S_VAL_PE_TTM(F$2,$A33)*F$4</f>
        <v>0.19557761976657995</v>
      </c>
      <c r="G33" s="2">
        <f>[1]!EM_S_VAL_PE_TTM(G$2,$A33)*G$4</f>
        <v>0.11384446062378084</v>
      </c>
      <c r="H33" s="2">
        <f>[1]!EM_S_VAL_PE_TTM(H$2,$A33)*H$4</f>
        <v>0.10972375885286946</v>
      </c>
      <c r="I33" s="2">
        <f>[1]!EM_S_VAL_PE_TTM(I$2,$A33)*I$4</f>
        <v>-0.793520465513189</v>
      </c>
      <c r="J33" s="2">
        <f>[1]!EM_S_VAL_PE_TTM(J$2,$A33)*J$4</f>
        <v>9.2664868430221092E-2</v>
      </c>
      <c r="K33" s="2">
        <f>[1]!EM_S_VAL_PE_TTM(K$2,$A33)*K$4</f>
        <v>2.8289897809391955</v>
      </c>
      <c r="L33" s="2">
        <f>[1]!EM_S_VAL_PE_TTM(L$2,$A33)*L$4</f>
        <v>1.2304874942735098</v>
      </c>
      <c r="M33" s="2">
        <f>[1]!EM_S_VAL_PE_TTM(M$2,$A33)*M$4</f>
        <v>1.0846020160083312</v>
      </c>
      <c r="N33" s="2">
        <f>[1]!EM_S_VAL_PE_TTM(N$2,$A33)*N$4</f>
        <v>1.0705285449334287</v>
      </c>
      <c r="O33" s="2">
        <f>[1]!EM_S_VAL_PE_TTM(O$2,$A33)*O$4</f>
        <v>13.739240647363694</v>
      </c>
    </row>
    <row r="34" spans="1:15">
      <c r="A34" s="5">
        <f>[2]Sheet1!A29</f>
        <v>44120</v>
      </c>
      <c r="B34" s="6">
        <f t="shared" si="2"/>
        <v>19.587447242534012</v>
      </c>
      <c r="C34" s="6">
        <f t="shared" si="3"/>
        <v>18.793112802500293</v>
      </c>
      <c r="D34" s="6">
        <f t="shared" si="4"/>
        <v>19.605272043225771</v>
      </c>
      <c r="E34" s="6">
        <f t="shared" si="5"/>
        <v>17.980953561774815</v>
      </c>
      <c r="F34" s="2">
        <f>[1]!EM_S_VAL_PE_TTM(F$2,$A34)*F$4</f>
        <v>0.19446795953522863</v>
      </c>
      <c r="G34" s="2">
        <f>[1]!EM_S_VAL_PE_TTM(G$2,$A34)*G$4</f>
        <v>0.11401311908600936</v>
      </c>
      <c r="H34" s="2">
        <f>[1]!EM_S_VAL_PE_TTM(H$2,$A34)*H$4</f>
        <v>0.110623133999808</v>
      </c>
      <c r="I34" s="2">
        <f>[1]!EM_S_VAL_PE_TTM(I$2,$A34)*I$4</f>
        <v>-0.79859899645476862</v>
      </c>
      <c r="J34" s="2">
        <f>[1]!EM_S_VAL_PE_TTM(J$2,$A34)*J$4</f>
        <v>9.3119386490791753E-2</v>
      </c>
      <c r="K34" s="2">
        <f>[1]!EM_S_VAL_PE_TTM(K$2,$A34)*K$4</f>
        <v>2.8152568211729383</v>
      </c>
      <c r="L34" s="2">
        <f>[1]!EM_S_VAL_PE_TTM(L$2,$A34)*L$4</f>
        <v>1.2435223197279528</v>
      </c>
      <c r="M34" s="2">
        <f>[1]!EM_S_VAL_PE_TTM(M$2,$A34)*M$4</f>
        <v>1.0780086907749005</v>
      </c>
      <c r="N34" s="2">
        <f>[1]!EM_S_VAL_PE_TTM(N$2,$A34)*N$4</f>
        <v>1.0844315130398203</v>
      </c>
      <c r="O34" s="2">
        <f>[1]!EM_S_VAL_PE_TTM(O$2,$A34)*O$4</f>
        <v>13.652603295161331</v>
      </c>
    </row>
    <row r="35" spans="1:15">
      <c r="A35" s="5">
        <f>[2]Sheet1!A30</f>
        <v>44123</v>
      </c>
      <c r="B35" s="6">
        <f t="shared" si="2"/>
        <v>19.48555195780791</v>
      </c>
      <c r="C35" s="6">
        <f t="shared" si="3"/>
        <v>18.793112802500293</v>
      </c>
      <c r="D35" s="6">
        <f t="shared" si="4"/>
        <v>19.605272043225771</v>
      </c>
      <c r="E35" s="6">
        <f t="shared" si="5"/>
        <v>17.980953561774815</v>
      </c>
      <c r="F35" s="2">
        <f>[1]!EM_S_VAL_PE_TTM(F$2,$A35)*F$4</f>
        <v>0.19141639378277231</v>
      </c>
      <c r="G35" s="2">
        <f>[1]!EM_S_VAL_PE_TTM(G$2,$A35)*G$4</f>
        <v>0.11300116831263826</v>
      </c>
      <c r="H35" s="2">
        <f>[1]!EM_S_VAL_PE_TTM(H$2,$A35)*H$4</f>
        <v>0.10912417554502787</v>
      </c>
      <c r="I35" s="2">
        <f>[1]!EM_S_VAL_PE_TTM(I$2,$A35)*I$4</f>
        <v>-0.78971156726156955</v>
      </c>
      <c r="J35" s="2">
        <f>[1]!EM_S_VAL_PE_TTM(J$2,$A35)*J$4</f>
        <v>9.1358128981216244E-2</v>
      </c>
      <c r="K35" s="2">
        <f>[1]!EM_S_VAL_PE_TTM(K$2,$A35)*K$4</f>
        <v>2.8083903405046939</v>
      </c>
      <c r="L35" s="2">
        <f>[1]!EM_S_VAL_PE_TTM(L$2,$A35)*L$4</f>
        <v>1.2252735647140349</v>
      </c>
      <c r="M35" s="2">
        <f>[1]!EM_S_VAL_PE_TTM(M$2,$A35)*M$4</f>
        <v>1.0681187029247547</v>
      </c>
      <c r="N35" s="2">
        <f>[1]!EM_S_VAL_PE_TTM(N$2,$A35)*N$4</f>
        <v>1.0809557709514497</v>
      </c>
      <c r="O35" s="2">
        <f>[1]!EM_S_VAL_PE_TTM(O$2,$A35)*O$4</f>
        <v>13.587625279352892</v>
      </c>
    </row>
    <row r="36" spans="1:15">
      <c r="A36" s="5">
        <f>[2]Sheet1!A31</f>
        <v>44124</v>
      </c>
      <c r="B36" s="6">
        <f t="shared" si="2"/>
        <v>19.511606177926609</v>
      </c>
      <c r="C36" s="6">
        <f t="shared" si="3"/>
        <v>18.793112802500293</v>
      </c>
      <c r="D36" s="6">
        <f t="shared" si="4"/>
        <v>19.605272043225771</v>
      </c>
      <c r="E36" s="6">
        <f t="shared" si="5"/>
        <v>17.980953561774815</v>
      </c>
      <c r="F36" s="2">
        <f>[1]!EM_S_VAL_PE_TTM(F$2,$A36)*F$4</f>
        <v>0.19169380887935691</v>
      </c>
      <c r="G36" s="2">
        <f>[1]!EM_S_VAL_PE_TTM(G$2,$A36)*G$4</f>
        <v>0.11316982677486678</v>
      </c>
      <c r="H36" s="2">
        <f>[1]!EM_S_VAL_PE_TTM(H$2,$A36)*H$4</f>
        <v>0.10882438379851901</v>
      </c>
      <c r="I36" s="2">
        <f>[1]!EM_S_VAL_PE_TTM(I$2,$A36)*I$4</f>
        <v>-0.79605973101426875</v>
      </c>
      <c r="J36" s="2">
        <f>[1]!EM_S_VAL_PE_TTM(J$2,$A36)*J$4</f>
        <v>9.3517089752350652E-2</v>
      </c>
      <c r="K36" s="2">
        <f>[1]!EM_S_VAL_PE_TTM(K$2,$A36)*K$4</f>
        <v>2.8152568211729383</v>
      </c>
      <c r="L36" s="2">
        <f>[1]!EM_S_VAL_PE_TTM(L$2,$A36)*L$4</f>
        <v>1.2252735647140349</v>
      </c>
      <c r="M36" s="2">
        <f>[1]!EM_S_VAL_PE_TTM(M$2,$A36)*M$4</f>
        <v>1.076909803739629</v>
      </c>
      <c r="N36" s="2">
        <f>[1]!EM_S_VAL_PE_TTM(N$2,$A36)*N$4</f>
        <v>1.0809557709514497</v>
      </c>
      <c r="O36" s="2">
        <f>[1]!EM_S_VAL_PE_TTM(O$2,$A36)*O$4</f>
        <v>13.602064839157732</v>
      </c>
    </row>
    <row r="37" spans="1:15">
      <c r="A37" s="5">
        <f>[2]Sheet1!A32</f>
        <v>44125</v>
      </c>
      <c r="B37" s="6">
        <f t="shared" si="2"/>
        <v>19.639027071928709</v>
      </c>
      <c r="C37" s="6">
        <f t="shared" si="3"/>
        <v>18.793112802500293</v>
      </c>
      <c r="D37" s="6">
        <f t="shared" si="4"/>
        <v>19.605272043225771</v>
      </c>
      <c r="E37" s="6">
        <f t="shared" si="5"/>
        <v>17.980953561774815</v>
      </c>
      <c r="F37" s="2">
        <f>[1]!EM_S_VAL_PE_TTM(F$2,$A37)*F$4</f>
        <v>0.18780999799213391</v>
      </c>
      <c r="G37" s="2">
        <f>[1]!EM_S_VAL_PE_TTM(G$2,$A37)*G$4</f>
        <v>0.11097726676589607</v>
      </c>
      <c r="H37" s="2">
        <f>[1]!EM_S_VAL_PE_TTM(H$2,$A37)*H$4</f>
        <v>0.10732542534373889</v>
      </c>
      <c r="I37" s="2">
        <f>[1]!EM_S_VAL_PE_TTM(I$2,$A37)*I$4</f>
        <v>-0.78717230176049002</v>
      </c>
      <c r="J37" s="2">
        <f>[1]!EM_S_VAL_PE_TTM(J$2,$A37)*J$4</f>
        <v>9.3801163548495395E-2</v>
      </c>
      <c r="K37" s="2">
        <f>[1]!EM_S_VAL_PE_TTM(K$2,$A37)*K$4</f>
        <v>2.8289897809391955</v>
      </c>
      <c r="L37" s="2">
        <f>[1]!EM_S_VAL_PE_TTM(L$2,$A37)*L$4</f>
        <v>1.2278805298049236</v>
      </c>
      <c r="M37" s="2">
        <f>[1]!EM_S_VAL_PE_TTM(M$2,$A37)*M$4</f>
        <v>1.0813053533916157</v>
      </c>
      <c r="N37" s="2">
        <f>[1]!EM_S_VAL_PE_TTM(N$2,$A37)*N$4</f>
        <v>1.0705285449334287</v>
      </c>
      <c r="O37" s="2">
        <f>[1]!EM_S_VAL_PE_TTM(O$2,$A37)*O$4</f>
        <v>13.71758131096977</v>
      </c>
    </row>
    <row r="38" spans="1:15">
      <c r="A38" s="5">
        <f>[2]Sheet1!A33</f>
        <v>44126</v>
      </c>
      <c r="B38" s="6">
        <f t="shared" si="2"/>
        <v>19.556518753997338</v>
      </c>
      <c r="C38" s="6">
        <f t="shared" si="3"/>
        <v>18.793112802500293</v>
      </c>
      <c r="D38" s="6">
        <f t="shared" si="4"/>
        <v>19.605272043225771</v>
      </c>
      <c r="E38" s="6">
        <f t="shared" si="5"/>
        <v>17.980953561774815</v>
      </c>
      <c r="F38" s="2">
        <f>[1]!EM_S_VAL_PE_TTM(F$2,$A38)*F$4</f>
        <v>0.18642292266419805</v>
      </c>
      <c r="G38" s="2">
        <f>[1]!EM_S_VAL_PE_TTM(G$2,$A38)*G$4</f>
        <v>0.11283250985040975</v>
      </c>
      <c r="H38" s="2">
        <f>[1]!EM_S_VAL_PE_TTM(H$2,$A38)*H$4</f>
        <v>0.10612625863546764</v>
      </c>
      <c r="I38" s="2">
        <f>[1]!EM_S_VAL_PE_TTM(I$2,$A38)*I$4</f>
        <v>-0.78717230176049002</v>
      </c>
      <c r="J38" s="2">
        <f>[1]!EM_S_VAL_PE_TTM(J$2,$A38)*J$4</f>
        <v>9.1585388044653895E-2</v>
      </c>
      <c r="K38" s="2">
        <f>[1]!EM_S_VAL_PE_TTM(K$2,$A38)*K$4</f>
        <v>2.8083903405046939</v>
      </c>
      <c r="L38" s="2">
        <f>[1]!EM_S_VAL_PE_TTM(L$2,$A38)*L$4</f>
        <v>1.1835621238821197</v>
      </c>
      <c r="M38" s="2">
        <f>[1]!EM_S_VAL_PE_TTM(M$2,$A38)*M$4</f>
        <v>1.0736131403674634</v>
      </c>
      <c r="N38" s="2">
        <f>[1]!EM_S_VAL_PE_TTM(N$2,$A38)*N$4</f>
        <v>1.0635770608390511</v>
      </c>
      <c r="O38" s="2">
        <f>[1]!EM_S_VAL_PE_TTM(O$2,$A38)*O$4</f>
        <v>13.71758131096977</v>
      </c>
    </row>
    <row r="39" spans="1:15">
      <c r="A39" s="5">
        <f>[2]Sheet1!A34</f>
        <v>44127</v>
      </c>
      <c r="B39" s="6">
        <f t="shared" si="2"/>
        <v>19.376074540300486</v>
      </c>
      <c r="C39" s="6">
        <f t="shared" si="3"/>
        <v>18.793112802500293</v>
      </c>
      <c r="D39" s="6">
        <f t="shared" si="4"/>
        <v>19.605272043225771</v>
      </c>
      <c r="E39" s="6">
        <f t="shared" si="5"/>
        <v>17.980953561774815</v>
      </c>
      <c r="F39" s="2">
        <f>[1]!EM_S_VAL_PE_TTM(F$2,$A39)*F$4</f>
        <v>0.18614550756761344</v>
      </c>
      <c r="G39" s="2">
        <f>[1]!EM_S_VAL_PE_TTM(G$2,$A39)*G$4</f>
        <v>0.11182055907703865</v>
      </c>
      <c r="H39" s="2">
        <f>[1]!EM_S_VAL_PE_TTM(H$2,$A39)*H$4</f>
        <v>0.10582646688895876</v>
      </c>
      <c r="I39" s="2">
        <f>[1]!EM_S_VAL_PE_TTM(I$2,$A39)*I$4</f>
        <v>-0.77447597431567139</v>
      </c>
      <c r="J39" s="2">
        <f>[1]!EM_S_VAL_PE_TTM(J$2,$A39)*J$4</f>
        <v>9.1074055251376171E-2</v>
      </c>
      <c r="K39" s="2">
        <f>[1]!EM_S_VAL_PE_TTM(K$2,$A39)*K$4</f>
        <v>2.8221233002709507</v>
      </c>
      <c r="L39" s="2">
        <f>[1]!EM_S_VAL_PE_TTM(L$2,$A39)*L$4</f>
        <v>1.1861690889730083</v>
      </c>
      <c r="M39" s="2">
        <f>[1]!EM_S_VAL_PE_TTM(M$2,$A39)*M$4</f>
        <v>1.0681187029247547</v>
      </c>
      <c r="N39" s="2">
        <f>[1]!EM_S_VAL_PE_TTM(N$2,$A39)*N$4</f>
        <v>1.0566255767446735</v>
      </c>
      <c r="O39" s="2">
        <f>[1]!EM_S_VAL_PE_TTM(O$2,$A39)*O$4</f>
        <v>13.522647256917784</v>
      </c>
    </row>
    <row r="40" spans="1:15">
      <c r="A40" s="5">
        <f>[2]Sheet1!A35</f>
        <v>44130</v>
      </c>
      <c r="B40" s="6">
        <f t="shared" si="2"/>
        <v>19.555285288361809</v>
      </c>
      <c r="C40" s="6">
        <f t="shared" si="3"/>
        <v>18.793112802500293</v>
      </c>
      <c r="D40" s="6">
        <f t="shared" si="4"/>
        <v>19.605272043225771</v>
      </c>
      <c r="E40" s="6">
        <f t="shared" si="5"/>
        <v>17.980953561774815</v>
      </c>
      <c r="F40" s="2">
        <f>[1]!EM_S_VAL_PE_TTM(F$2,$A40)*F$4</f>
        <v>0.18309394189265069</v>
      </c>
      <c r="G40" s="2">
        <f>[1]!EM_S_VAL_PE_TTM(G$2,$A40)*G$4</f>
        <v>0.1111459252281246</v>
      </c>
      <c r="H40" s="2">
        <f>[1]!EM_S_VAL_PE_TTM(H$2,$A40)*H$4</f>
        <v>0.10552667523503798</v>
      </c>
      <c r="I40" s="2">
        <f>[1]!EM_S_VAL_PE_TTM(I$2,$A40)*I$4</f>
        <v>-0.76939744337409177</v>
      </c>
      <c r="J40" s="2">
        <f>[1]!EM_S_VAL_PE_TTM(J$2,$A40)*J$4</f>
        <v>9.1642202777360987E-2</v>
      </c>
      <c r="K40" s="2">
        <f>[1]!EM_S_VAL_PE_TTM(K$2,$A40)*K$4</f>
        <v>2.8083903405046939</v>
      </c>
      <c r="L40" s="2">
        <f>[1]!EM_S_VAL_PE_TTM(L$2,$A40)*L$4</f>
        <v>1.1861690889730083</v>
      </c>
      <c r="M40" s="2">
        <f>[1]!EM_S_VAL_PE_TTM(M$2,$A40)*M$4</f>
        <v>1.0717274526263345</v>
      </c>
      <c r="N40" s="2">
        <f>[1]!EM_S_VAL_PE_TTM(N$2,$A40)*N$4</f>
        <v>1.0566255767446735</v>
      </c>
      <c r="O40" s="2">
        <f>[1]!EM_S_VAL_PE_TTM(O$2,$A40)*O$4</f>
        <v>13.710361527754017</v>
      </c>
    </row>
    <row r="41" spans="1:15">
      <c r="A41" s="5">
        <f>[2]Sheet1!A36</f>
        <v>44131</v>
      </c>
      <c r="B41" s="6">
        <f t="shared" si="2"/>
        <v>19.637432294631054</v>
      </c>
      <c r="C41" s="6">
        <f t="shared" si="3"/>
        <v>18.793112802500293</v>
      </c>
      <c r="D41" s="6">
        <f t="shared" si="4"/>
        <v>19.605272043225771</v>
      </c>
      <c r="E41" s="6">
        <f t="shared" si="5"/>
        <v>17.980953561774815</v>
      </c>
      <c r="F41" s="2">
        <f>[1]!EM_S_VAL_PE_TTM(F$2,$A41)*F$4</f>
        <v>0.18253911177697502</v>
      </c>
      <c r="G41" s="2">
        <f>[1]!EM_S_VAL_PE_TTM(G$2,$A41)*G$4</f>
        <v>0.11013397450076906</v>
      </c>
      <c r="H41" s="2">
        <f>[1]!EM_S_VAL_PE_TTM(H$2,$A41)*H$4</f>
        <v>0.10492709183460831</v>
      </c>
      <c r="I41" s="2">
        <f>[1]!EM_S_VAL_PE_TTM(I$2,$A41)*I$4</f>
        <v>-0.77193670881459175</v>
      </c>
      <c r="J41" s="2">
        <f>[1]!EM_S_VAL_PE_TTM(J$2,$A41)*J$4</f>
        <v>9.283531269464701E-2</v>
      </c>
      <c r="K41" s="2">
        <f>[1]!EM_S_VAL_PE_TTM(K$2,$A41)*K$4</f>
        <v>2.8152568211729383</v>
      </c>
      <c r="L41" s="2">
        <f>[1]!EM_S_VAL_PE_TTM(L$2,$A41)*L$4</f>
        <v>1.1861690889730083</v>
      </c>
      <c r="M41" s="2">
        <f>[1]!EM_S_VAL_PE_TTM(M$2,$A41)*M$4</f>
        <v>1.0783226989698143</v>
      </c>
      <c r="N41" s="2">
        <f>[1]!EM_S_VAL_PE_TTM(N$2,$A41)*N$4</f>
        <v>1.0566255767446735</v>
      </c>
      <c r="O41" s="2">
        <f>[1]!EM_S_VAL_PE_TTM(O$2,$A41)*O$4</f>
        <v>13.782559326778211</v>
      </c>
    </row>
    <row r="42" spans="1:15">
      <c r="A42" s="5">
        <f>[2]Sheet1!A37</f>
        <v>44132</v>
      </c>
      <c r="B42" s="6">
        <f t="shared" si="2"/>
        <v>19.733696179618164</v>
      </c>
      <c r="C42" s="6">
        <f t="shared" si="3"/>
        <v>18.793112802500293</v>
      </c>
      <c r="D42" s="6">
        <f t="shared" si="4"/>
        <v>19.605272043225771</v>
      </c>
      <c r="E42" s="6">
        <f t="shared" si="5"/>
        <v>17.980953561774815</v>
      </c>
      <c r="F42" s="2">
        <f>[1]!EM_S_VAL_PE_TTM(F$2,$A42)*F$4</f>
        <v>0.18697775277987366</v>
      </c>
      <c r="G42" s="2">
        <f>[1]!EM_S_VAL_PE_TTM(G$2,$A42)*G$4</f>
        <v>0.15288406462745904</v>
      </c>
      <c r="H42" s="2">
        <f>[1]!EM_S_VAL_PE_TTM(H$2,$A42)*H$4</f>
        <v>0.10672584194330924</v>
      </c>
      <c r="I42" s="2">
        <f>[1]!EM_S_VAL_PE_TTM(I$2,$A42)*I$4</f>
        <v>-0.77193670881459175</v>
      </c>
      <c r="J42" s="2">
        <f>[1]!EM_S_VAL_PE_TTM(J$2,$A42)*J$4</f>
        <v>7.1359958043972771E-2</v>
      </c>
      <c r="K42" s="2">
        <f>[1]!EM_S_VAL_PE_TTM(K$2,$A42)*K$4</f>
        <v>2.8358562616074408</v>
      </c>
      <c r="L42" s="2">
        <f>[1]!EM_S_VAL_PE_TTM(L$2,$A42)*L$4</f>
        <v>1.1887760540638967</v>
      </c>
      <c r="M42" s="2">
        <f>[1]!EM_S_VAL_PE_TTM(M$2,$A42)*M$4</f>
        <v>1.091513190145873</v>
      </c>
      <c r="N42" s="2">
        <f>[1]!EM_S_VAL_PE_TTM(N$2,$A42)*N$4</f>
        <v>1.0601013188330441</v>
      </c>
      <c r="O42" s="2">
        <f>[1]!EM_S_VAL_PE_TTM(O$2,$A42)*O$4</f>
        <v>13.811438446387887</v>
      </c>
    </row>
    <row r="43" spans="1:15">
      <c r="A43" s="5">
        <f>[2]Sheet1!A38</f>
        <v>44133</v>
      </c>
      <c r="B43" s="6">
        <f t="shared" si="2"/>
        <v>19.411837514124123</v>
      </c>
      <c r="C43" s="6">
        <f t="shared" si="3"/>
        <v>18.793112802500293</v>
      </c>
      <c r="D43" s="6">
        <f t="shared" si="4"/>
        <v>19.605272043225771</v>
      </c>
      <c r="E43" s="6">
        <f t="shared" si="5"/>
        <v>17.980953561774815</v>
      </c>
      <c r="F43" s="2">
        <f>[1]!EM_S_VAL_PE_TTM(F$2,$A43)*F$4</f>
        <v>0.20857893187446905</v>
      </c>
      <c r="G43" s="2">
        <f>[1]!EM_S_VAL_PE_TTM(G$2,$A43)*G$4</f>
        <v>0.15312294599202844</v>
      </c>
      <c r="H43" s="2">
        <f>[1]!EM_S_VAL_PE_TTM(H$2,$A43)*H$4</f>
        <v>0.10582646688895876</v>
      </c>
      <c r="I43" s="2">
        <f>[1]!EM_S_VAL_PE_TTM(I$2,$A43)*I$4</f>
        <v>-0.75924038136977312</v>
      </c>
      <c r="J43" s="2">
        <f>[1]!EM_S_VAL_PE_TTM(J$2,$A43)*J$4</f>
        <v>7.1936156479764035E-2</v>
      </c>
      <c r="K43" s="2">
        <f>[1]!EM_S_VAL_PE_TTM(K$2,$A43)*K$4</f>
        <v>2.3391415828304778</v>
      </c>
      <c r="L43" s="2">
        <f>[1]!EM_S_VAL_PE_TTM(L$2,$A43)*L$4</f>
        <v>1.1627064037773134</v>
      </c>
      <c r="M43" s="2">
        <f>[1]!EM_S_VAL_PE_TTM(M$2,$A43)*M$4</f>
        <v>1.0937116055936995</v>
      </c>
      <c r="N43" s="2">
        <f>[1]!EM_S_VAL_PE_TTM(N$2,$A43)*N$4</f>
        <v>1.3906702901116055</v>
      </c>
      <c r="O43" s="2">
        <f>[1]!EM_S_VAL_PE_TTM(O$2,$A43)*O$4</f>
        <v>13.645383511945578</v>
      </c>
    </row>
    <row r="44" spans="1:15">
      <c r="A44" s="5">
        <f>[2]Sheet1!A39</f>
        <v>44134</v>
      </c>
      <c r="B44" s="6">
        <f t="shared" si="2"/>
        <v>19.429349101406245</v>
      </c>
      <c r="C44" s="6">
        <f t="shared" si="3"/>
        <v>18.793112802500293</v>
      </c>
      <c r="D44" s="6">
        <f t="shared" si="4"/>
        <v>19.605272043225771</v>
      </c>
      <c r="E44" s="6">
        <f t="shared" si="5"/>
        <v>17.980953561774815</v>
      </c>
      <c r="F44" s="2">
        <f>[1]!EM_S_VAL_PE_TTM(F$2,$A44)*F$4</f>
        <v>0.20392315217142068</v>
      </c>
      <c r="G44" s="2">
        <f>[1]!EM_S_VAL_PE_TTM(G$2,$A44)*G$4</f>
        <v>0.14762867492904175</v>
      </c>
      <c r="H44" s="2">
        <f>[1]!EM_S_VAL_PE_TTM(H$2,$A44)*H$4</f>
        <v>0.10728835576539636</v>
      </c>
      <c r="I44" s="2">
        <f>[1]!EM_S_VAL_PE_TTM(I$2,$A44)*I$4</f>
        <v>-0.73892625748229535</v>
      </c>
      <c r="J44" s="2">
        <f>[1]!EM_S_VAL_PE_TTM(J$2,$A44)*J$4</f>
        <v>7.2999907412646128E-2</v>
      </c>
      <c r="K44" s="2">
        <f>[1]!EM_S_VAL_PE_TTM(K$2,$A44)*K$4</f>
        <v>2.3110268997594723</v>
      </c>
      <c r="L44" s="2">
        <f>[1]!EM_S_VAL_PE_TTM(L$2,$A44)*L$4</f>
        <v>1.1574924735955361</v>
      </c>
      <c r="M44" s="2">
        <f>[1]!EM_S_VAL_PE_TTM(M$2,$A44)*M$4</f>
        <v>1.1069020975252084</v>
      </c>
      <c r="N44" s="2">
        <f>[1]!EM_S_VAL_PE_TTM(N$2,$A44)*N$4</f>
        <v>1.3723116063697265</v>
      </c>
      <c r="O44" s="2">
        <f>[1]!EM_S_VAL_PE_TTM(O$2,$A44)*O$4</f>
        <v>13.688702191360093</v>
      </c>
    </row>
    <row r="45" spans="1:15">
      <c r="A45" s="5">
        <f>[2]Sheet1!A40</f>
        <v>44137</v>
      </c>
      <c r="B45" s="6">
        <f t="shared" si="2"/>
        <v>18.828010031996282</v>
      </c>
      <c r="C45" s="6">
        <f t="shared" si="3"/>
        <v>18.793112802500293</v>
      </c>
      <c r="D45" s="6">
        <f t="shared" si="4"/>
        <v>19.605272043225771</v>
      </c>
      <c r="E45" s="6">
        <f t="shared" si="5"/>
        <v>17.980953561774815</v>
      </c>
      <c r="F45" s="2">
        <f>[1]!EM_S_VAL_PE_TTM(F$2,$A45)*F$4</f>
        <v>0.2060958493558441</v>
      </c>
      <c r="G45" s="2">
        <f>[1]!EM_S_VAL_PE_TTM(G$2,$A45)*G$4</f>
        <v>0.14571762410451786</v>
      </c>
      <c r="H45" s="2">
        <f>[1]!EM_S_VAL_PE_TTM(H$2,$A45)*H$4</f>
        <v>0.1066839142689117</v>
      </c>
      <c r="I45" s="2">
        <f>[1]!EM_S_VAL_PE_TTM(I$2,$A45)*I$4</f>
        <v>-0.14268859393244282</v>
      </c>
      <c r="J45" s="2">
        <f>[1]!EM_S_VAL_PE_TTM(J$2,$A45)*J$4</f>
        <v>7.4462564903918602E-2</v>
      </c>
      <c r="K45" s="2">
        <f>[1]!EM_S_VAL_PE_TTM(K$2,$A45)*K$4</f>
        <v>2.3222727729878745</v>
      </c>
      <c r="L45" s="2">
        <f>[1]!EM_S_VAL_PE_TTM(L$2,$A45)*L$4</f>
        <v>1.1916859484602618</v>
      </c>
      <c r="M45" s="2">
        <f>[1]!EM_S_VAL_PE_TTM(M$2,$A45)*M$4</f>
        <v>1.100306851937179</v>
      </c>
      <c r="N45" s="2">
        <f>[1]!EM_S_VAL_PE_TTM(N$2,$A45)*N$4</f>
        <v>1.3769012773463778</v>
      </c>
      <c r="O45" s="2">
        <f>[1]!EM_S_VAL_PE_TTM(O$2,$A45)*O$4</f>
        <v>12.446571822563838</v>
      </c>
    </row>
    <row r="46" spans="1:15">
      <c r="A46" s="5">
        <f>[2]Sheet1!A41</f>
        <v>44138</v>
      </c>
      <c r="B46" s="6">
        <f t="shared" si="2"/>
        <v>18.992225014889438</v>
      </c>
      <c r="C46" s="6">
        <f t="shared" si="3"/>
        <v>18.793112802500293</v>
      </c>
      <c r="D46" s="6">
        <f t="shared" si="4"/>
        <v>19.605272043225771</v>
      </c>
      <c r="E46" s="6">
        <f t="shared" si="5"/>
        <v>17.980953561774815</v>
      </c>
      <c r="F46" s="2">
        <f>[1]!EM_S_VAL_PE_TTM(F$2,$A46)*F$4</f>
        <v>0.20857893187446905</v>
      </c>
      <c r="G46" s="2">
        <f>[1]!EM_S_VAL_PE_TTM(G$2,$A46)*G$4</f>
        <v>0.1488230816598575</v>
      </c>
      <c r="H46" s="2">
        <f>[1]!EM_S_VAL_PE_TTM(H$2,$A46)*H$4</f>
        <v>0.10879945936772588</v>
      </c>
      <c r="I46" s="2">
        <f>[1]!EM_S_VAL_PE_TTM(I$2,$A46)*I$4</f>
        <v>-0.14592021712878483</v>
      </c>
      <c r="J46" s="2">
        <f>[1]!EM_S_VAL_PE_TTM(J$2,$A46)*J$4</f>
        <v>7.3088553285041921E-2</v>
      </c>
      <c r="K46" s="2">
        <f>[1]!EM_S_VAL_PE_TTM(K$2,$A46)*K$4</f>
        <v>2.3166498363736734</v>
      </c>
      <c r="L46" s="2">
        <f>[1]!EM_S_VAL_PE_TTM(L$2,$A46)*L$4</f>
        <v>1.2024948918340186</v>
      </c>
      <c r="M46" s="2">
        <f>[1]!EM_S_VAL_PE_TTM(M$2,$A46)*M$4</f>
        <v>1.1058028901790202</v>
      </c>
      <c r="N46" s="2">
        <f>[1]!EM_S_VAL_PE_TTM(N$2,$A46)*N$4</f>
        <v>1.3952599610058931</v>
      </c>
      <c r="O46" s="2">
        <f>[1]!EM_S_VAL_PE_TTM(O$2,$A46)*O$4</f>
        <v>12.578647626438524</v>
      </c>
    </row>
    <row r="47" spans="1:15">
      <c r="A47" s="5">
        <f>[2]Sheet1!A42</f>
        <v>44139</v>
      </c>
      <c r="B47" s="6">
        <f t="shared" si="2"/>
        <v>18.944925579773173</v>
      </c>
      <c r="C47" s="6">
        <f t="shared" si="3"/>
        <v>18.793112802500293</v>
      </c>
      <c r="D47" s="6">
        <f t="shared" si="4"/>
        <v>19.605272043225771</v>
      </c>
      <c r="E47" s="6">
        <f t="shared" si="5"/>
        <v>17.980953561774815</v>
      </c>
      <c r="F47" s="2">
        <f>[1]!EM_S_VAL_PE_TTM(F$2,$A47)*F$4</f>
        <v>0.20982047313378152</v>
      </c>
      <c r="G47" s="2">
        <f>[1]!EM_S_VAL_PE_TTM(G$2,$A47)*G$4</f>
        <v>0.14786755624759554</v>
      </c>
      <c r="H47" s="2">
        <f>[1]!EM_S_VAL_PE_TTM(H$2,$A47)*H$4</f>
        <v>0.10970612147357076</v>
      </c>
      <c r="I47" s="2">
        <f>[1]!EM_S_VAL_PE_TTM(I$2,$A47)*I$4</f>
        <v>-0.14616880353316344</v>
      </c>
      <c r="J47" s="2">
        <f>[1]!EM_S_VAL_PE_TTM(J$2,$A47)*J$4</f>
        <v>7.2113448290860277E-2</v>
      </c>
      <c r="K47" s="2">
        <f>[1]!EM_S_VAL_PE_TTM(K$2,$A47)*K$4</f>
        <v>2.2941580914871009</v>
      </c>
      <c r="L47" s="2">
        <f>[1]!EM_S_VAL_PE_TTM(L$2,$A47)*L$4</f>
        <v>1.1997926559905794</v>
      </c>
      <c r="M47" s="2">
        <f>[1]!EM_S_VAL_PE_TTM(M$2,$A47)*M$4</f>
        <v>1.1014060592833672</v>
      </c>
      <c r="N47" s="2">
        <f>[1]!EM_S_VAL_PE_TTM(N$2,$A47)*N$4</f>
        <v>1.4090289737711208</v>
      </c>
      <c r="O47" s="2">
        <f>[1]!EM_S_VAL_PE_TTM(O$2,$A47)*O$4</f>
        <v>12.547201003628361</v>
      </c>
    </row>
    <row r="48" spans="1:15">
      <c r="A48" s="5">
        <f>[2]Sheet1!A43</f>
        <v>44140</v>
      </c>
      <c r="B48" s="6">
        <f t="shared" si="2"/>
        <v>19.227204455865738</v>
      </c>
      <c r="C48" s="6">
        <f t="shared" si="3"/>
        <v>18.793112802500293</v>
      </c>
      <c r="D48" s="6">
        <f t="shared" si="4"/>
        <v>19.605272043225771</v>
      </c>
      <c r="E48" s="6">
        <f t="shared" si="5"/>
        <v>17.980953561774815</v>
      </c>
      <c r="F48" s="2">
        <f>[1]!EM_S_VAL_PE_TTM(F$2,$A48)*F$4</f>
        <v>0.21447625291432343</v>
      </c>
      <c r="G48" s="2">
        <f>[1]!EM_S_VAL_PE_TTM(G$2,$A48)*G$4</f>
        <v>0.14977860707211943</v>
      </c>
      <c r="H48" s="2">
        <f>[1]!EM_S_VAL_PE_TTM(H$2,$A48)*H$4</f>
        <v>0.11000834226810711</v>
      </c>
      <c r="I48" s="2">
        <f>[1]!EM_S_VAL_PE_TTM(I$2,$A48)*I$4</f>
        <v>-0.1481574947076125</v>
      </c>
      <c r="J48" s="2">
        <f>[1]!EM_S_VAL_PE_TTM(J$2,$A48)*J$4</f>
        <v>7.2866938537747797E-2</v>
      </c>
      <c r="K48" s="2">
        <f>[1]!EM_S_VAL_PE_TTM(K$2,$A48)*K$4</f>
        <v>2.2941580914871009</v>
      </c>
      <c r="L48" s="2">
        <f>[1]!EM_S_VAL_PE_TTM(L$2,$A48)*L$4</f>
        <v>1.2024948918340186</v>
      </c>
      <c r="M48" s="2">
        <f>[1]!EM_S_VAL_PE_TTM(M$2,$A48)*M$4</f>
        <v>1.1145965512148761</v>
      </c>
      <c r="N48" s="2">
        <f>[1]!EM_S_VAL_PE_TTM(N$2,$A48)*N$4</f>
        <v>1.4182083156420602</v>
      </c>
      <c r="O48" s="2">
        <f>[1]!EM_S_VAL_PE_TTM(O$2,$A48)*O$4</f>
        <v>12.798773959602999</v>
      </c>
    </row>
    <row r="49" spans="1:15">
      <c r="A49" s="5">
        <f>[2]Sheet1!A44</f>
        <v>44141</v>
      </c>
      <c r="B49" s="6">
        <f t="shared" si="2"/>
        <v>19.242282485640381</v>
      </c>
      <c r="C49" s="6">
        <f t="shared" si="3"/>
        <v>18.793112802500293</v>
      </c>
      <c r="D49" s="6">
        <f t="shared" si="4"/>
        <v>19.605272043225771</v>
      </c>
      <c r="E49" s="6">
        <f t="shared" si="5"/>
        <v>17.980953561774815</v>
      </c>
      <c r="F49" s="2">
        <f>[1]!EM_S_VAL_PE_TTM(F$2,$A49)*F$4</f>
        <v>0.21478663817103139</v>
      </c>
      <c r="G49" s="2">
        <f>[1]!EM_S_VAL_PE_TTM(G$2,$A49)*G$4</f>
        <v>0.14834531897673431</v>
      </c>
      <c r="H49" s="2">
        <f>[1]!EM_S_VAL_PE_TTM(H$2,$A49)*H$4</f>
        <v>0.10970612147357076</v>
      </c>
      <c r="I49" s="2">
        <f>[1]!EM_S_VAL_PE_TTM(I$2,$A49)*I$4</f>
        <v>-0.14741173549447673</v>
      </c>
      <c r="J49" s="2">
        <f>[1]!EM_S_VAL_PE_TTM(J$2,$A49)*J$4</f>
        <v>7.2202094229560726E-2</v>
      </c>
      <c r="K49" s="2">
        <f>[1]!EM_S_VAL_PE_TTM(K$2,$A49)*K$4</f>
        <v>2.3166498363736734</v>
      </c>
      <c r="L49" s="2">
        <f>[1]!EM_S_VAL_PE_TTM(L$2,$A49)*L$4</f>
        <v>1.2051971270551554</v>
      </c>
      <c r="M49" s="2">
        <f>[1]!EM_S_VAL_PE_TTM(M$2,$A49)*M$4</f>
        <v>1.1178941740088908</v>
      </c>
      <c r="N49" s="2">
        <f>[1]!EM_S_VAL_PE_TTM(N$2,$A49)*N$4</f>
        <v>1.3998496319825449</v>
      </c>
      <c r="O49" s="2">
        <f>[1]!EM_S_VAL_PE_TTM(O$2,$A49)*O$4</f>
        <v>12.805063278863695</v>
      </c>
    </row>
    <row r="50" spans="1:15">
      <c r="A50" s="5">
        <f>[2]Sheet1!A45</f>
        <v>44144</v>
      </c>
      <c r="B50" s="6">
        <f t="shared" si="2"/>
        <v>19.298802850615914</v>
      </c>
      <c r="C50" s="6">
        <f t="shared" si="3"/>
        <v>18.793112802500293</v>
      </c>
      <c r="D50" s="6">
        <f t="shared" si="4"/>
        <v>19.605272043225771</v>
      </c>
      <c r="E50" s="6">
        <f t="shared" si="5"/>
        <v>17.980953561774815</v>
      </c>
      <c r="F50" s="2">
        <f>[1]!EM_S_VAL_PE_TTM(F$2,$A50)*F$4</f>
        <v>0.21975280320828128</v>
      </c>
      <c r="G50" s="2">
        <f>[1]!EM_S_VAL_PE_TTM(G$2,$A50)*G$4</f>
        <v>0.15145077653207395</v>
      </c>
      <c r="H50" s="2">
        <f>[1]!EM_S_VAL_PE_TTM(H$2,$A50)*H$4</f>
        <v>0.11091500437395199</v>
      </c>
      <c r="I50" s="2">
        <f>[1]!EM_S_VAL_PE_TTM(I$2,$A50)*I$4</f>
        <v>-0.14940042672950543</v>
      </c>
      <c r="J50" s="2">
        <f>[1]!EM_S_VAL_PE_TTM(J$2,$A50)*J$4</f>
        <v>7.18475105410636E-2</v>
      </c>
      <c r="K50" s="2">
        <f>[1]!EM_S_VAL_PE_TTM(K$2,$A50)*K$4</f>
        <v>2.3278957096020756</v>
      </c>
      <c r="L50" s="2">
        <f>[1]!EM_S_VAL_PE_TTM(L$2,$A50)*L$4</f>
        <v>1.2051971270551554</v>
      </c>
      <c r="M50" s="2">
        <f>[1]!EM_S_VAL_PE_TTM(M$2,$A50)*M$4</f>
        <v>1.1332830806327761</v>
      </c>
      <c r="N50" s="2">
        <f>[1]!EM_S_VAL_PE_TTM(N$2,$A50)*N$4</f>
        <v>1.422797986536348</v>
      </c>
      <c r="O50" s="2">
        <f>[1]!EM_S_VAL_PE_TTM(O$2,$A50)*O$4</f>
        <v>12.805063278863695</v>
      </c>
    </row>
    <row r="51" spans="1:15">
      <c r="A51" s="5">
        <f>[2]Sheet1!A46</f>
        <v>44145</v>
      </c>
      <c r="B51" s="6">
        <f t="shared" si="2"/>
        <v>19.240904461946158</v>
      </c>
      <c r="C51" s="6">
        <f t="shared" si="3"/>
        <v>18.793112802500293</v>
      </c>
      <c r="D51" s="6">
        <f t="shared" si="4"/>
        <v>19.605272043225771</v>
      </c>
      <c r="E51" s="6">
        <f t="shared" si="5"/>
        <v>17.980953561774815</v>
      </c>
      <c r="F51" s="2">
        <f>[1]!EM_S_VAL_PE_TTM(F$2,$A51)*F$4</f>
        <v>0.21664895009874685</v>
      </c>
      <c r="G51" s="2">
        <f>[1]!EM_S_VAL_PE_TTM(G$2,$A51)*G$4</f>
        <v>0.15192853921519714</v>
      </c>
      <c r="H51" s="2">
        <f>[1]!EM_S_VAL_PE_TTM(H$2,$A51)*H$4</f>
        <v>0.10940390077162246</v>
      </c>
      <c r="I51" s="2">
        <f>[1]!EM_S_VAL_PE_TTM(I$2,$A51)*I$4</f>
        <v>-0.14840608111199108</v>
      </c>
      <c r="J51" s="2">
        <f>[1]!EM_S_VAL_PE_TTM(J$2,$A51)*J$4</f>
        <v>7.1891833543566139E-2</v>
      </c>
      <c r="K51" s="2">
        <f>[1]!EM_S_VAL_PE_TTM(K$2,$A51)*K$4</f>
        <v>2.3616333292872826</v>
      </c>
      <c r="L51" s="2">
        <f>[1]!EM_S_VAL_PE_TTM(L$2,$A51)*L$4</f>
        <v>1.1997926559905794</v>
      </c>
      <c r="M51" s="2">
        <f>[1]!EM_S_VAL_PE_TTM(M$2,$A51)*M$4</f>
        <v>1.1519696108061261</v>
      </c>
      <c r="N51" s="2">
        <f>[1]!EM_S_VAL_PE_TTM(N$2,$A51)*N$4</f>
        <v>1.4090289737711208</v>
      </c>
      <c r="O51" s="2">
        <f>[1]!EM_S_VAL_PE_TTM(O$2,$A51)*O$4</f>
        <v>12.717012749573907</v>
      </c>
    </row>
    <row r="52" spans="1:15">
      <c r="A52" s="5">
        <f>[2]Sheet1!A47</f>
        <v>44146</v>
      </c>
      <c r="B52" s="6">
        <f t="shared" si="2"/>
        <v>19.488045474127205</v>
      </c>
      <c r="C52" s="6">
        <f t="shared" si="3"/>
        <v>18.793112802500293</v>
      </c>
      <c r="D52" s="6">
        <f t="shared" si="4"/>
        <v>19.605272043225771</v>
      </c>
      <c r="E52" s="6">
        <f t="shared" si="5"/>
        <v>17.980953561774815</v>
      </c>
      <c r="F52" s="2">
        <f>[1]!EM_S_VAL_PE_TTM(F$2,$A52)*F$4</f>
        <v>0.2188216472831703</v>
      </c>
      <c r="G52" s="2">
        <f>[1]!EM_S_VAL_PE_TTM(G$2,$A52)*G$4</f>
        <v>0.15168965789664332</v>
      </c>
      <c r="H52" s="2">
        <f>[1]!EM_S_VAL_PE_TTM(H$2,$A52)*H$4</f>
        <v>0.11182166657238495</v>
      </c>
      <c r="I52" s="2">
        <f>[1]!EM_S_VAL_PE_TTM(I$2,$A52)*I$4</f>
        <v>-0.14766032189885531</v>
      </c>
      <c r="J52" s="2">
        <f>[1]!EM_S_VAL_PE_TTM(J$2,$A52)*J$4</f>
        <v>7.295558441014359E-2</v>
      </c>
      <c r="K52" s="2">
        <f>[1]!EM_S_VAL_PE_TTM(K$2,$A52)*K$4</f>
        <v>2.3897480107880558</v>
      </c>
      <c r="L52" s="2">
        <f>[1]!EM_S_VAL_PE_TTM(L$2,$A52)*L$4</f>
        <v>1.218708305650049</v>
      </c>
      <c r="M52" s="2">
        <f>[1]!EM_S_VAL_PE_TTM(M$2,$A52)*M$4</f>
        <v>1.1354814960806026</v>
      </c>
      <c r="N52" s="2">
        <f>[1]!EM_S_VAL_PE_TTM(N$2,$A52)*N$4</f>
        <v>1.4182083156420602</v>
      </c>
      <c r="O52" s="2">
        <f>[1]!EM_S_VAL_PE_TTM(O$2,$A52)*O$4</f>
        <v>12.918271111702952</v>
      </c>
    </row>
    <row r="53" spans="1:15">
      <c r="A53" s="5">
        <f>[2]Sheet1!A48</f>
        <v>44147</v>
      </c>
      <c r="B53" s="6">
        <f t="shared" si="2"/>
        <v>19.501565579901346</v>
      </c>
      <c r="C53" s="6">
        <f t="shared" si="3"/>
        <v>18.793112802500293</v>
      </c>
      <c r="D53" s="6">
        <f t="shared" si="4"/>
        <v>19.605272043225771</v>
      </c>
      <c r="E53" s="6">
        <f t="shared" si="5"/>
        <v>17.980953561774815</v>
      </c>
      <c r="F53" s="2">
        <f>[1]!EM_S_VAL_PE_TTM(F$2,$A53)*F$4</f>
        <v>0.21820087669226082</v>
      </c>
      <c r="G53" s="2">
        <f>[1]!EM_S_VAL_PE_TTM(G$2,$A53)*G$4</f>
        <v>0.15192853921519714</v>
      </c>
      <c r="H53" s="2">
        <f>[1]!EM_S_VAL_PE_TTM(H$2,$A53)*H$4</f>
        <v>0.11121722507590029</v>
      </c>
      <c r="I53" s="2">
        <f>[1]!EM_S_VAL_PE_TTM(I$2,$A53)*I$4</f>
        <v>-0.14790890830323392</v>
      </c>
      <c r="J53" s="2">
        <f>[1]!EM_S_VAL_PE_TTM(J$2,$A53)*J$4</f>
        <v>7.3753397659533648E-2</v>
      </c>
      <c r="K53" s="2">
        <f>[1]!EM_S_VAL_PE_TTM(K$2,$A53)*K$4</f>
        <v>2.3672562659014837</v>
      </c>
      <c r="L53" s="2">
        <f>[1]!EM_S_VAL_PE_TTM(L$2,$A53)*L$4</f>
        <v>1.2214105414934884</v>
      </c>
      <c r="M53" s="2">
        <f>[1]!EM_S_VAL_PE_TTM(M$2,$A53)*M$4</f>
        <v>1.1343822887344144</v>
      </c>
      <c r="N53" s="2">
        <f>[1]!EM_S_VAL_PE_TTM(N$2,$A53)*N$4</f>
        <v>1.4090289737711208</v>
      </c>
      <c r="O53" s="2">
        <f>[1]!EM_S_VAL_PE_TTM(O$2,$A53)*O$4</f>
        <v>12.962296379661179</v>
      </c>
    </row>
    <row r="54" spans="1:15">
      <c r="A54" s="5">
        <f>[2]Sheet1!A49</f>
        <v>44148</v>
      </c>
      <c r="B54" s="6">
        <f t="shared" si="2"/>
        <v>19.308566904708105</v>
      </c>
      <c r="C54" s="6">
        <f t="shared" si="3"/>
        <v>18.793112802500293</v>
      </c>
      <c r="D54" s="6">
        <f t="shared" si="4"/>
        <v>19.605272043225771</v>
      </c>
      <c r="E54" s="6">
        <f t="shared" si="5"/>
        <v>17.980953561774815</v>
      </c>
      <c r="F54" s="2">
        <f>[1]!EM_S_VAL_PE_TTM(F$2,$A54)*F$4</f>
        <v>0.21820087669226082</v>
      </c>
      <c r="G54" s="2">
        <f>[1]!EM_S_VAL_PE_TTM(G$2,$A54)*G$4</f>
        <v>0.15718392895963001</v>
      </c>
      <c r="H54" s="2">
        <f>[1]!EM_S_VAL_PE_TTM(H$2,$A54)*H$4</f>
        <v>0.11061278367200369</v>
      </c>
      <c r="I54" s="2">
        <f>[1]!EM_S_VAL_PE_TTM(I$2,$A54)*I$4</f>
        <v>-0.14741173549447673</v>
      </c>
      <c r="J54" s="2">
        <f>[1]!EM_S_VAL_PE_TTM(J$2,$A54)*J$4</f>
        <v>7.2423708976854864E-2</v>
      </c>
      <c r="K54" s="2">
        <f>[1]!EM_S_VAL_PE_TTM(K$2,$A54)*K$4</f>
        <v>2.3391415828304778</v>
      </c>
      <c r="L54" s="2">
        <f>[1]!EM_S_VAL_PE_TTM(L$2,$A54)*L$4</f>
        <v>1.2268150131803666</v>
      </c>
      <c r="M54" s="2">
        <f>[1]!EM_S_VAL_PE_TTM(M$2,$A54)*M$4</f>
        <v>1.1266878350447467</v>
      </c>
      <c r="N54" s="2">
        <f>[1]!EM_S_VAL_PE_TTM(N$2,$A54)*N$4</f>
        <v>1.3998496319825449</v>
      </c>
      <c r="O54" s="2">
        <f>[1]!EM_S_VAL_PE_TTM(O$2,$A54)*O$4</f>
        <v>12.805063278863695</v>
      </c>
    </row>
    <row r="55" spans="1:15">
      <c r="A55" s="5">
        <f>[2]Sheet1!A50</f>
        <v>44151</v>
      </c>
      <c r="B55" s="6">
        <f t="shared" si="2"/>
        <v>19.153774871461493</v>
      </c>
      <c r="C55" s="6">
        <f t="shared" si="3"/>
        <v>18.793112802500293</v>
      </c>
      <c r="D55" s="6">
        <f t="shared" si="4"/>
        <v>19.605272043225771</v>
      </c>
      <c r="E55" s="6">
        <f t="shared" si="5"/>
        <v>17.980953561774815</v>
      </c>
      <c r="F55" s="2">
        <f>[1]!EM_S_VAL_PE_TTM(F$2,$A55)*F$4</f>
        <v>0.22037357387668427</v>
      </c>
      <c r="G55" s="2">
        <f>[1]!EM_S_VAL_PE_TTM(G$2,$A55)*G$4</f>
        <v>0.1576616916427532</v>
      </c>
      <c r="H55" s="2">
        <f>[1]!EM_S_VAL_PE_TTM(H$2,$A55)*H$4</f>
        <v>0.11363499087666275</v>
      </c>
      <c r="I55" s="2">
        <f>[1]!EM_S_VAL_PE_TTM(I$2,$A55)*I$4</f>
        <v>-0.15213487711709026</v>
      </c>
      <c r="J55" s="2">
        <f>[1]!EM_S_VAL_PE_TTM(J$2,$A55)*J$4</f>
        <v>7.3531782845934854E-2</v>
      </c>
      <c r="K55" s="2">
        <f>[1]!EM_S_VAL_PE_TTM(K$2,$A55)*K$4</f>
        <v>2.3672562659014837</v>
      </c>
      <c r="L55" s="2">
        <f>[1]!EM_S_VAL_PE_TTM(L$2,$A55)*L$4</f>
        <v>1.2430284269963969</v>
      </c>
      <c r="M55" s="2">
        <f>[1]!EM_S_VAL_PE_TTM(M$2,$A55)*M$4</f>
        <v>1.1277870423909349</v>
      </c>
      <c r="N55" s="2">
        <f>[1]!EM_S_VAL_PE_TTM(N$2,$A55)*N$4</f>
        <v>1.4365669993839392</v>
      </c>
      <c r="O55" s="2">
        <f>[1]!EM_S_VAL_PE_TTM(O$2,$A55)*O$4</f>
        <v>12.566068974663793</v>
      </c>
    </row>
    <row r="56" spans="1:15">
      <c r="A56" s="5">
        <f>[2]Sheet1!A51</f>
        <v>44152</v>
      </c>
      <c r="B56" s="6">
        <f t="shared" si="2"/>
        <v>18.903164582849804</v>
      </c>
      <c r="C56" s="6">
        <f t="shared" si="3"/>
        <v>18.793112802500293</v>
      </c>
      <c r="D56" s="6">
        <f t="shared" si="4"/>
        <v>19.605272043225771</v>
      </c>
      <c r="E56" s="6">
        <f t="shared" si="5"/>
        <v>17.980953561774815</v>
      </c>
      <c r="F56" s="2">
        <f>[1]!EM_S_VAL_PE_TTM(F$2,$A56)*F$4</f>
        <v>0.22627089483904514</v>
      </c>
      <c r="G56" s="2">
        <f>[1]!EM_S_VAL_PE_TTM(G$2,$A56)*G$4</f>
        <v>0.15598952218279868</v>
      </c>
      <c r="H56" s="2">
        <f>[1]!EM_S_VAL_PE_TTM(H$2,$A56)*H$4</f>
        <v>0.11333277017471446</v>
      </c>
      <c r="I56" s="2">
        <f>[1]!EM_S_VAL_PE_TTM(I$2,$A56)*I$4</f>
        <v>-0.15138911790395448</v>
      </c>
      <c r="J56" s="2">
        <f>[1]!EM_S_VAL_PE_TTM(J$2,$A56)*J$4</f>
        <v>7.2866938537747797E-2</v>
      </c>
      <c r="K56" s="2">
        <f>[1]!EM_S_VAL_PE_TTM(K$2,$A56)*K$4</f>
        <v>2.3728792025156848</v>
      </c>
      <c r="L56" s="2">
        <f>[1]!EM_S_VAL_PE_TTM(L$2,$A56)*L$4</f>
        <v>1.2457306628398361</v>
      </c>
      <c r="M56" s="2">
        <f>[1]!EM_S_VAL_PE_TTM(M$2,$A56)*M$4</f>
        <v>1.1398783269762558</v>
      </c>
      <c r="N56" s="2">
        <f>[1]!EM_S_VAL_PE_TTM(N$2,$A56)*N$4</f>
        <v>1.4319773284072874</v>
      </c>
      <c r="O56" s="2">
        <f>[1]!EM_S_VAL_PE_TTM(O$2,$A56)*O$4</f>
        <v>12.295628054280391</v>
      </c>
    </row>
    <row r="57" spans="1:15">
      <c r="A57" s="5">
        <f>[2]Sheet1!A52</f>
        <v>44153</v>
      </c>
      <c r="B57" s="6">
        <f t="shared" si="2"/>
        <v>19.053678389390704</v>
      </c>
      <c r="C57" s="6">
        <f t="shared" si="3"/>
        <v>18.793112802500293</v>
      </c>
      <c r="D57" s="6">
        <f t="shared" si="4"/>
        <v>19.605272043225771</v>
      </c>
      <c r="E57" s="6">
        <f t="shared" si="5"/>
        <v>17.980953561774815</v>
      </c>
      <c r="F57" s="2">
        <f>[1]!EM_S_VAL_PE_TTM(F$2,$A57)*F$4</f>
        <v>0.2272020508416496</v>
      </c>
      <c r="G57" s="2">
        <f>[1]!EM_S_VAL_PE_TTM(G$2,$A57)*G$4</f>
        <v>0.15694504759506064</v>
      </c>
      <c r="H57" s="2">
        <f>[1]!EM_S_VAL_PE_TTM(H$2,$A57)*H$4</f>
        <v>0.11605275667742522</v>
      </c>
      <c r="I57" s="2">
        <f>[1]!EM_S_VAL_PE_TTM(I$2,$A57)*I$4</f>
        <v>-0.15660943233532523</v>
      </c>
      <c r="J57" s="2">
        <f>[1]!EM_S_VAL_PE_TTM(J$2,$A57)*J$4</f>
        <v>7.4063658345528235E-2</v>
      </c>
      <c r="K57" s="2">
        <f>[1]!EM_S_VAL_PE_TTM(K$2,$A57)*K$4</f>
        <v>2.3897480107880558</v>
      </c>
      <c r="L57" s="2">
        <f>[1]!EM_S_VAL_PE_TTM(L$2,$A57)*L$4</f>
        <v>1.2457306628398361</v>
      </c>
      <c r="M57" s="2">
        <f>[1]!EM_S_VAL_PE_TTM(M$2,$A57)*M$4</f>
        <v>1.1299854578387614</v>
      </c>
      <c r="N57" s="2">
        <f>[1]!EM_S_VAL_PE_TTM(N$2,$A57)*N$4</f>
        <v>1.4365669993839392</v>
      </c>
      <c r="O57" s="2">
        <f>[1]!EM_S_VAL_PE_TTM(O$2,$A57)*O$4</f>
        <v>12.433993177415774</v>
      </c>
    </row>
    <row r="58" spans="1:15">
      <c r="A58" s="5">
        <f>[2]Sheet1!A53</f>
        <v>44154</v>
      </c>
      <c r="B58" s="6">
        <f t="shared" si="2"/>
        <v>19.088436294937889</v>
      </c>
      <c r="C58" s="6">
        <f t="shared" si="3"/>
        <v>18.793112802500293</v>
      </c>
      <c r="D58" s="6">
        <f t="shared" si="4"/>
        <v>19.605272043225771</v>
      </c>
      <c r="E58" s="6">
        <f t="shared" si="5"/>
        <v>17.980953561774815</v>
      </c>
      <c r="F58" s="2">
        <f>[1]!EM_S_VAL_PE_TTM(F$2,$A58)*F$4</f>
        <v>0.22192550047019824</v>
      </c>
      <c r="G58" s="2">
        <f>[1]!EM_S_VAL_PE_TTM(G$2,$A58)*G$4</f>
        <v>0.15694504759506064</v>
      </c>
      <c r="H58" s="2">
        <f>[1]!EM_S_VAL_PE_TTM(H$2,$A58)*H$4</f>
        <v>0.114843873777044</v>
      </c>
      <c r="I58" s="2">
        <f>[1]!EM_S_VAL_PE_TTM(I$2,$A58)*I$4</f>
        <v>-0.15511791390905366</v>
      </c>
      <c r="J58" s="2">
        <f>[1]!EM_S_VAL_PE_TTM(J$2,$A58)*J$4</f>
        <v>7.3398813971036508E-2</v>
      </c>
      <c r="K58" s="2">
        <f>[1]!EM_S_VAL_PE_TTM(K$2,$A58)*K$4</f>
        <v>2.3897480107880558</v>
      </c>
      <c r="L58" s="2">
        <f>[1]!EM_S_VAL_PE_TTM(L$2,$A58)*L$4</f>
        <v>1.2430284269963969</v>
      </c>
      <c r="M58" s="2">
        <f>[1]!EM_S_VAL_PE_TTM(M$2,$A58)*M$4</f>
        <v>1.1244894195969202</v>
      </c>
      <c r="N58" s="2">
        <f>[1]!EM_S_VAL_PE_TTM(N$2,$A58)*N$4</f>
        <v>1.4411566702782272</v>
      </c>
      <c r="O58" s="2">
        <f>[1]!EM_S_VAL_PE_TTM(O$2,$A58)*O$4</f>
        <v>12.478018445374003</v>
      </c>
    </row>
    <row r="59" spans="1:15">
      <c r="A59" s="5">
        <f>[2]Sheet1!A54</f>
        <v>44155</v>
      </c>
      <c r="B59" s="6">
        <f t="shared" si="2"/>
        <v>19.115485716117774</v>
      </c>
      <c r="C59" s="6">
        <f t="shared" si="3"/>
        <v>18.793112802500293</v>
      </c>
      <c r="D59" s="6">
        <f t="shared" si="4"/>
        <v>19.605272043225771</v>
      </c>
      <c r="E59" s="6">
        <f t="shared" si="5"/>
        <v>17.980953561774815</v>
      </c>
      <c r="F59" s="2">
        <f>[1]!EM_S_VAL_PE_TTM(F$2,$A59)*F$4</f>
        <v>0.22006318854248277</v>
      </c>
      <c r="G59" s="2">
        <f>[1]!EM_S_VAL_PE_TTM(G$2,$A59)*G$4</f>
        <v>0.15670616623049125</v>
      </c>
      <c r="H59" s="2">
        <f>[1]!EM_S_VAL_PE_TTM(H$2,$A59)*H$4</f>
        <v>0.1145416530750957</v>
      </c>
      <c r="I59" s="2">
        <f>[1]!EM_S_VAL_PE_TTM(I$2,$A59)*I$4</f>
        <v>-0.15536650031343227</v>
      </c>
      <c r="J59" s="2">
        <f>[1]!EM_S_VAL_PE_TTM(J$2,$A59)*J$4</f>
        <v>7.3310168098640716E-2</v>
      </c>
      <c r="K59" s="2">
        <f>[1]!EM_S_VAL_PE_TTM(K$2,$A59)*K$4</f>
        <v>2.4291085670874639</v>
      </c>
      <c r="L59" s="2">
        <f>[1]!EM_S_VAL_PE_TTM(L$2,$A59)*L$4</f>
        <v>1.2457306628398361</v>
      </c>
      <c r="M59" s="2">
        <f>[1]!EM_S_VAL_PE_TTM(M$2,$A59)*M$4</f>
        <v>1.1310846659403997</v>
      </c>
      <c r="N59" s="2">
        <f>[1]!EM_S_VAL_PE_TTM(N$2,$A59)*N$4</f>
        <v>1.4411566702782272</v>
      </c>
      <c r="O59" s="2">
        <f>[1]!EM_S_VAL_PE_TTM(O$2,$A59)*O$4</f>
        <v>12.459150474338571</v>
      </c>
    </row>
    <row r="60" spans="1:15">
      <c r="A60" s="5">
        <f>[2]Sheet1!A55</f>
        <v>44158</v>
      </c>
      <c r="B60" s="6">
        <f t="shared" si="2"/>
        <v>19.226565452555221</v>
      </c>
      <c r="C60" s="6">
        <f t="shared" si="3"/>
        <v>18.793112802500293</v>
      </c>
      <c r="D60" s="6">
        <f t="shared" si="4"/>
        <v>19.605272043225771</v>
      </c>
      <c r="E60" s="6">
        <f t="shared" si="5"/>
        <v>17.980953561774815</v>
      </c>
      <c r="F60" s="2">
        <f>[1]!EM_S_VAL_PE_TTM(F$2,$A60)*F$4</f>
        <v>0.23030590395118403</v>
      </c>
      <c r="G60" s="2">
        <f>[1]!EM_S_VAL_PE_TTM(G$2,$A60)*G$4</f>
        <v>0.1576616916427532</v>
      </c>
      <c r="H60" s="2">
        <f>[1]!EM_S_VAL_PE_TTM(H$2,$A60)*H$4</f>
        <v>0.11575053588288886</v>
      </c>
      <c r="I60" s="2">
        <f>[1]!EM_S_VAL_PE_TTM(I$2,$A60)*I$4</f>
        <v>-0.15660943233532523</v>
      </c>
      <c r="J60" s="2">
        <f>[1]!EM_S_VAL_PE_TTM(J$2,$A60)*J$4</f>
        <v>7.3354491034838612E-2</v>
      </c>
      <c r="K60" s="2">
        <f>[1]!EM_S_VAL_PE_TTM(K$2,$A60)*K$4</f>
        <v>2.4572232485882375</v>
      </c>
      <c r="L60" s="2">
        <f>[1]!EM_S_VAL_PE_TTM(L$2,$A60)*L$4</f>
        <v>1.2403261917752602</v>
      </c>
      <c r="M60" s="2">
        <f>[1]!EM_S_VAL_PE_TTM(M$2,$A60)*M$4</f>
        <v>1.1332830806327761</v>
      </c>
      <c r="N60" s="2">
        <f>[1]!EM_S_VAL_PE_TTM(N$2,$A60)*N$4</f>
        <v>1.4595153539377426</v>
      </c>
      <c r="O60" s="2">
        <f>[1]!EM_S_VAL_PE_TTM(O$2,$A60)*O$4</f>
        <v>12.515754387444865</v>
      </c>
    </row>
    <row r="61" spans="1:15">
      <c r="A61" s="5">
        <f>[2]Sheet1!A56</f>
        <v>44159</v>
      </c>
      <c r="B61" s="6">
        <f t="shared" si="2"/>
        <v>19.048595346073217</v>
      </c>
      <c r="C61" s="6">
        <f t="shared" si="3"/>
        <v>18.793112802500293</v>
      </c>
      <c r="D61" s="6">
        <f t="shared" si="4"/>
        <v>19.605272043225771</v>
      </c>
      <c r="E61" s="6">
        <f t="shared" si="5"/>
        <v>17.980953561774815</v>
      </c>
      <c r="F61" s="2">
        <f>[1]!EM_S_VAL_PE_TTM(F$2,$A61)*F$4</f>
        <v>0.23061628928538552</v>
      </c>
      <c r="G61" s="2">
        <f>[1]!EM_S_VAL_PE_TTM(G$2,$A61)*G$4</f>
        <v>0.15861721705501514</v>
      </c>
      <c r="H61" s="2">
        <f>[1]!EM_S_VAL_PE_TTM(H$2,$A61)*H$4</f>
        <v>0.1145416530750957</v>
      </c>
      <c r="I61" s="2">
        <f>[1]!EM_S_VAL_PE_TTM(I$2,$A61)*I$4</f>
        <v>-0.15834953716597536</v>
      </c>
      <c r="J61" s="2">
        <f>[1]!EM_S_VAL_PE_TTM(J$2,$A61)*J$4</f>
        <v>7.2733969662849438E-2</v>
      </c>
      <c r="K61" s="2">
        <f>[1]!EM_S_VAL_PE_TTM(K$2,$A61)*K$4</f>
        <v>2.4178626938590617</v>
      </c>
      <c r="L61" s="2">
        <f>[1]!EM_S_VAL_PE_TTM(L$2,$A61)*L$4</f>
        <v>1.2268150131803666</v>
      </c>
      <c r="M61" s="2">
        <f>[1]!EM_S_VAL_PE_TTM(M$2,$A61)*M$4</f>
        <v>1.1299854578387614</v>
      </c>
      <c r="N61" s="2">
        <f>[1]!EM_S_VAL_PE_TTM(N$2,$A61)*N$4</f>
        <v>1.4595153539377426</v>
      </c>
      <c r="O61" s="2">
        <f>[1]!EM_S_VAL_PE_TTM(O$2,$A61)*O$4</f>
        <v>12.396257235344914</v>
      </c>
    </row>
    <row r="62" spans="1:15">
      <c r="A62" s="5">
        <f>[2]Sheet1!A57</f>
        <v>44160</v>
      </c>
      <c r="B62" s="6">
        <f t="shared" si="2"/>
        <v>18.937615684951751</v>
      </c>
      <c r="C62" s="6">
        <f t="shared" si="3"/>
        <v>18.793112802500293</v>
      </c>
      <c r="D62" s="6">
        <f t="shared" si="4"/>
        <v>19.605272043225771</v>
      </c>
      <c r="E62" s="6">
        <f t="shared" si="5"/>
        <v>17.980953561774815</v>
      </c>
      <c r="F62" s="2">
        <f>[1]!EM_S_VAL_PE_TTM(F$2,$A62)*F$4</f>
        <v>0.22658128017324661</v>
      </c>
      <c r="G62" s="2">
        <f>[1]!EM_S_VAL_PE_TTM(G$2,$A62)*G$4</f>
        <v>0.15598952218279868</v>
      </c>
      <c r="H62" s="2">
        <f>[1]!EM_S_VAL_PE_TTM(H$2,$A62)*H$4</f>
        <v>0.114843873777044</v>
      </c>
      <c r="I62" s="2">
        <f>[1]!EM_S_VAL_PE_TTM(I$2,$A62)*I$4</f>
        <v>-0.15859812350977429</v>
      </c>
      <c r="J62" s="2">
        <f>[1]!EM_S_VAL_PE_TTM(J$2,$A62)*J$4</f>
        <v>7.1182666232876529E-2</v>
      </c>
      <c r="K62" s="2">
        <f>[1]!EM_S_VAL_PE_TTM(K$2,$A62)*K$4</f>
        <v>2.4459773769300677</v>
      </c>
      <c r="L62" s="2">
        <f>[1]!EM_S_VAL_PE_TTM(L$2,$A62)*L$4</f>
        <v>1.2430284269963969</v>
      </c>
      <c r="M62" s="2">
        <f>[1]!EM_S_VAL_PE_TTM(M$2,$A62)*M$4</f>
        <v>1.1354814960806026</v>
      </c>
      <c r="N62" s="2">
        <f>[1]!EM_S_VAL_PE_TTM(N$2,$A62)*N$4</f>
        <v>1.4641050249143939</v>
      </c>
      <c r="O62" s="2">
        <f>[1]!EM_S_VAL_PE_TTM(O$2,$A62)*O$4</f>
        <v>12.239024141174097</v>
      </c>
    </row>
    <row r="63" spans="1:15">
      <c r="A63" s="5">
        <f>[2]Sheet1!A58</f>
        <v>44161</v>
      </c>
      <c r="B63" s="6">
        <f t="shared" si="2"/>
        <v>19.550849802614195</v>
      </c>
      <c r="C63" s="6">
        <f t="shared" si="3"/>
        <v>18.793112802500293</v>
      </c>
      <c r="D63" s="6">
        <f t="shared" si="4"/>
        <v>19.605272043225771</v>
      </c>
      <c r="E63" s="6">
        <f t="shared" si="5"/>
        <v>17.980953561774815</v>
      </c>
      <c r="F63" s="2">
        <f>[1]!EM_S_VAL_PE_TTM(F$2,$A63)*F$4</f>
        <v>0.22502935357973264</v>
      </c>
      <c r="G63" s="2">
        <f>[1]!EM_S_VAL_PE_TTM(G$2,$A63)*G$4</f>
        <v>0.15885609841958451</v>
      </c>
      <c r="H63" s="2">
        <f>[1]!EM_S_VAL_PE_TTM(H$2,$A63)*H$4</f>
        <v>0.12360827468907284</v>
      </c>
      <c r="I63" s="2">
        <f>[1]!EM_S_VAL_PE_TTM(I$2,$A63)*I$4</f>
        <v>-0.16605571558055232</v>
      </c>
      <c r="J63" s="2">
        <f>[1]!EM_S_VAL_PE_TTM(J$2,$A63)*J$4</f>
        <v>7.180318760486569E-2</v>
      </c>
      <c r="K63" s="2">
        <f>[1]!EM_S_VAL_PE_TTM(K$2,$A63)*K$4</f>
        <v>2.4965838048876456</v>
      </c>
      <c r="L63" s="2">
        <f>[1]!EM_S_VAL_PE_TTM(L$2,$A63)*L$4</f>
        <v>1.2592418414347299</v>
      </c>
      <c r="M63" s="2">
        <f>[1]!EM_S_VAL_PE_TTM(M$2,$A63)*M$4</f>
        <v>1.1530688189077647</v>
      </c>
      <c r="N63" s="2">
        <f>[1]!EM_S_VAL_PE_TTM(N$2,$A63)*N$4</f>
        <v>1.5054120632100763</v>
      </c>
      <c r="O63" s="2">
        <f>[1]!EM_S_VAL_PE_TTM(O$2,$A63)*O$4</f>
        <v>12.723302075461275</v>
      </c>
    </row>
    <row r="64" spans="1:15">
      <c r="A64" s="5">
        <f>[2]Sheet1!A59</f>
        <v>44162</v>
      </c>
      <c r="B64" s="6">
        <f t="shared" si="2"/>
        <v>19.583835741606464</v>
      </c>
      <c r="C64" s="6">
        <f t="shared" si="3"/>
        <v>18.793112802500293</v>
      </c>
      <c r="D64" s="6">
        <f t="shared" si="4"/>
        <v>19.605272043225771</v>
      </c>
      <c r="E64" s="6">
        <f t="shared" si="5"/>
        <v>17.980953561774815</v>
      </c>
      <c r="F64" s="2">
        <f>[1]!EM_S_VAL_PE_TTM(F$2,$A64)*F$4</f>
        <v>0.22596050958233713</v>
      </c>
      <c r="G64" s="2">
        <f>[1]!EM_S_VAL_PE_TTM(G$2,$A64)*G$4</f>
        <v>0.16124491192723159</v>
      </c>
      <c r="H64" s="2">
        <f>[1]!EM_S_VAL_PE_TTM(H$2,$A64)*H$4</f>
        <v>0.11907496388208429</v>
      </c>
      <c r="I64" s="2">
        <f>[1]!EM_S_VAL_PE_TTM(I$2,$A64)*I$4</f>
        <v>-0.16133257395793876</v>
      </c>
      <c r="J64" s="2">
        <f>[1]!EM_S_VAL_PE_TTM(J$2,$A64)*J$4</f>
        <v>7.18475105410636E-2</v>
      </c>
      <c r="K64" s="2">
        <f>[1]!EM_S_VAL_PE_TTM(K$2,$A64)*K$4</f>
        <v>2.5134526147302489</v>
      </c>
      <c r="L64" s="2">
        <f>[1]!EM_S_VAL_PE_TTM(L$2,$A64)*L$4</f>
        <v>1.2457306628398361</v>
      </c>
      <c r="M64" s="2">
        <f>[1]!EM_S_VAL_PE_TTM(M$2,$A64)*M$4</f>
        <v>1.1563664417017794</v>
      </c>
      <c r="N64" s="2">
        <f>[1]!EM_S_VAL_PE_TTM(N$2,$A64)*N$4</f>
        <v>1.4778740376796216</v>
      </c>
      <c r="O64" s="2">
        <f>[1]!EM_S_VAL_PE_TTM(O$2,$A64)*O$4</f>
        <v>12.773616662680201</v>
      </c>
    </row>
    <row r="65" spans="1:15">
      <c r="A65" s="5">
        <f>[2]Sheet1!A60</f>
        <v>44165</v>
      </c>
      <c r="B65" s="6">
        <f t="shared" si="2"/>
        <v>19.501579650035232</v>
      </c>
      <c r="C65" s="6">
        <f t="shared" si="3"/>
        <v>18.793112802500293</v>
      </c>
      <c r="D65" s="6">
        <f t="shared" si="4"/>
        <v>19.605272043225771</v>
      </c>
      <c r="E65" s="6">
        <f t="shared" si="5"/>
        <v>17.980953561774815</v>
      </c>
      <c r="F65" s="2">
        <f>[1]!EM_S_VAL_PE_TTM(F$2,$A65)*F$4</f>
        <v>0.22285665639530922</v>
      </c>
      <c r="G65" s="2">
        <f>[1]!EM_S_VAL_PE_TTM(G$2,$A65)*G$4</f>
        <v>0.15909497973813833</v>
      </c>
      <c r="H65" s="2">
        <f>[1]!EM_S_VAL_PE_TTM(H$2,$A65)*H$4</f>
        <v>0.11605275667742522</v>
      </c>
      <c r="I65" s="2">
        <f>[1]!EM_S_VAL_PE_TTM(I$2,$A65)*I$4</f>
        <v>-0.15760377795283959</v>
      </c>
      <c r="J65" s="2">
        <f>[1]!EM_S_VAL_PE_TTM(J$2,$A65)*J$4</f>
        <v>7.2157771227058173E-2</v>
      </c>
      <c r="K65" s="2">
        <f>[1]!EM_S_VAL_PE_TTM(K$2,$A65)*K$4</f>
        <v>2.5921737257588329</v>
      </c>
      <c r="L65" s="2">
        <f>[1]!EM_S_VAL_PE_TTM(L$2,$A65)*L$4</f>
        <v>1.2430284269963969</v>
      </c>
      <c r="M65" s="2">
        <f>[1]!EM_S_VAL_PE_TTM(M$2,$A65)*M$4</f>
        <v>1.1464735725642849</v>
      </c>
      <c r="N65" s="2">
        <f>[1]!EM_S_VAL_PE_TTM(N$2,$A65)*N$4</f>
        <v>1.4595153539377426</v>
      </c>
      <c r="O65" s="2">
        <f>[1]!EM_S_VAL_PE_TTM(O$2,$A65)*O$4</f>
        <v>12.647830184692882</v>
      </c>
    </row>
    <row r="66" spans="1:15">
      <c r="A66" s="5">
        <f>[2]Sheet1!A61</f>
        <v>44166</v>
      </c>
      <c r="B66" s="6">
        <f t="shared" si="2"/>
        <v>19.630983405681551</v>
      </c>
      <c r="C66" s="6">
        <f t="shared" si="3"/>
        <v>18.793112802500293</v>
      </c>
      <c r="D66" s="6">
        <f t="shared" si="4"/>
        <v>19.605272043225771</v>
      </c>
      <c r="E66" s="6">
        <f t="shared" si="5"/>
        <v>17.980953561774815</v>
      </c>
      <c r="F66" s="2">
        <f>[1]!EM_S_VAL_PE_TTM(F$2,$A66)*F$4</f>
        <v>0.22316704172951071</v>
      </c>
      <c r="G66" s="2">
        <f>[1]!EM_S_VAL_PE_TTM(G$2,$A66)*G$4</f>
        <v>0.15861721705501514</v>
      </c>
      <c r="H66" s="2">
        <f>[1]!EM_S_VAL_PE_TTM(H$2,$A66)*H$4</f>
        <v>0.11756386027975475</v>
      </c>
      <c r="I66" s="2">
        <f>[1]!EM_S_VAL_PE_TTM(I$2,$A66)*I$4</f>
        <v>-0.15685801873970381</v>
      </c>
      <c r="J66" s="2">
        <f>[1]!EM_S_VAL_PE_TTM(J$2,$A66)*J$4</f>
        <v>7.180318760486569E-2</v>
      </c>
      <c r="K66" s="2">
        <f>[1]!EM_S_VAL_PE_TTM(K$2,$A66)*K$4</f>
        <v>2.5921737257588329</v>
      </c>
      <c r="L66" s="2">
        <f>[1]!EM_S_VAL_PE_TTM(L$2,$A66)*L$4</f>
        <v>1.237623955931821</v>
      </c>
      <c r="M66" s="2">
        <f>[1]!EM_S_VAL_PE_TTM(M$2,$A66)*M$4</f>
        <v>1.1508704034599382</v>
      </c>
      <c r="N66" s="2">
        <f>[1]!EM_S_VAL_PE_TTM(N$2,$A66)*N$4</f>
        <v>1.4686946958086819</v>
      </c>
      <c r="O66" s="2">
        <f>[1]!EM_S_VAL_PE_TTM(O$2,$A66)*O$4</f>
        <v>12.767327336792835</v>
      </c>
    </row>
    <row r="67" spans="1:15">
      <c r="A67" s="5">
        <f>[2]Sheet1!A62</f>
        <v>44167</v>
      </c>
      <c r="B67" s="6">
        <f t="shared" si="2"/>
        <v>19.494655062680728</v>
      </c>
      <c r="C67" s="6">
        <f t="shared" si="3"/>
        <v>18.793112802500293</v>
      </c>
      <c r="D67" s="6">
        <f t="shared" si="4"/>
        <v>19.605272043225771</v>
      </c>
      <c r="E67" s="6">
        <f t="shared" si="5"/>
        <v>17.980953561774815</v>
      </c>
      <c r="F67" s="2">
        <f>[1]!EM_S_VAL_PE_TTM(F$2,$A67)*F$4</f>
        <v>0.22409819765462166</v>
      </c>
      <c r="G67" s="2">
        <f>[1]!EM_S_VAL_PE_TTM(G$2,$A67)*G$4</f>
        <v>0.1576616916427532</v>
      </c>
      <c r="H67" s="2">
        <f>[1]!EM_S_VAL_PE_TTM(H$2,$A67)*H$4</f>
        <v>0.11998162598792915</v>
      </c>
      <c r="I67" s="2">
        <f>[1]!EM_S_VAL_PE_TTM(I$2,$A67)*I$4</f>
        <v>-0.1571066051440824</v>
      </c>
      <c r="J67" s="2">
        <f>[1]!EM_S_VAL_PE_TTM(J$2,$A67)*J$4</f>
        <v>7.1936156479764035E-2</v>
      </c>
      <c r="K67" s="2">
        <f>[1]!EM_S_VAL_PE_TTM(K$2,$A67)*K$4</f>
        <v>2.5303214230026203</v>
      </c>
      <c r="L67" s="2">
        <f>[1]!EM_S_VAL_PE_TTM(L$2,$A67)*L$4</f>
        <v>1.2430284269963969</v>
      </c>
      <c r="M67" s="2">
        <f>[1]!EM_S_VAL_PE_TTM(M$2,$A67)*M$4</f>
        <v>1.1453743652180968</v>
      </c>
      <c r="N67" s="2">
        <f>[1]!EM_S_VAL_PE_TTM(N$2,$A67)*N$4</f>
        <v>1.4549256830434545</v>
      </c>
      <c r="O67" s="2">
        <f>[1]!EM_S_VAL_PE_TTM(O$2,$A67)*O$4</f>
        <v>12.704434097799174</v>
      </c>
    </row>
    <row r="68" spans="1:15">
      <c r="A68" s="5">
        <f>[2]Sheet1!A63</f>
        <v>44168</v>
      </c>
      <c r="B68" s="6">
        <f t="shared" si="2"/>
        <v>19.522499212602835</v>
      </c>
      <c r="C68" s="6">
        <f t="shared" si="3"/>
        <v>18.793112802500293</v>
      </c>
      <c r="D68" s="6">
        <f t="shared" si="4"/>
        <v>19.605272043225771</v>
      </c>
      <c r="E68" s="6">
        <f t="shared" si="5"/>
        <v>17.980953561774815</v>
      </c>
      <c r="F68" s="2">
        <f>[1]!EM_S_VAL_PE_TTM(F$2,$A68)*F$4</f>
        <v>0.2185112619489688</v>
      </c>
      <c r="G68" s="2">
        <f>[1]!EM_S_VAL_PE_TTM(G$2,$A68)*G$4</f>
        <v>0.15670616623049125</v>
      </c>
      <c r="H68" s="2">
        <f>[1]!EM_S_VAL_PE_TTM(H$2,$A68)*H$4</f>
        <v>0.11786608098170304</v>
      </c>
      <c r="I68" s="2">
        <f>[1]!EM_S_VAL_PE_TTM(I$2,$A68)*I$4</f>
        <v>-0.15660943233532523</v>
      </c>
      <c r="J68" s="2">
        <f>[1]!EM_S_VAL_PE_TTM(J$2,$A68)*J$4</f>
        <v>7.1226989169074426E-2</v>
      </c>
      <c r="K68" s="2">
        <f>[1]!EM_S_VAL_PE_TTM(K$2,$A68)*K$4</f>
        <v>2.5415672962310221</v>
      </c>
      <c r="L68" s="2">
        <f>[1]!EM_S_VAL_PE_TTM(L$2,$A68)*L$4</f>
        <v>1.2457306628398361</v>
      </c>
      <c r="M68" s="2">
        <f>[1]!EM_S_VAL_PE_TTM(M$2,$A68)*M$4</f>
        <v>1.1475727806659235</v>
      </c>
      <c r="N68" s="2">
        <f>[1]!EM_S_VAL_PE_TTM(N$2,$A68)*N$4</f>
        <v>1.4503360121491666</v>
      </c>
      <c r="O68" s="2">
        <f>[1]!EM_S_VAL_PE_TTM(O$2,$A68)*O$4</f>
        <v>12.729591394721973</v>
      </c>
    </row>
    <row r="69" spans="1:15">
      <c r="A69" s="5">
        <f>[2]Sheet1!A64</f>
        <v>44169</v>
      </c>
      <c r="B69" s="6">
        <f t="shared" si="2"/>
        <v>19.448115553492606</v>
      </c>
      <c r="C69" s="6">
        <f t="shared" si="3"/>
        <v>18.793112802500293</v>
      </c>
      <c r="D69" s="6">
        <f t="shared" si="4"/>
        <v>19.605272043225771</v>
      </c>
      <c r="E69" s="6">
        <f t="shared" si="5"/>
        <v>17.980953561774815</v>
      </c>
      <c r="F69" s="2">
        <f>[1]!EM_S_VAL_PE_TTM(F$2,$A69)*F$4</f>
        <v>0.22006318854248277</v>
      </c>
      <c r="G69" s="2">
        <f>[1]!EM_S_VAL_PE_TTM(G$2,$A69)*G$4</f>
        <v>0.15551175949967549</v>
      </c>
      <c r="H69" s="2">
        <f>[1]!EM_S_VAL_PE_TTM(H$2,$A69)*H$4</f>
        <v>0.1163549773793735</v>
      </c>
      <c r="I69" s="2">
        <f>[1]!EM_S_VAL_PE_TTM(I$2,$A69)*I$4</f>
        <v>-0.15834953716597536</v>
      </c>
      <c r="J69" s="2">
        <f>[1]!EM_S_VAL_PE_TTM(J$2,$A69)*J$4</f>
        <v>7.0650790733283161E-2</v>
      </c>
      <c r="K69" s="2">
        <f>[1]!EM_S_VAL_PE_TTM(K$2,$A69)*K$4</f>
        <v>2.5584361060736263</v>
      </c>
      <c r="L69" s="2">
        <f>[1]!EM_S_VAL_PE_TTM(L$2,$A69)*L$4</f>
        <v>1.237623955931821</v>
      </c>
      <c r="M69" s="2">
        <f>[1]!EM_S_VAL_PE_TTM(M$2,$A69)*M$4</f>
        <v>1.1387791188746172</v>
      </c>
      <c r="N69" s="2">
        <f>[1]!EM_S_VAL_PE_TTM(N$2,$A69)*N$4</f>
        <v>1.4549256830434545</v>
      </c>
      <c r="O69" s="2">
        <f>[1]!EM_S_VAL_PE_TTM(O$2,$A69)*O$4</f>
        <v>12.654119510580248</v>
      </c>
    </row>
    <row r="70" spans="1:15">
      <c r="A70" s="5">
        <f>[2]Sheet1!A65</f>
        <v>44172</v>
      </c>
      <c r="B70" s="6">
        <f t="shared" ref="B70:B133" si="6">SUM(F70:O70)</f>
        <v>19.179546584499743</v>
      </c>
      <c r="C70" s="6">
        <f t="shared" ref="C70:C133" si="7">$D$4</f>
        <v>18.793112802500293</v>
      </c>
      <c r="D70" s="6">
        <f t="shared" ref="D70:D133" si="8">$D$4+$E$4</f>
        <v>19.605272043225771</v>
      </c>
      <c r="E70" s="6">
        <f t="shared" ref="E70:E133" si="9">$D$4-$E$4</f>
        <v>17.980953561774815</v>
      </c>
      <c r="F70" s="2">
        <f>[1]!EM_S_VAL_PE_TTM(F$2,$A70)*F$4</f>
        <v>0.22502935357973264</v>
      </c>
      <c r="G70" s="2">
        <f>[1]!EM_S_VAL_PE_TTM(G$2,$A70)*G$4</f>
        <v>0.15455623408741356</v>
      </c>
      <c r="H70" s="2">
        <f>[1]!EM_S_VAL_PE_TTM(H$2,$A70)*H$4</f>
        <v>0.11242610797628153</v>
      </c>
      <c r="I70" s="2">
        <f>[1]!EM_S_VAL_PE_TTM(I$2,$A70)*I$4</f>
        <v>-0.15586367312218943</v>
      </c>
      <c r="J70" s="2">
        <f>[1]!EM_S_VAL_PE_TTM(J$2,$A70)*J$4</f>
        <v>6.9852977550197745E-2</v>
      </c>
      <c r="K70" s="2">
        <f>[1]!EM_S_VAL_PE_TTM(K$2,$A70)*K$4</f>
        <v>2.5359443596168214</v>
      </c>
      <c r="L70" s="2">
        <f>[1]!EM_S_VAL_PE_TTM(L$2,$A70)*L$4</f>
        <v>1.218708305650049</v>
      </c>
      <c r="M70" s="2">
        <f>[1]!EM_S_VAL_PE_TTM(M$2,$A70)*M$4</f>
        <v>1.1156957585610643</v>
      </c>
      <c r="N70" s="2">
        <f>[1]!EM_S_VAL_PE_TTM(N$2,$A70)*N$4</f>
        <v>1.4503360121491666</v>
      </c>
      <c r="O70" s="2">
        <f>[1]!EM_S_VAL_PE_TTM(O$2,$A70)*O$4</f>
        <v>12.452861148451206</v>
      </c>
    </row>
    <row r="71" spans="1:15">
      <c r="A71" s="5">
        <f>[2]Sheet1!A66</f>
        <v>44173</v>
      </c>
      <c r="B71" s="6">
        <f t="shared" si="6"/>
        <v>19.171988847079557</v>
      </c>
      <c r="C71" s="6">
        <f t="shared" si="7"/>
        <v>18.793112802500293</v>
      </c>
      <c r="D71" s="6">
        <f t="shared" si="8"/>
        <v>19.605272043225771</v>
      </c>
      <c r="E71" s="6">
        <f t="shared" si="9"/>
        <v>17.980953561774815</v>
      </c>
      <c r="F71" s="2">
        <f>[1]!EM_S_VAL_PE_TTM(F$2,$A71)*F$4</f>
        <v>0.22161511513599674</v>
      </c>
      <c r="G71" s="2">
        <f>[1]!EM_S_VAL_PE_TTM(G$2,$A71)*G$4</f>
        <v>0.15431735272284419</v>
      </c>
      <c r="H71" s="2">
        <f>[1]!EM_S_VAL_PE_TTM(H$2,$A71)*H$4</f>
        <v>0.11272832867822982</v>
      </c>
      <c r="I71" s="2">
        <f>[1]!EM_S_VAL_PE_TTM(I$2,$A71)*I$4</f>
        <v>-0.15337780913898322</v>
      </c>
      <c r="J71" s="2">
        <f>[1]!EM_S_VAL_PE_TTM(J$2,$A71)*J$4</f>
        <v>6.9188133242010688E-2</v>
      </c>
      <c r="K71" s="2">
        <f>[1]!EM_S_VAL_PE_TTM(K$2,$A71)*K$4</f>
        <v>2.5022067415018467</v>
      </c>
      <c r="L71" s="2">
        <f>[1]!EM_S_VAL_PE_TTM(L$2,$A71)*L$4</f>
        <v>1.2078993628985948</v>
      </c>
      <c r="M71" s="2">
        <f>[1]!EM_S_VAL_PE_TTM(M$2,$A71)*M$4</f>
        <v>1.1123981357670496</v>
      </c>
      <c r="N71" s="2">
        <f>[1]!EM_S_VAL_PE_TTM(N$2,$A71)*N$4</f>
        <v>1.4732843667853335</v>
      </c>
      <c r="O71" s="2">
        <f>[1]!EM_S_VAL_PE_TTM(O$2,$A71)*O$4</f>
        <v>12.471729119486636</v>
      </c>
    </row>
    <row r="72" spans="1:15">
      <c r="A72" s="5">
        <f>[2]Sheet1!A67</f>
        <v>44174</v>
      </c>
      <c r="B72" s="6">
        <f t="shared" si="6"/>
        <v>19.26061904757017</v>
      </c>
      <c r="C72" s="6">
        <f t="shared" si="7"/>
        <v>18.793112802500293</v>
      </c>
      <c r="D72" s="6">
        <f t="shared" si="8"/>
        <v>19.605272043225771</v>
      </c>
      <c r="E72" s="6">
        <f t="shared" si="9"/>
        <v>17.980953561774815</v>
      </c>
      <c r="F72" s="2">
        <f>[1]!EM_S_VAL_PE_TTM(F$2,$A72)*F$4</f>
        <v>0.21664895009874685</v>
      </c>
      <c r="G72" s="2">
        <f>[1]!EM_S_VAL_PE_TTM(G$2,$A72)*G$4</f>
        <v>0.15168965789664332</v>
      </c>
      <c r="H72" s="2">
        <f>[1]!EM_S_VAL_PE_TTM(H$2,$A72)*H$4</f>
        <v>0.10970612147357076</v>
      </c>
      <c r="I72" s="2">
        <f>[1]!EM_S_VAL_PE_TTM(I$2,$A72)*I$4</f>
        <v>-0.14989759953826262</v>
      </c>
      <c r="J72" s="2">
        <f>[1]!EM_S_VAL_PE_TTM(J$2,$A72)*J$4</f>
        <v>6.861193480621941E-2</v>
      </c>
      <c r="K72" s="2">
        <f>[1]!EM_S_VAL_PE_TTM(K$2,$A72)*K$4</f>
        <v>2.4909608682734445</v>
      </c>
      <c r="L72" s="2">
        <f>[1]!EM_S_VAL_PE_TTM(L$2,$A72)*L$4</f>
        <v>1.1970904201471402</v>
      </c>
      <c r="M72" s="2">
        <f>[1]!EM_S_VAL_PE_TTM(M$2,$A72)*M$4</f>
        <v>1.0948108136953378</v>
      </c>
      <c r="N72" s="2">
        <f>[1]!EM_S_VAL_PE_TTM(N$2,$A72)*N$4</f>
        <v>1.4457463411725151</v>
      </c>
      <c r="O72" s="2">
        <f>[1]!EM_S_VAL_PE_TTM(O$2,$A72)*O$4</f>
        <v>12.635251539544816</v>
      </c>
    </row>
    <row r="73" spans="1:15">
      <c r="A73" s="5">
        <f>[2]Sheet1!A68</f>
        <v>44175</v>
      </c>
      <c r="B73" s="6">
        <f t="shared" si="6"/>
        <v>19.151810877183383</v>
      </c>
      <c r="C73" s="6">
        <f t="shared" si="7"/>
        <v>18.793112802500293</v>
      </c>
      <c r="D73" s="6">
        <f t="shared" si="8"/>
        <v>19.605272043225771</v>
      </c>
      <c r="E73" s="6">
        <f t="shared" si="9"/>
        <v>17.980953561774815</v>
      </c>
      <c r="F73" s="2">
        <f>[1]!EM_S_VAL_PE_TTM(F$2,$A73)*F$4</f>
        <v>0.2185112619489688</v>
      </c>
      <c r="G73" s="2">
        <f>[1]!EM_S_VAL_PE_TTM(G$2,$A73)*G$4</f>
        <v>0.15288406462745904</v>
      </c>
      <c r="H73" s="2">
        <f>[1]!EM_S_VAL_PE_TTM(H$2,$A73)*H$4</f>
        <v>0.11091500437395199</v>
      </c>
      <c r="I73" s="2">
        <f>[1]!EM_S_VAL_PE_TTM(I$2,$A73)*I$4</f>
        <v>-0.1501461859426412</v>
      </c>
      <c r="J73" s="2">
        <f>[1]!EM_S_VAL_PE_TTM(J$2,$A73)*J$4</f>
        <v>6.7725475684433559E-2</v>
      </c>
      <c r="K73" s="2">
        <f>[1]!EM_S_VAL_PE_TTM(K$2,$A73)*K$4</f>
        <v>2.4572232485882375</v>
      </c>
      <c r="L73" s="2">
        <f>[1]!EM_S_VAL_PE_TTM(L$2,$A73)*L$4</f>
        <v>1.1916859484602618</v>
      </c>
      <c r="M73" s="2">
        <f>[1]!EM_S_VAL_PE_TTM(M$2,$A73)*M$4</f>
        <v>1.0871163600056701</v>
      </c>
      <c r="N73" s="2">
        <f>[1]!EM_S_VAL_PE_TTM(N$2,$A73)*N$4</f>
        <v>1.4686946958086819</v>
      </c>
      <c r="O73" s="2">
        <f>[1]!EM_S_VAL_PE_TTM(O$2,$A73)*O$4</f>
        <v>12.547201003628361</v>
      </c>
    </row>
    <row r="74" spans="1:15">
      <c r="A74" s="5">
        <f>[2]Sheet1!A69</f>
        <v>44176</v>
      </c>
      <c r="B74" s="6">
        <f t="shared" si="6"/>
        <v>19.194723680508073</v>
      </c>
      <c r="C74" s="6">
        <f t="shared" si="7"/>
        <v>18.793112802500293</v>
      </c>
      <c r="D74" s="6">
        <f t="shared" si="8"/>
        <v>19.605272043225771</v>
      </c>
      <c r="E74" s="6">
        <f t="shared" si="9"/>
        <v>17.980953561774815</v>
      </c>
      <c r="F74" s="2">
        <f>[1]!EM_S_VAL_PE_TTM(F$2,$A74)*F$4</f>
        <v>0.21633856476454535</v>
      </c>
      <c r="G74" s="2">
        <f>[1]!EM_S_VAL_PE_TTM(G$2,$A74)*G$4</f>
        <v>0.15168965789664332</v>
      </c>
      <c r="H74" s="2">
        <f>[1]!EM_S_VAL_PE_TTM(H$2,$A74)*H$4</f>
        <v>0.10759057646734466</v>
      </c>
      <c r="I74" s="2">
        <f>[1]!EM_S_VAL_PE_TTM(I$2,$A74)*I$4</f>
        <v>-0.14865466751636966</v>
      </c>
      <c r="J74" s="2">
        <f>[1]!EM_S_VAL_PE_TTM(J$2,$A74)*J$4</f>
        <v>6.7592506875839869E-2</v>
      </c>
      <c r="K74" s="2">
        <f>[1]!EM_S_VAL_PE_TTM(K$2,$A74)*K$4</f>
        <v>2.4740920584308412</v>
      </c>
      <c r="L74" s="2">
        <f>[1]!EM_S_VAL_PE_TTM(L$2,$A74)*L$4</f>
        <v>1.1970904201471402</v>
      </c>
      <c r="M74" s="2">
        <f>[1]!EM_S_VAL_PE_TTM(M$2,$A74)*M$4</f>
        <v>1.0937116055936995</v>
      </c>
      <c r="N74" s="2">
        <f>[1]!EM_S_VAL_PE_TTM(N$2,$A74)*N$4</f>
        <v>1.4503360121491666</v>
      </c>
      <c r="O74" s="2">
        <f>[1]!EM_S_VAL_PE_TTM(O$2,$A74)*O$4</f>
        <v>12.584936945699221</v>
      </c>
    </row>
    <row r="75" spans="1:15">
      <c r="A75" s="5">
        <f>[2]Sheet1!A70</f>
        <v>44179</v>
      </c>
      <c r="B75" s="6">
        <f t="shared" si="6"/>
        <v>19.151349788603639</v>
      </c>
      <c r="C75" s="6">
        <f t="shared" si="7"/>
        <v>18.793112802500293</v>
      </c>
      <c r="D75" s="6">
        <f t="shared" si="8"/>
        <v>19.605272043225771</v>
      </c>
      <c r="E75" s="6">
        <f t="shared" si="9"/>
        <v>17.980953561774815</v>
      </c>
      <c r="F75" s="2">
        <f>[1]!EM_S_VAL_PE_TTM(F$2,$A75)*F$4</f>
        <v>0.21478663817103139</v>
      </c>
      <c r="G75" s="2">
        <f>[1]!EM_S_VAL_PE_TTM(G$2,$A75)*G$4</f>
        <v>0.15527287813510615</v>
      </c>
      <c r="H75" s="2">
        <f>[1]!EM_S_VAL_PE_TTM(H$2,$A75)*H$4</f>
        <v>0.10970612147357076</v>
      </c>
      <c r="I75" s="2">
        <f>[1]!EM_S_VAL_PE_TTM(I$2,$A75)*I$4</f>
        <v>-0.15188629071271167</v>
      </c>
      <c r="J75" s="2">
        <f>[1]!EM_S_VAL_PE_TTM(J$2,$A75)*J$4</f>
        <v>6.7725475684433559E-2</v>
      </c>
      <c r="K75" s="2">
        <f>[1]!EM_S_VAL_PE_TTM(K$2,$A75)*K$4</f>
        <v>2.569681979302028</v>
      </c>
      <c r="L75" s="2">
        <f>[1]!EM_S_VAL_PE_TTM(L$2,$A75)*L$4</f>
        <v>1.1943881843037012</v>
      </c>
      <c r="M75" s="2">
        <f>[1]!EM_S_VAL_PE_TTM(M$2,$A75)*M$4</f>
        <v>1.0706282452801466</v>
      </c>
      <c r="N75" s="2">
        <f>[1]!EM_S_VAL_PE_TTM(N$2,$A75)*N$4</f>
        <v>1.4870533795505609</v>
      </c>
      <c r="O75" s="2">
        <f>[1]!EM_S_VAL_PE_TTM(O$2,$A75)*O$4</f>
        <v>12.433993177415774</v>
      </c>
    </row>
    <row r="76" spans="1:15">
      <c r="A76" s="5">
        <f>[2]Sheet1!A71</f>
        <v>44180</v>
      </c>
      <c r="B76" s="6">
        <f t="shared" si="6"/>
        <v>19.007584622942193</v>
      </c>
      <c r="C76" s="6">
        <f t="shared" si="7"/>
        <v>18.793112802500293</v>
      </c>
      <c r="D76" s="6">
        <f t="shared" si="8"/>
        <v>19.605272043225771</v>
      </c>
      <c r="E76" s="6">
        <f t="shared" si="9"/>
        <v>17.980953561774815</v>
      </c>
      <c r="F76" s="2">
        <f>[1]!EM_S_VAL_PE_TTM(F$2,$A76)*F$4</f>
        <v>0.21230355565240647</v>
      </c>
      <c r="G76" s="2">
        <f>[1]!EM_S_VAL_PE_TTM(G$2,$A76)*G$4</f>
        <v>0.153839590039721</v>
      </c>
      <c r="H76" s="2">
        <f>[1]!EM_S_VAL_PE_TTM(H$2,$A76)*H$4</f>
        <v>0.11121722507590029</v>
      </c>
      <c r="I76" s="2">
        <f>[1]!EM_S_VAL_PE_TTM(I$2,$A76)*I$4</f>
        <v>-0.1571066051440824</v>
      </c>
      <c r="J76" s="2">
        <f>[1]!EM_S_VAL_PE_TTM(J$2,$A76)*J$4</f>
        <v>6.865625774241732E-2</v>
      </c>
      <c r="K76" s="2">
        <f>[1]!EM_S_VAL_PE_TTM(K$2,$A76)*K$4</f>
        <v>2.5809278525304307</v>
      </c>
      <c r="L76" s="2">
        <f>[1]!EM_S_VAL_PE_TTM(L$2,$A76)*L$4</f>
        <v>1.1997926559905794</v>
      </c>
      <c r="M76" s="2">
        <f>[1]!EM_S_VAL_PE_TTM(M$2,$A76)*M$4</f>
        <v>1.0816203217638287</v>
      </c>
      <c r="N76" s="2">
        <f>[1]!EM_S_VAL_PE_TTM(N$2,$A76)*N$4</f>
        <v>1.4732843667853335</v>
      </c>
      <c r="O76" s="2">
        <f>[1]!EM_S_VAL_PE_TTM(O$2,$A76)*O$4</f>
        <v>12.283049402505657</v>
      </c>
    </row>
    <row r="77" spans="1:15">
      <c r="A77" s="5">
        <f>[2]Sheet1!A72</f>
        <v>44181</v>
      </c>
      <c r="B77" s="6">
        <f t="shared" si="6"/>
        <v>19.149331048498084</v>
      </c>
      <c r="C77" s="6">
        <f t="shared" si="7"/>
        <v>18.793112802500293</v>
      </c>
      <c r="D77" s="6">
        <f t="shared" si="8"/>
        <v>19.605272043225771</v>
      </c>
      <c r="E77" s="6">
        <f t="shared" si="9"/>
        <v>17.980953561774815</v>
      </c>
      <c r="F77" s="2">
        <f>[1]!EM_S_VAL_PE_TTM(F$2,$A77)*F$4</f>
        <v>0.21230355565240647</v>
      </c>
      <c r="G77" s="2">
        <f>[1]!EM_S_VAL_PE_TTM(G$2,$A77)*G$4</f>
        <v>0.15192853921519714</v>
      </c>
      <c r="H77" s="2">
        <f>[1]!EM_S_VAL_PE_TTM(H$2,$A77)*H$4</f>
        <v>0.114843873777044</v>
      </c>
      <c r="I77" s="2">
        <f>[1]!EM_S_VAL_PE_TTM(I$2,$A77)*I$4</f>
        <v>-0.15387498194774038</v>
      </c>
      <c r="J77" s="2">
        <f>[1]!EM_S_VAL_PE_TTM(J$2,$A77)*J$4</f>
        <v>6.8035736370428146E-2</v>
      </c>
      <c r="K77" s="2">
        <f>[1]!EM_S_VAL_PE_TTM(K$2,$A77)*K$4</f>
        <v>2.569681979302028</v>
      </c>
      <c r="L77" s="2">
        <f>[1]!EM_S_VAL_PE_TTM(L$2,$A77)*L$4</f>
        <v>1.1997926559905794</v>
      </c>
      <c r="M77" s="2">
        <f>[1]!EM_S_VAL_PE_TTM(M$2,$A77)*M$4</f>
        <v>1.0948108136953378</v>
      </c>
      <c r="N77" s="2">
        <f>[1]!EM_S_VAL_PE_TTM(N$2,$A77)*N$4</f>
        <v>1.4641050249143939</v>
      </c>
      <c r="O77" s="2">
        <f>[1]!EM_S_VAL_PE_TTM(O$2,$A77)*O$4</f>
        <v>12.427703851528408</v>
      </c>
    </row>
    <row r="78" spans="1:15">
      <c r="A78" s="5">
        <f>[2]Sheet1!A73</f>
        <v>44182</v>
      </c>
      <c r="B78" s="6">
        <f t="shared" si="6"/>
        <v>19.247172582985637</v>
      </c>
      <c r="C78" s="6">
        <f t="shared" si="7"/>
        <v>18.793112802500293</v>
      </c>
      <c r="D78" s="6">
        <f t="shared" si="8"/>
        <v>19.605272043225771</v>
      </c>
      <c r="E78" s="6">
        <f t="shared" si="9"/>
        <v>17.980953561774815</v>
      </c>
      <c r="F78" s="2">
        <f>[1]!EM_S_VAL_PE_TTM(F$2,$A78)*F$4</f>
        <v>0.21540740883943438</v>
      </c>
      <c r="G78" s="2">
        <f>[1]!EM_S_VAL_PE_TTM(G$2,$A78)*G$4</f>
        <v>0.15455623408741356</v>
      </c>
      <c r="H78" s="2">
        <f>[1]!EM_S_VAL_PE_TTM(H$2,$A78)*H$4</f>
        <v>0.11756386027975475</v>
      </c>
      <c r="I78" s="2">
        <f>[1]!EM_S_VAL_PE_TTM(I$2,$A78)*I$4</f>
        <v>-0.15834953716597536</v>
      </c>
      <c r="J78" s="2">
        <f>[1]!EM_S_VAL_PE_TTM(J$2,$A78)*J$4</f>
        <v>6.8567611870021514E-2</v>
      </c>
      <c r="K78" s="2">
        <f>[1]!EM_S_VAL_PE_TTM(K$2,$A78)*K$4</f>
        <v>2.569681979302028</v>
      </c>
      <c r="L78" s="2">
        <f>[1]!EM_S_VAL_PE_TTM(L$2,$A78)*L$4</f>
        <v>1.1997926559905794</v>
      </c>
      <c r="M78" s="2">
        <f>[1]!EM_S_VAL_PE_TTM(M$2,$A78)*M$4</f>
        <v>1.1091005129730349</v>
      </c>
      <c r="N78" s="2">
        <f>[1]!EM_S_VAL_PE_TTM(N$2,$A78)*N$4</f>
        <v>1.5054120632100763</v>
      </c>
      <c r="O78" s="2">
        <f>[1]!EM_S_VAL_PE_TTM(O$2,$A78)*O$4</f>
        <v>12.46543979359927</v>
      </c>
    </row>
    <row r="79" spans="1:15">
      <c r="A79" s="5">
        <f>[2]Sheet1!A74</f>
        <v>44183</v>
      </c>
      <c r="B79" s="6">
        <f t="shared" si="6"/>
        <v>19.214508101328533</v>
      </c>
      <c r="C79" s="6">
        <f t="shared" si="7"/>
        <v>18.793112802500293</v>
      </c>
      <c r="D79" s="6">
        <f t="shared" si="8"/>
        <v>19.605272043225771</v>
      </c>
      <c r="E79" s="6">
        <f t="shared" si="9"/>
        <v>17.980953561774815</v>
      </c>
      <c r="F79" s="2">
        <f>[1]!EM_S_VAL_PE_TTM(F$2,$A79)*F$4</f>
        <v>0.21664895009874685</v>
      </c>
      <c r="G79" s="2">
        <f>[1]!EM_S_VAL_PE_TTM(G$2,$A79)*G$4</f>
        <v>0.17008352191012729</v>
      </c>
      <c r="H79" s="2">
        <f>[1]!EM_S_VAL_PE_TTM(H$2,$A79)*H$4</f>
        <v>0.1230038331925882</v>
      </c>
      <c r="I79" s="2">
        <f>[1]!EM_S_VAL_PE_TTM(I$2,$A79)*I$4</f>
        <v>-0.16133257395793876</v>
      </c>
      <c r="J79" s="2">
        <f>[1]!EM_S_VAL_PE_TTM(J$2,$A79)*J$4</f>
        <v>6.9188133242010688E-2</v>
      </c>
      <c r="K79" s="2">
        <f>[1]!EM_S_VAL_PE_TTM(K$2,$A79)*K$4</f>
        <v>2.5415672962310221</v>
      </c>
      <c r="L79" s="2">
        <f>[1]!EM_S_VAL_PE_TTM(L$2,$A79)*L$4</f>
        <v>1.218708305650049</v>
      </c>
      <c r="M79" s="2">
        <f>[1]!EM_S_VAL_PE_TTM(M$2,$A79)*M$4</f>
        <v>1.118993381355079</v>
      </c>
      <c r="N79" s="2">
        <f>[1]!EM_S_VAL_PE_TTM(N$2,$A79)*N$4</f>
        <v>1.4962327213391369</v>
      </c>
      <c r="O79" s="2">
        <f>[1]!EM_S_VAL_PE_TTM(O$2,$A79)*O$4</f>
        <v>12.421414532267711</v>
      </c>
    </row>
    <row r="80" spans="1:15">
      <c r="A80" s="5">
        <f>[2]Sheet1!A75</f>
        <v>44186</v>
      </c>
      <c r="B80" s="6">
        <f t="shared" si="6"/>
        <v>19.068288492641997</v>
      </c>
      <c r="C80" s="6">
        <f t="shared" si="7"/>
        <v>18.793112802500293</v>
      </c>
      <c r="D80" s="6">
        <f t="shared" si="8"/>
        <v>19.605272043225771</v>
      </c>
      <c r="E80" s="6">
        <f t="shared" si="9"/>
        <v>17.980953561774815</v>
      </c>
      <c r="F80" s="2">
        <f>[1]!EM_S_VAL_PE_TTM(F$2,$A80)*F$4</f>
        <v>0.22254627106110772</v>
      </c>
      <c r="G80" s="2">
        <f>[1]!EM_S_VAL_PE_TTM(G$2,$A80)*G$4</f>
        <v>0.17390562351315947</v>
      </c>
      <c r="H80" s="2">
        <f>[1]!EM_S_VAL_PE_TTM(H$2,$A80)*H$4</f>
        <v>0.124817157496866</v>
      </c>
      <c r="I80" s="2">
        <f>[1]!EM_S_VAL_PE_TTM(I$2,$A80)*I$4</f>
        <v>-0.16555854277179513</v>
      </c>
      <c r="J80" s="2">
        <f>[1]!EM_S_VAL_PE_TTM(J$2,$A80)*J$4</f>
        <v>6.8567611870021514E-2</v>
      </c>
      <c r="K80" s="2">
        <f>[1]!EM_S_VAL_PE_TTM(K$2,$A80)*K$4</f>
        <v>2.5190755513444505</v>
      </c>
      <c r="L80" s="2">
        <f>[1]!EM_S_VAL_PE_TTM(L$2,$A80)*L$4</f>
        <v>1.2106015987420338</v>
      </c>
      <c r="M80" s="2">
        <f>[1]!EM_S_VAL_PE_TTM(M$2,$A80)*M$4</f>
        <v>1.1036044747311937</v>
      </c>
      <c r="N80" s="2">
        <f>[1]!EM_S_VAL_PE_TTM(N$2,$A80)*N$4</f>
        <v>1.4962327213391369</v>
      </c>
      <c r="O80" s="2">
        <f>[1]!EM_S_VAL_PE_TTM(O$2,$A80)*O$4</f>
        <v>12.314496025315822</v>
      </c>
    </row>
    <row r="81" spans="1:15">
      <c r="A81" s="5">
        <f>[2]Sheet1!A76</f>
        <v>44187</v>
      </c>
      <c r="B81" s="6">
        <f t="shared" si="6"/>
        <v>18.655218355373151</v>
      </c>
      <c r="C81" s="6">
        <f t="shared" si="7"/>
        <v>18.793112802500293</v>
      </c>
      <c r="D81" s="6">
        <f t="shared" si="8"/>
        <v>19.605272043225771</v>
      </c>
      <c r="E81" s="6">
        <f t="shared" si="9"/>
        <v>17.980953561774815</v>
      </c>
      <c r="F81" s="2">
        <f>[1]!EM_S_VAL_PE_TTM(F$2,$A81)*F$4</f>
        <v>0.21478663817103139</v>
      </c>
      <c r="G81" s="2">
        <f>[1]!EM_S_VAL_PE_TTM(G$2,$A81)*G$4</f>
        <v>0.16172267461035475</v>
      </c>
      <c r="H81" s="2">
        <f>[1]!EM_S_VAL_PE_TTM(H$2,$A81)*H$4</f>
        <v>0.1230038331925882</v>
      </c>
      <c r="I81" s="2">
        <f>[1]!EM_S_VAL_PE_TTM(I$2,$A81)*I$4</f>
        <v>-0.16108398755356018</v>
      </c>
      <c r="J81" s="2">
        <f>[1]!EM_S_VAL_PE_TTM(J$2,$A81)*J$4</f>
        <v>6.6617401815353569E-2</v>
      </c>
      <c r="K81" s="2">
        <f>[1]!EM_S_VAL_PE_TTM(K$2,$A81)*K$4</f>
        <v>2.4684691218166397</v>
      </c>
      <c r="L81" s="2">
        <f>[1]!EM_S_VAL_PE_TTM(L$2,$A81)*L$4</f>
        <v>1.1970904201471402</v>
      </c>
      <c r="M81" s="2">
        <f>[1]!EM_S_VAL_PE_TTM(M$2,$A81)*M$4</f>
        <v>1.0948108136953378</v>
      </c>
      <c r="N81" s="2">
        <f>[1]!EM_S_VAL_PE_TTM(N$2,$A81)*N$4</f>
        <v>1.4457463411725151</v>
      </c>
      <c r="O81" s="2">
        <f>[1]!EM_S_VAL_PE_TTM(O$2,$A81)*O$4</f>
        <v>12.044055098305753</v>
      </c>
    </row>
    <row r="82" spans="1:15">
      <c r="A82" s="5">
        <f>[2]Sheet1!A77</f>
        <v>44188</v>
      </c>
      <c r="B82" s="6">
        <f t="shared" si="6"/>
        <v>18.752118798193472</v>
      </c>
      <c r="C82" s="6">
        <f t="shared" si="7"/>
        <v>18.793112802500293</v>
      </c>
      <c r="D82" s="6">
        <f t="shared" si="8"/>
        <v>19.605272043225771</v>
      </c>
      <c r="E82" s="6">
        <f t="shared" si="9"/>
        <v>17.980953561774815</v>
      </c>
      <c r="F82" s="2">
        <f>[1]!EM_S_VAL_PE_TTM(F$2,$A82)*F$4</f>
        <v>0.21044124380218451</v>
      </c>
      <c r="G82" s="2">
        <f>[1]!EM_S_VAL_PE_TTM(G$2,$A82)*G$4</f>
        <v>0.17796660648076104</v>
      </c>
      <c r="H82" s="2">
        <f>[1]!EM_S_VAL_PE_TTM(H$2,$A82)*H$4</f>
        <v>0.13539488271317271</v>
      </c>
      <c r="I82" s="2">
        <f>[1]!EM_S_VAL_PE_TTM(I$2,$A82)*I$4</f>
        <v>-0.16829299315937996</v>
      </c>
      <c r="J82" s="2">
        <f>[1]!EM_S_VAL_PE_TTM(J$2,$A82)*J$4</f>
        <v>6.6794693626449811E-2</v>
      </c>
      <c r="K82" s="2">
        <f>[1]!EM_S_VAL_PE_TTM(K$2,$A82)*K$4</f>
        <v>2.5134526147302489</v>
      </c>
      <c r="L82" s="2">
        <f>[1]!EM_S_VAL_PE_TTM(L$2,$A82)*L$4</f>
        <v>1.2106015987420338</v>
      </c>
      <c r="M82" s="2">
        <f>[1]!EM_S_VAL_PE_TTM(M$2,$A82)*M$4</f>
        <v>1.1145965512148761</v>
      </c>
      <c r="N82" s="2">
        <f>[1]!EM_S_VAL_PE_TTM(N$2,$A82)*N$4</f>
        <v>1.5100017341043641</v>
      </c>
      <c r="O82" s="2">
        <f>[1]!EM_S_VAL_PE_TTM(O$2,$A82)*O$4</f>
        <v>11.981161865938763</v>
      </c>
    </row>
    <row r="83" spans="1:15">
      <c r="A83" s="5">
        <f>[2]Sheet1!A78</f>
        <v>44189</v>
      </c>
      <c r="B83" s="6">
        <f t="shared" si="6"/>
        <v>18.668574552461504</v>
      </c>
      <c r="C83" s="6">
        <f t="shared" si="7"/>
        <v>18.793112802500293</v>
      </c>
      <c r="D83" s="6">
        <f t="shared" si="8"/>
        <v>19.605272043225771</v>
      </c>
      <c r="E83" s="6">
        <f t="shared" si="9"/>
        <v>17.980953561774815</v>
      </c>
      <c r="F83" s="2">
        <f>[1]!EM_S_VAL_PE_TTM(F$2,$A83)*F$4</f>
        <v>0.21044124380218451</v>
      </c>
      <c r="G83" s="2">
        <f>[1]!EM_S_VAL_PE_TTM(G$2,$A83)*G$4</f>
        <v>0.16960575918098852</v>
      </c>
      <c r="H83" s="2">
        <f>[1]!EM_S_VAL_PE_TTM(H$2,$A83)*H$4</f>
        <v>0.13690598631550221</v>
      </c>
      <c r="I83" s="2">
        <f>[1]!EM_S_VAL_PE_TTM(I$2,$A83)*I$4</f>
        <v>-0.16779582035062279</v>
      </c>
      <c r="J83" s="2">
        <f>[1]!EM_S_VAL_PE_TTM(J$2,$A83)*J$4</f>
        <v>6.7370892062241075E-2</v>
      </c>
      <c r="K83" s="2">
        <f>[1]!EM_S_VAL_PE_TTM(K$2,$A83)*K$4</f>
        <v>2.4965838048876456</v>
      </c>
      <c r="L83" s="2">
        <f>[1]!EM_S_VAL_PE_TTM(L$2,$A83)*L$4</f>
        <v>1.2106015987420338</v>
      </c>
      <c r="M83" s="2">
        <f>[1]!EM_S_VAL_PE_TTM(M$2,$A83)*M$4</f>
        <v>1.1069020975252084</v>
      </c>
      <c r="N83" s="2">
        <f>[1]!EM_S_VAL_PE_TTM(N$2,$A83)*N$4</f>
        <v>1.5008223923157882</v>
      </c>
      <c r="O83" s="2">
        <f>[1]!EM_S_VAL_PE_TTM(O$2,$A83)*O$4</f>
        <v>11.937136597980533</v>
      </c>
    </row>
    <row r="84" spans="1:15">
      <c r="A84" s="5">
        <f>[2]Sheet1!A79</f>
        <v>44190</v>
      </c>
      <c r="B84" s="6">
        <f t="shared" si="6"/>
        <v>19.062686677015197</v>
      </c>
      <c r="C84" s="6">
        <f t="shared" si="7"/>
        <v>18.793112802500293</v>
      </c>
      <c r="D84" s="6">
        <f t="shared" si="8"/>
        <v>19.605272043225771</v>
      </c>
      <c r="E84" s="6">
        <f t="shared" si="9"/>
        <v>17.980953561774815</v>
      </c>
      <c r="F84" s="2">
        <f>[1]!EM_S_VAL_PE_TTM(F$2,$A84)*F$4</f>
        <v>0.21695933543294835</v>
      </c>
      <c r="G84" s="2">
        <f>[1]!EM_S_VAL_PE_TTM(G$2,$A84)*G$4</f>
        <v>0.17677219970392971</v>
      </c>
      <c r="H84" s="2">
        <f>[1]!EM_S_VAL_PE_TTM(H$2,$A84)*H$4</f>
        <v>0.15050591873646796</v>
      </c>
      <c r="I84" s="2">
        <f>[1]!EM_S_VAL_PE_TTM(I$2,$A84)*I$4</f>
        <v>-0.18469969560604826</v>
      </c>
      <c r="J84" s="2">
        <f>[1]!EM_S_VAL_PE_TTM(J$2,$A84)*J$4</f>
        <v>7.0429175985989023E-2</v>
      </c>
      <c r="K84" s="2">
        <f>[1]!EM_S_VAL_PE_TTM(K$2,$A84)*K$4</f>
        <v>2.5753049159162296</v>
      </c>
      <c r="L84" s="2">
        <f>[1]!EM_S_VAL_PE_TTM(L$2,$A84)*L$4</f>
        <v>1.237623955931821</v>
      </c>
      <c r="M84" s="2">
        <f>[1]!EM_S_VAL_PE_TTM(M$2,$A84)*M$4</f>
        <v>1.1266878350447467</v>
      </c>
      <c r="N84" s="2">
        <f>[1]!EM_S_VAL_PE_TTM(N$2,$A84)*N$4</f>
        <v>1.5421294306114706</v>
      </c>
      <c r="O84" s="2">
        <f>[1]!EM_S_VAL_PE_TTM(O$2,$A84)*O$4</f>
        <v>12.150973605257642</v>
      </c>
    </row>
    <row r="85" spans="1:15">
      <c r="A85" s="5">
        <f>[2]Sheet1!A80</f>
        <v>44193</v>
      </c>
      <c r="B85" s="6">
        <f t="shared" si="6"/>
        <v>18.923771752263931</v>
      </c>
      <c r="C85" s="6">
        <f t="shared" si="7"/>
        <v>18.793112802500293</v>
      </c>
      <c r="D85" s="6">
        <f t="shared" si="8"/>
        <v>19.605272043225771</v>
      </c>
      <c r="E85" s="6">
        <f t="shared" si="9"/>
        <v>17.980953561774815</v>
      </c>
      <c r="F85" s="2">
        <f>[1]!EM_S_VAL_PE_TTM(F$2,$A85)*F$4</f>
        <v>0.21789049135805935</v>
      </c>
      <c r="G85" s="2">
        <f>[1]!EM_S_VAL_PE_TTM(G$2,$A85)*G$4</f>
        <v>0.18035541998840812</v>
      </c>
      <c r="H85" s="2">
        <f>[1]!EM_S_VAL_PE_TTM(H$2,$A85)*H$4</f>
        <v>0.15262146383528213</v>
      </c>
      <c r="I85" s="2">
        <f>[1]!EM_S_VAL_PE_TTM(I$2,$A85)*I$4</f>
        <v>-0.20309508922716563</v>
      </c>
      <c r="J85" s="2">
        <f>[1]!EM_S_VAL_PE_TTM(J$2,$A85)*J$4</f>
        <v>7.0207561238694885E-2</v>
      </c>
      <c r="K85" s="2">
        <f>[1]!EM_S_VAL_PE_TTM(K$2,$A85)*K$4</f>
        <v>2.5528131694594247</v>
      </c>
      <c r="L85" s="2">
        <f>[1]!EM_S_VAL_PE_TTM(L$2,$A85)*L$4</f>
        <v>1.237623955931821</v>
      </c>
      <c r="M85" s="2">
        <f>[1]!EM_S_VAL_PE_TTM(M$2,$A85)*M$4</f>
        <v>1.123390212250732</v>
      </c>
      <c r="N85" s="2">
        <f>[1]!EM_S_VAL_PE_TTM(N$2,$A85)*N$4</f>
        <v>1.5604881142709859</v>
      </c>
      <c r="O85" s="2">
        <f>[1]!EM_S_VAL_PE_TTM(O$2,$A85)*O$4</f>
        <v>12.031476453157689</v>
      </c>
    </row>
    <row r="86" spans="1:15">
      <c r="A86" s="5">
        <f>[2]Sheet1!A81</f>
        <v>44194</v>
      </c>
      <c r="B86" s="6">
        <f t="shared" si="6"/>
        <v>18.599020229736702</v>
      </c>
      <c r="C86" s="6">
        <f t="shared" si="7"/>
        <v>18.793112802500293</v>
      </c>
      <c r="D86" s="6">
        <f t="shared" si="8"/>
        <v>19.605272043225771</v>
      </c>
      <c r="E86" s="6">
        <f t="shared" si="9"/>
        <v>17.980953561774815</v>
      </c>
      <c r="F86" s="2">
        <f>[1]!EM_S_VAL_PE_TTM(F$2,$A86)*F$4</f>
        <v>0.20733739061515657</v>
      </c>
      <c r="G86" s="2">
        <f>[1]!EM_S_VAL_PE_TTM(G$2,$A86)*G$4</f>
        <v>0.17008352191012729</v>
      </c>
      <c r="H86" s="2">
        <f>[1]!EM_S_VAL_PE_TTM(H$2,$A86)*H$4</f>
        <v>0.13751042781198689</v>
      </c>
      <c r="I86" s="2">
        <f>[1]!EM_S_VAL_PE_TTM(I$2,$A86)*I$4</f>
        <v>-0.22347917408331167</v>
      </c>
      <c r="J86" s="2">
        <f>[1]!EM_S_VAL_PE_TTM(J$2,$A86)*J$4</f>
        <v>6.8301674120224837E-2</v>
      </c>
      <c r="K86" s="2">
        <f>[1]!EM_S_VAL_PE_TTM(K$2,$A86)*K$4</f>
        <v>2.5246984879586511</v>
      </c>
      <c r="L86" s="2">
        <f>[1]!EM_S_VAL_PE_TTM(L$2,$A86)*L$4</f>
        <v>1.218708305650049</v>
      </c>
      <c r="M86" s="2">
        <f>[1]!EM_S_VAL_PE_TTM(M$2,$A86)*M$4</f>
        <v>1.0992076438355407</v>
      </c>
      <c r="N86" s="2">
        <f>[1]!EM_S_VAL_PE_TTM(N$2,$A86)*N$4</f>
        <v>1.4595153539377426</v>
      </c>
      <c r="O86" s="2">
        <f>[1]!EM_S_VAL_PE_TTM(O$2,$A86)*O$4</f>
        <v>11.937136597980533</v>
      </c>
    </row>
    <row r="87" spans="1:15">
      <c r="A87" s="5">
        <f>[2]Sheet1!A82</f>
        <v>44195</v>
      </c>
      <c r="B87" s="6">
        <f t="shared" si="6"/>
        <v>18.62466486803989</v>
      </c>
      <c r="C87" s="6">
        <f t="shared" si="7"/>
        <v>18.793112802500293</v>
      </c>
      <c r="D87" s="6">
        <f t="shared" si="8"/>
        <v>19.605272043225771</v>
      </c>
      <c r="E87" s="6">
        <f t="shared" si="9"/>
        <v>17.980953561774815</v>
      </c>
      <c r="F87" s="2">
        <f>[1]!EM_S_VAL_PE_TTM(F$2,$A87)*F$4</f>
        <v>0.20733739061515657</v>
      </c>
      <c r="G87" s="2">
        <f>[1]!EM_S_VAL_PE_TTM(G$2,$A87)*G$4</f>
        <v>0.16865023381474217</v>
      </c>
      <c r="H87" s="2">
        <f>[1]!EM_S_VAL_PE_TTM(H$2,$A87)*H$4</f>
        <v>0.13418599990537955</v>
      </c>
      <c r="I87" s="2">
        <f>[1]!EM_S_VAL_PE_TTM(I$2,$A87)*I$4</f>
        <v>-0.21378430443370597</v>
      </c>
      <c r="J87" s="2">
        <f>[1]!EM_S_VAL_PE_TTM(J$2,$A87)*J$4</f>
        <v>6.8213028247829044E-2</v>
      </c>
      <c r="K87" s="2">
        <f>[1]!EM_S_VAL_PE_TTM(K$2,$A87)*K$4</f>
        <v>2.5134526147302489</v>
      </c>
      <c r="L87" s="2">
        <f>[1]!EM_S_VAL_PE_TTM(L$2,$A87)*L$4</f>
        <v>1.2160060704289122</v>
      </c>
      <c r="M87" s="2">
        <f>[1]!EM_S_VAL_PE_TTM(M$2,$A87)*M$4</f>
        <v>1.1025052666295554</v>
      </c>
      <c r="N87" s="2">
        <f>[1]!EM_S_VAL_PE_TTM(N$2,$A87)*N$4</f>
        <v>1.4595153539377426</v>
      </c>
      <c r="O87" s="2">
        <f>[1]!EM_S_VAL_PE_TTM(O$2,$A87)*O$4</f>
        <v>11.968583214164028</v>
      </c>
    </row>
    <row r="88" spans="1:15">
      <c r="A88" s="5">
        <f>[2]Sheet1!A83</f>
        <v>44196</v>
      </c>
      <c r="B88" s="6">
        <f t="shared" si="6"/>
        <v>18.662666157652282</v>
      </c>
      <c r="C88" s="6">
        <f t="shared" si="7"/>
        <v>18.793112802500293</v>
      </c>
      <c r="D88" s="6">
        <f t="shared" si="8"/>
        <v>19.605272043225771</v>
      </c>
      <c r="E88" s="6">
        <f t="shared" si="9"/>
        <v>17.980953561774815</v>
      </c>
      <c r="F88" s="2">
        <f>[1]!EM_S_VAL_PE_TTM(F$2,$A88)*F$4</f>
        <v>0.20764777594935807</v>
      </c>
      <c r="G88" s="2">
        <f>[1]!EM_S_VAL_PE_TTM(G$2,$A88)*G$4</f>
        <v>0.16650030162564891</v>
      </c>
      <c r="H88" s="2">
        <f>[1]!EM_S_VAL_PE_TTM(H$2,$A88)*H$4</f>
        <v>0.13479044130927612</v>
      </c>
      <c r="I88" s="2">
        <f>[1]!EM_S_VAL_PE_TTM(I$2,$A88)*I$4</f>
        <v>-0.20085781164833796</v>
      </c>
      <c r="J88" s="2">
        <f>[1]!EM_S_VAL_PE_TTM(J$2,$A88)*J$4</f>
        <v>6.8301674120224837E-2</v>
      </c>
      <c r="K88" s="2">
        <f>[1]!EM_S_VAL_PE_TTM(K$2,$A88)*K$4</f>
        <v>2.5078296781160478</v>
      </c>
      <c r="L88" s="2">
        <f>[1]!EM_S_VAL_PE_TTM(L$2,$A88)*L$4</f>
        <v>1.2051971270551554</v>
      </c>
      <c r="M88" s="2">
        <f>[1]!EM_S_VAL_PE_TTM(M$2,$A88)*M$4</f>
        <v>1.1047042312897317</v>
      </c>
      <c r="N88" s="2">
        <f>[1]!EM_S_VAL_PE_TTM(N$2,$A88)*N$4</f>
        <v>1.4182083156420602</v>
      </c>
      <c r="O88" s="2">
        <f>[1]!EM_S_VAL_PE_TTM(O$2,$A88)*O$4</f>
        <v>12.050344424193119</v>
      </c>
    </row>
    <row r="89" spans="1:15">
      <c r="A89" s="5">
        <f>[2]Sheet1!A84</f>
        <v>44200</v>
      </c>
      <c r="B89" s="6">
        <f t="shared" si="6"/>
        <v>18.511369601163324</v>
      </c>
      <c r="C89" s="6">
        <f t="shared" si="7"/>
        <v>18.793112802500293</v>
      </c>
      <c r="D89" s="6">
        <f t="shared" si="8"/>
        <v>19.605272043225771</v>
      </c>
      <c r="E89" s="6">
        <f t="shared" si="9"/>
        <v>17.980953561774815</v>
      </c>
      <c r="F89" s="2">
        <f>[1]!EM_S_VAL_PE_TTM(F$2,$A89)*F$4</f>
        <v>0.20516469343073312</v>
      </c>
      <c r="G89" s="2">
        <f>[1]!EM_S_VAL_PE_TTM(G$2,$A89)*G$4</f>
        <v>0.16936687786243473</v>
      </c>
      <c r="H89" s="2">
        <f>[1]!EM_S_VAL_PE_TTM(H$2,$A89)*H$4</f>
        <v>0.14839037373024186</v>
      </c>
      <c r="I89" s="2">
        <f>[1]!EM_S_VAL_PE_TTM(I$2,$A89)*I$4</f>
        <v>-0.19737760204761737</v>
      </c>
      <c r="J89" s="2">
        <f>[1]!EM_S_VAL_PE_TTM(J$2,$A89)*J$4</f>
        <v>6.8700580744919873E-2</v>
      </c>
      <c r="K89" s="2">
        <f>[1]!EM_S_VAL_PE_TTM(K$2,$A89)*K$4</f>
        <v>2.5134526147302489</v>
      </c>
      <c r="L89" s="2">
        <f>[1]!EM_S_VAL_PE_TTM(L$2,$A89)*L$4</f>
        <v>1.2078993628985948</v>
      </c>
      <c r="M89" s="2">
        <f>[1]!EM_S_VAL_PE_TTM(M$2,$A89)*M$4</f>
        <v>1.1091010636962852</v>
      </c>
      <c r="N89" s="2">
        <f>[1]!EM_S_VAL_PE_TTM(N$2,$A89)*N$4</f>
        <v>1.3998496319825449</v>
      </c>
      <c r="O89" s="2">
        <f>[1]!EM_S_VAL_PE_TTM(O$2,$A89)*O$4</f>
        <v>11.886822004134938</v>
      </c>
    </row>
    <row r="90" spans="1:15">
      <c r="A90" s="5">
        <f>[2]Sheet1!A85</f>
        <v>44201</v>
      </c>
      <c r="B90" s="6">
        <f t="shared" si="6"/>
        <v>18.41103704234661</v>
      </c>
      <c r="C90" s="6">
        <f t="shared" si="7"/>
        <v>18.793112802500293</v>
      </c>
      <c r="D90" s="6">
        <f t="shared" si="8"/>
        <v>19.605272043225771</v>
      </c>
      <c r="E90" s="6">
        <f t="shared" si="9"/>
        <v>17.980953561774815</v>
      </c>
      <c r="F90" s="2">
        <f>[1]!EM_S_VAL_PE_TTM(F$2,$A90)*F$4</f>
        <v>0.20237122557790668</v>
      </c>
      <c r="G90" s="2">
        <f>[1]!EM_S_VAL_PE_TTM(G$2,$A90)*G$4</f>
        <v>0.16291708138718608</v>
      </c>
      <c r="H90" s="2">
        <f>[1]!EM_S_VAL_PE_TTM(H$2,$A90)*H$4</f>
        <v>0.14748371153180892</v>
      </c>
      <c r="I90" s="2">
        <f>[1]!EM_S_VAL_PE_TTM(I$2,$A90)*I$4</f>
        <v>-0.18271100437101953</v>
      </c>
      <c r="J90" s="2">
        <f>[1]!EM_S_VAL_PE_TTM(J$2,$A90)*J$4</f>
        <v>6.7681152748235676E-2</v>
      </c>
      <c r="K90" s="2">
        <f>[1]!EM_S_VAL_PE_TTM(K$2,$A90)*K$4</f>
        <v>2.4516003119740364</v>
      </c>
      <c r="L90" s="2">
        <f>[1]!EM_S_VAL_PE_TTM(L$2,$A90)*L$4</f>
        <v>1.1943881843037012</v>
      </c>
      <c r="M90" s="2">
        <f>[1]!EM_S_VAL_PE_TTM(M$2,$A90)*M$4</f>
        <v>1.0915137333146205</v>
      </c>
      <c r="N90" s="2">
        <f>[1]!EM_S_VAL_PE_TTM(N$2,$A90)*N$4</f>
        <v>1.3952599610058931</v>
      </c>
      <c r="O90" s="2">
        <f>[1]!EM_S_VAL_PE_TTM(O$2,$A90)*O$4</f>
        <v>11.880532684874241</v>
      </c>
    </row>
    <row r="91" spans="1:15">
      <c r="A91" s="5">
        <f>[2]Sheet1!A86</f>
        <v>44202</v>
      </c>
      <c r="B91" s="6">
        <f t="shared" si="6"/>
        <v>18.69975419178952</v>
      </c>
      <c r="C91" s="6">
        <f t="shared" si="7"/>
        <v>18.793112802500293</v>
      </c>
      <c r="D91" s="6">
        <f t="shared" si="8"/>
        <v>19.605272043225771</v>
      </c>
      <c r="E91" s="6">
        <f t="shared" si="9"/>
        <v>17.980953561774815</v>
      </c>
      <c r="F91" s="2">
        <f>[1]!EM_S_VAL_PE_TTM(F$2,$A91)*F$4</f>
        <v>0.19988814305928174</v>
      </c>
      <c r="G91" s="2">
        <f>[1]!EM_S_VAL_PE_TTM(G$2,$A91)*G$4</f>
        <v>0.16506701353026376</v>
      </c>
      <c r="H91" s="2">
        <f>[1]!EM_S_VAL_PE_TTM(H$2,$A91)*H$4</f>
        <v>0.15292368453723046</v>
      </c>
      <c r="I91" s="2">
        <f>[1]!EM_S_VAL_PE_TTM(I$2,$A91)*I$4</f>
        <v>-0.1869369731848759</v>
      </c>
      <c r="J91" s="2">
        <f>[1]!EM_S_VAL_PE_TTM(J$2,$A91)*J$4</f>
        <v>6.8744903681117756E-2</v>
      </c>
      <c r="K91" s="2">
        <f>[1]!EM_S_VAL_PE_TTM(K$2,$A91)*K$4</f>
        <v>2.5134526147302489</v>
      </c>
      <c r="L91" s="2">
        <f>[1]!EM_S_VAL_PE_TTM(L$2,$A91)*L$4</f>
        <v>1.1943881843037012</v>
      </c>
      <c r="M91" s="2">
        <f>[1]!EM_S_VAL_PE_TTM(M$2,$A91)*M$4</f>
        <v>1.1014066069848165</v>
      </c>
      <c r="N91" s="2">
        <f>[1]!EM_S_VAL_PE_TTM(N$2,$A91)*N$4</f>
        <v>1.4090289737711208</v>
      </c>
      <c r="O91" s="2">
        <f>[1]!EM_S_VAL_PE_TTM(O$2,$A91)*O$4</f>
        <v>12.081791040376615</v>
      </c>
    </row>
    <row r="92" spans="1:15">
      <c r="A92" s="5">
        <f>[2]Sheet1!A87</f>
        <v>44203</v>
      </c>
      <c r="B92" s="6">
        <f t="shared" si="6"/>
        <v>18.638286737940305</v>
      </c>
      <c r="C92" s="6">
        <f t="shared" si="7"/>
        <v>18.793112802500293</v>
      </c>
      <c r="D92" s="6">
        <f t="shared" si="8"/>
        <v>19.605272043225771</v>
      </c>
      <c r="E92" s="6">
        <f t="shared" si="9"/>
        <v>17.980953561774815</v>
      </c>
      <c r="F92" s="2">
        <f>[1]!EM_S_VAL_PE_TTM(F$2,$A92)*F$4</f>
        <v>0.19554274861294135</v>
      </c>
      <c r="G92" s="2">
        <f>[1]!EM_S_VAL_PE_TTM(G$2,$A92)*G$4</f>
        <v>0.15646728491193745</v>
      </c>
      <c r="H92" s="2">
        <f>[1]!EM_S_VAL_PE_TTM(H$2,$A92)*H$4</f>
        <v>0.14325262151935669</v>
      </c>
      <c r="I92" s="2">
        <f>[1]!EM_S_VAL_PE_TTM(I$2,$A92)*I$4</f>
        <v>-0.17227037556885774</v>
      </c>
      <c r="J92" s="2">
        <f>[1]!EM_S_VAL_PE_TTM(J$2,$A92)*J$4</f>
        <v>6.7725475684433559E-2</v>
      </c>
      <c r="K92" s="2">
        <f>[1]!EM_S_VAL_PE_TTM(K$2,$A92)*K$4</f>
        <v>2.4797149950450419</v>
      </c>
      <c r="L92" s="2">
        <f>[1]!EM_S_VAL_PE_TTM(L$2,$A92)*L$4</f>
        <v>1.1916859484602618</v>
      </c>
      <c r="M92" s="2">
        <f>[1]!EM_S_VAL_PE_TTM(M$2,$A92)*M$4</f>
        <v>1.100307398883178</v>
      </c>
      <c r="N92" s="2">
        <f>[1]!EM_S_VAL_PE_TTM(N$2,$A92)*N$4</f>
        <v>1.3814909482406659</v>
      </c>
      <c r="O92" s="2">
        <f>[1]!EM_S_VAL_PE_TTM(O$2,$A92)*O$4</f>
        <v>12.094369692151348</v>
      </c>
    </row>
    <row r="93" spans="1:15">
      <c r="A93" s="5">
        <f>[2]Sheet1!A88</f>
        <v>44204</v>
      </c>
      <c r="B93" s="6">
        <f t="shared" si="6"/>
        <v>18.691119446504388</v>
      </c>
      <c r="C93" s="6">
        <f t="shared" si="7"/>
        <v>18.793112802500293</v>
      </c>
      <c r="D93" s="6">
        <f t="shared" si="8"/>
        <v>19.605272043225771</v>
      </c>
      <c r="E93" s="6">
        <f t="shared" si="9"/>
        <v>17.980953561774815</v>
      </c>
      <c r="F93" s="2">
        <f>[1]!EM_S_VAL_PE_TTM(F$2,$A93)*F$4</f>
        <v>0.19492197802203187</v>
      </c>
      <c r="G93" s="2">
        <f>[1]!EM_S_VAL_PE_TTM(G$2,$A93)*G$4</f>
        <v>0.15575064081822931</v>
      </c>
      <c r="H93" s="2">
        <f>[1]!EM_S_VAL_PE_TTM(H$2,$A93)*H$4</f>
        <v>0.13630154491160565</v>
      </c>
      <c r="I93" s="2">
        <f>[1]!EM_S_VAL_PE_TTM(I$2,$A93)*I$4</f>
        <v>-0.1643156107499022</v>
      </c>
      <c r="J93" s="2">
        <f>[1]!EM_S_VAL_PE_TTM(J$2,$A93)*J$4</f>
        <v>6.7193600251144847E-2</v>
      </c>
      <c r="K93" s="2">
        <f>[1]!EM_S_VAL_PE_TTM(K$2,$A93)*K$4</f>
        <v>2.4572232485882375</v>
      </c>
      <c r="L93" s="2">
        <f>[1]!EM_S_VAL_PE_TTM(L$2,$A93)*L$4</f>
        <v>1.1997926559905794</v>
      </c>
      <c r="M93" s="2">
        <f>[1]!EM_S_VAL_PE_TTM(M$2,$A93)*M$4</f>
        <v>1.0992081900260895</v>
      </c>
      <c r="N93" s="2">
        <f>[1]!EM_S_VAL_PE_TTM(N$2,$A93)*N$4</f>
        <v>1.3814909482406659</v>
      </c>
      <c r="O93" s="2">
        <f>[1]!EM_S_VAL_PE_TTM(O$2,$A93)*O$4</f>
        <v>12.163552250405704</v>
      </c>
    </row>
    <row r="94" spans="1:15">
      <c r="A94" s="5">
        <f>[2]Sheet1!A89</f>
        <v>44207</v>
      </c>
      <c r="B94" s="6">
        <f t="shared" si="6"/>
        <v>18.425783591447949</v>
      </c>
      <c r="C94" s="6">
        <f t="shared" si="7"/>
        <v>18.793112802500293</v>
      </c>
      <c r="D94" s="6">
        <f t="shared" si="8"/>
        <v>19.605272043225771</v>
      </c>
      <c r="E94" s="6">
        <f t="shared" si="9"/>
        <v>17.980953561774815</v>
      </c>
      <c r="F94" s="2">
        <f>[1]!EM_S_VAL_PE_TTM(F$2,$A94)*F$4</f>
        <v>0.18840388639126801</v>
      </c>
      <c r="G94" s="2">
        <f>[1]!EM_S_VAL_PE_TTM(G$2,$A94)*G$4</f>
        <v>0.14906196302442684</v>
      </c>
      <c r="H94" s="2">
        <f>[1]!EM_S_VAL_PE_TTM(H$2,$A94)*H$4</f>
        <v>0.12965268909839095</v>
      </c>
      <c r="I94" s="2">
        <f>[1]!EM_S_VAL_PE_TTM(I$2,$A94)*I$4</f>
        <v>-0.15536650031343227</v>
      </c>
      <c r="J94" s="2">
        <f>[1]!EM_S_VAL_PE_TTM(J$2,$A94)*J$4</f>
        <v>6.5199067260278992E-2</v>
      </c>
      <c r="K94" s="2">
        <f>[1]!EM_S_VAL_PE_TTM(K$2,$A94)*K$4</f>
        <v>2.4291085670874639</v>
      </c>
      <c r="L94" s="2">
        <f>[1]!EM_S_VAL_PE_TTM(L$2,$A94)*L$4</f>
        <v>1.1862814773956858</v>
      </c>
      <c r="M94" s="2">
        <f>[1]!EM_S_VAL_PE_TTM(M$2,$A94)*M$4</f>
        <v>1.0485223530118821</v>
      </c>
      <c r="N94" s="2">
        <f>[1]!EM_S_VAL_PE_TTM(N$2,$A94)*N$4</f>
        <v>1.3723116063697265</v>
      </c>
      <c r="O94" s="2">
        <f>[1]!EM_S_VAL_PE_TTM(O$2,$A94)*O$4</f>
        <v>12.012608482122257</v>
      </c>
    </row>
    <row r="95" spans="1:15">
      <c r="A95" s="5">
        <f>[2]Sheet1!A90</f>
        <v>44208</v>
      </c>
      <c r="B95" s="6">
        <f t="shared" si="6"/>
        <v>18.447691164090358</v>
      </c>
      <c r="C95" s="6">
        <f t="shared" si="7"/>
        <v>18.793112802500293</v>
      </c>
      <c r="D95" s="6">
        <f t="shared" si="8"/>
        <v>19.605272043225771</v>
      </c>
      <c r="E95" s="6">
        <f t="shared" si="9"/>
        <v>17.980953561774815</v>
      </c>
      <c r="F95" s="2">
        <f>[1]!EM_S_VAL_PE_TTM(F$2,$A95)*F$4</f>
        <v>0.19243889550340693</v>
      </c>
      <c r="G95" s="2">
        <f>[1]!EM_S_VAL_PE_TTM(G$2,$A95)*G$4</f>
        <v>0.14953972570755003</v>
      </c>
      <c r="H95" s="2">
        <f>[1]!EM_S_VAL_PE_TTM(H$2,$A95)*H$4</f>
        <v>0.12995490980033925</v>
      </c>
      <c r="I95" s="2">
        <f>[1]!EM_S_VAL_PE_TTM(I$2,$A95)*I$4</f>
        <v>-0.15536650031343227</v>
      </c>
      <c r="J95" s="2">
        <f>[1]!EM_S_VAL_PE_TTM(J$2,$A95)*J$4</f>
        <v>6.5420682007573144E-2</v>
      </c>
      <c r="K95" s="2">
        <f>[1]!EM_S_VAL_PE_TTM(K$2,$A95)*K$4</f>
        <v>2.3897480107880558</v>
      </c>
      <c r="L95" s="2">
        <f>[1]!EM_S_VAL_PE_TTM(L$2,$A95)*L$4</f>
        <v>1.1835792415522466</v>
      </c>
      <c r="M95" s="2">
        <f>[1]!EM_S_VAL_PE_TTM(M$2,$A95)*M$4</f>
        <v>1.0559511556341827</v>
      </c>
      <c r="N95" s="2">
        <f>[1]!EM_S_VAL_PE_TTM(N$2,$A95)*N$4</f>
        <v>1.3860806192173174</v>
      </c>
      <c r="O95" s="2">
        <f>[1]!EM_S_VAL_PE_TTM(O$2,$A95)*O$4</f>
        <v>12.050344424193119</v>
      </c>
    </row>
    <row r="96" spans="1:15">
      <c r="A96" s="5">
        <f>[2]Sheet1!A91</f>
        <v>44209</v>
      </c>
      <c r="B96" s="6">
        <f t="shared" si="6"/>
        <v>18.678508678500137</v>
      </c>
      <c r="C96" s="6">
        <f t="shared" si="7"/>
        <v>18.793112802500293</v>
      </c>
      <c r="D96" s="6">
        <f t="shared" si="8"/>
        <v>19.605272043225771</v>
      </c>
      <c r="E96" s="6">
        <f t="shared" si="9"/>
        <v>17.980953561774815</v>
      </c>
      <c r="F96" s="2">
        <f>[1]!EM_S_VAL_PE_TTM(F$2,$A96)*F$4</f>
        <v>0.19212851016920543</v>
      </c>
      <c r="G96" s="2">
        <f>[1]!EM_S_VAL_PE_TTM(G$2,$A96)*G$4</f>
        <v>0.14667314951677979</v>
      </c>
      <c r="H96" s="2">
        <f>[1]!EM_S_VAL_PE_TTM(H$2,$A96)*H$4</f>
        <v>0.12783936470152507</v>
      </c>
      <c r="I96" s="2">
        <f>[1]!EM_S_VAL_PE_TTM(I$2,$A96)*I$4</f>
        <v>-0.15064335875139839</v>
      </c>
      <c r="J96" s="2">
        <f>[1]!EM_S_VAL_PE_TTM(J$2,$A96)*J$4</f>
        <v>6.5996880443364409E-2</v>
      </c>
      <c r="K96" s="2">
        <f>[1]!EM_S_VAL_PE_TTM(K$2,$A96)*K$4</f>
        <v>2.4122397572448606</v>
      </c>
      <c r="L96" s="2">
        <f>[1]!EM_S_VAL_PE_TTM(L$2,$A96)*L$4</f>
        <v>1.1943881843037012</v>
      </c>
      <c r="M96" s="2">
        <f>[1]!EM_S_VAL_PE_TTM(M$2,$A96)*M$4</f>
        <v>1.1037077402510709</v>
      </c>
      <c r="N96" s="2">
        <f>[1]!EM_S_VAL_PE_TTM(N$2,$A96)*N$4</f>
        <v>1.3723116063697265</v>
      </c>
      <c r="O96" s="2">
        <f>[1]!EM_S_VAL_PE_TTM(O$2,$A96)*O$4</f>
        <v>12.213866844251299</v>
      </c>
    </row>
    <row r="97" spans="1:15">
      <c r="A97" s="5">
        <f>[2]Sheet1!A92</f>
        <v>44210</v>
      </c>
      <c r="B97" s="6">
        <f t="shared" si="6"/>
        <v>18.504810472346708</v>
      </c>
      <c r="C97" s="6">
        <f t="shared" si="7"/>
        <v>18.793112802500293</v>
      </c>
      <c r="D97" s="6">
        <f t="shared" si="8"/>
        <v>19.605272043225771</v>
      </c>
      <c r="E97" s="6">
        <f t="shared" si="9"/>
        <v>17.980953561774815</v>
      </c>
      <c r="F97" s="2">
        <f>[1]!EM_S_VAL_PE_TTM(F$2,$A97)*F$4</f>
        <v>0.19274928083760845</v>
      </c>
      <c r="G97" s="2">
        <f>[1]!EM_S_VAL_PE_TTM(G$2,$A97)*G$4</f>
        <v>0.14715091219990298</v>
      </c>
      <c r="H97" s="2">
        <f>[1]!EM_S_VAL_PE_TTM(H$2,$A97)*H$4</f>
        <v>0.12179495029220697</v>
      </c>
      <c r="I97" s="2">
        <f>[1]!EM_S_VAL_PE_TTM(I$2,$A97)*I$4</f>
        <v>-0.14964901313388401</v>
      </c>
      <c r="J97" s="2">
        <f>[1]!EM_S_VAL_PE_TTM(J$2,$A97)*J$4</f>
        <v>6.5952557507166512E-2</v>
      </c>
      <c r="K97" s="2">
        <f>[1]!EM_S_VAL_PE_TTM(K$2,$A97)*K$4</f>
        <v>2.4178626938590617</v>
      </c>
      <c r="L97" s="2">
        <f>[1]!EM_S_VAL_PE_TTM(L$2,$A97)*L$4</f>
        <v>1.1943881843037012</v>
      </c>
      <c r="M97" s="2">
        <f>[1]!EM_S_VAL_PE_TTM(M$2,$A97)*M$4</f>
        <v>1.0930952435352628</v>
      </c>
      <c r="N97" s="2">
        <f>[1]!EM_S_VAL_PE_TTM(N$2,$A97)*N$4</f>
        <v>1.358542593604499</v>
      </c>
      <c r="O97" s="2">
        <f>[1]!EM_S_VAL_PE_TTM(O$2,$A97)*O$4</f>
        <v>12.062923069341183</v>
      </c>
    </row>
    <row r="98" spans="1:15">
      <c r="A98" s="5">
        <f>[2]Sheet1!A93</f>
        <v>44211</v>
      </c>
      <c r="B98" s="6">
        <f t="shared" si="6"/>
        <v>18.549684677376064</v>
      </c>
      <c r="C98" s="6">
        <f t="shared" si="7"/>
        <v>18.793112802500293</v>
      </c>
      <c r="D98" s="6">
        <f t="shared" si="8"/>
        <v>19.605272043225771</v>
      </c>
      <c r="E98" s="6">
        <f t="shared" si="9"/>
        <v>17.980953561774815</v>
      </c>
      <c r="F98" s="2">
        <f>[1]!EM_S_VAL_PE_TTM(F$2,$A98)*F$4</f>
        <v>0.1933700514285179</v>
      </c>
      <c r="G98" s="2">
        <f>[1]!EM_S_VAL_PE_TTM(G$2,$A98)*G$4</f>
        <v>0.14906196302442684</v>
      </c>
      <c r="H98" s="2">
        <f>[1]!EM_S_VAL_PE_TTM(H$2,$A98)*H$4</f>
        <v>0.12421271609296942</v>
      </c>
      <c r="I98" s="2">
        <f>[1]!EM_S_VAL_PE_TTM(I$2,$A98)*I$4</f>
        <v>-0.15238346352146886</v>
      </c>
      <c r="J98" s="2">
        <f>[1]!EM_S_VAL_PE_TTM(J$2,$A98)*J$4</f>
        <v>6.5243390196476903E-2</v>
      </c>
      <c r="K98" s="2">
        <f>[1]!EM_S_VAL_PE_TTM(K$2,$A98)*K$4</f>
        <v>2.4459773769300677</v>
      </c>
      <c r="L98" s="2">
        <f>[1]!EM_S_VAL_PE_TTM(L$2,$A98)*L$4</f>
        <v>1.1970904201471402</v>
      </c>
      <c r="M98" s="2">
        <f>[1]!EM_S_VAL_PE_TTM(M$2,$A98)*M$4</f>
        <v>1.0792988955922902</v>
      </c>
      <c r="N98" s="2">
        <f>[1]!EM_S_VAL_PE_TTM(N$2,$A98)*N$4</f>
        <v>1.3723116063697265</v>
      </c>
      <c r="O98" s="2">
        <f>[1]!EM_S_VAL_PE_TTM(O$2,$A98)*O$4</f>
        <v>12.075501721115916</v>
      </c>
    </row>
    <row r="99" spans="1:15">
      <c r="A99" s="5">
        <f>[2]Sheet1!A94</f>
        <v>44214</v>
      </c>
      <c r="B99" s="6">
        <f t="shared" si="6"/>
        <v>18.472898763693749</v>
      </c>
      <c r="C99" s="6">
        <f t="shared" si="7"/>
        <v>18.793112802500293</v>
      </c>
      <c r="D99" s="6">
        <f t="shared" si="8"/>
        <v>19.605272043225771</v>
      </c>
      <c r="E99" s="6">
        <f t="shared" si="9"/>
        <v>17.980953561774815</v>
      </c>
      <c r="F99" s="2">
        <f>[1]!EM_S_VAL_PE_TTM(F$2,$A99)*F$4</f>
        <v>0.19988814305928174</v>
      </c>
      <c r="G99" s="2">
        <f>[1]!EM_S_VAL_PE_TTM(G$2,$A99)*G$4</f>
        <v>0.15097301380293518</v>
      </c>
      <c r="H99" s="2">
        <f>[1]!EM_S_VAL_PE_TTM(H$2,$A99)*H$4</f>
        <v>0.12572381969529897</v>
      </c>
      <c r="I99" s="2">
        <f>[1]!EM_S_VAL_PE_TTM(I$2,$A99)*I$4</f>
        <v>-0.15984105553166722</v>
      </c>
      <c r="J99" s="2">
        <f>[1]!EM_S_VAL_PE_TTM(J$2,$A99)*J$4</f>
        <v>6.515474432408111E-2</v>
      </c>
      <c r="K99" s="2">
        <f>[1]!EM_S_VAL_PE_TTM(K$2,$A99)*K$4</f>
        <v>2.4066168206306595</v>
      </c>
      <c r="L99" s="2">
        <f>[1]!EM_S_VAL_PE_TTM(L$2,$A99)*L$4</f>
        <v>1.2024948918340186</v>
      </c>
      <c r="M99" s="2">
        <f>[1]!EM_S_VAL_PE_TTM(M$2,$A99)*M$4</f>
        <v>1.0877889555162195</v>
      </c>
      <c r="N99" s="2">
        <f>[1]!EM_S_VAL_PE_TTM(N$2,$A99)*N$4</f>
        <v>1.3814909482406659</v>
      </c>
      <c r="O99" s="2">
        <f>[1]!EM_S_VAL_PE_TTM(O$2,$A99)*O$4</f>
        <v>12.012608482122257</v>
      </c>
    </row>
    <row r="100" spans="1:15">
      <c r="A100" s="5">
        <f>[2]Sheet1!A95</f>
        <v>44215</v>
      </c>
      <c r="B100" s="6">
        <f t="shared" si="6"/>
        <v>18.718912063433791</v>
      </c>
      <c r="C100" s="6">
        <f t="shared" si="7"/>
        <v>18.793112802500293</v>
      </c>
      <c r="D100" s="6">
        <f t="shared" si="8"/>
        <v>19.605272043225771</v>
      </c>
      <c r="E100" s="6">
        <f t="shared" si="9"/>
        <v>17.980953561774815</v>
      </c>
      <c r="F100" s="2">
        <f>[1]!EM_S_VAL_PE_TTM(F$2,$A100)*F$4</f>
        <v>0.20081929898439271</v>
      </c>
      <c r="G100" s="2">
        <f>[1]!EM_S_VAL_PE_TTM(G$2,$A100)*G$4</f>
        <v>0.14930084434298066</v>
      </c>
      <c r="H100" s="2">
        <f>[1]!EM_S_VAL_PE_TTM(H$2,$A100)*H$4</f>
        <v>0.12360827468907284</v>
      </c>
      <c r="I100" s="2">
        <f>[1]!EM_S_VAL_PE_TTM(I$2,$A100)*I$4</f>
        <v>-0.16133257395793876</v>
      </c>
      <c r="J100" s="2">
        <f>[1]!EM_S_VAL_PE_TTM(J$2,$A100)*J$4</f>
        <v>6.6041203379562305E-2</v>
      </c>
      <c r="K100" s="2">
        <f>[1]!EM_S_VAL_PE_TTM(K$2,$A100)*K$4</f>
        <v>2.4291085670874639</v>
      </c>
      <c r="L100" s="2">
        <f>[1]!EM_S_VAL_PE_TTM(L$2,$A100)*L$4</f>
        <v>1.2078993628985948</v>
      </c>
      <c r="M100" s="2">
        <f>[1]!EM_S_VAL_PE_TTM(M$2,$A100)*M$4</f>
        <v>1.1206879386657578</v>
      </c>
      <c r="N100" s="2">
        <f>[1]!EM_S_VAL_PE_TTM(N$2,$A100)*N$4</f>
        <v>1.3814909482406659</v>
      </c>
      <c r="O100" s="2">
        <f>[1]!EM_S_VAL_PE_TTM(O$2,$A100)*O$4</f>
        <v>12.201288199103237</v>
      </c>
    </row>
    <row r="101" spans="1:15">
      <c r="A101" s="5">
        <f>[2]Sheet1!A96</f>
        <v>44216</v>
      </c>
      <c r="B101" s="6">
        <f t="shared" si="6"/>
        <v>18.475654618993001</v>
      </c>
      <c r="C101" s="6">
        <f t="shared" si="7"/>
        <v>18.793112802500293</v>
      </c>
      <c r="D101" s="6">
        <f t="shared" si="8"/>
        <v>19.605272043225771</v>
      </c>
      <c r="E101" s="6">
        <f t="shared" si="9"/>
        <v>17.980953561774815</v>
      </c>
      <c r="F101" s="2">
        <f>[1]!EM_S_VAL_PE_TTM(F$2,$A101)*F$4</f>
        <v>0.19771544587485831</v>
      </c>
      <c r="G101" s="2">
        <f>[1]!EM_S_VAL_PE_TTM(G$2,$A101)*G$4</f>
        <v>0.14715091219990298</v>
      </c>
      <c r="H101" s="2">
        <f>[1]!EM_S_VAL_PE_TTM(H$2,$A101)*H$4</f>
        <v>0.12239939178869162</v>
      </c>
      <c r="I101" s="2">
        <f>[1]!EM_S_VAL_PE_TTM(I$2,$A101)*I$4</f>
        <v>-0.15810095076159678</v>
      </c>
      <c r="J101" s="2">
        <f>[1]!EM_S_VAL_PE_TTM(J$2,$A101)*J$4</f>
        <v>6.4933129510482315E-2</v>
      </c>
      <c r="K101" s="2">
        <f>[1]!EM_S_VAL_PE_TTM(K$2,$A101)*K$4</f>
        <v>2.4178626938590617</v>
      </c>
      <c r="L101" s="2">
        <f>[1]!EM_S_VAL_PE_TTM(L$2,$A101)*L$4</f>
        <v>1.2024948918340186</v>
      </c>
      <c r="M101" s="2">
        <f>[1]!EM_S_VAL_PE_TTM(M$2,$A101)*M$4</f>
        <v>1.0962790161955986</v>
      </c>
      <c r="N101" s="2">
        <f>[1]!EM_S_VAL_PE_TTM(N$2,$A101)*N$4</f>
        <v>1.3723116063697265</v>
      </c>
      <c r="O101" s="2">
        <f>[1]!EM_S_VAL_PE_TTM(O$2,$A101)*O$4</f>
        <v>12.012608482122257</v>
      </c>
    </row>
    <row r="102" spans="1:15">
      <c r="A102" s="5">
        <f>[2]Sheet1!A97</f>
        <v>44217</v>
      </c>
      <c r="B102" s="6">
        <f t="shared" si="6"/>
        <v>18.516468686673818</v>
      </c>
      <c r="C102" s="6">
        <f t="shared" si="7"/>
        <v>18.793112802500293</v>
      </c>
      <c r="D102" s="6">
        <f t="shared" si="8"/>
        <v>19.605272043225771</v>
      </c>
      <c r="E102" s="6">
        <f t="shared" si="9"/>
        <v>17.980953561774815</v>
      </c>
      <c r="F102" s="2">
        <f>[1]!EM_S_VAL_PE_TTM(F$2,$A102)*F$4</f>
        <v>0.19554274861294135</v>
      </c>
      <c r="G102" s="2">
        <f>[1]!EM_S_VAL_PE_TTM(G$2,$A102)*G$4</f>
        <v>0.14762867492904175</v>
      </c>
      <c r="H102" s="2">
        <f>[1]!EM_S_VAL_PE_TTM(H$2,$A102)*H$4</f>
        <v>0.1230038331925882</v>
      </c>
      <c r="I102" s="2">
        <f>[1]!EM_S_VAL_PE_TTM(I$2,$A102)*I$4</f>
        <v>-0.16332126513238782</v>
      </c>
      <c r="J102" s="2">
        <f>[1]!EM_S_VAL_PE_TTM(J$2,$A102)*J$4</f>
        <v>6.5021775449182764E-2</v>
      </c>
      <c r="K102" s="2">
        <f>[1]!EM_S_VAL_PE_TTM(K$2,$A102)*K$4</f>
        <v>2.4572232485882375</v>
      </c>
      <c r="L102" s="2">
        <f>[1]!EM_S_VAL_PE_TTM(L$2,$A102)*L$4</f>
        <v>1.1997926559905794</v>
      </c>
      <c r="M102" s="2">
        <f>[1]!EM_S_VAL_PE_TTM(M$2,$A102)*M$4</f>
        <v>1.0877889555162195</v>
      </c>
      <c r="N102" s="2">
        <f>[1]!EM_S_VAL_PE_TTM(N$2,$A102)*N$4</f>
        <v>1.3723116063697265</v>
      </c>
      <c r="O102" s="2">
        <f>[1]!EM_S_VAL_PE_TTM(O$2,$A102)*O$4</f>
        <v>12.031476453157689</v>
      </c>
    </row>
    <row r="103" spans="1:15">
      <c r="A103" s="5">
        <f>[2]Sheet1!A98</f>
        <v>44218</v>
      </c>
      <c r="B103" s="6">
        <f t="shared" si="6"/>
        <v>18.402395810964784</v>
      </c>
      <c r="C103" s="6">
        <f t="shared" si="7"/>
        <v>18.793112802500293</v>
      </c>
      <c r="D103" s="6">
        <f t="shared" si="8"/>
        <v>19.605272043225771</v>
      </c>
      <c r="E103" s="6">
        <f t="shared" si="9"/>
        <v>17.980953561774815</v>
      </c>
      <c r="F103" s="2">
        <f>[1]!EM_S_VAL_PE_TTM(F$2,$A103)*F$4</f>
        <v>0.19150773957829595</v>
      </c>
      <c r="G103" s="2">
        <f>[1]!EM_S_VAL_PE_TTM(G$2,$A103)*G$4</f>
        <v>0.14619538678764105</v>
      </c>
      <c r="H103" s="2">
        <f>[1]!EM_S_VAL_PE_TTM(H$2,$A103)*H$4</f>
        <v>0.11847052238559962</v>
      </c>
      <c r="I103" s="2">
        <f>[1]!EM_S_VAL_PE_TTM(I$2,$A103)*I$4</f>
        <v>-0.15611225952656804</v>
      </c>
      <c r="J103" s="2">
        <f>[1]!EM_S_VAL_PE_TTM(J$2,$A103)*J$4</f>
        <v>6.4356931140995693E-2</v>
      </c>
      <c r="K103" s="2">
        <f>[1]!EM_S_VAL_PE_TTM(K$2,$A103)*K$4</f>
        <v>2.4628461852024386</v>
      </c>
      <c r="L103" s="2">
        <f>[1]!EM_S_VAL_PE_TTM(L$2,$A103)*L$4</f>
        <v>1.218708305650049</v>
      </c>
      <c r="M103" s="2">
        <f>[1]!EM_S_VAL_PE_TTM(M$2,$A103)*M$4</f>
        <v>1.1047690761195279</v>
      </c>
      <c r="N103" s="2">
        <f>[1]!EM_S_VAL_PE_TTM(N$2,$A103)*N$4</f>
        <v>1.358542593604499</v>
      </c>
      <c r="O103" s="2">
        <f>[1]!EM_S_VAL_PE_TTM(O$2,$A103)*O$4</f>
        <v>11.893111330022306</v>
      </c>
    </row>
    <row r="104" spans="1:15">
      <c r="A104" s="5">
        <f>[2]Sheet1!A99</f>
        <v>44221</v>
      </c>
      <c r="B104" s="6">
        <f t="shared" si="6"/>
        <v>18.318564711336382</v>
      </c>
      <c r="C104" s="6">
        <f t="shared" si="7"/>
        <v>18.793112802500293</v>
      </c>
      <c r="D104" s="6">
        <f t="shared" si="8"/>
        <v>19.605272043225771</v>
      </c>
      <c r="E104" s="6">
        <f t="shared" si="9"/>
        <v>17.980953561774815</v>
      </c>
      <c r="F104" s="2">
        <f>[1]!EM_S_VAL_PE_TTM(F$2,$A104)*F$4</f>
        <v>0.18405849194492763</v>
      </c>
      <c r="G104" s="2">
        <f>[1]!EM_S_VAL_PE_TTM(G$2,$A104)*G$4</f>
        <v>0.14070111572465435</v>
      </c>
      <c r="H104" s="2">
        <f>[1]!EM_S_VAL_PE_TTM(H$2,$A104)*H$4</f>
        <v>0.12149272959025867</v>
      </c>
      <c r="I104" s="2">
        <f>[1]!EM_S_VAL_PE_TTM(I$2,$A104)*I$4</f>
        <v>-0.15213487711709026</v>
      </c>
      <c r="J104" s="2">
        <f>[1]!EM_S_VAL_PE_TTM(J$2,$A104)*J$4</f>
        <v>6.3115888330712716E-2</v>
      </c>
      <c r="K104" s="2">
        <f>[1]!EM_S_VAL_PE_TTM(K$2,$A104)*K$4</f>
        <v>2.4291085670874639</v>
      </c>
      <c r="L104" s="2">
        <f>[1]!EM_S_VAL_PE_TTM(L$2,$A104)*L$4</f>
        <v>1.2241127773369274</v>
      </c>
      <c r="M104" s="2">
        <f>[1]!EM_S_VAL_PE_TTM(M$2,$A104)*M$4</f>
        <v>1.0994627881004846</v>
      </c>
      <c r="N104" s="2">
        <f>[1]!EM_S_VAL_PE_TTM(N$2,$A104)*N$4</f>
        <v>1.3218252262031047</v>
      </c>
      <c r="O104" s="2">
        <f>[1]!EM_S_VAL_PE_TTM(O$2,$A104)*O$4</f>
        <v>11.886822004134938</v>
      </c>
    </row>
    <row r="105" spans="1:15">
      <c r="A105" s="5">
        <f>[2]Sheet1!A100</f>
        <v>44222</v>
      </c>
      <c r="B105" s="6">
        <f t="shared" si="6"/>
        <v>18.436238594890874</v>
      </c>
      <c r="C105" s="6">
        <f t="shared" si="7"/>
        <v>18.793112802500293</v>
      </c>
      <c r="D105" s="6">
        <f t="shared" si="8"/>
        <v>19.605272043225771</v>
      </c>
      <c r="E105" s="6">
        <f t="shared" si="9"/>
        <v>17.980953561774815</v>
      </c>
      <c r="F105" s="2">
        <f>[1]!EM_S_VAL_PE_TTM(F$2,$A105)*F$4</f>
        <v>0.18188579476050418</v>
      </c>
      <c r="G105" s="2">
        <f>[1]!EM_S_VAL_PE_TTM(G$2,$A105)*G$4</f>
        <v>0.14117887840777754</v>
      </c>
      <c r="H105" s="2">
        <f>[1]!EM_S_VAL_PE_TTM(H$2,$A105)*H$4</f>
        <v>0.11816830168365133</v>
      </c>
      <c r="I105" s="2">
        <f>[1]!EM_S_VAL_PE_TTM(I$2,$A105)*I$4</f>
        <v>-0.15288063633022603</v>
      </c>
      <c r="J105" s="2">
        <f>[1]!EM_S_VAL_PE_TTM(J$2,$A105)*J$4</f>
        <v>6.3160211333215269E-2</v>
      </c>
      <c r="K105" s="2">
        <f>[1]!EM_S_VAL_PE_TTM(K$2,$A105)*K$4</f>
        <v>2.4516003119740364</v>
      </c>
      <c r="L105" s="2">
        <f>[1]!EM_S_VAL_PE_TTM(L$2,$A105)*L$4</f>
        <v>1.2295172484015033</v>
      </c>
      <c r="M105" s="2">
        <f>[1]!EM_S_VAL_PE_TTM(M$2,$A105)*M$4</f>
        <v>1.129177999345137</v>
      </c>
      <c r="N105" s="2">
        <f>[1]!EM_S_VAL_PE_TTM(N$2,$A105)*N$4</f>
        <v>1.3310045680740441</v>
      </c>
      <c r="O105" s="2">
        <f>[1]!EM_S_VAL_PE_TTM(O$2,$A105)*O$4</f>
        <v>11.94342591724123</v>
      </c>
    </row>
    <row r="106" spans="1:15">
      <c r="A106" s="5">
        <f>[2]Sheet1!A101</f>
        <v>44223</v>
      </c>
      <c r="B106" s="6">
        <f t="shared" si="6"/>
        <v>18.61500125448109</v>
      </c>
      <c r="C106" s="6">
        <f t="shared" si="7"/>
        <v>18.793112802500293</v>
      </c>
      <c r="D106" s="6">
        <f t="shared" si="8"/>
        <v>19.605272043225771</v>
      </c>
      <c r="E106" s="6">
        <f t="shared" si="9"/>
        <v>17.980953561774815</v>
      </c>
      <c r="F106" s="2">
        <f>[1]!EM_S_VAL_PE_TTM(F$2,$A106)*F$4</f>
        <v>0.17723001505745578</v>
      </c>
      <c r="G106" s="2">
        <f>[1]!EM_S_VAL_PE_TTM(G$2,$A106)*G$4</f>
        <v>0.14046223436008495</v>
      </c>
      <c r="H106" s="2">
        <f>[1]!EM_S_VAL_PE_TTM(H$2,$A106)*H$4</f>
        <v>0.12239939178869162</v>
      </c>
      <c r="I106" s="2">
        <f>[1]!EM_S_VAL_PE_TTM(I$2,$A106)*I$4</f>
        <v>-0.15188629071271167</v>
      </c>
      <c r="J106" s="2">
        <f>[1]!EM_S_VAL_PE_TTM(J$2,$A106)*J$4</f>
        <v>6.307156539451482E-2</v>
      </c>
      <c r="K106" s="2">
        <f>[1]!EM_S_VAL_PE_TTM(K$2,$A106)*K$4</f>
        <v>2.4853379316592434</v>
      </c>
      <c r="L106" s="2">
        <f>[1]!EM_S_VAL_PE_TTM(L$2,$A106)*L$4</f>
        <v>1.2268150131803666</v>
      </c>
      <c r="M106" s="2">
        <f>[1]!EM_S_VAL_PE_TTM(M$2,$A106)*M$4</f>
        <v>1.1748120723805691</v>
      </c>
      <c r="N106" s="2">
        <f>[1]!EM_S_VAL_PE_TTM(N$2,$A106)*N$4</f>
        <v>1.3264148971797562</v>
      </c>
      <c r="O106" s="2">
        <f>[1]!EM_S_VAL_PE_TTM(O$2,$A106)*O$4</f>
        <v>12.050344424193119</v>
      </c>
    </row>
    <row r="107" spans="1:15">
      <c r="A107" s="5">
        <f>[2]Sheet1!A102</f>
        <v>44224</v>
      </c>
      <c r="B107" s="6">
        <f t="shared" si="6"/>
        <v>17.993121121528475</v>
      </c>
      <c r="C107" s="6">
        <f t="shared" si="7"/>
        <v>18.793112802500293</v>
      </c>
      <c r="D107" s="6">
        <f t="shared" si="8"/>
        <v>19.605272043225771</v>
      </c>
      <c r="E107" s="6">
        <f t="shared" si="9"/>
        <v>17.980953561774815</v>
      </c>
      <c r="F107" s="2">
        <f>[1]!EM_S_VAL_PE_TTM(F$2,$A107)*F$4</f>
        <v>0.17381577661371986</v>
      </c>
      <c r="G107" s="2">
        <f>[1]!EM_S_VAL_PE_TTM(G$2,$A107)*G$4</f>
        <v>0.13879006490013046</v>
      </c>
      <c r="H107" s="2">
        <f>[1]!EM_S_VAL_PE_TTM(H$2,$A107)*H$4</f>
        <v>0.12391049539102114</v>
      </c>
      <c r="I107" s="2">
        <f>[1]!EM_S_VAL_PE_TTM(I$2,$A107)*I$4</f>
        <v>-0.14915184032512682</v>
      </c>
      <c r="J107" s="2">
        <f>[1]!EM_S_VAL_PE_TTM(J$2,$A107)*J$4</f>
        <v>6.3559117891605635E-2</v>
      </c>
      <c r="K107" s="2">
        <f>[1]!EM_S_VAL_PE_TTM(K$2,$A107)*K$4</f>
        <v>2.5246984879586511</v>
      </c>
      <c r="L107" s="2">
        <f>[1]!EM_S_VAL_PE_TTM(L$2,$A107)*L$4</f>
        <v>1.218708305650049</v>
      </c>
      <c r="M107" s="2">
        <f>[1]!EM_S_VAL_PE_TTM(M$2,$A107)*M$4</f>
        <v>1.1461581191929953</v>
      </c>
      <c r="N107" s="2">
        <f>[1]!EM_S_VAL_PE_TTM(N$2,$A107)*N$4</f>
        <v>1.2988768716493013</v>
      </c>
      <c r="O107" s="2">
        <f>[1]!EM_S_VAL_PE_TTM(O$2,$A107)*O$4</f>
        <v>11.453755722606129</v>
      </c>
    </row>
    <row r="108" spans="1:15">
      <c r="A108" s="5">
        <f>[2]Sheet1!A103</f>
        <v>44225</v>
      </c>
      <c r="B108" s="6">
        <f t="shared" si="6"/>
        <v>17.808081957838692</v>
      </c>
      <c r="C108" s="6">
        <f t="shared" si="7"/>
        <v>18.793112802500293</v>
      </c>
      <c r="D108" s="6">
        <f t="shared" si="8"/>
        <v>19.605272043225771</v>
      </c>
      <c r="E108" s="6">
        <f t="shared" si="9"/>
        <v>17.980953561774815</v>
      </c>
      <c r="F108" s="2">
        <f>[1]!EM_S_VAL_PE_TTM(F$2,$A108)*F$4</f>
        <v>0.17381577661371986</v>
      </c>
      <c r="G108" s="2">
        <f>[1]!EM_S_VAL_PE_TTM(G$2,$A108)*G$4</f>
        <v>0.13831230221700727</v>
      </c>
      <c r="H108" s="2">
        <f>[1]!EM_S_VAL_PE_TTM(H$2,$A108)*H$4</f>
        <v>0.12693270259568021</v>
      </c>
      <c r="I108" s="2">
        <f>[1]!EM_S_VAL_PE_TTM(I$2,$A108)*I$4</f>
        <v>-0.14318576668062036</v>
      </c>
      <c r="J108" s="2">
        <f>[1]!EM_S_VAL_PE_TTM(J$2,$A108)*J$4</f>
        <v>6.2584012897423991E-2</v>
      </c>
      <c r="K108" s="2">
        <f>[1]!EM_S_VAL_PE_TTM(K$2,$A108)*K$4</f>
        <v>2.5078296781160478</v>
      </c>
      <c r="L108" s="2">
        <f>[1]!EM_S_VAL_PE_TTM(L$2,$A108)*L$4</f>
        <v>1.2241127773369274</v>
      </c>
      <c r="M108" s="2">
        <f>[1]!EM_S_VAL_PE_TTM(M$2,$A108)*M$4</f>
        <v>1.1620769817392251</v>
      </c>
      <c r="N108" s="2">
        <f>[1]!EM_S_VAL_PE_TTM(N$2,$A108)*N$4</f>
        <v>1.2851078588840741</v>
      </c>
      <c r="O108" s="2">
        <f>[1]!EM_S_VAL_PE_TTM(O$2,$A108)*O$4</f>
        <v>11.270495634119206</v>
      </c>
    </row>
    <row r="109" spans="1:15">
      <c r="A109" s="5">
        <f>[2]Sheet1!A104</f>
        <v>44228</v>
      </c>
      <c r="B109" s="6">
        <f t="shared" si="6"/>
        <v>17.691708186699604</v>
      </c>
      <c r="C109" s="6">
        <f t="shared" si="7"/>
        <v>18.793112802500293</v>
      </c>
      <c r="D109" s="6">
        <f t="shared" si="8"/>
        <v>19.605272043225771</v>
      </c>
      <c r="E109" s="6">
        <f t="shared" si="9"/>
        <v>17.980953561774815</v>
      </c>
      <c r="F109" s="2">
        <f>[1]!EM_S_VAL_PE_TTM(F$2,$A109)*F$4</f>
        <v>0.17505731787303236</v>
      </c>
      <c r="G109" s="2">
        <f>[1]!EM_S_VAL_PE_TTM(G$2,$A109)*G$4</f>
        <v>0.14261216654917824</v>
      </c>
      <c r="H109" s="2">
        <f>[1]!EM_S_VAL_PE_TTM(H$2,$A109)*H$4</f>
        <v>0.12602604039724724</v>
      </c>
      <c r="I109" s="2">
        <f>[1]!EM_S_VAL_PE_TTM(I$2,$A109)*I$4</f>
        <v>-0.14343435308499894</v>
      </c>
      <c r="J109" s="2">
        <f>[1]!EM_S_VAL_PE_TTM(J$2,$A109)*J$4</f>
        <v>6.1830522650536478E-2</v>
      </c>
      <c r="K109" s="2">
        <f>[1]!EM_S_VAL_PE_TTM(K$2,$A109)*K$4</f>
        <v>2.5246984879586511</v>
      </c>
      <c r="L109" s="2">
        <f>[1]!EM_S_VAL_PE_TTM(L$2,$A109)*L$4</f>
        <v>1.218708305650049</v>
      </c>
      <c r="M109" s="2">
        <f>[1]!EM_S_VAL_PE_TTM(M$2,$A109)*M$4</f>
        <v>1.1875471622664628</v>
      </c>
      <c r="N109" s="2">
        <f>[1]!EM_S_VAL_PE_TTM(N$2,$A109)*N$4</f>
        <v>1.271338846036483</v>
      </c>
      <c r="O109" s="2">
        <f>[1]!EM_S_VAL_PE_TTM(O$2,$A109)*O$4</f>
        <v>11.127323690402964</v>
      </c>
    </row>
    <row r="110" spans="1:15">
      <c r="A110" s="5">
        <f>[2]Sheet1!A105</f>
        <v>44229</v>
      </c>
      <c r="B110" s="6">
        <f t="shared" si="6"/>
        <v>17.73156971636439</v>
      </c>
      <c r="C110" s="6">
        <f t="shared" si="7"/>
        <v>18.793112802500293</v>
      </c>
      <c r="D110" s="6">
        <f t="shared" si="8"/>
        <v>19.605272043225771</v>
      </c>
      <c r="E110" s="6">
        <f t="shared" si="9"/>
        <v>17.980953561774815</v>
      </c>
      <c r="F110" s="2">
        <f>[1]!EM_S_VAL_PE_TTM(F$2,$A110)*F$4</f>
        <v>0.17505731787303236</v>
      </c>
      <c r="G110" s="2">
        <f>[1]!EM_S_VAL_PE_TTM(G$2,$A110)*G$4</f>
        <v>0.14285104786773203</v>
      </c>
      <c r="H110" s="2">
        <f>[1]!EM_S_VAL_PE_TTM(H$2,$A110)*H$4</f>
        <v>0.12149272959025867</v>
      </c>
      <c r="I110" s="2">
        <f>[1]!EM_S_VAL_PE_TTM(I$2,$A110)*I$4</f>
        <v>-0.14268859393244282</v>
      </c>
      <c r="J110" s="2">
        <f>[1]!EM_S_VAL_PE_TTM(J$2,$A110)*J$4</f>
        <v>6.2938596519616474E-2</v>
      </c>
      <c r="K110" s="2">
        <f>[1]!EM_S_VAL_PE_TTM(K$2,$A110)*K$4</f>
        <v>2.5303214230026203</v>
      </c>
      <c r="L110" s="2">
        <f>[1]!EM_S_VAL_PE_TTM(L$2,$A110)*L$4</f>
        <v>1.2241127773369274</v>
      </c>
      <c r="M110" s="2">
        <f>[1]!EM_S_VAL_PE_TTM(M$2,$A110)*M$4</f>
        <v>1.1546481791169245</v>
      </c>
      <c r="N110" s="2">
        <f>[1]!EM_S_VAL_PE_TTM(N$2,$A110)*N$4</f>
        <v>1.2896975297783617</v>
      </c>
      <c r="O110" s="2">
        <f>[1]!EM_S_VAL_PE_TTM(O$2,$A110)*O$4</f>
        <v>11.173138709211358</v>
      </c>
    </row>
    <row r="111" spans="1:15">
      <c r="A111" s="5">
        <f>[2]Sheet1!A106</f>
        <v>44230</v>
      </c>
      <c r="B111" s="6">
        <f t="shared" si="6"/>
        <v>17.664855748439308</v>
      </c>
      <c r="C111" s="6">
        <f t="shared" si="7"/>
        <v>18.793112802500293</v>
      </c>
      <c r="D111" s="6">
        <f t="shared" si="8"/>
        <v>19.605272043225771</v>
      </c>
      <c r="E111" s="6">
        <f t="shared" si="9"/>
        <v>17.980953561774815</v>
      </c>
      <c r="F111" s="2">
        <f>[1]!EM_S_VAL_PE_TTM(F$2,$A111)*F$4</f>
        <v>0.17350539127951839</v>
      </c>
      <c r="G111" s="2">
        <f>[1]!EM_S_VAL_PE_TTM(G$2,$A111)*G$4</f>
        <v>0.13855118358157664</v>
      </c>
      <c r="H111" s="2">
        <f>[1]!EM_S_VAL_PE_TTM(H$2,$A111)*H$4</f>
        <v>0.114843873777044</v>
      </c>
      <c r="I111" s="2">
        <f>[1]!EM_S_VAL_PE_TTM(I$2,$A111)*I$4</f>
        <v>-0.13672252028793633</v>
      </c>
      <c r="J111" s="2">
        <f>[1]!EM_S_VAL_PE_TTM(J$2,$A111)*J$4</f>
        <v>6.2805627644718115E-2</v>
      </c>
      <c r="K111" s="2">
        <f>[1]!EM_S_VAL_PE_TTM(K$2,$A111)*K$4</f>
        <v>2.5303214230026203</v>
      </c>
      <c r="L111" s="2">
        <f>[1]!EM_S_VAL_PE_TTM(L$2,$A111)*L$4</f>
        <v>1.218708305650049</v>
      </c>
      <c r="M111" s="2">
        <f>[1]!EM_S_VAL_PE_TTM(M$2,$A111)*M$4</f>
        <v>1.1355455439103588</v>
      </c>
      <c r="N111" s="2">
        <f>[1]!EM_S_VAL_PE_TTM(N$2,$A111)*N$4</f>
        <v>1.271338846036483</v>
      </c>
      <c r="O111" s="2">
        <f>[1]!EM_S_VAL_PE_TTM(O$2,$A111)*O$4</f>
        <v>11.155958073844875</v>
      </c>
    </row>
    <row r="112" spans="1:15">
      <c r="A112" s="5">
        <f>[2]Sheet1!A107</f>
        <v>44231</v>
      </c>
      <c r="B112" s="6">
        <f t="shared" si="6"/>
        <v>17.598358408517342</v>
      </c>
      <c r="C112" s="6">
        <f t="shared" si="7"/>
        <v>18.793112802500293</v>
      </c>
      <c r="D112" s="6">
        <f t="shared" si="8"/>
        <v>19.605272043225771</v>
      </c>
      <c r="E112" s="6">
        <f t="shared" si="9"/>
        <v>17.980953561774815</v>
      </c>
      <c r="F112" s="2">
        <f>[1]!EM_S_VAL_PE_TTM(F$2,$A112)*F$4</f>
        <v>0.16729768498295602</v>
      </c>
      <c r="G112" s="2">
        <f>[1]!EM_S_VAL_PE_TTM(G$2,$A112)*G$4</f>
        <v>0.13568460734479082</v>
      </c>
      <c r="H112" s="2">
        <f>[1]!EM_S_VAL_PE_TTM(H$2,$A112)*H$4</f>
        <v>0.11091500437395199</v>
      </c>
      <c r="I112" s="2">
        <f>[1]!EM_S_VAL_PE_TTM(I$2,$A112)*I$4</f>
        <v>-0.13175079226094419</v>
      </c>
      <c r="J112" s="2">
        <f>[1]!EM_S_VAL_PE_TTM(J$2,$A112)*J$4</f>
        <v>6.0811094653852281E-2</v>
      </c>
      <c r="K112" s="2">
        <f>[1]!EM_S_VAL_PE_TTM(K$2,$A112)*K$4</f>
        <v>2.5190755513444505</v>
      </c>
      <c r="L112" s="2">
        <f>[1]!EM_S_VAL_PE_TTM(L$2,$A112)*L$4</f>
        <v>1.2024948918340186</v>
      </c>
      <c r="M112" s="2">
        <f>[1]!EM_S_VAL_PE_TTM(M$2,$A112)*M$4</f>
        <v>1.1249329686277223</v>
      </c>
      <c r="N112" s="2">
        <f>[1]!EM_S_VAL_PE_TTM(N$2,$A112)*N$4</f>
        <v>1.2300318077408008</v>
      </c>
      <c r="O112" s="2">
        <f>[1]!EM_S_VAL_PE_TTM(O$2,$A112)*O$4</f>
        <v>11.178865589875745</v>
      </c>
    </row>
    <row r="113" spans="1:15">
      <c r="A113" s="5">
        <f>[2]Sheet1!A108</f>
        <v>44232</v>
      </c>
      <c r="B113" s="6">
        <f t="shared" si="6"/>
        <v>17.597616324786912</v>
      </c>
      <c r="C113" s="6">
        <f t="shared" si="7"/>
        <v>18.793112802500293</v>
      </c>
      <c r="D113" s="6">
        <f t="shared" si="8"/>
        <v>19.605272043225771</v>
      </c>
      <c r="E113" s="6">
        <f t="shared" si="9"/>
        <v>17.980953561774815</v>
      </c>
      <c r="F113" s="2">
        <f>[1]!EM_S_VAL_PE_TTM(F$2,$A113)*F$4</f>
        <v>0.16667691431455303</v>
      </c>
      <c r="G113" s="2">
        <f>[1]!EM_S_VAL_PE_TTM(G$2,$A113)*G$4</f>
        <v>0.13353467520171314</v>
      </c>
      <c r="H113" s="2">
        <f>[1]!EM_S_VAL_PE_TTM(H$2,$A113)*H$4</f>
        <v>0.10879945936772588</v>
      </c>
      <c r="I113" s="2">
        <f>[1]!EM_S_VAL_PE_TTM(I$2,$A113)*I$4</f>
        <v>-0.13224796506970138</v>
      </c>
      <c r="J113" s="2">
        <f>[1]!EM_S_VAL_PE_TTM(J$2,$A113)*J$4</f>
        <v>6.0101927409467328E-2</v>
      </c>
      <c r="K113" s="2">
        <f>[1]!EM_S_VAL_PE_TTM(K$2,$A113)*K$4</f>
        <v>2.5640590426878269</v>
      </c>
      <c r="L113" s="2">
        <f>[1]!EM_S_VAL_PE_TTM(L$2,$A113)*L$4</f>
        <v>1.2051971270551554</v>
      </c>
      <c r="M113" s="2">
        <f>[1]!EM_S_VAL_PE_TTM(M$2,$A113)*M$4</f>
        <v>1.1387293165706946</v>
      </c>
      <c r="N113" s="2">
        <f>[1]!EM_S_VAL_PE_TTM(N$2,$A113)*N$4</f>
        <v>1.2254421368465127</v>
      </c>
      <c r="O113" s="2">
        <f>[1]!EM_S_VAL_PE_TTM(O$2,$A113)*O$4</f>
        <v>11.127323690402964</v>
      </c>
    </row>
    <row r="114" spans="1:15">
      <c r="A114" s="5">
        <f>[2]Sheet1!A109</f>
        <v>44235</v>
      </c>
      <c r="B114" s="6">
        <f t="shared" si="6"/>
        <v>17.622675543632617</v>
      </c>
      <c r="C114" s="6">
        <f t="shared" si="7"/>
        <v>18.793112802500293</v>
      </c>
      <c r="D114" s="6">
        <f t="shared" si="8"/>
        <v>19.605272043225771</v>
      </c>
      <c r="E114" s="6">
        <f t="shared" si="9"/>
        <v>17.980953561774815</v>
      </c>
      <c r="F114" s="2">
        <f>[1]!EM_S_VAL_PE_TTM(F$2,$A114)*F$4</f>
        <v>0.16729768498295602</v>
      </c>
      <c r="G114" s="2">
        <f>[1]!EM_S_VAL_PE_TTM(G$2,$A114)*G$4</f>
        <v>0.13449020061397507</v>
      </c>
      <c r="H114" s="2">
        <f>[1]!EM_S_VAL_PE_TTM(H$2,$A114)*H$4</f>
        <v>0.11091500437395199</v>
      </c>
      <c r="I114" s="2">
        <f>[1]!EM_S_VAL_PE_TTM(I$2,$A114)*I$4</f>
        <v>-0.13150220585656561</v>
      </c>
      <c r="J114" s="2">
        <f>[1]!EM_S_VAL_PE_TTM(J$2,$A114)*J$4</f>
        <v>5.9968958534568982E-2</v>
      </c>
      <c r="K114" s="2">
        <f>[1]!EM_S_VAL_PE_TTM(K$2,$A114)*K$4</f>
        <v>2.5246984879586511</v>
      </c>
      <c r="L114" s="2">
        <f>[1]!EM_S_VAL_PE_TTM(L$2,$A114)*L$4</f>
        <v>1.2078993628985948</v>
      </c>
      <c r="M114" s="2">
        <f>[1]!EM_S_VAL_PE_TTM(M$2,$A114)*M$4</f>
        <v>1.1514644072120388</v>
      </c>
      <c r="N114" s="2">
        <f>[1]!EM_S_VAL_PE_TTM(N$2,$A114)*N$4</f>
        <v>1.2300318077408008</v>
      </c>
      <c r="O114" s="2">
        <f>[1]!EM_S_VAL_PE_TTM(O$2,$A114)*O$4</f>
        <v>11.167411835173644</v>
      </c>
    </row>
    <row r="115" spans="1:15">
      <c r="A115" s="5">
        <f>[2]Sheet1!A110</f>
        <v>44236</v>
      </c>
      <c r="B115" s="6">
        <f t="shared" si="6"/>
        <v>17.457618242192417</v>
      </c>
      <c r="C115" s="6">
        <f t="shared" si="7"/>
        <v>18.793112802500293</v>
      </c>
      <c r="D115" s="6">
        <f t="shared" si="8"/>
        <v>19.605272043225771</v>
      </c>
      <c r="E115" s="6">
        <f t="shared" si="9"/>
        <v>17.980953561774815</v>
      </c>
      <c r="F115" s="2">
        <f>[1]!EM_S_VAL_PE_TTM(F$2,$A115)*F$4</f>
        <v>0.17133269401760143</v>
      </c>
      <c r="G115" s="2">
        <f>[1]!EM_S_VAL_PE_TTM(G$2,$A115)*G$4</f>
        <v>0.13544572602623703</v>
      </c>
      <c r="H115" s="2">
        <f>[1]!EM_S_VAL_PE_TTM(H$2,$A115)*H$4</f>
        <v>0.11212388727433323</v>
      </c>
      <c r="I115" s="2">
        <f>[1]!EM_S_VAL_PE_TTM(I$2,$A115)*I$4</f>
        <v>-0.13498241551786588</v>
      </c>
      <c r="J115" s="2">
        <f>[1]!EM_S_VAL_PE_TTM(J$2,$A115)*J$4</f>
        <v>6.0190573281863113E-2</v>
      </c>
      <c r="K115" s="2">
        <f>[1]!EM_S_VAL_PE_TTM(K$2,$A115)*K$4</f>
        <v>2.4740920584308412</v>
      </c>
      <c r="L115" s="2">
        <f>[1]!EM_S_VAL_PE_TTM(L$2,$A115)*L$4</f>
        <v>1.2051971270551554</v>
      </c>
      <c r="M115" s="2">
        <f>[1]!EM_S_VAL_PE_TTM(M$2,$A115)*M$4</f>
        <v>1.1535869218152959</v>
      </c>
      <c r="N115" s="2">
        <f>[1]!EM_S_VAL_PE_TTM(N$2,$A115)*N$4</f>
        <v>1.2392111496117402</v>
      </c>
      <c r="O115" s="2">
        <f>[1]!EM_S_VAL_PE_TTM(O$2,$A115)*O$4</f>
        <v>11.041420520197217</v>
      </c>
    </row>
    <row r="116" spans="1:15">
      <c r="A116" s="5">
        <f>[2]Sheet1!A111</f>
        <v>44237</v>
      </c>
      <c r="B116" s="6">
        <f t="shared" si="6"/>
        <v>17.829975088807679</v>
      </c>
      <c r="C116" s="6">
        <f t="shared" si="7"/>
        <v>18.793112802500293</v>
      </c>
      <c r="D116" s="6">
        <f t="shared" si="8"/>
        <v>19.605272043225771</v>
      </c>
      <c r="E116" s="6">
        <f t="shared" si="9"/>
        <v>17.980953561774815</v>
      </c>
      <c r="F116" s="2">
        <f>[1]!EM_S_VAL_PE_TTM(F$2,$A116)*F$4</f>
        <v>0.17381577661371986</v>
      </c>
      <c r="G116" s="2">
        <f>[1]!EM_S_VAL_PE_TTM(G$2,$A116)*G$4</f>
        <v>0.13687901412162215</v>
      </c>
      <c r="H116" s="2">
        <f>[1]!EM_S_VAL_PE_TTM(H$2,$A116)*H$4</f>
        <v>0.11091500437395199</v>
      </c>
      <c r="I116" s="2">
        <f>[1]!EM_S_VAL_PE_TTM(I$2,$A116)*I$4</f>
        <v>-0.13995414348427834</v>
      </c>
      <c r="J116" s="2">
        <f>[1]!EM_S_VAL_PE_TTM(J$2,$A116)*J$4</f>
        <v>6.0811094653852281E-2</v>
      </c>
      <c r="K116" s="2">
        <f>[1]!EM_S_VAL_PE_TTM(K$2,$A116)*K$4</f>
        <v>2.5809278525304307</v>
      </c>
      <c r="L116" s="2">
        <f>[1]!EM_S_VAL_PE_TTM(L$2,$A116)*L$4</f>
        <v>1.2078993628985948</v>
      </c>
      <c r="M116" s="2">
        <f>[1]!EM_S_VAL_PE_TTM(M$2,$A116)*M$4</f>
        <v>1.1557094371740033</v>
      </c>
      <c r="N116" s="2">
        <f>[1]!EM_S_VAL_PE_TTM(N$2,$A116)*N$4</f>
        <v>1.2667491751421951</v>
      </c>
      <c r="O116" s="2">
        <f>[1]!EM_S_VAL_PE_TTM(O$2,$A116)*O$4</f>
        <v>11.276222514783589</v>
      </c>
    </row>
    <row r="117" spans="1:15">
      <c r="A117" s="5">
        <f>[2]Sheet1!A112</f>
        <v>44245</v>
      </c>
      <c r="B117" s="6">
        <f t="shared" si="6"/>
        <v>17.82570048508888</v>
      </c>
      <c r="C117" s="6">
        <f t="shared" si="7"/>
        <v>18.793112802500293</v>
      </c>
      <c r="D117" s="6">
        <f t="shared" si="8"/>
        <v>19.605272043225771</v>
      </c>
      <c r="E117" s="6">
        <f t="shared" si="9"/>
        <v>17.980953561774815</v>
      </c>
      <c r="F117" s="2">
        <f>[1]!EM_S_VAL_PE_TTM(F$2,$A117)*F$4</f>
        <v>0.17536770312974032</v>
      </c>
      <c r="G117" s="2">
        <f>[1]!EM_S_VAL_PE_TTM(G$2,$A117)*G$4</f>
        <v>0.1395067089938386</v>
      </c>
      <c r="H117" s="2">
        <f>[1]!EM_S_VAL_PE_TTM(H$2,$A117)*H$4</f>
        <v>0.114843873777044</v>
      </c>
      <c r="I117" s="2">
        <f>[1]!EM_S_VAL_PE_TTM(I$2,$A117)*I$4</f>
        <v>-0.14318576668062036</v>
      </c>
      <c r="J117" s="2">
        <f>[1]!EM_S_VAL_PE_TTM(J$2,$A117)*J$4</f>
        <v>6.160890790324234E-2</v>
      </c>
      <c r="K117" s="2">
        <f>[1]!EM_S_VAL_PE_TTM(K$2,$A117)*K$4</f>
        <v>2.5528131694594247</v>
      </c>
      <c r="L117" s="2">
        <f>[1]!EM_S_VAL_PE_TTM(L$2,$A117)*L$4</f>
        <v>1.2106015987420338</v>
      </c>
      <c r="M117" s="2">
        <f>[1]!EM_S_VAL_PE_TTM(M$2,$A117)*M$4</f>
        <v>1.1779958450409052</v>
      </c>
      <c r="N117" s="2">
        <f>[1]!EM_S_VAL_PE_TTM(N$2,$A117)*N$4</f>
        <v>1.2942872006726498</v>
      </c>
      <c r="O117" s="2">
        <f>[1]!EM_S_VAL_PE_TTM(O$2,$A117)*O$4</f>
        <v>11.241861244050623</v>
      </c>
    </row>
    <row r="118" spans="1:15">
      <c r="A118" s="5">
        <f>[2]Sheet1!A113</f>
        <v>44246</v>
      </c>
      <c r="B118" s="6">
        <f t="shared" si="6"/>
        <v>18.196946220550565</v>
      </c>
      <c r="C118" s="6">
        <f t="shared" si="7"/>
        <v>18.793112802500293</v>
      </c>
      <c r="D118" s="6">
        <f t="shared" si="8"/>
        <v>19.605272043225771</v>
      </c>
      <c r="E118" s="6">
        <f t="shared" si="9"/>
        <v>17.980953561774815</v>
      </c>
      <c r="F118" s="2">
        <f>[1]!EM_S_VAL_PE_TTM(F$2,$A118)*F$4</f>
        <v>0.17909232690767773</v>
      </c>
      <c r="G118" s="2">
        <f>[1]!EM_S_VAL_PE_TTM(G$2,$A118)*G$4</f>
        <v>0.14237328518460884</v>
      </c>
      <c r="H118" s="2">
        <f>[1]!EM_S_VAL_PE_TTM(H$2,$A118)*H$4</f>
        <v>0.11786608098170304</v>
      </c>
      <c r="I118" s="2">
        <f>[1]!EM_S_VAL_PE_TTM(I$2,$A118)*I$4</f>
        <v>-0.14592021712878483</v>
      </c>
      <c r="J118" s="2">
        <f>[1]!EM_S_VAL_PE_TTM(J$2,$A118)*J$4</f>
        <v>6.2761304708520232E-2</v>
      </c>
      <c r="K118" s="2">
        <f>[1]!EM_S_VAL_PE_TTM(K$2,$A118)*K$4</f>
        <v>2.6259113438738071</v>
      </c>
      <c r="L118" s="2">
        <f>[1]!EM_S_VAL_PE_TTM(L$2,$A118)*L$4</f>
        <v>1.2268150131803666</v>
      </c>
      <c r="M118" s="2">
        <f>[1]!EM_S_VAL_PE_TTM(M$2,$A118)*M$4</f>
        <v>1.1917921922284274</v>
      </c>
      <c r="N118" s="2">
        <f>[1]!EM_S_VAL_PE_TTM(N$2,$A118)*N$4</f>
        <v>1.3539529227102112</v>
      </c>
      <c r="O118" s="2">
        <f>[1]!EM_S_VAL_PE_TTM(O$2,$A118)*O$4</f>
        <v>11.442301967904029</v>
      </c>
    </row>
    <row r="119" spans="1:15">
      <c r="A119" s="5">
        <f>[2]Sheet1!A114</f>
        <v>44249</v>
      </c>
      <c r="B119" s="6">
        <f t="shared" si="6"/>
        <v>17.926629484614594</v>
      </c>
      <c r="C119" s="6">
        <f t="shared" si="7"/>
        <v>18.793112802500293</v>
      </c>
      <c r="D119" s="6">
        <f t="shared" si="8"/>
        <v>19.605272043225771</v>
      </c>
      <c r="E119" s="6">
        <f t="shared" si="9"/>
        <v>17.980953561774815</v>
      </c>
      <c r="F119" s="2">
        <f>[1]!EM_S_VAL_PE_TTM(F$2,$A119)*F$4</f>
        <v>0.18157540942630268</v>
      </c>
      <c r="G119" s="2">
        <f>[1]!EM_S_VAL_PE_TTM(G$2,$A119)*G$4</f>
        <v>0.14356769196144017</v>
      </c>
      <c r="H119" s="2">
        <f>[1]!EM_S_VAL_PE_TTM(H$2,$A119)*H$4</f>
        <v>0.12028384668987745</v>
      </c>
      <c r="I119" s="2">
        <f>[1]!EM_S_VAL_PE_TTM(I$2,$A119)*I$4</f>
        <v>-0.14915184032512682</v>
      </c>
      <c r="J119" s="2">
        <f>[1]!EM_S_VAL_PE_TTM(J$2,$A119)*J$4</f>
        <v>6.2938596519616474E-2</v>
      </c>
      <c r="K119" s="2">
        <f>[1]!EM_S_VAL_PE_TTM(K$2,$A119)*K$4</f>
        <v>2.6315342804880086</v>
      </c>
      <c r="L119" s="2">
        <f>[1]!EM_S_VAL_PE_TTM(L$2,$A119)*L$4</f>
        <v>1.2322194842449425</v>
      </c>
      <c r="M119" s="2">
        <f>[1]!EM_S_VAL_PE_TTM(M$2,$A119)*M$4</f>
        <v>1.1525256645136674</v>
      </c>
      <c r="N119" s="2">
        <f>[1]!EM_S_VAL_PE_TTM(N$2,$A119)*N$4</f>
        <v>1.3493632518159231</v>
      </c>
      <c r="O119" s="2">
        <f>[1]!EM_S_VAL_PE_TTM(O$2,$A119)*O$4</f>
        <v>11.20177309927994</v>
      </c>
    </row>
    <row r="120" spans="1:15">
      <c r="A120" s="5">
        <f>[2]Sheet1!A115</f>
        <v>44250</v>
      </c>
      <c r="B120" s="6">
        <f t="shared" si="6"/>
        <v>18.000701824854204</v>
      </c>
      <c r="C120" s="6">
        <f t="shared" si="7"/>
        <v>18.793112802500293</v>
      </c>
      <c r="D120" s="6">
        <f t="shared" si="8"/>
        <v>19.605272043225771</v>
      </c>
      <c r="E120" s="6">
        <f t="shared" si="9"/>
        <v>17.980953561774815</v>
      </c>
      <c r="F120" s="2">
        <f>[1]!EM_S_VAL_PE_TTM(F$2,$A120)*F$4</f>
        <v>0.18002348291028222</v>
      </c>
      <c r="G120" s="2">
        <f>[1]!EM_S_VAL_PE_TTM(G$2,$A120)*G$4</f>
        <v>0.14428433600913274</v>
      </c>
      <c r="H120" s="2">
        <f>[1]!EM_S_VAL_PE_TTM(H$2,$A120)*H$4</f>
        <v>0.1272349232976285</v>
      </c>
      <c r="I120" s="2">
        <f>[1]!EM_S_VAL_PE_TTM(I$2,$A120)*I$4</f>
        <v>-0.14890325392074824</v>
      </c>
      <c r="J120" s="2">
        <f>[1]!EM_S_VAL_PE_TTM(J$2,$A120)*J$4</f>
        <v>6.267265883612444E-2</v>
      </c>
      <c r="K120" s="2">
        <f>[1]!EM_S_VAL_PE_TTM(K$2,$A120)*K$4</f>
        <v>2.597796662373034</v>
      </c>
      <c r="L120" s="2">
        <f>[1]!EM_S_VAL_PE_TTM(L$2,$A120)*L$4</f>
        <v>1.2295172484015033</v>
      </c>
      <c r="M120" s="2">
        <f>[1]!EM_S_VAL_PE_TTM(M$2,$A120)*M$4</f>
        <v>1.15040314915496</v>
      </c>
      <c r="N120" s="2">
        <f>[1]!EM_S_VAL_PE_TTM(N$2,$A120)*N$4</f>
        <v>1.358542593604499</v>
      </c>
      <c r="O120" s="2">
        <f>[1]!EM_S_VAL_PE_TTM(O$2,$A120)*O$4</f>
        <v>11.299130024187788</v>
      </c>
    </row>
    <row r="121" spans="1:15">
      <c r="A121" s="5">
        <f>[2]Sheet1!A116</f>
        <v>44251</v>
      </c>
      <c r="B121" s="6">
        <f t="shared" si="6"/>
        <v>17.867341420474311</v>
      </c>
      <c r="C121" s="6">
        <f t="shared" si="7"/>
        <v>18.793112802500293</v>
      </c>
      <c r="D121" s="6">
        <f t="shared" si="8"/>
        <v>19.605272043225771</v>
      </c>
      <c r="E121" s="6">
        <f t="shared" si="9"/>
        <v>17.980953561774815</v>
      </c>
      <c r="F121" s="2">
        <f>[1]!EM_S_VAL_PE_TTM(F$2,$A121)*F$4</f>
        <v>0.18002348291028222</v>
      </c>
      <c r="G121" s="2">
        <f>[1]!EM_S_VAL_PE_TTM(G$2,$A121)*G$4</f>
        <v>0.14237328518460884</v>
      </c>
      <c r="H121" s="2">
        <f>[1]!EM_S_VAL_PE_TTM(H$2,$A121)*H$4</f>
        <v>0.12693270259568021</v>
      </c>
      <c r="I121" s="2">
        <f>[1]!EM_S_VAL_PE_TTM(I$2,$A121)*I$4</f>
        <v>-0.14790890830323392</v>
      </c>
      <c r="J121" s="2">
        <f>[1]!EM_S_VAL_PE_TTM(J$2,$A121)*J$4</f>
        <v>6.267265883612444E-2</v>
      </c>
      <c r="K121" s="2">
        <f>[1]!EM_S_VAL_PE_TTM(K$2,$A121)*K$4</f>
        <v>2.5471902328452236</v>
      </c>
      <c r="L121" s="2">
        <f>[1]!EM_S_VAL_PE_TTM(L$2,$A121)*L$4</f>
        <v>1.2457306628398361</v>
      </c>
      <c r="M121" s="2">
        <f>[1]!EM_S_VAL_PE_TTM(M$2,$A121)*M$4</f>
        <v>1.1121978787418285</v>
      </c>
      <c r="N121" s="2">
        <f>[1]!EM_S_VAL_PE_TTM(N$2,$A121)*N$4</f>
        <v>1.3677219354754384</v>
      </c>
      <c r="O121" s="2">
        <f>[1]!EM_S_VAL_PE_TTM(O$2,$A121)*O$4</f>
        <v>11.230407489348522</v>
      </c>
    </row>
    <row r="122" spans="1:15">
      <c r="A122" s="5">
        <f>[2]Sheet1!A117</f>
        <v>44252</v>
      </c>
      <c r="B122" s="6">
        <f t="shared" si="6"/>
        <v>17.966373694708551</v>
      </c>
      <c r="C122" s="6">
        <f t="shared" si="7"/>
        <v>18.793112802500293</v>
      </c>
      <c r="D122" s="6">
        <f t="shared" si="8"/>
        <v>19.605272043225771</v>
      </c>
      <c r="E122" s="6">
        <f t="shared" si="9"/>
        <v>17.980953561774815</v>
      </c>
      <c r="F122" s="2">
        <f>[1]!EM_S_VAL_PE_TTM(F$2,$A122)*F$4</f>
        <v>0.17691962972325431</v>
      </c>
      <c r="G122" s="2">
        <f>[1]!EM_S_VAL_PE_TTM(G$2,$A122)*G$4</f>
        <v>0.14165664113691628</v>
      </c>
      <c r="H122" s="2">
        <f>[1]!EM_S_VAL_PE_TTM(H$2,$A122)*H$4</f>
        <v>0.12360827468907284</v>
      </c>
      <c r="I122" s="2">
        <f>[1]!EM_S_VAL_PE_TTM(I$2,$A122)*I$4</f>
        <v>-0.14492587151127048</v>
      </c>
      <c r="J122" s="2">
        <f>[1]!EM_S_VAL_PE_TTM(J$2,$A122)*J$4</f>
        <v>6.2761304708520232E-2</v>
      </c>
      <c r="K122" s="2">
        <f>[1]!EM_S_VAL_PE_TTM(K$2,$A122)*K$4</f>
        <v>2.5415672962310221</v>
      </c>
      <c r="L122" s="2">
        <f>[1]!EM_S_VAL_PE_TTM(L$2,$A122)*L$4</f>
        <v>1.2484328986832756</v>
      </c>
      <c r="M122" s="2">
        <f>[1]!EM_S_VAL_PE_TTM(M$2,$A122)*M$4</f>
        <v>1.1323617712500229</v>
      </c>
      <c r="N122" s="2">
        <f>[1]!EM_S_VAL_PE_TTM(N$2,$A122)*N$4</f>
        <v>1.3447735808392716</v>
      </c>
      <c r="O122" s="2">
        <f>[1]!EM_S_VAL_PE_TTM(O$2,$A122)*O$4</f>
        <v>11.339218168958467</v>
      </c>
    </row>
    <row r="123" spans="1:15">
      <c r="A123" s="5">
        <f>[2]Sheet1!A118</f>
        <v>44253</v>
      </c>
      <c r="B123" s="6">
        <f t="shared" si="6"/>
        <v>17.894265857878036</v>
      </c>
      <c r="C123" s="6">
        <f t="shared" si="7"/>
        <v>18.793112802500293</v>
      </c>
      <c r="D123" s="6">
        <f t="shared" si="8"/>
        <v>19.605272043225771</v>
      </c>
      <c r="E123" s="6">
        <f t="shared" si="9"/>
        <v>17.980953561774815</v>
      </c>
      <c r="F123" s="2">
        <f>[1]!EM_S_VAL_PE_TTM(F$2,$A123)*F$4</f>
        <v>0.17443654720462934</v>
      </c>
      <c r="G123" s="2">
        <f>[1]!EM_S_VAL_PE_TTM(G$2,$A123)*G$4</f>
        <v>0.14261216654917824</v>
      </c>
      <c r="H123" s="2">
        <f>[1]!EM_S_VAL_PE_TTM(H$2,$A123)*H$4</f>
        <v>0.12270161249063991</v>
      </c>
      <c r="I123" s="2">
        <f>[1]!EM_S_VAL_PE_TTM(I$2,$A123)*I$4</f>
        <v>-0.14666597634192061</v>
      </c>
      <c r="J123" s="2">
        <f>[1]!EM_S_VAL_PE_TTM(J$2,$A123)*J$4</f>
        <v>6.2495366958723542E-2</v>
      </c>
      <c r="K123" s="2">
        <f>[1]!EM_S_VAL_PE_TTM(K$2,$A123)*K$4</f>
        <v>2.5134526147302489</v>
      </c>
      <c r="L123" s="2">
        <f>[1]!EM_S_VAL_PE_TTM(L$2,$A123)*L$4</f>
        <v>1.2403261917752602</v>
      </c>
      <c r="M123" s="2">
        <f>[1]!EM_S_VAL_PE_TTM(M$2,$A123)*M$4</f>
        <v>1.1387293165706946</v>
      </c>
      <c r="N123" s="2">
        <f>[1]!EM_S_VAL_PE_TTM(N$2,$A123)*N$4</f>
        <v>1.3355942390506959</v>
      </c>
      <c r="O123" s="2">
        <f>[1]!EM_S_VAL_PE_TTM(O$2,$A123)*O$4</f>
        <v>11.310583778889885</v>
      </c>
    </row>
    <row r="124" spans="1:15">
      <c r="A124" s="5">
        <f>[2]Sheet1!A119</f>
        <v>44256</v>
      </c>
      <c r="B124" s="6">
        <f t="shared" si="6"/>
        <v>17.822118492147652</v>
      </c>
      <c r="C124" s="6">
        <f t="shared" si="7"/>
        <v>18.793112802500293</v>
      </c>
      <c r="D124" s="6">
        <f t="shared" si="8"/>
        <v>19.605272043225771</v>
      </c>
      <c r="E124" s="6">
        <f t="shared" si="9"/>
        <v>17.980953561774815</v>
      </c>
      <c r="F124" s="2">
        <f>[1]!EM_S_VAL_PE_TTM(F$2,$A124)*F$4</f>
        <v>0.17971309757608073</v>
      </c>
      <c r="G124" s="2">
        <f>[1]!EM_S_VAL_PE_TTM(G$2,$A124)*G$4</f>
        <v>0.1447620986922559</v>
      </c>
      <c r="H124" s="2">
        <f>[1]!EM_S_VAL_PE_TTM(H$2,$A124)*H$4</f>
        <v>0.12391049539102114</v>
      </c>
      <c r="I124" s="2">
        <f>[1]!EM_S_VAL_PE_TTM(I$2,$A124)*I$4</f>
        <v>-0.15188629071271167</v>
      </c>
      <c r="J124" s="2">
        <f>[1]!EM_S_VAL_PE_TTM(J$2,$A124)*J$4</f>
        <v>6.4446399124776413E-2</v>
      </c>
      <c r="K124" s="2">
        <f>[1]!EM_S_VAL_PE_TTM(K$2,$A124)*K$4</f>
        <v>2.4909608682734445</v>
      </c>
      <c r="L124" s="2">
        <f>[1]!EM_S_VAL_PE_TTM(L$2,$A124)*L$4</f>
        <v>1.2403261917752602</v>
      </c>
      <c r="M124" s="2">
        <f>[1]!EM_S_VAL_PE_TTM(M$2,$A124)*M$4</f>
        <v>1.1249329686277223</v>
      </c>
      <c r="N124" s="2">
        <f>[1]!EM_S_VAL_PE_TTM(N$2,$A124)*N$4</f>
        <v>1.3401839099449837</v>
      </c>
      <c r="O124" s="2">
        <f>[1]!EM_S_VAL_PE_TTM(O$2,$A124)*O$4</f>
        <v>11.26476875345482</v>
      </c>
    </row>
    <row r="125" spans="1:15">
      <c r="A125" s="5">
        <f>[2]Sheet1!A120</f>
        <v>44257</v>
      </c>
      <c r="B125" s="6">
        <f t="shared" si="6"/>
        <v>18.004657247964055</v>
      </c>
      <c r="C125" s="6">
        <f t="shared" si="7"/>
        <v>18.793112802500293</v>
      </c>
      <c r="D125" s="6">
        <f t="shared" si="8"/>
        <v>19.605272043225771</v>
      </c>
      <c r="E125" s="6">
        <f t="shared" si="9"/>
        <v>17.980953561774815</v>
      </c>
      <c r="F125" s="2">
        <f>[1]!EM_S_VAL_PE_TTM(F$2,$A125)*F$4</f>
        <v>0.1809546388353932</v>
      </c>
      <c r="G125" s="2">
        <f>[1]!EM_S_VAL_PE_TTM(G$2,$A125)*G$4</f>
        <v>0.14762867492904175</v>
      </c>
      <c r="H125" s="2">
        <f>[1]!EM_S_VAL_PE_TTM(H$2,$A125)*H$4</f>
        <v>0.13025713050228754</v>
      </c>
      <c r="I125" s="2">
        <f>[1]!EM_S_VAL_PE_TTM(I$2,$A125)*I$4</f>
        <v>-0.16705006113748699</v>
      </c>
      <c r="J125" s="2">
        <f>[1]!EM_S_VAL_PE_TTM(J$2,$A125)*J$4</f>
        <v>6.5450521488113533E-2</v>
      </c>
      <c r="K125" s="2">
        <f>[1]!EM_S_VAL_PE_TTM(K$2,$A125)*K$4</f>
        <v>2.5359443596168214</v>
      </c>
      <c r="L125" s="2">
        <f>[1]!EM_S_VAL_PE_TTM(L$2,$A125)*L$4</f>
        <v>1.2862641986245171</v>
      </c>
      <c r="M125" s="2">
        <f>[1]!EM_S_VAL_PE_TTM(M$2,$A125)*M$4</f>
        <v>1.165260754399561</v>
      </c>
      <c r="N125" s="2">
        <f>[1]!EM_S_VAL_PE_TTM(N$2,$A125)*N$4</f>
        <v>1.3493632518159231</v>
      </c>
      <c r="O125" s="2">
        <f>[1]!EM_S_VAL_PE_TTM(O$2,$A125)*O$4</f>
        <v>11.310583778889885</v>
      </c>
    </row>
    <row r="126" spans="1:15">
      <c r="A126" s="5">
        <f>[2]Sheet1!A121</f>
        <v>44258</v>
      </c>
      <c r="B126" s="6">
        <f t="shared" si="6"/>
        <v>18.168923310210378</v>
      </c>
      <c r="C126" s="6">
        <f t="shared" si="7"/>
        <v>18.793112802500293</v>
      </c>
      <c r="D126" s="6">
        <f t="shared" si="8"/>
        <v>19.605272043225771</v>
      </c>
      <c r="E126" s="6">
        <f t="shared" si="9"/>
        <v>17.980953561774815</v>
      </c>
      <c r="F126" s="2">
        <f>[1]!EM_S_VAL_PE_TTM(F$2,$A126)*F$4</f>
        <v>0.18374810668821964</v>
      </c>
      <c r="G126" s="2">
        <f>[1]!EM_S_VAL_PE_TTM(G$2,$A126)*G$4</f>
        <v>0.14834531897673431</v>
      </c>
      <c r="H126" s="2">
        <f>[1]!EM_S_VAL_PE_TTM(H$2,$A126)*H$4</f>
        <v>0.13418599990537955</v>
      </c>
      <c r="I126" s="2">
        <f>[1]!EM_S_VAL_PE_TTM(I$2,$A126)*I$4</f>
        <v>-0.17724210359584988</v>
      </c>
      <c r="J126" s="2">
        <f>[1]!EM_S_VAL_PE_TTM(J$2,$A126)*J$4</f>
        <v>6.5404879553465745E-2</v>
      </c>
      <c r="K126" s="2">
        <f>[1]!EM_S_VAL_PE_TTM(K$2,$A126)*K$4</f>
        <v>2.5359443596168214</v>
      </c>
      <c r="L126" s="2">
        <f>[1]!EM_S_VAL_PE_TTM(L$2,$A126)*L$4</f>
        <v>1.2862641986245171</v>
      </c>
      <c r="M126" s="2">
        <f>[1]!EM_S_VAL_PE_TTM(M$2,$A126)*M$4</f>
        <v>1.1673832697582684</v>
      </c>
      <c r="N126" s="2">
        <f>[1]!EM_S_VAL_PE_TTM(N$2,$A126)*N$4</f>
        <v>1.3539529227102112</v>
      </c>
      <c r="O126" s="2">
        <f>[1]!EM_S_VAL_PE_TTM(O$2,$A126)*O$4</f>
        <v>11.470936357972612</v>
      </c>
    </row>
    <row r="127" spans="1:15">
      <c r="A127" s="5">
        <f>[2]Sheet1!A122</f>
        <v>44259</v>
      </c>
      <c r="B127" s="6">
        <f t="shared" si="6"/>
        <v>18.333236910451181</v>
      </c>
      <c r="C127" s="6">
        <f t="shared" si="7"/>
        <v>18.793112802500293</v>
      </c>
      <c r="D127" s="6">
        <f t="shared" si="8"/>
        <v>19.605272043225771</v>
      </c>
      <c r="E127" s="6">
        <f t="shared" si="9"/>
        <v>17.980953561774815</v>
      </c>
      <c r="F127" s="2">
        <f>[1]!EM_S_VAL_PE_TTM(F$2,$A127)*F$4</f>
        <v>0.18343772135401815</v>
      </c>
      <c r="G127" s="2">
        <f>[1]!EM_S_VAL_PE_TTM(G$2,$A127)*G$4</f>
        <v>0.14786755624759554</v>
      </c>
      <c r="H127" s="2">
        <f>[1]!EM_S_VAL_PE_TTM(H$2,$A127)*H$4</f>
        <v>0.13146601340266878</v>
      </c>
      <c r="I127" s="2">
        <f>[1]!EM_S_VAL_PE_TTM(I$2,$A127)*I$4</f>
        <v>-0.16754723394624418</v>
      </c>
      <c r="J127" s="2">
        <f>[1]!EM_S_VAL_PE_TTM(J$2,$A127)*J$4</f>
        <v>6.5678731095047752E-2</v>
      </c>
      <c r="K127" s="2">
        <f>[1]!EM_S_VAL_PE_TTM(K$2,$A127)*K$4</f>
        <v>2.5584361060736263</v>
      </c>
      <c r="L127" s="2">
        <f>[1]!EM_S_VAL_PE_TTM(L$2,$A127)*L$4</f>
        <v>1.2781574917165017</v>
      </c>
      <c r="M127" s="2">
        <f>[1]!EM_S_VAL_PE_TTM(M$2,$A127)*M$4</f>
        <v>1.1779958450409052</v>
      </c>
      <c r="N127" s="2">
        <f>[1]!EM_S_VAL_PE_TTM(N$2,$A127)*N$4</f>
        <v>1.3493632518159231</v>
      </c>
      <c r="O127" s="2">
        <f>[1]!EM_S_VAL_PE_TTM(O$2,$A127)*O$4</f>
        <v>11.608381427651139</v>
      </c>
    </row>
    <row r="128" spans="1:15">
      <c r="A128" s="5">
        <f>[2]Sheet1!A123</f>
        <v>44260</v>
      </c>
      <c r="B128" s="6">
        <f t="shared" si="6"/>
        <v>18.244348799718647</v>
      </c>
      <c r="C128" s="6">
        <f t="shared" si="7"/>
        <v>18.793112802500293</v>
      </c>
      <c r="D128" s="6">
        <f t="shared" si="8"/>
        <v>19.605272043225771</v>
      </c>
      <c r="E128" s="6">
        <f t="shared" si="9"/>
        <v>17.980953561774815</v>
      </c>
      <c r="F128" s="2">
        <f>[1]!EM_S_VAL_PE_TTM(F$2,$A128)*F$4</f>
        <v>0.18312733601981662</v>
      </c>
      <c r="G128" s="2">
        <f>[1]!EM_S_VAL_PE_TTM(G$2,$A128)*G$4</f>
        <v>0.14834531897673431</v>
      </c>
      <c r="H128" s="2">
        <f>[1]!EM_S_VAL_PE_TTM(H$2,$A128)*H$4</f>
        <v>0.12874602689995801</v>
      </c>
      <c r="I128" s="2">
        <f>[1]!EM_S_VAL_PE_TTM(I$2,$A128)*I$4</f>
        <v>-0.16282409232363065</v>
      </c>
      <c r="J128" s="2">
        <f>[1]!EM_S_VAL_PE_TTM(J$2,$A128)*J$4</f>
        <v>6.5496163422761308E-2</v>
      </c>
      <c r="K128" s="2">
        <f>[1]!EM_S_VAL_PE_TTM(K$2,$A128)*K$4</f>
        <v>2.5190755513444505</v>
      </c>
      <c r="L128" s="2">
        <f>[1]!EM_S_VAL_PE_TTM(L$2,$A128)*L$4</f>
        <v>1.2727530200296235</v>
      </c>
      <c r="M128" s="2">
        <f>[1]!EM_S_VAL_PE_TTM(M$2,$A128)*M$4</f>
        <v>1.1673832697582684</v>
      </c>
      <c r="N128" s="2">
        <f>[1]!EM_S_VAL_PE_TTM(N$2,$A128)*N$4</f>
        <v>1.3539529227102112</v>
      </c>
      <c r="O128" s="2">
        <f>[1]!EM_S_VAL_PE_TTM(O$2,$A128)*O$4</f>
        <v>11.568293282880456</v>
      </c>
    </row>
    <row r="129" spans="1:15">
      <c r="A129" s="5">
        <f>[2]Sheet1!A124</f>
        <v>44263</v>
      </c>
      <c r="B129" s="6">
        <f t="shared" si="6"/>
        <v>18.416685749746723</v>
      </c>
      <c r="C129" s="6">
        <f t="shared" si="7"/>
        <v>18.793112802500293</v>
      </c>
      <c r="D129" s="6">
        <f t="shared" si="8"/>
        <v>19.605272043225771</v>
      </c>
      <c r="E129" s="6">
        <f t="shared" si="9"/>
        <v>17.980953561774815</v>
      </c>
      <c r="F129" s="2">
        <f>[1]!EM_S_VAL_PE_TTM(F$2,$A129)*F$4</f>
        <v>0.18716234513195557</v>
      </c>
      <c r="G129" s="2">
        <f>[1]!EM_S_VAL_PE_TTM(G$2,$A129)*G$4</f>
        <v>0.14930084434298066</v>
      </c>
      <c r="H129" s="2">
        <f>[1]!EM_S_VAL_PE_TTM(H$2,$A129)*H$4</f>
        <v>0.13207045480656537</v>
      </c>
      <c r="I129" s="2">
        <f>[1]!EM_S_VAL_PE_TTM(I$2,$A129)*I$4</f>
        <v>-0.16680147473310841</v>
      </c>
      <c r="J129" s="2">
        <f>[1]!EM_S_VAL_PE_TTM(J$2,$A129)*J$4</f>
        <v>6.6363359982155104E-2</v>
      </c>
      <c r="K129" s="2">
        <f>[1]!EM_S_VAL_PE_TTM(K$2,$A129)*K$4</f>
        <v>2.597796662373034</v>
      </c>
      <c r="L129" s="2">
        <f>[1]!EM_S_VAL_PE_TTM(L$2,$A129)*L$4</f>
        <v>1.3024776130628499</v>
      </c>
      <c r="M129" s="2">
        <f>[1]!EM_S_VAL_PE_TTM(M$2,$A129)*M$4</f>
        <v>1.2077110555301074</v>
      </c>
      <c r="N129" s="2">
        <f>[1]!EM_S_VAL_PE_TTM(N$2,$A129)*N$4</f>
        <v>1.3723116063697265</v>
      </c>
      <c r="O129" s="2">
        <f>[1]!EM_S_VAL_PE_TTM(O$2,$A129)*O$4</f>
        <v>11.568293282880456</v>
      </c>
    </row>
    <row r="130" spans="1:15">
      <c r="A130" s="5">
        <f>[2]Sheet1!A125</f>
        <v>44264</v>
      </c>
      <c r="B130" s="6">
        <f t="shared" si="6"/>
        <v>18.315612914145845</v>
      </c>
      <c r="C130" s="6">
        <f t="shared" si="7"/>
        <v>18.793112802500293</v>
      </c>
      <c r="D130" s="6">
        <f t="shared" si="8"/>
        <v>19.605272043225771</v>
      </c>
      <c r="E130" s="6">
        <f t="shared" si="9"/>
        <v>17.980953561774815</v>
      </c>
      <c r="F130" s="2">
        <f>[1]!EM_S_VAL_PE_TTM(F$2,$A130)*F$4</f>
        <v>0.18219618009470567</v>
      </c>
      <c r="G130" s="2">
        <f>[1]!EM_S_VAL_PE_TTM(G$2,$A130)*G$4</f>
        <v>0.14643426815221042</v>
      </c>
      <c r="H130" s="2">
        <f>[1]!EM_S_VAL_PE_TTM(H$2,$A130)*H$4</f>
        <v>0.12542159899335067</v>
      </c>
      <c r="I130" s="2">
        <f>[1]!EM_S_VAL_PE_TTM(I$2,$A130)*I$4</f>
        <v>-0.157355191548461</v>
      </c>
      <c r="J130" s="2">
        <f>[1]!EM_S_VAL_PE_TTM(J$2,$A130)*J$4</f>
        <v>6.4674608731710631E-2</v>
      </c>
      <c r="K130" s="2">
        <f>[1]!EM_S_VAL_PE_TTM(K$2,$A130)*K$4</f>
        <v>2.597796662373034</v>
      </c>
      <c r="L130" s="2">
        <f>[1]!EM_S_VAL_PE_TTM(L$2,$A130)*L$4</f>
        <v>1.2565396055912905</v>
      </c>
      <c r="M130" s="2">
        <f>[1]!EM_S_VAL_PE_TTM(M$2,$A130)*M$4</f>
        <v>1.1673832697582684</v>
      </c>
      <c r="N130" s="2">
        <f>[1]!EM_S_VAL_PE_TTM(N$2,$A130)*N$4</f>
        <v>1.3355942390506959</v>
      </c>
      <c r="O130" s="2">
        <f>[1]!EM_S_VAL_PE_TTM(O$2,$A130)*O$4</f>
        <v>11.596927672949041</v>
      </c>
    </row>
    <row r="131" spans="1:15">
      <c r="A131" s="5">
        <f>[2]Sheet1!A126</f>
        <v>44265</v>
      </c>
      <c r="B131" s="6">
        <f t="shared" si="6"/>
        <v>18.192035544203588</v>
      </c>
      <c r="C131" s="6">
        <f t="shared" si="7"/>
        <v>18.793112802500293</v>
      </c>
      <c r="D131" s="6">
        <f t="shared" si="8"/>
        <v>19.605272043225771</v>
      </c>
      <c r="E131" s="6">
        <f t="shared" si="9"/>
        <v>17.980953561774815</v>
      </c>
      <c r="F131" s="2">
        <f>[1]!EM_S_VAL_PE_TTM(F$2,$A131)*F$4</f>
        <v>0.17878194165096978</v>
      </c>
      <c r="G131" s="2">
        <f>[1]!EM_S_VAL_PE_TTM(G$2,$A131)*G$4</f>
        <v>0.14595650546908726</v>
      </c>
      <c r="H131" s="2">
        <f>[1]!EM_S_VAL_PE_TTM(H$2,$A131)*H$4</f>
        <v>0.12511937829140238</v>
      </c>
      <c r="I131" s="2">
        <f>[1]!EM_S_VAL_PE_TTM(I$2,$A131)*I$4</f>
        <v>-0.16580712917617371</v>
      </c>
      <c r="J131" s="2">
        <f>[1]!EM_S_VAL_PE_TTM(J$2,$A131)*J$4</f>
        <v>6.5633089160399977E-2</v>
      </c>
      <c r="K131" s="2">
        <f>[1]!EM_S_VAL_PE_TTM(K$2,$A131)*K$4</f>
        <v>2.6315342804880086</v>
      </c>
      <c r="L131" s="2">
        <f>[1]!EM_S_VAL_PE_TTM(L$2,$A131)*L$4</f>
        <v>1.2565396055912905</v>
      </c>
      <c r="M131" s="2">
        <f>[1]!EM_S_VAL_PE_TTM(M$2,$A131)*M$4</f>
        <v>1.2130173427937003</v>
      </c>
      <c r="N131" s="2">
        <f>[1]!EM_S_VAL_PE_TTM(N$2,$A131)*N$4</f>
        <v>1.3447735808392716</v>
      </c>
      <c r="O131" s="2">
        <f>[1]!EM_S_VAL_PE_TTM(O$2,$A131)*O$4</f>
        <v>11.396486949095632</v>
      </c>
    </row>
    <row r="132" spans="1:15">
      <c r="A132" s="5">
        <f>[2]Sheet1!A127</f>
        <v>44266</v>
      </c>
      <c r="B132" s="6">
        <f t="shared" si="6"/>
        <v>18.760736108076639</v>
      </c>
      <c r="C132" s="6">
        <f t="shared" si="7"/>
        <v>18.793112802500293</v>
      </c>
      <c r="D132" s="6">
        <f t="shared" si="8"/>
        <v>19.605272043225771</v>
      </c>
      <c r="E132" s="6">
        <f t="shared" si="9"/>
        <v>17.980953561774815</v>
      </c>
      <c r="F132" s="2">
        <f>[1]!EM_S_VAL_PE_TTM(F$2,$A132)*F$4</f>
        <v>0.18623118920684459</v>
      </c>
      <c r="G132" s="2">
        <f>[1]!EM_S_VAL_PE_TTM(G$2,$A132)*G$4</f>
        <v>0.15097301380293518</v>
      </c>
      <c r="H132" s="2">
        <f>[1]!EM_S_VAL_PE_TTM(H$2,$A132)*H$4</f>
        <v>0.13297711700499829</v>
      </c>
      <c r="I132" s="2">
        <f>[1]!EM_S_VAL_PE_TTM(I$2,$A132)*I$4</f>
        <v>-0.17500482595644257</v>
      </c>
      <c r="J132" s="2">
        <f>[1]!EM_S_VAL_PE_TTM(J$2,$A132)*J$4</f>
        <v>6.8052111232599563E-2</v>
      </c>
      <c r="K132" s="2">
        <f>[1]!EM_S_VAL_PE_TTM(K$2,$A132)*K$4</f>
        <v>2.8958122966447659</v>
      </c>
      <c r="L132" s="2">
        <f>[1]!EM_S_VAL_PE_TTM(L$2,$A132)*L$4</f>
        <v>1.3105843199708649</v>
      </c>
      <c r="M132" s="2">
        <f>[1]!EM_S_VAL_PE_TTM(M$2,$A132)*M$4</f>
        <v>1.2459163259432386</v>
      </c>
      <c r="N132" s="2">
        <f>[1]!EM_S_VAL_PE_TTM(N$2,$A132)*N$4</f>
        <v>1.3769012773463778</v>
      </c>
      <c r="O132" s="2">
        <f>[1]!EM_S_VAL_PE_TTM(O$2,$A132)*O$4</f>
        <v>11.568293282880456</v>
      </c>
    </row>
    <row r="133" spans="1:15">
      <c r="A133" s="5">
        <f>[2]Sheet1!A128</f>
        <v>44267</v>
      </c>
      <c r="B133" s="6">
        <f t="shared" si="6"/>
        <v>20.111834550229482</v>
      </c>
      <c r="C133" s="6">
        <f t="shared" si="7"/>
        <v>18.793112802500293</v>
      </c>
      <c r="D133" s="6">
        <f t="shared" si="8"/>
        <v>19.605272043225771</v>
      </c>
      <c r="E133" s="6">
        <f t="shared" si="9"/>
        <v>17.980953561774815</v>
      </c>
      <c r="F133" s="2">
        <f>[1]!EM_S_VAL_PE_TTM(F$2,$A133)*F$4</f>
        <v>0.1936804367627194</v>
      </c>
      <c r="G133" s="2">
        <f>[1]!EM_S_VAL_PE_TTM(G$2,$A133)*G$4</f>
        <v>0.16602253894252572</v>
      </c>
      <c r="H133" s="2">
        <f>[1]!EM_S_VAL_PE_TTM(H$2,$A133)*H$4</f>
        <v>0.14295040072482032</v>
      </c>
      <c r="I133" s="2">
        <f>[1]!EM_S_VAL_PE_TTM(I$2,$A133)*I$4</f>
        <v>-0.18594262756736155</v>
      </c>
      <c r="J133" s="2">
        <f>[1]!EM_S_VAL_PE_TTM(J$2,$A133)*J$4</f>
        <v>7.4852758169025216E-2</v>
      </c>
      <c r="K133" s="2">
        <f>[1]!EM_S_VAL_PE_TTM(K$2,$A133)*K$4</f>
        <v>3.1882049943022963</v>
      </c>
      <c r="L133" s="2">
        <f>[1]!EM_S_VAL_PE_TTM(L$2,$A133)*L$4</f>
        <v>1.4429938700763618</v>
      </c>
      <c r="M133" s="2">
        <f>[1]!EM_S_VAL_PE_TTM(M$2,$A133)*M$4</f>
        <v>1.364777167900048</v>
      </c>
      <c r="N133" s="2">
        <f>[1]!EM_S_VAL_PE_TTM(N$2,$A133)*N$4</f>
        <v>1.5145914050810159</v>
      </c>
      <c r="O133" s="2">
        <f>[1]!EM_S_VAL_PE_TTM(O$2,$A133)*O$4</f>
        <v>12.20970360583803</v>
      </c>
    </row>
    <row r="134" spans="1:15">
      <c r="A134" s="5">
        <f>[2]Sheet1!A129</f>
        <v>44270</v>
      </c>
      <c r="B134" s="6">
        <f t="shared" ref="B134:B197" si="10">SUM(F134:O134)</f>
        <v>19.764758255482857</v>
      </c>
      <c r="C134" s="6">
        <f t="shared" ref="C134:C197" si="11">$D$4</f>
        <v>18.793112802500293</v>
      </c>
      <c r="D134" s="6">
        <f t="shared" ref="D134:D197" si="12">$D$4+$E$4</f>
        <v>19.605272043225771</v>
      </c>
      <c r="E134" s="6">
        <f t="shared" ref="E134:E197" si="13">$D$4-$E$4</f>
        <v>17.980953561774815</v>
      </c>
      <c r="F134" s="2">
        <f>[1]!EM_S_VAL_PE_TTM(F$2,$A134)*F$4</f>
        <v>0.19181812483500393</v>
      </c>
      <c r="G134" s="2">
        <f>[1]!EM_S_VAL_PE_TTM(G$2,$A134)*G$4</f>
        <v>0.16363372543487867</v>
      </c>
      <c r="H134" s="2">
        <f>[1]!EM_S_VAL_PE_TTM(H$2,$A134)*H$4</f>
        <v>0.14113707642054252</v>
      </c>
      <c r="I134" s="2">
        <f>[1]!EM_S_VAL_PE_TTM(I$2,$A134)*I$4</f>
        <v>-0.18121948600532767</v>
      </c>
      <c r="J134" s="2">
        <f>[1]!EM_S_VAL_PE_TTM(J$2,$A134)*J$4</f>
        <v>7.3027081114637418E-2</v>
      </c>
      <c r="K134" s="2">
        <f>[1]!EM_S_VAL_PE_TTM(K$2,$A134)*K$4</f>
        <v>3.1319756281602849</v>
      </c>
      <c r="L134" s="2">
        <f>[1]!EM_S_VAL_PE_TTM(L$2,$A134)*L$4</f>
        <v>1.5294654127102993</v>
      </c>
      <c r="M134" s="2">
        <f>[1]!EM_S_VAL_PE_TTM(M$2,$A134)*M$4</f>
        <v>1.3000404596580502</v>
      </c>
      <c r="N134" s="2">
        <f>[1]!EM_S_VAL_PE_TTM(N$2,$A134)*N$4</f>
        <v>1.422797986536348</v>
      </c>
      <c r="O134" s="2">
        <f>[1]!EM_S_VAL_PE_TTM(O$2,$A134)*O$4</f>
        <v>11.992082246618139</v>
      </c>
    </row>
    <row r="135" spans="1:15">
      <c r="A135" s="5">
        <f>[2]Sheet1!A130</f>
        <v>44271</v>
      </c>
      <c r="B135" s="6">
        <f t="shared" si="10"/>
        <v>19.725420239476584</v>
      </c>
      <c r="C135" s="6">
        <f t="shared" si="11"/>
        <v>18.793112802500293</v>
      </c>
      <c r="D135" s="6">
        <f t="shared" si="12"/>
        <v>19.605272043225771</v>
      </c>
      <c r="E135" s="6">
        <f t="shared" si="13"/>
        <v>17.980953561774815</v>
      </c>
      <c r="F135" s="2">
        <f>[1]!EM_S_VAL_PE_TTM(F$2,$A135)*F$4</f>
        <v>0.1939908220969209</v>
      </c>
      <c r="G135" s="2">
        <f>[1]!EM_S_VAL_PE_TTM(G$2,$A135)*G$4</f>
        <v>0.16387260675343246</v>
      </c>
      <c r="H135" s="2">
        <f>[1]!EM_S_VAL_PE_TTM(H$2,$A135)*H$4</f>
        <v>0.14476372512168623</v>
      </c>
      <c r="I135" s="2">
        <f>[1]!EM_S_VAL_PE_TTM(I$2,$A135)*I$4</f>
        <v>-0.19936629322206642</v>
      </c>
      <c r="J135" s="2">
        <f>[1]!EM_S_VAL_PE_TTM(J$2,$A135)*J$4</f>
        <v>7.1749107209718277E-2</v>
      </c>
      <c r="K135" s="2">
        <f>[1]!EM_S_VAL_PE_TTM(K$2,$A135)*K$4</f>
        <v>3.1094838832737128</v>
      </c>
      <c r="L135" s="2">
        <f>[1]!EM_S_VAL_PE_TTM(L$2,$A135)*L$4</f>
        <v>1.5078475272073906</v>
      </c>
      <c r="M135" s="2">
        <f>[1]!EM_S_VAL_PE_TTM(M$2,$A135)*M$4</f>
        <v>1.3170205795059085</v>
      </c>
      <c r="N135" s="2">
        <f>[1]!EM_S_VAL_PE_TTM(N$2,$A135)*N$4</f>
        <v>1.4411566702782272</v>
      </c>
      <c r="O135" s="2">
        <f>[1]!EM_S_VAL_PE_TTM(O$2,$A135)*O$4</f>
        <v>11.974901611251655</v>
      </c>
    </row>
    <row r="136" spans="1:15">
      <c r="A136" s="5">
        <f>[2]Sheet1!A131</f>
        <v>44272</v>
      </c>
      <c r="B136" s="6">
        <f t="shared" si="10"/>
        <v>19.17202884433085</v>
      </c>
      <c r="C136" s="6">
        <f t="shared" si="11"/>
        <v>18.793112802500293</v>
      </c>
      <c r="D136" s="6">
        <f t="shared" si="12"/>
        <v>19.605272043225771</v>
      </c>
      <c r="E136" s="6">
        <f t="shared" si="13"/>
        <v>17.980953561774815</v>
      </c>
      <c r="F136" s="2">
        <f>[1]!EM_S_VAL_PE_TTM(F$2,$A136)*F$4</f>
        <v>0.18964542765058048</v>
      </c>
      <c r="G136" s="2">
        <f>[1]!EM_S_VAL_PE_TTM(G$2,$A136)*G$4</f>
        <v>0.15981162378583089</v>
      </c>
      <c r="H136" s="2">
        <f>[1]!EM_S_VAL_PE_TTM(H$2,$A136)*H$4</f>
        <v>0.14053263501664592</v>
      </c>
      <c r="I136" s="2">
        <f>[1]!EM_S_VAL_PE_TTM(I$2,$A136)*I$4</f>
        <v>-0.21925320526945533</v>
      </c>
      <c r="J136" s="2">
        <f>[1]!EM_S_VAL_PE_TTM(J$2,$A136)*J$4</f>
        <v>7.0790626781028931E-2</v>
      </c>
      <c r="K136" s="2">
        <f>[1]!EM_S_VAL_PE_TTM(K$2,$A136)*K$4</f>
        <v>3.0532545171317009</v>
      </c>
      <c r="L136" s="2">
        <f>[1]!EM_S_VAL_PE_TTM(L$2,$A136)*L$4</f>
        <v>1.4159715128865746</v>
      </c>
      <c r="M136" s="2">
        <f>[1]!EM_S_VAL_PE_TTM(M$2,$A136)*M$4</f>
        <v>1.2671414765085118</v>
      </c>
      <c r="N136" s="2">
        <f>[1]!EM_S_VAL_PE_TTM(N$2,$A136)*N$4</f>
        <v>1.3998496319825449</v>
      </c>
      <c r="O136" s="2">
        <f>[1]!EM_S_VAL_PE_TTM(O$2,$A136)*O$4</f>
        <v>11.694284597856885</v>
      </c>
    </row>
    <row r="137" spans="1:15">
      <c r="A137" s="5">
        <f>[2]Sheet1!A132</f>
        <v>44273</v>
      </c>
      <c r="B137" s="6">
        <f t="shared" si="10"/>
        <v>19.321982079976415</v>
      </c>
      <c r="C137" s="6">
        <f t="shared" si="11"/>
        <v>18.793112802500293</v>
      </c>
      <c r="D137" s="6">
        <f t="shared" si="12"/>
        <v>19.605272043225771</v>
      </c>
      <c r="E137" s="6">
        <f t="shared" si="13"/>
        <v>17.980953561774815</v>
      </c>
      <c r="F137" s="2">
        <f>[1]!EM_S_VAL_PE_TTM(F$2,$A137)*F$4</f>
        <v>0.1939908220969209</v>
      </c>
      <c r="G137" s="2">
        <f>[1]!EM_S_VAL_PE_TTM(G$2,$A137)*G$4</f>
        <v>0.16076714919809285</v>
      </c>
      <c r="H137" s="2">
        <f>[1]!EM_S_VAL_PE_TTM(H$2,$A137)*H$4</f>
        <v>0.14083485571859422</v>
      </c>
      <c r="I137" s="2">
        <f>[1]!EM_S_VAL_PE_TTM(I$2,$A137)*I$4</f>
        <v>-0.20955833561984963</v>
      </c>
      <c r="J137" s="2">
        <f>[1]!EM_S_VAL_PE_TTM(J$2,$A137)*J$4</f>
        <v>7.2114242620595848E-2</v>
      </c>
      <c r="K137" s="2">
        <f>[1]!EM_S_VAL_PE_TTM(K$2,$A137)*K$4</f>
        <v>3.0982380100453106</v>
      </c>
      <c r="L137" s="2">
        <f>[1]!EM_S_VAL_PE_TTM(L$2,$A137)*L$4</f>
        <v>1.4862296410821796</v>
      </c>
      <c r="M137" s="2">
        <f>[1]!EM_S_VAL_PE_TTM(M$2,$A137)*M$4</f>
        <v>1.2703252491688479</v>
      </c>
      <c r="N137" s="2">
        <f>[1]!EM_S_VAL_PE_TTM(N$2,$A137)*N$4</f>
        <v>1.4090289737711208</v>
      </c>
      <c r="O137" s="2">
        <f>[1]!EM_S_VAL_PE_TTM(O$2,$A137)*O$4</f>
        <v>11.7000114718946</v>
      </c>
    </row>
    <row r="138" spans="1:15">
      <c r="A138" s="5">
        <f>[2]Sheet1!A133</f>
        <v>44274</v>
      </c>
      <c r="B138" s="6">
        <f t="shared" si="10"/>
        <v>19.430712363621492</v>
      </c>
      <c r="C138" s="6">
        <f t="shared" si="11"/>
        <v>18.793112802500293</v>
      </c>
      <c r="D138" s="6">
        <f t="shared" si="12"/>
        <v>19.605272043225771</v>
      </c>
      <c r="E138" s="6">
        <f t="shared" si="13"/>
        <v>17.980953561774815</v>
      </c>
      <c r="F138" s="2">
        <f>[1]!EM_S_VAL_PE_TTM(F$2,$A138)*F$4</f>
        <v>0.19430120735362885</v>
      </c>
      <c r="G138" s="2">
        <f>[1]!EM_S_VAL_PE_TTM(G$2,$A138)*G$4</f>
        <v>0.16100603056266222</v>
      </c>
      <c r="H138" s="2">
        <f>[1]!EM_S_VAL_PE_TTM(H$2,$A138)*H$4</f>
        <v>0.14355484222130499</v>
      </c>
      <c r="I138" s="2">
        <f>[1]!EM_S_VAL_PE_TTM(I$2,$A138)*I$4</f>
        <v>-0.20483519405781572</v>
      </c>
      <c r="J138" s="2">
        <f>[1]!EM_S_VAL_PE_TTM(J$2,$A138)*J$4</f>
        <v>7.1018836387963163E-2</v>
      </c>
      <c r="K138" s="2">
        <f>[1]!EM_S_VAL_PE_TTM(K$2,$A138)*K$4</f>
        <v>3.1432215013886871</v>
      </c>
      <c r="L138" s="2">
        <f>[1]!EM_S_VAL_PE_TTM(L$2,$A138)*L$4</f>
        <v>1.5159542341154058</v>
      </c>
      <c r="M138" s="2">
        <f>[1]!EM_S_VAL_PE_TTM(M$2,$A138)*M$4</f>
        <v>1.2607739311878399</v>
      </c>
      <c r="N138" s="2">
        <f>[1]!EM_S_VAL_PE_TTM(N$2,$A138)*N$4</f>
        <v>1.422797986536348</v>
      </c>
      <c r="O138" s="2">
        <f>[1]!EM_S_VAL_PE_TTM(O$2,$A138)*O$4</f>
        <v>11.722918987925468</v>
      </c>
    </row>
    <row r="139" spans="1:15">
      <c r="A139" s="5">
        <f>[2]Sheet1!A134</f>
        <v>44277</v>
      </c>
      <c r="B139" s="6">
        <f t="shared" si="10"/>
        <v>20.201915481362541</v>
      </c>
      <c r="C139" s="6">
        <f t="shared" si="11"/>
        <v>18.793112802500293</v>
      </c>
      <c r="D139" s="6">
        <f t="shared" si="12"/>
        <v>19.605272043225771</v>
      </c>
      <c r="E139" s="6">
        <f t="shared" si="13"/>
        <v>17.980953561774815</v>
      </c>
      <c r="F139" s="2">
        <f>[1]!EM_S_VAL_PE_TTM(F$2,$A139)*F$4</f>
        <v>0.20112968431859424</v>
      </c>
      <c r="G139" s="2">
        <f>[1]!EM_S_VAL_PE_TTM(G$2,$A139)*G$4</f>
        <v>0.16697806435478768</v>
      </c>
      <c r="H139" s="2">
        <f>[1]!EM_S_VAL_PE_TTM(H$2,$A139)*H$4</f>
        <v>0.14293661713877676</v>
      </c>
      <c r="I139" s="2">
        <f>[1]!EM_S_VAL_PE_TTM(I$2,$A139)*I$4</f>
        <v>-0.22521927885338217</v>
      </c>
      <c r="J139" s="2">
        <f>[1]!EM_S_VAL_PE_TTM(J$2,$A139)*J$4</f>
        <v>7.4624548562090984E-2</v>
      </c>
      <c r="K139" s="2">
        <f>[1]!EM_S_VAL_PE_TTM(K$2,$A139)*K$4</f>
        <v>3.2725490419450818</v>
      </c>
      <c r="L139" s="2">
        <f>[1]!EM_S_VAL_PE_TTM(L$2,$A139)*L$4</f>
        <v>1.6375548408471461</v>
      </c>
      <c r="M139" s="2">
        <f>[1]!EM_S_VAL_PE_TTM(M$2,$A139)*M$4</f>
        <v>1.31595932220428</v>
      </c>
      <c r="N139" s="2">
        <f>[1]!EM_S_VAL_PE_TTM(N$2,$A139)*N$4</f>
        <v>1.4686946958086819</v>
      </c>
      <c r="O139" s="2">
        <f>[1]!EM_S_VAL_PE_TTM(O$2,$A139)*O$4</f>
        <v>12.14670794503648</v>
      </c>
    </row>
    <row r="140" spans="1:15">
      <c r="A140" s="5">
        <f>[2]Sheet1!A135</f>
        <v>44278</v>
      </c>
      <c r="B140" s="6">
        <f t="shared" si="10"/>
        <v>19.635150143827232</v>
      </c>
      <c r="C140" s="6">
        <f t="shared" si="11"/>
        <v>18.793112802500293</v>
      </c>
      <c r="D140" s="6">
        <f t="shared" si="12"/>
        <v>19.605272043225771</v>
      </c>
      <c r="E140" s="6">
        <f t="shared" si="13"/>
        <v>17.980953561774815</v>
      </c>
      <c r="F140" s="2">
        <f>[1]!EM_S_VAL_PE_TTM(F$2,$A140)*F$4</f>
        <v>0.19585313394714285</v>
      </c>
      <c r="G140" s="2">
        <f>[1]!EM_S_VAL_PE_TTM(G$2,$A140)*G$4</f>
        <v>0.16363372543487867</v>
      </c>
      <c r="H140" s="2">
        <f>[1]!EM_S_VAL_PE_TTM(H$2,$A140)*H$4</f>
        <v>0.13610299405363899</v>
      </c>
      <c r="I140" s="2">
        <f>[1]!EM_S_VAL_PE_TTM(I$2,$A140)*I$4</f>
        <v>-0.2157729956687347</v>
      </c>
      <c r="J140" s="2">
        <f>[1]!EM_S_VAL_PE_TTM(J$2,$A140)*J$4</f>
        <v>7.2433736096825616E-2</v>
      </c>
      <c r="K140" s="2">
        <f>[1]!EM_S_VAL_PE_TTM(K$2,$A140)*K$4</f>
        <v>3.0701233269743047</v>
      </c>
      <c r="L140" s="2">
        <f>[1]!EM_S_VAL_PE_TTM(L$2,$A140)*L$4</f>
        <v>1.5294654127102993</v>
      </c>
      <c r="M140" s="2">
        <f>[1]!EM_S_VAL_PE_TTM(M$2,$A140)*M$4</f>
        <v>1.2650189611498044</v>
      </c>
      <c r="N140" s="2">
        <f>[1]!EM_S_VAL_PE_TTM(N$2,$A140)*N$4</f>
        <v>1.4090289737711208</v>
      </c>
      <c r="O140" s="2">
        <f>[1]!EM_S_VAL_PE_TTM(O$2,$A140)*O$4</f>
        <v>12.009262875357953</v>
      </c>
    </row>
    <row r="141" spans="1:15">
      <c r="A141" s="5">
        <f>[2]Sheet1!A136</f>
        <v>44279</v>
      </c>
      <c r="B141" s="6">
        <f t="shared" si="10"/>
        <v>19.587518602976406</v>
      </c>
      <c r="C141" s="6">
        <f t="shared" si="11"/>
        <v>18.793112802500293</v>
      </c>
      <c r="D141" s="6">
        <f t="shared" si="12"/>
        <v>19.605272043225771</v>
      </c>
      <c r="E141" s="6">
        <f t="shared" si="13"/>
        <v>17.980953561774815</v>
      </c>
      <c r="F141" s="2">
        <f>[1]!EM_S_VAL_PE_TTM(F$2,$A141)*F$4</f>
        <v>0.19771544587485831</v>
      </c>
      <c r="G141" s="2">
        <f>[1]!EM_S_VAL_PE_TTM(G$2,$A141)*G$4</f>
        <v>0.16602253894252572</v>
      </c>
      <c r="H141" s="2">
        <f>[1]!EM_S_VAL_PE_TTM(H$2,$A141)*H$4</f>
        <v>0.13439458823606051</v>
      </c>
      <c r="I141" s="2">
        <f>[1]!EM_S_VAL_PE_TTM(I$2,$A141)*I$4</f>
        <v>-0.22447351970082605</v>
      </c>
      <c r="J141" s="2">
        <f>[1]!EM_S_VAL_PE_TTM(J$2,$A141)*J$4</f>
        <v>7.2661945770064504E-2</v>
      </c>
      <c r="K141" s="2">
        <f>[1]!EM_S_VAL_PE_TTM(K$2,$A141)*K$4</f>
        <v>3.086992136816908</v>
      </c>
      <c r="L141" s="2">
        <f>[1]!EM_S_VAL_PE_TTM(L$2,$A141)*L$4</f>
        <v>1.5348698843971778</v>
      </c>
      <c r="M141" s="2">
        <f>[1]!EM_S_VAL_PE_TTM(M$2,$A141)*M$4</f>
        <v>1.263957703848176</v>
      </c>
      <c r="N141" s="2">
        <f>[1]!EM_S_VAL_PE_TTM(N$2,$A141)*N$4</f>
        <v>1.4549256830434545</v>
      </c>
      <c r="O141" s="2">
        <f>[1]!EM_S_VAL_PE_TTM(O$2,$A141)*O$4</f>
        <v>11.900452195748008</v>
      </c>
    </row>
    <row r="142" spans="1:15">
      <c r="A142" s="5">
        <f>[2]Sheet1!A137</f>
        <v>44280</v>
      </c>
      <c r="B142" s="6">
        <f t="shared" si="10"/>
        <v>19.597401610303507</v>
      </c>
      <c r="C142" s="6">
        <f t="shared" si="11"/>
        <v>18.793112802500293</v>
      </c>
      <c r="D142" s="6">
        <f t="shared" si="12"/>
        <v>19.605272043225771</v>
      </c>
      <c r="E142" s="6">
        <f t="shared" si="13"/>
        <v>17.980953561774815</v>
      </c>
      <c r="F142" s="2">
        <f>[1]!EM_S_VAL_PE_TTM(F$2,$A142)*F$4</f>
        <v>0.18964542765058048</v>
      </c>
      <c r="G142" s="2">
        <f>[1]!EM_S_VAL_PE_TTM(G$2,$A142)*G$4</f>
        <v>0.15813945437189197</v>
      </c>
      <c r="H142" s="2">
        <f>[1]!EM_S_VAL_PE_TTM(H$2,$A142)*H$4</f>
        <v>0.12727623081713033</v>
      </c>
      <c r="I142" s="2">
        <f>[1]!EM_S_VAL_PE_TTM(I$2,$A142)*I$4</f>
        <v>-0.20210074360965125</v>
      </c>
      <c r="J142" s="2">
        <f>[1]!EM_S_VAL_PE_TTM(J$2,$A142)*J$4</f>
        <v>7.0927552584972256E-2</v>
      </c>
      <c r="K142" s="2">
        <f>[1]!EM_S_VAL_PE_TTM(K$2,$A142)*K$4</f>
        <v>3.0476315820877322</v>
      </c>
      <c r="L142" s="2">
        <f>[1]!EM_S_VAL_PE_TTM(L$2,$A142)*L$4</f>
        <v>1.4483983411409378</v>
      </c>
      <c r="M142" s="2">
        <f>[1]!EM_S_VAL_PE_TTM(M$2,$A142)*M$4</f>
        <v>1.2830603390547417</v>
      </c>
      <c r="N142" s="2">
        <f>[1]!EM_S_VAL_PE_TTM(N$2,$A142)*N$4</f>
        <v>1.4136186447477721</v>
      </c>
      <c r="O142" s="2">
        <f>[1]!EM_S_VAL_PE_TTM(O$2,$A142)*O$4</f>
        <v>12.060804781457401</v>
      </c>
    </row>
    <row r="143" spans="1:15">
      <c r="A143" s="5">
        <f>[2]Sheet1!A138</f>
        <v>44281</v>
      </c>
      <c r="B143" s="6">
        <f t="shared" si="10"/>
        <v>19.605210066526659</v>
      </c>
      <c r="C143" s="6">
        <f t="shared" si="11"/>
        <v>18.793112802500293</v>
      </c>
      <c r="D143" s="6">
        <f t="shared" si="12"/>
        <v>19.605272043225771</v>
      </c>
      <c r="E143" s="6">
        <f t="shared" si="13"/>
        <v>17.980953561774815</v>
      </c>
      <c r="F143" s="2">
        <f>[1]!EM_S_VAL_PE_TTM(F$2,$A143)*F$4</f>
        <v>0.19771544587485831</v>
      </c>
      <c r="G143" s="2">
        <f>[1]!EM_S_VAL_PE_TTM(G$2,$A143)*G$4</f>
        <v>0.16339484407030927</v>
      </c>
      <c r="H143" s="2">
        <f>[1]!EM_S_VAL_PE_TTM(H$2,$A143)*H$4</f>
        <v>0.14008927417120468</v>
      </c>
      <c r="I143" s="2">
        <f>[1]!EM_S_VAL_PE_TTM(I$2,$A143)*I$4</f>
        <v>-0.20210074360965125</v>
      </c>
      <c r="J143" s="2">
        <f>[1]!EM_S_VAL_PE_TTM(J$2,$A143)*J$4</f>
        <v>7.1977316882957165E-2</v>
      </c>
      <c r="K143" s="2">
        <f>[1]!EM_S_VAL_PE_TTM(K$2,$A143)*K$4</f>
        <v>3.0926150734311095</v>
      </c>
      <c r="L143" s="2">
        <f>[1]!EM_S_VAL_PE_TTM(L$2,$A143)*L$4</f>
        <v>1.4889318769256186</v>
      </c>
      <c r="M143" s="2">
        <f>[1]!EM_S_VAL_PE_TTM(M$2,$A143)*M$4</f>
        <v>1.2777540517911485</v>
      </c>
      <c r="N143" s="2">
        <f>[1]!EM_S_VAL_PE_TTM(N$2,$A143)*N$4</f>
        <v>1.4457463411725151</v>
      </c>
      <c r="O143" s="2">
        <f>[1]!EM_S_VAL_PE_TTM(O$2,$A143)*O$4</f>
        <v>11.92908658581659</v>
      </c>
    </row>
    <row r="144" spans="1:15">
      <c r="A144" s="5">
        <f>[2]Sheet1!A139</f>
        <v>44284</v>
      </c>
      <c r="B144" s="6">
        <f t="shared" si="10"/>
        <v>19.920771045488632</v>
      </c>
      <c r="C144" s="6">
        <f t="shared" si="11"/>
        <v>18.793112802500293</v>
      </c>
      <c r="D144" s="6">
        <f t="shared" si="12"/>
        <v>19.605272043225771</v>
      </c>
      <c r="E144" s="6">
        <f t="shared" si="13"/>
        <v>17.980953561774815</v>
      </c>
      <c r="F144" s="2">
        <f>[1]!EM_S_VAL_PE_TTM(F$2,$A144)*F$4</f>
        <v>0.19926737246837228</v>
      </c>
      <c r="G144" s="2">
        <f>[1]!EM_S_VAL_PE_TTM(G$2,$A144)*G$4</f>
        <v>0.16172267461035475</v>
      </c>
      <c r="H144" s="2">
        <f>[1]!EM_S_VAL_PE_TTM(H$2,$A144)*H$4</f>
        <v>0.13980453983741226</v>
      </c>
      <c r="I144" s="2">
        <f>[1]!EM_S_VAL_PE_TTM(I$2,$A144)*I$4</f>
        <v>-0.19886912041330923</v>
      </c>
      <c r="J144" s="2">
        <f>[1]!EM_S_VAL_PE_TTM(J$2,$A144)*J$4</f>
        <v>7.1749107209718277E-2</v>
      </c>
      <c r="K144" s="2">
        <f>[1]!EM_S_VAL_PE_TTM(K$2,$A144)*K$4</f>
        <v>3.1319756281602849</v>
      </c>
      <c r="L144" s="2">
        <f>[1]!EM_S_VAL_PE_TTM(L$2,$A144)*L$4</f>
        <v>1.494336348612497</v>
      </c>
      <c r="M144" s="2">
        <f>[1]!EM_S_VAL_PE_TTM(M$2,$A144)*M$4</f>
        <v>1.3042854896200149</v>
      </c>
      <c r="N144" s="2">
        <f>[1]!EM_S_VAL_PE_TTM(N$2,$A144)*N$4</f>
        <v>1.4411566702782272</v>
      </c>
      <c r="O144" s="2">
        <f>[1]!EM_S_VAL_PE_TTM(O$2,$A144)*O$4</f>
        <v>12.175342335105061</v>
      </c>
    </row>
    <row r="145" spans="1:15">
      <c r="A145" s="5">
        <f>[2]Sheet1!A140</f>
        <v>44285</v>
      </c>
      <c r="B145" s="6">
        <f t="shared" si="10"/>
        <v>20.018316196285728</v>
      </c>
      <c r="C145" s="6">
        <f t="shared" si="11"/>
        <v>18.793112802500293</v>
      </c>
      <c r="D145" s="6">
        <f t="shared" si="12"/>
        <v>19.605272043225771</v>
      </c>
      <c r="E145" s="6">
        <f t="shared" si="13"/>
        <v>17.980953561774815</v>
      </c>
      <c r="F145" s="2">
        <f>[1]!EM_S_VAL_PE_TTM(F$2,$A145)*F$4</f>
        <v>0.19771544587485831</v>
      </c>
      <c r="G145" s="2">
        <f>[1]!EM_S_VAL_PE_TTM(G$2,$A145)*G$4</f>
        <v>0.16243931865804734</v>
      </c>
      <c r="H145" s="2">
        <f>[1]!EM_S_VAL_PE_TTM(H$2,$A145)*H$4</f>
        <v>0.1383808683536262</v>
      </c>
      <c r="I145" s="2">
        <f>[1]!EM_S_VAL_PE_TTM(I$2,$A145)*I$4</f>
        <v>-0.1869369731848759</v>
      </c>
      <c r="J145" s="2">
        <f>[1]!EM_S_VAL_PE_TTM(J$2,$A145)*J$4</f>
        <v>7.0790626781028931E-2</v>
      </c>
      <c r="K145" s="2">
        <f>[1]!EM_S_VAL_PE_TTM(K$2,$A145)*K$4</f>
        <v>3.1769591210738941</v>
      </c>
      <c r="L145" s="2">
        <f>[1]!EM_S_VAL_PE_TTM(L$2,$A145)*L$4</f>
        <v>1.4538028128278162</v>
      </c>
      <c r="M145" s="2">
        <f>[1]!EM_S_VAL_PE_TTM(M$2,$A145)*M$4</f>
        <v>1.3085305195819794</v>
      </c>
      <c r="N145" s="2">
        <f>[1]!EM_S_VAL_PE_TTM(N$2,$A145)*N$4</f>
        <v>1.4182083156420602</v>
      </c>
      <c r="O145" s="2">
        <f>[1]!EM_S_VAL_PE_TTM(O$2,$A145)*O$4</f>
        <v>12.278426140677292</v>
      </c>
    </row>
    <row r="146" spans="1:15">
      <c r="A146" s="5">
        <f>[2]Sheet1!A141</f>
        <v>44286</v>
      </c>
      <c r="B146" s="6">
        <f t="shared" si="10"/>
        <v>20.172949643058445</v>
      </c>
      <c r="C146" s="6">
        <f t="shared" si="11"/>
        <v>18.793112802500293</v>
      </c>
      <c r="D146" s="6">
        <f t="shared" si="12"/>
        <v>19.605272043225771</v>
      </c>
      <c r="E146" s="6">
        <f t="shared" si="13"/>
        <v>17.980953561774815</v>
      </c>
      <c r="F146" s="2">
        <f>[1]!EM_S_VAL_PE_TTM(F$2,$A146)*F$4</f>
        <v>0.20081929898439271</v>
      </c>
      <c r="G146" s="2">
        <f>[1]!EM_S_VAL_PE_TTM(G$2,$A146)*G$4</f>
        <v>0.15623944691816058</v>
      </c>
      <c r="H146" s="2">
        <f>[1]!EM_S_VAL_PE_TTM(H$2,$A146)*H$4</f>
        <v>0.14379082004756599</v>
      </c>
      <c r="I146" s="2">
        <f>[1]!EM_S_VAL_PE_TTM(I$2,$A146)*I$4</f>
        <v>-0.24683900945191212</v>
      </c>
      <c r="J146" s="2">
        <f>[1]!EM_S_VAL_PE_TTM(J$2,$A146)*J$4</f>
        <v>7.2114242620595848E-2</v>
      </c>
      <c r="K146" s="2">
        <f>[1]!EM_S_VAL_PE_TTM(K$2,$A146)*K$4</f>
        <v>3.255680232102478</v>
      </c>
      <c r="L146" s="2">
        <f>[1]!EM_S_VAL_PE_TTM(L$2,$A146)*L$4</f>
        <v>1.5078475272073906</v>
      </c>
      <c r="M146" s="2">
        <f>[1]!EM_S_VAL_PE_TTM(M$2,$A146)*M$4</f>
        <v>1.3315865771671471</v>
      </c>
      <c r="N146" s="2">
        <f>[1]!EM_S_VAL_PE_TTM(N$2,$A146)*N$4</f>
        <v>1.4732843667853335</v>
      </c>
      <c r="O146" s="2">
        <f>[1]!EM_S_VAL_PE_TTM(O$2,$A146)*O$4</f>
        <v>12.278426140677292</v>
      </c>
    </row>
    <row r="147" spans="1:15">
      <c r="A147" s="5">
        <f>[2]Sheet1!A142</f>
        <v>44287</v>
      </c>
      <c r="B147" s="6">
        <f t="shared" si="10"/>
        <v>20.349928506874122</v>
      </c>
      <c r="C147" s="6">
        <f t="shared" si="11"/>
        <v>18.793112802500293</v>
      </c>
      <c r="D147" s="6">
        <f t="shared" si="12"/>
        <v>19.605272043225771</v>
      </c>
      <c r="E147" s="6">
        <f t="shared" si="13"/>
        <v>17.980953561774815</v>
      </c>
      <c r="F147" s="2">
        <f>[1]!EM_S_VAL_PE_TTM(F$2,$A147)*F$4</f>
        <v>0.20361276683721916</v>
      </c>
      <c r="G147" s="2">
        <f>[1]!EM_S_VAL_PE_TTM(G$2,$A147)*G$4</f>
        <v>0.16365863854534607</v>
      </c>
      <c r="H147" s="2">
        <f>[1]!EM_S_VAL_PE_TTM(H$2,$A147)*H$4</f>
        <v>0.15831226921921882</v>
      </c>
      <c r="I147" s="2">
        <f>[1]!EM_S_VAL_PE_TTM(I$2,$A147)*I$4</f>
        <v>-0.25749640403961382</v>
      </c>
      <c r="J147" s="2">
        <f>[1]!EM_S_VAL_PE_TTM(J$2,$A147)*J$4</f>
        <v>7.4396338888852095E-2</v>
      </c>
      <c r="K147" s="2">
        <f>[1]!EM_S_VAL_PE_TTM(K$2,$A147)*K$4</f>
        <v>3.1488444380028886</v>
      </c>
      <c r="L147" s="2">
        <f>[1]!EM_S_VAL_PE_TTM(L$2,$A147)*L$4</f>
        <v>1.5132519982719668</v>
      </c>
      <c r="M147" s="2">
        <f>[1]!EM_S_VAL_PE_TTM(M$2,$A147)*M$4</f>
        <v>1.3379578045524592</v>
      </c>
      <c r="N147" s="2">
        <f>[1]!EM_S_VAL_PE_TTM(N$2,$A147)*N$4</f>
        <v>1.6201538363085473</v>
      </c>
      <c r="O147" s="2">
        <f>[1]!EM_S_VAL_PE_TTM(O$2,$A147)*O$4</f>
        <v>12.387236820287237</v>
      </c>
    </row>
    <row r="148" spans="1:15">
      <c r="A148" s="5">
        <f>[2]Sheet1!A143</f>
        <v>44288</v>
      </c>
      <c r="B148" s="6">
        <f t="shared" si="10"/>
        <v>19.765273006793095</v>
      </c>
      <c r="C148" s="6">
        <f t="shared" si="11"/>
        <v>18.793112802500293</v>
      </c>
      <c r="D148" s="6">
        <f t="shared" si="12"/>
        <v>19.605272043225771</v>
      </c>
      <c r="E148" s="6">
        <f t="shared" si="13"/>
        <v>17.980953561774815</v>
      </c>
      <c r="F148" s="2">
        <f>[1]!EM_S_VAL_PE_TTM(F$2,$A148)*F$4</f>
        <v>0.19988814305928174</v>
      </c>
      <c r="G148" s="2">
        <f>[1]!EM_S_VAL_PE_TTM(G$2,$A148)*G$4</f>
        <v>0.1529662741279271</v>
      </c>
      <c r="H148" s="2">
        <f>[1]!EM_S_VAL_PE_TTM(H$2,$A148)*H$4</f>
        <v>0.14948550598271015</v>
      </c>
      <c r="I148" s="2">
        <f>[1]!EM_S_VAL_PE_TTM(I$2,$A148)*I$4</f>
        <v>-0.2832804231174243</v>
      </c>
      <c r="J148" s="2">
        <f>[1]!EM_S_VAL_PE_TTM(J$2,$A148)*J$4</f>
        <v>7.4076845412622314E-2</v>
      </c>
      <c r="K148" s="2">
        <f>[1]!EM_S_VAL_PE_TTM(K$2,$A148)*K$4</f>
        <v>3.0982380100453106</v>
      </c>
      <c r="L148" s="2">
        <f>[1]!EM_S_VAL_PE_TTM(L$2,$A148)*L$4</f>
        <v>1.4619095197358314</v>
      </c>
      <c r="M148" s="2">
        <f>[1]!EM_S_VAL_PE_TTM(M$2,$A148)*M$4</f>
        <v>1.3114110227730593</v>
      </c>
      <c r="N148" s="2">
        <f>[1]!EM_S_VAL_PE_TTM(N$2,$A148)*N$4</f>
        <v>1.5054120632100763</v>
      </c>
      <c r="O148" s="2">
        <f>[1]!EM_S_VAL_PE_TTM(O$2,$A148)*O$4</f>
        <v>12.095166045563699</v>
      </c>
    </row>
    <row r="149" spans="1:15">
      <c r="A149" s="5">
        <f>[2]Sheet1!A144</f>
        <v>44292</v>
      </c>
      <c r="B149" s="6">
        <f t="shared" si="10"/>
        <v>19.787072154617789</v>
      </c>
      <c r="C149" s="6">
        <f t="shared" si="11"/>
        <v>18.793112802500293</v>
      </c>
      <c r="D149" s="6">
        <f t="shared" si="12"/>
        <v>19.605272043225771</v>
      </c>
      <c r="E149" s="6">
        <f t="shared" si="13"/>
        <v>17.980953561774815</v>
      </c>
      <c r="F149" s="2">
        <f>[1]!EM_S_VAL_PE_TTM(F$2,$A149)*F$4</f>
        <v>0.19895698713417076</v>
      </c>
      <c r="G149" s="2">
        <f>[1]!EM_S_VAL_PE_TTM(G$2,$A149)*G$4</f>
        <v>0.15602123538347318</v>
      </c>
      <c r="H149" s="2">
        <f>[1]!EM_S_VAL_PE_TTM(H$2,$A149)*H$4</f>
        <v>0.14749236592392731</v>
      </c>
      <c r="I149" s="2">
        <f>[1]!EM_S_VAL_PE_TTM(I$2,$A149)*I$4</f>
        <v>-0.28568693155903252</v>
      </c>
      <c r="J149" s="2">
        <f>[1]!EM_S_VAL_PE_TTM(J$2,$A149)*J$4</f>
        <v>7.4076845412622314E-2</v>
      </c>
      <c r="K149" s="2">
        <f>[1]!EM_S_VAL_PE_TTM(K$2,$A149)*K$4</f>
        <v>3.1600903112312904</v>
      </c>
      <c r="L149" s="2">
        <f>[1]!EM_S_VAL_PE_TTM(L$2,$A149)*L$4</f>
        <v>1.5267631768668604</v>
      </c>
      <c r="M149" s="2">
        <f>[1]!EM_S_VAL_PE_TTM(M$2,$A149)*M$4</f>
        <v>1.3199059931237751</v>
      </c>
      <c r="N149" s="2">
        <f>[1]!EM_S_VAL_PE_TTM(N$2,$A149)*N$4</f>
        <v>1.4916430504448488</v>
      </c>
      <c r="O149" s="2">
        <f>[1]!EM_S_VAL_PE_TTM(O$2,$A149)*O$4</f>
        <v>11.997809120655853</v>
      </c>
    </row>
    <row r="150" spans="1:15">
      <c r="A150" s="5">
        <f>[2]Sheet1!A145</f>
        <v>44293</v>
      </c>
      <c r="B150" s="6">
        <f t="shared" si="10"/>
        <v>19.92111615454737</v>
      </c>
      <c r="C150" s="6">
        <f t="shared" si="11"/>
        <v>18.793112802500293</v>
      </c>
      <c r="D150" s="6">
        <f t="shared" si="12"/>
        <v>19.605272043225771</v>
      </c>
      <c r="E150" s="6">
        <f t="shared" si="13"/>
        <v>17.980953561774815</v>
      </c>
      <c r="F150" s="2">
        <f>[1]!EM_S_VAL_PE_TTM(F$2,$A150)*F$4</f>
        <v>0.20237122557790668</v>
      </c>
      <c r="G150" s="2">
        <f>[1]!EM_S_VAL_PE_TTM(G$2,$A150)*G$4</f>
        <v>0.1592944081737066</v>
      </c>
      <c r="H150" s="2">
        <f>[1]!EM_S_VAL_PE_TTM(H$2,$A150)*H$4</f>
        <v>0.14635342868134563</v>
      </c>
      <c r="I150" s="2">
        <f>[1]!EM_S_VAL_PE_TTM(I$2,$A150)*I$4</f>
        <v>-0.286374505399492</v>
      </c>
      <c r="J150" s="2">
        <f>[1]!EM_S_VAL_PE_TTM(J$2,$A150)*J$4</f>
        <v>7.4761474299729652E-2</v>
      </c>
      <c r="K150" s="2">
        <f>[1]!EM_S_VAL_PE_TTM(K$2,$A150)*K$4</f>
        <v>3.2106967391888688</v>
      </c>
      <c r="L150" s="2">
        <f>[1]!EM_S_VAL_PE_TTM(L$2,$A150)*L$4</f>
        <v>1.5132519982719668</v>
      </c>
      <c r="M150" s="2">
        <f>[1]!EM_S_VAL_PE_TTM(M$2,$A150)*M$4</f>
        <v>1.3082254090804035</v>
      </c>
      <c r="N150" s="2">
        <f>[1]!EM_S_VAL_PE_TTM(N$2,$A150)*N$4</f>
        <v>1.4916430504448488</v>
      </c>
      <c r="O150" s="2">
        <f>[1]!EM_S_VAL_PE_TTM(O$2,$A150)*O$4</f>
        <v>12.100892926228084</v>
      </c>
    </row>
    <row r="151" spans="1:15">
      <c r="A151" s="5">
        <f>[2]Sheet1!A146</f>
        <v>44294</v>
      </c>
      <c r="B151" s="6">
        <f t="shared" si="10"/>
        <v>19.665337817548448</v>
      </c>
      <c r="C151" s="6">
        <f t="shared" si="11"/>
        <v>18.793112802500293</v>
      </c>
      <c r="D151" s="6">
        <f t="shared" si="12"/>
        <v>19.605272043225771</v>
      </c>
      <c r="E151" s="6">
        <f t="shared" si="13"/>
        <v>17.980953561774815</v>
      </c>
      <c r="F151" s="2">
        <f>[1]!EM_S_VAL_PE_TTM(F$2,$A151)*F$4</f>
        <v>0.19709467520645529</v>
      </c>
      <c r="G151" s="2">
        <f>[1]!EM_S_VAL_PE_TTM(G$2,$A151)*G$4</f>
        <v>0.15383912022066124</v>
      </c>
      <c r="H151" s="2">
        <f>[1]!EM_S_VAL_PE_TTM(H$2,$A151)*H$4</f>
        <v>0.13951980559620789</v>
      </c>
      <c r="I151" s="2">
        <f>[1]!EM_S_VAL_PE_TTM(I$2,$A151)*I$4</f>
        <v>-0.26952894624765489</v>
      </c>
      <c r="J151" s="2">
        <f>[1]!EM_S_VAL_PE_TTM(J$2,$A151)*J$4</f>
        <v>7.2525019966121179E-2</v>
      </c>
      <c r="K151" s="2">
        <f>[1]!EM_S_VAL_PE_TTM(K$2,$A151)*K$4</f>
        <v>3.2163196758030699</v>
      </c>
      <c r="L151" s="2">
        <f>[1]!EM_S_VAL_PE_TTM(L$2,$A151)*L$4</f>
        <v>1.4889318769256186</v>
      </c>
      <c r="M151" s="2">
        <f>[1]!EM_S_VAL_PE_TTM(M$2,$A151)*M$4</f>
        <v>1.2838023695109575</v>
      </c>
      <c r="N151" s="2">
        <f>[1]!EM_S_VAL_PE_TTM(N$2,$A151)*N$4</f>
        <v>1.4365669993839392</v>
      </c>
      <c r="O151" s="2">
        <f>[1]!EM_S_VAL_PE_TTM(O$2,$A151)*O$4</f>
        <v>11.946267221183072</v>
      </c>
    </row>
    <row r="152" spans="1:15">
      <c r="A152" s="5">
        <f>[2]Sheet1!A147</f>
        <v>44295</v>
      </c>
      <c r="B152" s="6">
        <f t="shared" si="10"/>
        <v>19.59336025737667</v>
      </c>
      <c r="C152" s="6">
        <f t="shared" si="11"/>
        <v>18.793112802500293</v>
      </c>
      <c r="D152" s="6">
        <f t="shared" si="12"/>
        <v>19.605272043225771</v>
      </c>
      <c r="E152" s="6">
        <f t="shared" si="13"/>
        <v>17.980953561774815</v>
      </c>
      <c r="F152" s="2">
        <f>[1]!EM_S_VAL_PE_TTM(F$2,$A152)*F$4</f>
        <v>0.19771544587485831</v>
      </c>
      <c r="G152" s="2">
        <f>[1]!EM_S_VAL_PE_TTM(G$2,$A152)*G$4</f>
        <v>0.14816562073292841</v>
      </c>
      <c r="H152" s="2">
        <f>[1]!EM_S_VAL_PE_TTM(H$2,$A152)*H$4</f>
        <v>0.13581825971984657</v>
      </c>
      <c r="I152" s="2">
        <f>[1]!EM_S_VAL_PE_TTM(I$2,$A152)*I$4</f>
        <v>-0.29634432608615457</v>
      </c>
      <c r="J152" s="2">
        <f>[1]!EM_S_VAL_PE_TTM(J$2,$A152)*J$4</f>
        <v>7.2296810359186947E-2</v>
      </c>
      <c r="K152" s="2">
        <f>[1]!EM_S_VAL_PE_TTM(K$2,$A152)*K$4</f>
        <v>3.2388114222598747</v>
      </c>
      <c r="L152" s="2">
        <f>[1]!EM_S_VAL_PE_TTM(L$2,$A152)*L$4</f>
        <v>1.4565050486712556</v>
      </c>
      <c r="M152" s="2">
        <f>[1]!EM_S_VAL_PE_TTM(M$2,$A152)*M$4</f>
        <v>1.2678743002922275</v>
      </c>
      <c r="N152" s="2">
        <f>[1]!EM_S_VAL_PE_TTM(N$2,$A152)*N$4</f>
        <v>1.4319773284072874</v>
      </c>
      <c r="O152" s="2">
        <f>[1]!EM_S_VAL_PE_TTM(O$2,$A152)*O$4</f>
        <v>11.940540347145358</v>
      </c>
    </row>
    <row r="153" spans="1:15">
      <c r="A153" s="5">
        <f>[2]Sheet1!A148</f>
        <v>44298</v>
      </c>
      <c r="B153" s="6">
        <f t="shared" si="10"/>
        <v>20.184236210815786</v>
      </c>
      <c r="C153" s="6">
        <f t="shared" si="11"/>
        <v>18.793112802500293</v>
      </c>
      <c r="D153" s="6">
        <f t="shared" si="12"/>
        <v>19.605272043225771</v>
      </c>
      <c r="E153" s="6">
        <f t="shared" si="13"/>
        <v>17.980953561774815</v>
      </c>
      <c r="F153" s="2">
        <f>[1]!EM_S_VAL_PE_TTM(F$2,$A153)*F$4</f>
        <v>0.19647390461554584</v>
      </c>
      <c r="G153" s="2">
        <f>[1]!EM_S_VAL_PE_TTM(G$2,$A153)*G$4</f>
        <v>0.15776692752292582</v>
      </c>
      <c r="H153" s="2">
        <f>[1]!EM_S_VAL_PE_TTM(H$2,$A153)*H$4</f>
        <v>0.13781139977862941</v>
      </c>
      <c r="I153" s="2">
        <f>[1]!EM_S_VAL_PE_TTM(I$2,$A153)*I$4</f>
        <v>-0.32591000134707188</v>
      </c>
      <c r="J153" s="2">
        <f>[1]!EM_S_VAL_PE_TTM(J$2,$A153)*J$4</f>
        <v>7.3894277740335856E-2</v>
      </c>
      <c r="K153" s="2">
        <f>[1]!EM_S_VAL_PE_TTM(K$2,$A153)*K$4</f>
        <v>3.5649417396026122</v>
      </c>
      <c r="L153" s="2">
        <f>[1]!EM_S_VAL_PE_TTM(L$2,$A153)*L$4</f>
        <v>1.5105497624285276</v>
      </c>
      <c r="M153" s="2">
        <f>[1]!EM_S_VAL_PE_TTM(M$2,$A153)*M$4</f>
        <v>1.2922973398616735</v>
      </c>
      <c r="N153" s="2">
        <f>[1]!EM_S_VAL_PE_TTM(N$2,$A153)*N$4</f>
        <v>1.4411566702782272</v>
      </c>
      <c r="O153" s="2">
        <f>[1]!EM_S_VAL_PE_TTM(O$2,$A153)*O$4</f>
        <v>12.135254190334381</v>
      </c>
    </row>
    <row r="154" spans="1:15">
      <c r="A154" s="5">
        <f>[2]Sheet1!A149</f>
        <v>44299</v>
      </c>
      <c r="B154" s="6">
        <f t="shared" si="10"/>
        <v>19.854131046112983</v>
      </c>
      <c r="C154" s="6">
        <f t="shared" si="11"/>
        <v>18.793112802500293</v>
      </c>
      <c r="D154" s="6">
        <f t="shared" si="12"/>
        <v>19.605272043225771</v>
      </c>
      <c r="E154" s="6">
        <f t="shared" si="13"/>
        <v>17.980953561774815</v>
      </c>
      <c r="F154" s="2">
        <f>[1]!EM_S_VAL_PE_TTM(F$2,$A154)*F$4</f>
        <v>0.18933504231637899</v>
      </c>
      <c r="G154" s="2">
        <f>[1]!EM_S_VAL_PE_TTM(G$2,$A154)*G$4</f>
        <v>0.15405733175534866</v>
      </c>
      <c r="H154" s="2">
        <f>[1]!EM_S_VAL_PE_TTM(H$2,$A154)*H$4</f>
        <v>0.12926937087591317</v>
      </c>
      <c r="I154" s="2">
        <f>[1]!EM_S_VAL_PE_TTM(I$2,$A154)*I$4</f>
        <v>-0.35856975882947723</v>
      </c>
      <c r="J154" s="2">
        <f>[1]!EM_S_VAL_PE_TTM(J$2,$A154)*J$4</f>
        <v>7.1657823406727383E-2</v>
      </c>
      <c r="K154" s="2">
        <f>[1]!EM_S_VAL_PE_TTM(K$2,$A154)*K$4</f>
        <v>3.4862206285740287</v>
      </c>
      <c r="L154" s="2">
        <f>[1]!EM_S_VAL_PE_TTM(L$2,$A154)*L$4</f>
        <v>1.4592072838923924</v>
      </c>
      <c r="M154" s="2">
        <f>[1]!EM_S_VAL_PE_TTM(M$2,$A154)*M$4</f>
        <v>1.2806167558183015</v>
      </c>
      <c r="N154" s="2">
        <f>[1]!EM_S_VAL_PE_TTM(N$2,$A154)*N$4</f>
        <v>1.4044393028768327</v>
      </c>
      <c r="O154" s="2">
        <f>[1]!EM_S_VAL_PE_TTM(O$2,$A154)*O$4</f>
        <v>12.037897265426535</v>
      </c>
    </row>
    <row r="155" spans="1:15">
      <c r="A155" s="5">
        <f>[2]Sheet1!A150</f>
        <v>44300</v>
      </c>
      <c r="B155" s="6">
        <f t="shared" si="10"/>
        <v>19.669452764067806</v>
      </c>
      <c r="C155" s="6">
        <f t="shared" si="11"/>
        <v>18.793112802500293</v>
      </c>
      <c r="D155" s="6">
        <f t="shared" si="12"/>
        <v>19.605272043225771</v>
      </c>
      <c r="E155" s="6">
        <f t="shared" si="13"/>
        <v>17.980953561774815</v>
      </c>
      <c r="F155" s="2">
        <f>[1]!EM_S_VAL_PE_TTM(F$2,$A155)*F$4</f>
        <v>0.18654157454104608</v>
      </c>
      <c r="G155" s="2">
        <f>[1]!EM_S_VAL_PE_TTM(G$2,$A155)*G$4</f>
        <v>0.15056594743042775</v>
      </c>
      <c r="H155" s="2">
        <f>[1]!EM_S_VAL_PE_TTM(H$2,$A155)*H$4</f>
        <v>0.1289846366347088</v>
      </c>
      <c r="I155" s="2">
        <f>[1]!EM_S_VAL_PE_TTM(I$2,$A155)*I$4</f>
        <v>-0.32281591906500418</v>
      </c>
      <c r="J155" s="2">
        <f>[1]!EM_S_VAL_PE_TTM(J$2,$A155)*J$4</f>
        <v>7.1155762191906488E-2</v>
      </c>
      <c r="K155" s="2">
        <f>[1]!EM_S_VAL_PE_TTM(K$2,$A155)*K$4</f>
        <v>3.469351818731425</v>
      </c>
      <c r="L155" s="2">
        <f>[1]!EM_S_VAL_PE_TTM(L$2,$A155)*L$4</f>
        <v>1.4592072838923924</v>
      </c>
      <c r="M155" s="2">
        <f>[1]!EM_S_VAL_PE_TTM(M$2,$A155)*M$4</f>
        <v>1.228434244893873</v>
      </c>
      <c r="N155" s="2">
        <f>[1]!EM_S_VAL_PE_TTM(N$2,$A155)*N$4</f>
        <v>1.4090289737711208</v>
      </c>
      <c r="O155" s="2">
        <f>[1]!EM_S_VAL_PE_TTM(O$2,$A155)*O$4</f>
        <v>11.888998441045908</v>
      </c>
    </row>
    <row r="156" spans="1:15">
      <c r="A156" s="5">
        <f>[2]Sheet1!A151</f>
        <v>44301</v>
      </c>
      <c r="B156" s="6">
        <f t="shared" si="10"/>
        <v>19.351752431278367</v>
      </c>
      <c r="C156" s="6">
        <f t="shared" si="11"/>
        <v>18.793112802500293</v>
      </c>
      <c r="D156" s="6">
        <f t="shared" si="12"/>
        <v>19.605272043225771</v>
      </c>
      <c r="E156" s="6">
        <f t="shared" si="13"/>
        <v>17.980953561774815</v>
      </c>
      <c r="F156" s="2">
        <f>[1]!EM_S_VAL_PE_TTM(F$2,$A156)*F$4</f>
        <v>0.21682034352218801</v>
      </c>
      <c r="G156" s="2">
        <f>[1]!EM_S_VAL_PE_TTM(G$2,$A156)*G$4</f>
        <v>0.15602123538347318</v>
      </c>
      <c r="H156" s="2">
        <f>[1]!EM_S_VAL_PE_TTM(H$2,$A156)*H$4</f>
        <v>0.12499835642455506</v>
      </c>
      <c r="I156" s="2">
        <f>[1]!EM_S_VAL_PE_TTM(I$2,$A156)*I$4</f>
        <v>-0.29049994844224891</v>
      </c>
      <c r="J156" s="2">
        <f>[1]!EM_S_VAL_PE_TTM(J$2,$A156)*J$4</f>
        <v>6.9238801334527797E-2</v>
      </c>
      <c r="K156" s="2">
        <f>[1]!EM_S_VAL_PE_TTM(K$2,$A156)*K$4</f>
        <v>3.3850077710886399</v>
      </c>
      <c r="L156" s="2">
        <f>[1]!EM_S_VAL_PE_TTM(L$2,$A156)*L$4</f>
        <v>1.4348871625460442</v>
      </c>
      <c r="M156" s="2">
        <f>[1]!EM_S_VAL_PE_TTM(M$2,$A156)*M$4</f>
        <v>1.2000545760594079</v>
      </c>
      <c r="N156" s="2">
        <f>[1]!EM_S_VAL_PE_TTM(N$2,$A156)*N$4</f>
        <v>1.4182083156420602</v>
      </c>
      <c r="O156" s="2">
        <f>[1]!EM_S_VAL_PE_TTM(O$2,$A156)*O$4</f>
        <v>11.637015817719721</v>
      </c>
    </row>
    <row r="157" spans="1:15">
      <c r="A157" s="5">
        <f>[2]Sheet1!A152</f>
        <v>44302</v>
      </c>
      <c r="B157" s="6">
        <f t="shared" si="10"/>
        <v>19.432170076079714</v>
      </c>
      <c r="C157" s="6">
        <f t="shared" si="11"/>
        <v>18.793112802500293</v>
      </c>
      <c r="D157" s="6">
        <f t="shared" si="12"/>
        <v>19.605272043225771</v>
      </c>
      <c r="E157" s="6">
        <f t="shared" si="13"/>
        <v>17.980953561774815</v>
      </c>
      <c r="F157" s="2">
        <f>[1]!EM_S_VAL_PE_TTM(F$2,$A157)*F$4</f>
        <v>0.21606223039257708</v>
      </c>
      <c r="G157" s="2">
        <f>[1]!EM_S_VAL_PE_TTM(G$2,$A157)*G$4</f>
        <v>0.16104010031315927</v>
      </c>
      <c r="H157" s="2">
        <f>[1]!EM_S_VAL_PE_TTM(H$2,$A157)*H$4</f>
        <v>0.12613729357454867</v>
      </c>
      <c r="I157" s="2">
        <f>[1]!EM_S_VAL_PE_TTM(I$2,$A157)*I$4</f>
        <v>-0.27915498007466738</v>
      </c>
      <c r="J157" s="2">
        <f>[1]!EM_S_VAL_PE_TTM(J$2,$A157)*J$4</f>
        <v>6.9193159399880022E-2</v>
      </c>
      <c r="K157" s="2">
        <f>[1]!EM_S_VAL_PE_TTM(K$2,$A157)*K$4</f>
        <v>3.334401343131062</v>
      </c>
      <c r="L157" s="2">
        <f>[1]!EM_S_VAL_PE_TTM(L$2,$A157)*L$4</f>
        <v>1.4429938700763618</v>
      </c>
      <c r="M157" s="2">
        <f>[1]!EM_S_VAL_PE_TTM(M$2,$A157)*M$4</f>
        <v>1.2335020433047328</v>
      </c>
      <c r="N157" s="2">
        <f>[1]!EM_S_VAL_PE_TTM(N$2,$A157)*N$4</f>
        <v>1.4050760280365937</v>
      </c>
      <c r="O157" s="2">
        <f>[1]!EM_S_VAL_PE_TTM(O$2,$A157)*O$4</f>
        <v>11.722918987925468</v>
      </c>
    </row>
    <row r="158" spans="1:15">
      <c r="A158" s="5">
        <f>[2]Sheet1!A153</f>
        <v>44305</v>
      </c>
      <c r="B158" s="6">
        <f t="shared" si="10"/>
        <v>19.416944341771234</v>
      </c>
      <c r="C158" s="6">
        <f t="shared" si="11"/>
        <v>18.793112802500293</v>
      </c>
      <c r="D158" s="6">
        <f t="shared" si="12"/>
        <v>19.605272043225771</v>
      </c>
      <c r="E158" s="6">
        <f t="shared" si="13"/>
        <v>17.980953561774815</v>
      </c>
      <c r="F158" s="2">
        <f>[1]!EM_S_VAL_PE_TTM(F$2,$A158)*F$4</f>
        <v>0.21985279588564463</v>
      </c>
      <c r="G158" s="2">
        <f>[1]!EM_S_VAL_PE_TTM(G$2,$A158)*G$4</f>
        <v>0.16169473487120595</v>
      </c>
      <c r="H158" s="2">
        <f>[1]!EM_S_VAL_PE_TTM(H$2,$A158)*H$4</f>
        <v>0.12983883945090996</v>
      </c>
      <c r="I158" s="2">
        <f>[1]!EM_S_VAL_PE_TTM(I$2,$A158)*I$4</f>
        <v>-0.27915498007466738</v>
      </c>
      <c r="J158" s="2">
        <f>[1]!EM_S_VAL_PE_TTM(J$2,$A158)*J$4</f>
        <v>6.9193159399880022E-2</v>
      </c>
      <c r="K158" s="2">
        <f>[1]!EM_S_VAL_PE_TTM(K$2,$A158)*K$4</f>
        <v>3.334401343131062</v>
      </c>
      <c r="L158" s="2">
        <f>[1]!EM_S_VAL_PE_TTM(L$2,$A158)*L$4</f>
        <v>1.4159715128865746</v>
      </c>
      <c r="M158" s="2">
        <f>[1]!EM_S_VAL_PE_TTM(M$2,$A158)*M$4</f>
        <v>1.2142444108543657</v>
      </c>
      <c r="N158" s="2">
        <f>[1]!EM_S_VAL_PE_TTM(N$2,$A158)*N$4</f>
        <v>1.4050760280365937</v>
      </c>
      <c r="O158" s="2">
        <f>[1]!EM_S_VAL_PE_TTM(O$2,$A158)*O$4</f>
        <v>11.745826497329666</v>
      </c>
    </row>
    <row r="159" spans="1:15">
      <c r="A159" s="5">
        <f>[2]Sheet1!A154</f>
        <v>44306</v>
      </c>
      <c r="B159" s="6">
        <f t="shared" si="10"/>
        <v>19.450317898295872</v>
      </c>
      <c r="C159" s="6">
        <f t="shared" si="11"/>
        <v>18.793112802500293</v>
      </c>
      <c r="D159" s="6">
        <f t="shared" si="12"/>
        <v>19.605272043225771</v>
      </c>
      <c r="E159" s="6">
        <f t="shared" si="13"/>
        <v>17.980953561774815</v>
      </c>
      <c r="F159" s="2">
        <f>[1]!EM_S_VAL_PE_TTM(F$2,$A159)*F$4</f>
        <v>0.21909468275603369</v>
      </c>
      <c r="G159" s="2">
        <f>[1]!EM_S_VAL_PE_TTM(G$2,$A159)*G$4</f>
        <v>0.15798513905761324</v>
      </c>
      <c r="H159" s="2">
        <f>[1]!EM_S_VAL_PE_TTM(H$2,$A159)*H$4</f>
        <v>0.1289846366347088</v>
      </c>
      <c r="I159" s="2">
        <f>[1]!EM_S_VAL_PE_TTM(I$2,$A159)*I$4</f>
        <v>-0.28499935771857299</v>
      </c>
      <c r="J159" s="2">
        <f>[1]!EM_S_VAL_PE_TTM(J$2,$A159)*J$4</f>
        <v>6.8097753167247338E-2</v>
      </c>
      <c r="K159" s="2">
        <f>[1]!EM_S_VAL_PE_TTM(K$2,$A159)*K$4</f>
        <v>3.3175325332884582</v>
      </c>
      <c r="L159" s="2">
        <f>[1]!EM_S_VAL_PE_TTM(L$2,$A159)*L$4</f>
        <v>1.426780455638029</v>
      </c>
      <c r="M159" s="2">
        <f>[1]!EM_S_VAL_PE_TTM(M$2,$A159)*M$4</f>
        <v>1.2041088147880961</v>
      </c>
      <c r="N159" s="2">
        <f>[1]!EM_S_VAL_PE_TTM(N$2,$A159)*N$4</f>
        <v>1.4096379632174263</v>
      </c>
      <c r="O159" s="2">
        <f>[1]!EM_S_VAL_PE_TTM(O$2,$A159)*O$4</f>
        <v>11.803095277466831</v>
      </c>
    </row>
    <row r="160" spans="1:15">
      <c r="A160" s="5">
        <f>[2]Sheet1!A155</f>
        <v>44307</v>
      </c>
      <c r="B160" s="6">
        <f t="shared" si="10"/>
        <v>19.424940253535837</v>
      </c>
      <c r="C160" s="6">
        <f t="shared" si="11"/>
        <v>18.793112802500293</v>
      </c>
      <c r="D160" s="6">
        <f t="shared" si="12"/>
        <v>19.605272043225771</v>
      </c>
      <c r="E160" s="6">
        <f t="shared" si="13"/>
        <v>17.980953561774815</v>
      </c>
      <c r="F160" s="2">
        <f>[1]!EM_S_VAL_PE_TTM(F$2,$A160)*F$4</f>
        <v>0.21530411734045971</v>
      </c>
      <c r="G160" s="2">
        <f>[1]!EM_S_VAL_PE_TTM(G$2,$A160)*G$4</f>
        <v>0.17364992050953382</v>
      </c>
      <c r="H160" s="2">
        <f>[1]!EM_S_VAL_PE_TTM(H$2,$A160)*H$4</f>
        <v>0.1258525593333443</v>
      </c>
      <c r="I160" s="2">
        <f>[1]!EM_S_VAL_PE_TTM(I$2,$A160)*I$4</f>
        <v>-0.26574729012512771</v>
      </c>
      <c r="J160" s="2">
        <f>[1]!EM_S_VAL_PE_TTM(J$2,$A160)*J$4</f>
        <v>6.7002346934614668E-2</v>
      </c>
      <c r="K160" s="2">
        <f>[1]!EM_S_VAL_PE_TTM(K$2,$A160)*K$4</f>
        <v>3.3062866600600564</v>
      </c>
      <c r="L160" s="2">
        <f>[1]!EM_S_VAL_PE_TTM(L$2,$A160)*L$4</f>
        <v>1.4051625701351202</v>
      </c>
      <c r="M160" s="2">
        <f>[1]!EM_S_VAL_PE_TTM(M$2,$A160)*M$4</f>
        <v>1.2041088147880961</v>
      </c>
      <c r="N160" s="2">
        <f>[1]!EM_S_VAL_PE_TTM(N$2,$A160)*N$4</f>
        <v>1.3959521577572924</v>
      </c>
      <c r="O160" s="2">
        <f>[1]!EM_S_VAL_PE_TTM(O$2,$A160)*O$4</f>
        <v>11.797368396802447</v>
      </c>
    </row>
    <row r="161" spans="1:15">
      <c r="A161" s="5">
        <f>[2]Sheet1!A156</f>
        <v>44308</v>
      </c>
      <c r="B161" s="6">
        <f t="shared" si="10"/>
        <v>19.338925283646937</v>
      </c>
      <c r="C161" s="6">
        <f t="shared" si="11"/>
        <v>18.793112802500293</v>
      </c>
      <c r="D161" s="6">
        <f t="shared" si="12"/>
        <v>19.605272043225771</v>
      </c>
      <c r="E161" s="6">
        <f t="shared" si="13"/>
        <v>17.980953561774815</v>
      </c>
      <c r="F161" s="2">
        <f>[1]!EM_S_VAL_PE_TTM(F$2,$A161)*F$4</f>
        <v>0.21644128691863579</v>
      </c>
      <c r="G161" s="2">
        <f>[1]!EM_S_VAL_PE_TTM(G$2,$A161)*G$4</f>
        <v>0.17020155329628722</v>
      </c>
      <c r="H161" s="2">
        <f>[1]!EM_S_VAL_PE_TTM(H$2,$A161)*H$4</f>
        <v>0.12642202790834109</v>
      </c>
      <c r="I161" s="2">
        <f>[1]!EM_S_VAL_PE_TTM(I$2,$A161)*I$4</f>
        <v>-0.26677865088581693</v>
      </c>
      <c r="J161" s="2">
        <f>[1]!EM_S_VAL_PE_TTM(J$2,$A161)*J$4</f>
        <v>6.6637211523737111E-2</v>
      </c>
      <c r="K161" s="2">
        <f>[1]!EM_S_VAL_PE_TTM(K$2,$A161)*K$4</f>
        <v>3.3737618978602373</v>
      </c>
      <c r="L161" s="2">
        <f>[1]!EM_S_VAL_PE_TTM(L$2,$A161)*L$4</f>
        <v>1.4051625701351202</v>
      </c>
      <c r="M161" s="2">
        <f>[1]!EM_S_VAL_PE_TTM(M$2,$A161)*M$4</f>
        <v>1.1728563211591452</v>
      </c>
      <c r="N161" s="2">
        <f>[1]!EM_S_VAL_PE_TTM(N$2,$A161)*N$4</f>
        <v>1.3913902225764598</v>
      </c>
      <c r="O161" s="2">
        <f>[1]!EM_S_VAL_PE_TTM(O$2,$A161)*O$4</f>
        <v>11.682830843154788</v>
      </c>
    </row>
    <row r="162" spans="1:15">
      <c r="A162" s="5">
        <f>[2]Sheet1!A157</f>
        <v>44309</v>
      </c>
      <c r="B162" s="6">
        <f t="shared" si="10"/>
        <v>18.84964159425963</v>
      </c>
      <c r="C162" s="6">
        <f t="shared" si="11"/>
        <v>18.793112802500293</v>
      </c>
      <c r="D162" s="6">
        <f t="shared" si="12"/>
        <v>19.605272043225771</v>
      </c>
      <c r="E162" s="6">
        <f t="shared" si="13"/>
        <v>17.980953561774815</v>
      </c>
      <c r="F162" s="2">
        <f>[1]!EM_S_VAL_PE_TTM(F$2,$A162)*F$4</f>
        <v>0.21075543879527475</v>
      </c>
      <c r="G162" s="2">
        <f>[1]!EM_S_VAL_PE_TTM(G$2,$A162)*G$4</f>
        <v>0.16404375470449079</v>
      </c>
      <c r="H162" s="2">
        <f>[1]!EM_S_VAL_PE_TTM(H$2,$A162)*H$4</f>
        <v>0.12442888784955826</v>
      </c>
      <c r="I162" s="2">
        <f>[1]!EM_S_VAL_PE_TTM(I$2,$A162)*I$4</f>
        <v>-0.26059048632168152</v>
      </c>
      <c r="J162" s="2">
        <f>[1]!EM_S_VAL_PE_TTM(J$2,$A162)*J$4</f>
        <v>6.6911063131623774E-2</v>
      </c>
      <c r="K162" s="2">
        <f>[1]!EM_S_VAL_PE_TTM(K$2,$A162)*K$4</f>
        <v>2.9347267812970443</v>
      </c>
      <c r="L162" s="2">
        <f>[1]!EM_S_VAL_PE_TTM(L$2,$A162)*L$4</f>
        <v>1.3889491556967875</v>
      </c>
      <c r="M162" s="2">
        <f>[1]!EM_S_VAL_PE_TTM(M$2,$A162)*M$4</f>
        <v>1.1758974353450193</v>
      </c>
      <c r="N162" s="2">
        <f>[1]!EM_S_VAL_PE_TTM(N$2,$A162)*N$4</f>
        <v>1.3731424819354936</v>
      </c>
      <c r="O162" s="2">
        <f>[1]!EM_S_VAL_PE_TTM(O$2,$A162)*O$4</f>
        <v>11.671377081826018</v>
      </c>
    </row>
    <row r="163" spans="1:15">
      <c r="A163" s="5">
        <f>[2]Sheet1!A158</f>
        <v>44312</v>
      </c>
      <c r="B163" s="6">
        <f t="shared" si="10"/>
        <v>18.580589794037696</v>
      </c>
      <c r="C163" s="6">
        <f t="shared" si="11"/>
        <v>18.793112802500293</v>
      </c>
      <c r="D163" s="6">
        <f t="shared" si="12"/>
        <v>19.605272043225771</v>
      </c>
      <c r="E163" s="6">
        <f t="shared" si="13"/>
        <v>17.980953561774815</v>
      </c>
      <c r="F163" s="2">
        <f>[1]!EM_S_VAL_PE_TTM(F$2,$A163)*F$4</f>
        <v>0.2069648733022072</v>
      </c>
      <c r="G163" s="2">
        <f>[1]!EM_S_VAL_PE_TTM(G$2,$A163)*G$4</f>
        <v>0.16355113083003145</v>
      </c>
      <c r="H163" s="2">
        <f>[1]!EM_S_VAL_PE_TTM(H$2,$A163)*H$4</f>
        <v>0.12357468494076902</v>
      </c>
      <c r="I163" s="2">
        <f>[1]!EM_S_VAL_PE_TTM(I$2,$A163)*I$4</f>
        <v>-0.25715261711938409</v>
      </c>
      <c r="J163" s="2">
        <f>[1]!EM_S_VAL_PE_TTM(J$2,$A163)*J$4</f>
        <v>6.5952582636629759E-2</v>
      </c>
      <c r="K163" s="2">
        <f>[1]!EM_S_VAL_PE_TTM(K$2,$A163)*K$4</f>
        <v>2.8471998425528326</v>
      </c>
      <c r="L163" s="2">
        <f>[1]!EM_S_VAL_PE_TTM(L$2,$A163)*L$4</f>
        <v>1.3700335054150155</v>
      </c>
      <c r="M163" s="2">
        <f>[1]!EM_S_VAL_PE_TTM(M$2,$A163)*M$4</f>
        <v>1.1556233415279742</v>
      </c>
      <c r="N163" s="2">
        <f>[1]!EM_S_VAL_PE_TTM(N$2,$A163)*N$4</f>
        <v>1.3594566764753597</v>
      </c>
      <c r="O163" s="2">
        <f>[1]!EM_S_VAL_PE_TTM(O$2,$A163)*O$4</f>
        <v>11.54538577347626</v>
      </c>
    </row>
    <row r="164" spans="1:15">
      <c r="A164" s="5">
        <f>[2]Sheet1!A159</f>
        <v>44313</v>
      </c>
      <c r="B164" s="6">
        <f t="shared" si="10"/>
        <v>18.61167883450004</v>
      </c>
      <c r="C164" s="6">
        <f t="shared" si="11"/>
        <v>18.793112802500293</v>
      </c>
      <c r="D164" s="6">
        <f t="shared" si="12"/>
        <v>19.605272043225771</v>
      </c>
      <c r="E164" s="6">
        <f t="shared" si="13"/>
        <v>17.980953561774815</v>
      </c>
      <c r="F164" s="2">
        <f>[1]!EM_S_VAL_PE_TTM(F$2,$A164)*F$4</f>
        <v>0.20355336441269187</v>
      </c>
      <c r="G164" s="2">
        <f>[1]!EM_S_VAL_PE_TTM(G$2,$A164)*G$4</f>
        <v>0.16699949804327807</v>
      </c>
      <c r="H164" s="2">
        <f>[1]!EM_S_VAL_PE_TTM(H$2,$A164)*H$4</f>
        <v>0.11816473333941729</v>
      </c>
      <c r="I164" s="2">
        <f>[1]!EM_S_VAL_PE_TTM(I$2,$A164)*I$4</f>
        <v>-0.24855794405306084</v>
      </c>
      <c r="J164" s="2">
        <f>[1]!EM_S_VAL_PE_TTM(J$2,$A164)*J$4</f>
        <v>6.5587447225752216E-2</v>
      </c>
      <c r="K164" s="2">
        <f>[1]!EM_S_VAL_PE_TTM(K$2,$A164)*K$4</f>
        <v>2.8986862774777178</v>
      </c>
      <c r="L164" s="2">
        <f>[1]!EM_S_VAL_PE_TTM(L$2,$A164)*L$4</f>
        <v>1.3889491556967875</v>
      </c>
      <c r="M164" s="2">
        <f>[1]!EM_S_VAL_PE_TTM(M$2,$A164)*M$4</f>
        <v>1.1637329793569724</v>
      </c>
      <c r="N164" s="2">
        <f>[1]!EM_S_VAL_PE_TTM(N$2,$A164)*N$4</f>
        <v>1.3320850655550918</v>
      </c>
      <c r="O164" s="2">
        <f>[1]!EM_S_VAL_PE_TTM(O$2,$A164)*O$4</f>
        <v>11.522478257445391</v>
      </c>
    </row>
    <row r="165" spans="1:15">
      <c r="A165" s="5">
        <f>[2]Sheet1!A160</f>
        <v>44314</v>
      </c>
      <c r="B165" s="6">
        <f t="shared" si="10"/>
        <v>18.801749994731601</v>
      </c>
      <c r="C165" s="6">
        <f t="shared" si="11"/>
        <v>18.793112802500293</v>
      </c>
      <c r="D165" s="6">
        <f t="shared" si="12"/>
        <v>19.605272043225771</v>
      </c>
      <c r="E165" s="6">
        <f t="shared" si="13"/>
        <v>17.980953561774815</v>
      </c>
      <c r="F165" s="2">
        <f>[1]!EM_S_VAL_PE_TTM(F$2,$A165)*F$4</f>
        <v>0.20544864712047889</v>
      </c>
      <c r="G165" s="2">
        <f>[1]!EM_S_VAL_PE_TTM(G$2,$A165)*G$4</f>
        <v>0.17685197580855855</v>
      </c>
      <c r="H165" s="2">
        <f>[1]!EM_S_VAL_PE_TTM(H$2,$A165)*H$4</f>
        <v>0.11492452067143474</v>
      </c>
      <c r="I165" s="2">
        <f>[1]!EM_S_VAL_PE_TTM(I$2,$A165)*I$4</f>
        <v>-0.27397001963154105</v>
      </c>
      <c r="J165" s="2">
        <f>[1]!EM_S_VAL_PE_TTM(J$2,$A165)*J$4</f>
        <v>6.6180792309868647E-2</v>
      </c>
      <c r="K165" s="2">
        <f>[1]!EM_S_VAL_PE_TTM(K$2,$A165)*K$4</f>
        <v>3.0788887997148149</v>
      </c>
      <c r="L165" s="2">
        <f>[1]!EM_S_VAL_PE_TTM(L$2,$A165)*L$4</f>
        <v>1.4105670411996962</v>
      </c>
      <c r="M165" s="2">
        <f>[1]!EM_S_VAL_PE_TTM(M$2,$A165)*M$4</f>
        <v>1.1637329793569724</v>
      </c>
      <c r="N165" s="2">
        <f>[1]!EM_S_VAL_PE_TTM(N$2,$A165)*N$4</f>
        <v>1.3366470007359244</v>
      </c>
      <c r="O165" s="2">
        <f>[1]!EM_S_VAL_PE_TTM(O$2,$A165)*O$4</f>
        <v>11.522478257445391</v>
      </c>
    </row>
    <row r="166" spans="1:15">
      <c r="A166" s="5">
        <f>[2]Sheet1!A161</f>
        <v>44315</v>
      </c>
      <c r="B166" s="6">
        <f t="shared" si="10"/>
        <v>18.559592791746976</v>
      </c>
      <c r="C166" s="6">
        <f t="shared" si="11"/>
        <v>18.793112802500293</v>
      </c>
      <c r="D166" s="6">
        <f t="shared" si="12"/>
        <v>19.605272043225771</v>
      </c>
      <c r="E166" s="6">
        <f t="shared" si="13"/>
        <v>17.980953561774815</v>
      </c>
      <c r="F166" s="2">
        <f>[1]!EM_S_VAL_PE_TTM(F$2,$A166)*F$4</f>
        <v>0.26765819564100546</v>
      </c>
      <c r="G166" s="2">
        <f>[1]!EM_S_VAL_PE_TTM(G$2,$A166)*G$4</f>
        <v>0.17685197580855855</v>
      </c>
      <c r="H166" s="2">
        <f>[1]!EM_S_VAL_PE_TTM(H$2,$A166)*H$4</f>
        <v>0.11303164617846032</v>
      </c>
      <c r="I166" s="2">
        <f>[1]!EM_S_VAL_PE_TTM(I$2,$A166)*I$4</f>
        <v>-0.26936548147832795</v>
      </c>
      <c r="J166" s="2">
        <f>[1]!EM_S_VAL_PE_TTM(J$2,$A166)*J$4</f>
        <v>6.7378258906948887E-2</v>
      </c>
      <c r="K166" s="2">
        <f>[1]!EM_S_VAL_PE_TTM(K$2,$A166)*K$4</f>
        <v>3.058294225430815</v>
      </c>
      <c r="L166" s="2">
        <f>[1]!EM_S_VAL_PE_TTM(L$2,$A166)*L$4</f>
        <v>1.1120903294137192</v>
      </c>
      <c r="M166" s="2">
        <f>[1]!EM_S_VAL_PE_TTM(M$2,$A166)*M$4</f>
        <v>1.1688015030000962</v>
      </c>
      <c r="N166" s="2">
        <f>[1]!EM_S_VAL_PE_TTM(N$2,$A166)*N$4</f>
        <v>1.3366470007359244</v>
      </c>
      <c r="O166" s="2">
        <f>[1]!EM_S_VAL_PE_TTM(O$2,$A166)*O$4</f>
        <v>11.528205138109776</v>
      </c>
    </row>
    <row r="167" spans="1:15">
      <c r="A167" s="5">
        <f>[2]Sheet1!A162</f>
        <v>44316</v>
      </c>
      <c r="B167" s="6">
        <f t="shared" si="10"/>
        <v>18.396944527934309</v>
      </c>
      <c r="C167" s="6">
        <f t="shared" si="11"/>
        <v>18.793112802500293</v>
      </c>
      <c r="D167" s="6">
        <f t="shared" si="12"/>
        <v>19.605272043225771</v>
      </c>
      <c r="E167" s="6">
        <f t="shared" si="13"/>
        <v>17.980953561774815</v>
      </c>
      <c r="F167" s="2">
        <f>[1]!EM_S_VAL_PE_TTM(F$2,$A167)*F$4</f>
        <v>0.26318064219745113</v>
      </c>
      <c r="G167" s="2">
        <f>[1]!EM_S_VAL_PE_TTM(G$2,$A167)*G$4</f>
        <v>0.17044786525652467</v>
      </c>
      <c r="H167" s="2">
        <f>[1]!EM_S_VAL_PE_TTM(H$2,$A167)*H$4</f>
        <v>0.10978671855557962</v>
      </c>
      <c r="I167" s="2">
        <f>[1]!EM_S_VAL_PE_TTM(I$2,$A167)*I$4</f>
        <v>-0.26629578935599268</v>
      </c>
      <c r="J167" s="2">
        <f>[1]!EM_S_VAL_PE_TTM(J$2,$A167)*J$4</f>
        <v>6.6960337301433803E-2</v>
      </c>
      <c r="K167" s="2">
        <f>[1]!EM_S_VAL_PE_TTM(K$2,$A167)*K$4</f>
        <v>3.0171050768628138</v>
      </c>
      <c r="L167" s="2">
        <f>[1]!EM_S_VAL_PE_TTM(L$2,$A167)*L$4</f>
        <v>1.101458490793205</v>
      </c>
      <c r="M167" s="2">
        <f>[1]!EM_S_VAL_PE_TTM(M$2,$A167)*M$4</f>
        <v>1.1414314760826776</v>
      </c>
      <c r="N167" s="2">
        <f>[1]!EM_S_VAL_PE_TTM(N$2,$A167)*N$4</f>
        <v>1.5953110934112402</v>
      </c>
      <c r="O167" s="2">
        <f>[1]!EM_S_VAL_PE_TTM(O$2,$A167)*O$4</f>
        <v>11.197558616829376</v>
      </c>
    </row>
    <row r="168" spans="1:15">
      <c r="A168" s="5">
        <f>[2]Sheet1!A163</f>
        <v>44322</v>
      </c>
      <c r="B168" s="6">
        <f t="shared" si="10"/>
        <v>18.356906258060441</v>
      </c>
      <c r="C168" s="6">
        <f t="shared" si="11"/>
        <v>18.793112802500293</v>
      </c>
      <c r="D168" s="6">
        <f t="shared" si="12"/>
        <v>19.605272043225771</v>
      </c>
      <c r="E168" s="6">
        <f t="shared" si="13"/>
        <v>17.980953561774815</v>
      </c>
      <c r="F168" s="2">
        <f>[1]!EM_S_VAL_PE_TTM(F$2,$A168)*F$4</f>
        <v>0.26517066592431077</v>
      </c>
      <c r="G168" s="2">
        <f>[1]!EM_S_VAL_PE_TTM(G$2,$A168)*G$4</f>
        <v>0.17512779217892746</v>
      </c>
      <c r="H168" s="2">
        <f>[1]!EM_S_VAL_PE_TTM(H$2,$A168)*H$4</f>
        <v>0.11195000363750009</v>
      </c>
      <c r="I168" s="2">
        <f>[1]!EM_S_VAL_PE_TTM(I$2,$A168)*I$4</f>
        <v>-0.27934198076990319</v>
      </c>
      <c r="J168" s="2">
        <f>[1]!EM_S_VAL_PE_TTM(J$2,$A168)*J$4</f>
        <v>6.7424694707199653E-2</v>
      </c>
      <c r="K168" s="2">
        <f>[1]!EM_S_VAL_PE_TTM(K$2,$A168)*K$4</f>
        <v>2.9810645730434873</v>
      </c>
      <c r="L168" s="2">
        <f>[1]!EM_S_VAL_PE_TTM(L$2,$A168)*L$4</f>
        <v>1.1163430651108459</v>
      </c>
      <c r="M168" s="2">
        <f>[1]!EM_S_VAL_PE_TTM(M$2,$A168)*M$4</f>
        <v>1.1434588855399273</v>
      </c>
      <c r="N168" s="2">
        <f>[1]!EM_S_VAL_PE_TTM(N$2,$A168)*N$4</f>
        <v>1.6230074665261367</v>
      </c>
      <c r="O168" s="2">
        <f>[1]!EM_S_VAL_PE_TTM(O$2,$A168)*O$4</f>
        <v>11.152701092162008</v>
      </c>
    </row>
    <row r="169" spans="1:15">
      <c r="A169" s="5">
        <f>[2]Sheet1!A164</f>
        <v>44323</v>
      </c>
      <c r="B169" s="6">
        <f t="shared" si="10"/>
        <v>18.304334506092427</v>
      </c>
      <c r="C169" s="6">
        <f t="shared" si="11"/>
        <v>18.793112802500293</v>
      </c>
      <c r="D169" s="6">
        <f t="shared" si="12"/>
        <v>19.605272043225771</v>
      </c>
      <c r="E169" s="6">
        <f t="shared" si="13"/>
        <v>17.980953561774815</v>
      </c>
      <c r="F169" s="2">
        <f>[1]!EM_S_VAL_PE_TTM(F$2,$A169)*F$4</f>
        <v>0.27114073725987675</v>
      </c>
      <c r="G169" s="2">
        <f>[1]!EM_S_VAL_PE_TTM(G$2,$A169)*G$4</f>
        <v>0.17931509522687089</v>
      </c>
      <c r="H169" s="2">
        <f>[1]!EM_S_VAL_PE_TTM(H$2,$A169)*H$4</f>
        <v>0.11465411008248871</v>
      </c>
      <c r="I169" s="2">
        <f>[1]!EM_S_VAL_PE_TTM(I$2,$A169)*I$4</f>
        <v>-0.28739992256831592</v>
      </c>
      <c r="J169" s="2">
        <f>[1]!EM_S_VAL_PE_TTM(J$2,$A169)*J$4</f>
        <v>6.728538743905664E-2</v>
      </c>
      <c r="K169" s="2">
        <f>[1]!EM_S_VAL_PE_TTM(K$2,$A169)*K$4</f>
        <v>2.9862132162219295</v>
      </c>
      <c r="L169" s="2">
        <f>[1]!EM_S_VAL_PE_TTM(L$2,$A169)*L$4</f>
        <v>1.1142166972622827</v>
      </c>
      <c r="M169" s="2">
        <f>[1]!EM_S_VAL_PE_TTM(M$2,$A169)*M$4</f>
        <v>1.1505548186403007</v>
      </c>
      <c r="N169" s="2">
        <f>[1]!EM_S_VAL_PE_TTM(N$2,$A169)*N$4</f>
        <v>1.6285467411820613</v>
      </c>
      <c r="O169" s="2">
        <f>[1]!EM_S_VAL_PE_TTM(O$2,$A169)*O$4</f>
        <v>11.079807625345875</v>
      </c>
    </row>
    <row r="170" spans="1:15">
      <c r="A170" s="5">
        <f>[2]Sheet1!A165</f>
        <v>44326</v>
      </c>
      <c r="B170" s="6">
        <f t="shared" si="10"/>
        <v>18.434163653767772</v>
      </c>
      <c r="C170" s="6">
        <f t="shared" si="11"/>
        <v>18.793112802500293</v>
      </c>
      <c r="D170" s="6">
        <f t="shared" si="12"/>
        <v>19.605272043225771</v>
      </c>
      <c r="E170" s="6">
        <f t="shared" si="13"/>
        <v>17.980953561774815</v>
      </c>
      <c r="F170" s="2">
        <f>[1]!EM_S_VAL_PE_TTM(F$2,$A170)*F$4</f>
        <v>0.27611579661577262</v>
      </c>
      <c r="G170" s="2">
        <f>[1]!EM_S_VAL_PE_TTM(G$2,$A170)*G$4</f>
        <v>0.19729586712780081</v>
      </c>
      <c r="H170" s="2">
        <f>[1]!EM_S_VAL_PE_TTM(H$2,$A170)*H$4</f>
        <v>0.1178990377053694</v>
      </c>
      <c r="I170" s="2">
        <f>[1]!EM_S_VAL_PE_TTM(I$2,$A170)*I$4</f>
        <v>-0.29891126789076894</v>
      </c>
      <c r="J170" s="2">
        <f>[1]!EM_S_VAL_PE_TTM(J$2,$A170)*J$4</f>
        <v>6.7238951705110531E-2</v>
      </c>
      <c r="K170" s="2">
        <f>[1]!EM_S_VAL_PE_TTM(K$2,$A170)*K$4</f>
        <v>3.1097806603556992</v>
      </c>
      <c r="L170" s="2">
        <f>[1]!EM_S_VAL_PE_TTM(L$2,$A170)*L$4</f>
        <v>1.1269749037313601</v>
      </c>
      <c r="M170" s="2">
        <f>[1]!EM_S_VAL_PE_TTM(M$2,$A170)*M$4</f>
        <v>1.1688015030000962</v>
      </c>
      <c r="N170" s="2">
        <f>[1]!EM_S_VAL_PE_TTM(N$2,$A170)*N$4</f>
        <v>1.639625290493911</v>
      </c>
      <c r="O170" s="2">
        <f>[1]!EM_S_VAL_PE_TTM(O$2,$A170)*O$4</f>
        <v>11.029342910923422</v>
      </c>
    </row>
    <row r="171" spans="1:15">
      <c r="A171" s="5">
        <f>[2]Sheet1!A166</f>
        <v>44327</v>
      </c>
      <c r="B171" s="6">
        <f t="shared" si="10"/>
        <v>18.580662542878301</v>
      </c>
      <c r="C171" s="6">
        <f t="shared" si="11"/>
        <v>18.793112802500293</v>
      </c>
      <c r="D171" s="6">
        <f t="shared" si="12"/>
        <v>19.605272043225771</v>
      </c>
      <c r="E171" s="6">
        <f t="shared" si="13"/>
        <v>17.980953561774815</v>
      </c>
      <c r="F171" s="2">
        <f>[1]!EM_S_VAL_PE_TTM(F$2,$A171)*F$4</f>
        <v>0.27512078471359602</v>
      </c>
      <c r="G171" s="2">
        <f>[1]!EM_S_VAL_PE_TTM(G$2,$A171)*G$4</f>
        <v>0.21700082265836182</v>
      </c>
      <c r="H171" s="2">
        <f>[1]!EM_S_VAL_PE_TTM(H$2,$A171)*H$4</f>
        <v>0.11762862702383531</v>
      </c>
      <c r="I171" s="2">
        <f>[1]!EM_S_VAL_PE_TTM(I$2,$A171)*I$4</f>
        <v>-0.30428322908971078</v>
      </c>
      <c r="J171" s="2">
        <f>[1]!EM_S_VAL_PE_TTM(J$2,$A171)*J$4</f>
        <v>6.6960337301433803E-2</v>
      </c>
      <c r="K171" s="2">
        <f>[1]!EM_S_VAL_PE_TTM(K$2,$A171)*K$4</f>
        <v>3.0788887997148149</v>
      </c>
      <c r="L171" s="2">
        <f>[1]!EM_S_VAL_PE_TTM(L$2,$A171)*L$4</f>
        <v>1.1333540066547478</v>
      </c>
      <c r="M171" s="2">
        <f>[1]!EM_S_VAL_PE_TTM(M$2,$A171)*M$4</f>
        <v>1.1870481873598919</v>
      </c>
      <c r="N171" s="2">
        <f>[1]!EM_S_VAL_PE_TTM(N$2,$A171)*N$4</f>
        <v>1.6562431143793215</v>
      </c>
      <c r="O171" s="2">
        <f>[1]!EM_S_VAL_PE_TTM(O$2,$A171)*O$4</f>
        <v>11.152701092162008</v>
      </c>
    </row>
    <row r="172" spans="1:15">
      <c r="A172" s="5">
        <f>[2]Sheet1!A167</f>
        <v>44328</v>
      </c>
      <c r="B172" s="6">
        <f t="shared" si="10"/>
        <v>18.465716759686121</v>
      </c>
      <c r="C172" s="6">
        <f t="shared" si="11"/>
        <v>18.793112802500293</v>
      </c>
      <c r="D172" s="6">
        <f t="shared" si="12"/>
        <v>19.605272043225771</v>
      </c>
      <c r="E172" s="6">
        <f t="shared" si="13"/>
        <v>17.980953561774815</v>
      </c>
      <c r="F172" s="2">
        <f>[1]!EM_S_VAL_PE_TTM(F$2,$A172)*F$4</f>
        <v>0.27362826689907788</v>
      </c>
      <c r="G172" s="2">
        <f>[1]!EM_S_VAL_PE_TTM(G$2,$A172)*G$4</f>
        <v>0.23867627373277581</v>
      </c>
      <c r="H172" s="2">
        <f>[1]!EM_S_VAL_PE_TTM(H$2,$A172)*H$4</f>
        <v>0.11762862702383531</v>
      </c>
      <c r="I172" s="2">
        <f>[1]!EM_S_VAL_PE_TTM(I$2,$A172)*I$4</f>
        <v>-0.31119003631953041</v>
      </c>
      <c r="J172" s="2">
        <f>[1]!EM_S_VAL_PE_TTM(J$2,$A172)*J$4</f>
        <v>6.6728158565398543E-2</v>
      </c>
      <c r="K172" s="2">
        <f>[1]!EM_S_VAL_PE_TTM(K$2,$A172)*K$4</f>
        <v>3.032551007968372</v>
      </c>
      <c r="L172" s="2">
        <f>[1]!EM_S_VAL_PE_TTM(L$2,$A172)*L$4</f>
        <v>1.1078375937165925</v>
      </c>
      <c r="M172" s="2">
        <f>[1]!EM_S_VAL_PE_TTM(M$2,$A172)*M$4</f>
        <v>1.1981989386193141</v>
      </c>
      <c r="N172" s="2">
        <f>[1]!EM_S_VAL_PE_TTM(N$2,$A172)*N$4</f>
        <v>1.6562431143793215</v>
      </c>
      <c r="O172" s="2">
        <f>[1]!EM_S_VAL_PE_TTM(O$2,$A172)*O$4</f>
        <v>11.085414815100963</v>
      </c>
    </row>
    <row r="173" spans="1:15">
      <c r="A173" s="5">
        <f>[2]Sheet1!A168</f>
        <v>44329</v>
      </c>
      <c r="B173" s="6">
        <f t="shared" si="10"/>
        <v>18.294774537010138</v>
      </c>
      <c r="C173" s="6">
        <f t="shared" si="11"/>
        <v>18.793112802500293</v>
      </c>
      <c r="D173" s="6">
        <f t="shared" si="12"/>
        <v>19.605272043225771</v>
      </c>
      <c r="E173" s="6">
        <f t="shared" si="13"/>
        <v>17.980953561774815</v>
      </c>
      <c r="F173" s="2">
        <f>[1]!EM_S_VAL_PE_TTM(F$2,$A173)*F$4</f>
        <v>0.27263325507439484</v>
      </c>
      <c r="G173" s="2">
        <f>[1]!EM_S_VAL_PE_TTM(G$2,$A173)*G$4</f>
        <v>0.22168074958076461</v>
      </c>
      <c r="H173" s="2">
        <f>[1]!EM_S_VAL_PE_TTM(H$2,$A173)*H$4</f>
        <v>0.11816944829431543</v>
      </c>
      <c r="I173" s="2">
        <f>[1]!EM_S_VAL_PE_TTM(I$2,$A173)*I$4</f>
        <v>-0.29852755636790462</v>
      </c>
      <c r="J173" s="2">
        <f>[1]!EM_S_VAL_PE_TTM(J$2,$A173)*J$4</f>
        <v>6.5706572285974596E-2</v>
      </c>
      <c r="K173" s="2">
        <f>[1]!EM_S_VAL_PE_TTM(K$2,$A173)*K$4</f>
        <v>2.9244294949401604</v>
      </c>
      <c r="L173" s="2">
        <f>[1]!EM_S_VAL_PE_TTM(L$2,$A173)*L$4</f>
        <v>1.0908266521726904</v>
      </c>
      <c r="M173" s="2">
        <f>[1]!EM_S_VAL_PE_TTM(M$2,$A173)*M$4</f>
        <v>1.1748837306163946</v>
      </c>
      <c r="N173" s="2">
        <f>[1]!EM_S_VAL_PE_TTM(N$2,$A173)*N$4</f>
        <v>1.6451645650674722</v>
      </c>
      <c r="O173" s="2">
        <f>[1]!EM_S_VAL_PE_TTM(O$2,$A173)*O$4</f>
        <v>11.079807625345875</v>
      </c>
    </row>
    <row r="174" spans="1:15">
      <c r="A174" s="5">
        <f>[2]Sheet1!A169</f>
        <v>44330</v>
      </c>
      <c r="B174" s="6">
        <f t="shared" si="10"/>
        <v>18.21852085873693</v>
      </c>
      <c r="C174" s="6">
        <f t="shared" si="11"/>
        <v>18.793112802500293</v>
      </c>
      <c r="D174" s="6">
        <f t="shared" si="12"/>
        <v>19.605272043225771</v>
      </c>
      <c r="E174" s="6">
        <f t="shared" si="13"/>
        <v>17.980953561774815</v>
      </c>
      <c r="F174" s="2">
        <f>[1]!EM_S_VAL_PE_TTM(F$2,$A174)*F$4</f>
        <v>0.27213574908455979</v>
      </c>
      <c r="G174" s="2">
        <f>[1]!EM_S_VAL_PE_TTM(G$2,$A174)*G$4</f>
        <v>0.20222210601044105</v>
      </c>
      <c r="H174" s="2">
        <f>[1]!EM_S_VAL_PE_TTM(H$2,$A174)*H$4</f>
        <v>0.11871026956479554</v>
      </c>
      <c r="I174" s="2">
        <f>[1]!EM_S_VAL_PE_TTM(I$2,$A174)*I$4</f>
        <v>-0.29929497941363331</v>
      </c>
      <c r="J174" s="2">
        <f>[1]!EM_S_VAL_PE_TTM(J$2,$A174)*J$4</f>
        <v>6.6078058223848213E-2</v>
      </c>
      <c r="K174" s="2">
        <f>[1]!EM_S_VAL_PE_TTM(K$2,$A174)*K$4</f>
        <v>2.9398754244754861</v>
      </c>
      <c r="L174" s="2">
        <f>[1]!EM_S_VAL_PE_TTM(L$2,$A174)*L$4</f>
        <v>1.0908266521726904</v>
      </c>
      <c r="M174" s="2">
        <f>[1]!EM_S_VAL_PE_TTM(M$2,$A174)*M$4</f>
        <v>1.1535959328261749</v>
      </c>
      <c r="N174" s="2">
        <f>[1]!EM_S_VAL_PE_TTM(N$2,$A174)*N$4</f>
        <v>1.6562431143793215</v>
      </c>
      <c r="O174" s="2">
        <f>[1]!EM_S_VAL_PE_TTM(O$2,$A174)*O$4</f>
        <v>11.018128531413245</v>
      </c>
    </row>
    <row r="175" spans="1:15">
      <c r="A175" s="5">
        <f>[2]Sheet1!A170</f>
        <v>44333</v>
      </c>
      <c r="B175" s="6">
        <f t="shared" si="10"/>
        <v>18.30863537429607</v>
      </c>
      <c r="C175" s="6">
        <f t="shared" si="11"/>
        <v>18.793112802500293</v>
      </c>
      <c r="D175" s="6">
        <f t="shared" si="12"/>
        <v>19.605272043225771</v>
      </c>
      <c r="E175" s="6">
        <f t="shared" si="13"/>
        <v>17.980953561774815</v>
      </c>
      <c r="F175" s="2">
        <f>[1]!EM_S_VAL_PE_TTM(F$2,$A175)*F$4</f>
        <v>0.2691507134555236</v>
      </c>
      <c r="G175" s="2">
        <f>[1]!EM_S_VAL_PE_TTM(G$2,$A175)*G$4</f>
        <v>0.19310856407985738</v>
      </c>
      <c r="H175" s="2">
        <f>[1]!EM_S_VAL_PE_TTM(H$2,$A175)*H$4</f>
        <v>0.12087355464671599</v>
      </c>
      <c r="I175" s="2">
        <f>[1]!EM_S_VAL_PE_TTM(I$2,$A175)*I$4</f>
        <v>-0.30543436359772425</v>
      </c>
      <c r="J175" s="2">
        <f>[1]!EM_S_VAL_PE_TTM(J$2,$A175)*J$4</f>
        <v>6.7006773035379913E-2</v>
      </c>
      <c r="K175" s="2">
        <f>[1]!EM_S_VAL_PE_TTM(K$2,$A175)*K$4</f>
        <v>2.9347267812970443</v>
      </c>
      <c r="L175" s="2">
        <f>[1]!EM_S_VAL_PE_TTM(L$2,$A175)*L$4</f>
        <v>1.0908266521726904</v>
      </c>
      <c r="M175" s="2">
        <f>[1]!EM_S_VAL_PE_TTM(M$2,$A175)*M$4</f>
        <v>1.2134045087932355</v>
      </c>
      <c r="N175" s="2">
        <f>[1]!EM_S_VAL_PE_TTM(N$2,$A175)*N$4</f>
        <v>1.6451645650674722</v>
      </c>
      <c r="O175" s="2">
        <f>[1]!EM_S_VAL_PE_TTM(O$2,$A175)*O$4</f>
        <v>11.079807625345875</v>
      </c>
    </row>
    <row r="176" spans="1:15">
      <c r="A176" s="5">
        <f>[2]Sheet1!A171</f>
        <v>44334</v>
      </c>
      <c r="B176" s="6">
        <f t="shared" si="10"/>
        <v>18.261748727745839</v>
      </c>
      <c r="C176" s="6">
        <f t="shared" si="11"/>
        <v>18.793112802500293</v>
      </c>
      <c r="D176" s="6">
        <f t="shared" si="12"/>
        <v>19.605272043225771</v>
      </c>
      <c r="E176" s="6">
        <f t="shared" si="13"/>
        <v>17.980953561774815</v>
      </c>
      <c r="F176" s="2">
        <f>[1]!EM_S_VAL_PE_TTM(F$2,$A176)*F$4</f>
        <v>0.26964821936786515</v>
      </c>
      <c r="G176" s="2">
        <f>[1]!EM_S_VAL_PE_TTM(G$2,$A176)*G$4</f>
        <v>0.19680324325334145</v>
      </c>
      <c r="H176" s="2">
        <f>[1]!EM_S_VAL_PE_TTM(H$2,$A176)*H$4</f>
        <v>0.12033273337623587</v>
      </c>
      <c r="I176" s="2">
        <f>[1]!EM_S_VAL_PE_TTM(I$2,$A176)*I$4</f>
        <v>-0.31809684348877038</v>
      </c>
      <c r="J176" s="2">
        <f>[1]!EM_S_VAL_PE_TTM(J$2,$A176)*J$4</f>
        <v>6.798192358085775E-2</v>
      </c>
      <c r="K176" s="2">
        <f>[1]!EM_S_VAL_PE_TTM(K$2,$A176)*K$4</f>
        <v>2.8780917031937174</v>
      </c>
      <c r="L176" s="2">
        <f>[1]!EM_S_VAL_PE_TTM(L$2,$A176)*L$4</f>
        <v>1.109963961565156</v>
      </c>
      <c r="M176" s="2">
        <f>[1]!EM_S_VAL_PE_TTM(M$2,$A176)*M$4</f>
        <v>1.2063085764483124</v>
      </c>
      <c r="N176" s="2">
        <f>[1]!EM_S_VAL_PE_TTM(N$2,$A176)*N$4</f>
        <v>1.6340860158379862</v>
      </c>
      <c r="O176" s="2">
        <f>[1]!EM_S_VAL_PE_TTM(O$2,$A176)*O$4</f>
        <v>11.096629194611136</v>
      </c>
    </row>
    <row r="177" spans="1:15">
      <c r="A177" s="5">
        <f>[2]Sheet1!A172</f>
        <v>44335</v>
      </c>
      <c r="B177" s="6">
        <f t="shared" si="10"/>
        <v>18.157799056389731</v>
      </c>
      <c r="C177" s="6">
        <f t="shared" si="11"/>
        <v>18.793112802500293</v>
      </c>
      <c r="D177" s="6">
        <f t="shared" si="12"/>
        <v>19.605272043225771</v>
      </c>
      <c r="E177" s="6">
        <f t="shared" si="13"/>
        <v>17.980953561774815</v>
      </c>
      <c r="F177" s="2">
        <f>[1]!EM_S_VAL_PE_TTM(F$2,$A177)*F$4</f>
        <v>0.27661330252811411</v>
      </c>
      <c r="G177" s="2">
        <f>[1]!EM_S_VAL_PE_TTM(G$2,$A177)*G$4</f>
        <v>0.194586435749251</v>
      </c>
      <c r="H177" s="2">
        <f>[1]!EM_S_VAL_PE_TTM(H$2,$A177)*H$4</f>
        <v>0.12114396532825009</v>
      </c>
      <c r="I177" s="2">
        <f>[1]!EM_S_VAL_PE_TTM(I$2,$A177)*I$4</f>
        <v>-0.34073582273197139</v>
      </c>
      <c r="J177" s="2">
        <f>[1]!EM_S_VAL_PE_TTM(J$2,$A177)*J$4</f>
        <v>6.8028359314803874E-2</v>
      </c>
      <c r="K177" s="2">
        <f>[1]!EM_S_VAL_PE_TTM(K$2,$A177)*K$4</f>
        <v>2.8729430600152757</v>
      </c>
      <c r="L177" s="2">
        <f>[1]!EM_S_VAL_PE_TTM(L$2,$A177)*L$4</f>
        <v>1.1078375937165925</v>
      </c>
      <c r="M177" s="2">
        <f>[1]!EM_S_VAL_PE_TTM(M$2,$A177)*M$4</f>
        <v>1.2275963742385321</v>
      </c>
      <c r="N177" s="2">
        <f>[1]!EM_S_VAL_PE_TTM(N$2,$A177)*N$4</f>
        <v>1.6340860158379862</v>
      </c>
      <c r="O177" s="2">
        <f>[1]!EM_S_VAL_PE_TTM(O$2,$A177)*O$4</f>
        <v>10.995699772392898</v>
      </c>
    </row>
    <row r="178" spans="1:15">
      <c r="A178" s="5">
        <f>[2]Sheet1!A173</f>
        <v>44336</v>
      </c>
      <c r="B178" s="6">
        <f t="shared" si="10"/>
        <v>17.976311073873383</v>
      </c>
      <c r="C178" s="6">
        <f t="shared" si="11"/>
        <v>18.793112802500293</v>
      </c>
      <c r="D178" s="6">
        <f t="shared" si="12"/>
        <v>19.605272043225771</v>
      </c>
      <c r="E178" s="6">
        <f t="shared" si="13"/>
        <v>17.980953561774815</v>
      </c>
      <c r="F178" s="2">
        <f>[1]!EM_S_VAL_PE_TTM(F$2,$A178)*F$4</f>
        <v>0.2706432312700417</v>
      </c>
      <c r="G178" s="2">
        <f>[1]!EM_S_VAL_PE_TTM(G$2,$A178)*G$4</f>
        <v>0.19409381187479166</v>
      </c>
      <c r="H178" s="2">
        <f>[1]!EM_S_VAL_PE_TTM(H$2,$A178)*H$4</f>
        <v>0.1178990377053694</v>
      </c>
      <c r="I178" s="2">
        <f>[1]!EM_S_VAL_PE_TTM(I$2,$A178)*I$4</f>
        <v>-0.32922447734893873</v>
      </c>
      <c r="J178" s="2">
        <f>[1]!EM_S_VAL_PE_TTM(J$2,$A178)*J$4</f>
        <v>6.8074795048749998E-2</v>
      </c>
      <c r="K178" s="2">
        <f>[1]!EM_S_VAL_PE_TTM(K$2,$A178)*K$4</f>
        <v>2.8317539114472745</v>
      </c>
      <c r="L178" s="2">
        <f>[1]!EM_S_VAL_PE_TTM(L$2,$A178)*L$4</f>
        <v>1.1120903294137192</v>
      </c>
      <c r="M178" s="2">
        <f>[1]!EM_S_VAL_PE_TTM(M$2,$A178)*M$4</f>
        <v>1.2042811669910629</v>
      </c>
      <c r="N178" s="2">
        <f>[1]!EM_S_VAL_PE_TTM(N$2,$A178)*N$4</f>
        <v>1.6119289172966507</v>
      </c>
      <c r="O178" s="2">
        <f>[1]!EM_S_VAL_PE_TTM(O$2,$A178)*O$4</f>
        <v>10.89477035017466</v>
      </c>
    </row>
    <row r="179" spans="1:15">
      <c r="A179" s="5">
        <f>[2]Sheet1!A174</f>
        <v>44337</v>
      </c>
      <c r="B179" s="6">
        <f t="shared" si="10"/>
        <v>18.127234798456417</v>
      </c>
      <c r="C179" s="6">
        <f t="shared" si="11"/>
        <v>18.793112802500293</v>
      </c>
      <c r="D179" s="6">
        <f t="shared" si="12"/>
        <v>19.605272043225771</v>
      </c>
      <c r="E179" s="6">
        <f t="shared" si="13"/>
        <v>17.980953561774815</v>
      </c>
      <c r="F179" s="2">
        <f>[1]!EM_S_VAL_PE_TTM(F$2,$A179)*F$4</f>
        <v>0.27313076098673639</v>
      </c>
      <c r="G179" s="2">
        <f>[1]!EM_S_VAL_PE_TTM(G$2,$A179)*G$4</f>
        <v>0.2135524554451152</v>
      </c>
      <c r="H179" s="2">
        <f>[1]!EM_S_VAL_PE_TTM(H$2,$A179)*H$4</f>
        <v>0.12114396532825009</v>
      </c>
      <c r="I179" s="2">
        <f>[1]!EM_S_VAL_PE_TTM(I$2,$A179)*I$4</f>
        <v>-0.34879376446980448</v>
      </c>
      <c r="J179" s="2">
        <f>[1]!EM_S_VAL_PE_TTM(J$2,$A179)*J$4</f>
        <v>6.8632023922408095E-2</v>
      </c>
      <c r="K179" s="2">
        <f>[1]!EM_S_VAL_PE_TTM(K$2,$A179)*K$4</f>
        <v>2.8471998425528326</v>
      </c>
      <c r="L179" s="2">
        <f>[1]!EM_S_VAL_PE_TTM(L$2,$A179)*L$4</f>
        <v>1.1163430651108459</v>
      </c>
      <c r="M179" s="2">
        <f>[1]!EM_S_VAL_PE_TTM(M$2,$A179)*M$4</f>
        <v>1.2063085764483124</v>
      </c>
      <c r="N179" s="2">
        <f>[1]!EM_S_VAL_PE_TTM(N$2,$A179)*N$4</f>
        <v>1.639625290493911</v>
      </c>
      <c r="O179" s="2">
        <f>[1]!EM_S_VAL_PE_TTM(O$2,$A179)*O$4</f>
        <v>10.990092582637811</v>
      </c>
    </row>
    <row r="180" spans="1:15">
      <c r="A180" s="5">
        <f>[2]Sheet1!A175</f>
        <v>44340</v>
      </c>
      <c r="B180" s="6">
        <f t="shared" si="10"/>
        <v>18.045092358369757</v>
      </c>
      <c r="C180" s="6">
        <f t="shared" si="11"/>
        <v>18.793112802500293</v>
      </c>
      <c r="D180" s="6">
        <f t="shared" si="12"/>
        <v>19.605272043225771</v>
      </c>
      <c r="E180" s="6">
        <f t="shared" si="13"/>
        <v>17.980953561774815</v>
      </c>
      <c r="F180" s="2">
        <f>[1]!EM_S_VAL_PE_TTM(F$2,$A180)*F$4</f>
        <v>0.27661330252811411</v>
      </c>
      <c r="G180" s="2">
        <f>[1]!EM_S_VAL_PE_TTM(G$2,$A180)*G$4</f>
        <v>0.21650819878390246</v>
      </c>
      <c r="H180" s="2">
        <f>[1]!EM_S_VAL_PE_TTM(H$2,$A180)*H$4</f>
        <v>0.12060314405776996</v>
      </c>
      <c r="I180" s="2">
        <f>[1]!EM_S_VAL_PE_TTM(I$2,$A180)*I$4</f>
        <v>-0.3334453039792874</v>
      </c>
      <c r="J180" s="2">
        <f>[1]!EM_S_VAL_PE_TTM(J$2,$A180)*J$4</f>
        <v>6.8539152454515848E-2</v>
      </c>
      <c r="K180" s="2">
        <f>[1]!EM_S_VAL_PE_TTM(K$2,$A180)*K$4</f>
        <v>2.8523484857312749</v>
      </c>
      <c r="L180" s="2">
        <f>[1]!EM_S_VAL_PE_TTM(L$2,$A180)*L$4</f>
        <v>1.1248485358827971</v>
      </c>
      <c r="M180" s="2">
        <f>[1]!EM_S_VAL_PE_TTM(M$2,$A180)*M$4</f>
        <v>1.1850207779026423</v>
      </c>
      <c r="N180" s="2">
        <f>[1]!EM_S_VAL_PE_TTM(N$2,$A180)*N$4</f>
        <v>1.6673216636088075</v>
      </c>
      <c r="O180" s="2">
        <f>[1]!EM_S_VAL_PE_TTM(O$2,$A180)*O$4</f>
        <v>10.866734401399222</v>
      </c>
    </row>
    <row r="181" spans="1:15">
      <c r="A181" s="5">
        <f>[2]Sheet1!A176</f>
        <v>44341</v>
      </c>
      <c r="B181" s="6">
        <f t="shared" si="10"/>
        <v>18.249585835978671</v>
      </c>
      <c r="C181" s="6">
        <f t="shared" si="11"/>
        <v>18.793112802500293</v>
      </c>
      <c r="D181" s="6">
        <f t="shared" si="12"/>
        <v>19.605272043225771</v>
      </c>
      <c r="E181" s="6">
        <f t="shared" si="13"/>
        <v>17.980953561774815</v>
      </c>
      <c r="F181" s="2">
        <f>[1]!EM_S_VAL_PE_TTM(F$2,$A181)*F$4</f>
        <v>0.27462327880125448</v>
      </c>
      <c r="G181" s="2">
        <f>[1]!EM_S_VAL_PE_TTM(G$2,$A181)*G$4</f>
        <v>0.20714834489308132</v>
      </c>
      <c r="H181" s="2">
        <f>[1]!EM_S_VAL_PE_TTM(H$2,$A181)*H$4</f>
        <v>0.11898068024632963</v>
      </c>
      <c r="I181" s="2">
        <f>[1]!EM_S_VAL_PE_TTM(I$2,$A181)*I$4</f>
        <v>-0.32845705436378958</v>
      </c>
      <c r="J181" s="2">
        <f>[1]!EM_S_VAL_PE_TTM(J$2,$A181)*J$4</f>
        <v>6.8585588188461985E-2</v>
      </c>
      <c r="K181" s="2">
        <f>[1]!EM_S_VAL_PE_TTM(K$2,$A181)*K$4</f>
        <v>2.8574971289097175</v>
      </c>
      <c r="L181" s="2">
        <f>[1]!EM_S_VAL_PE_TTM(L$2,$A181)*L$4</f>
        <v>1.103584858641768</v>
      </c>
      <c r="M181" s="2">
        <f>[1]!EM_S_VAL_PE_TTM(M$2,$A181)*M$4</f>
        <v>1.1890755968171414</v>
      </c>
      <c r="N181" s="2">
        <f>[1]!EM_S_VAL_PE_TTM(N$2,$A181)*N$4</f>
        <v>1.6507038397233968</v>
      </c>
      <c r="O181" s="2">
        <f>[1]!EM_S_VAL_PE_TTM(O$2,$A181)*O$4</f>
        <v>11.107843574121311</v>
      </c>
    </row>
    <row r="182" spans="1:15">
      <c r="A182" s="5">
        <f>[2]Sheet1!A177</f>
        <v>44342</v>
      </c>
      <c r="B182" s="6">
        <f t="shared" si="10"/>
        <v>18.03098939340428</v>
      </c>
      <c r="C182" s="6">
        <f t="shared" si="11"/>
        <v>18.793112802500293</v>
      </c>
      <c r="D182" s="6">
        <f t="shared" si="12"/>
        <v>19.605272043225771</v>
      </c>
      <c r="E182" s="6">
        <f t="shared" si="13"/>
        <v>17.980953561774815</v>
      </c>
      <c r="F182" s="2">
        <f>[1]!EM_S_VAL_PE_TTM(F$2,$A182)*F$4</f>
        <v>0.28109085604916195</v>
      </c>
      <c r="G182" s="2">
        <f>[1]!EM_S_VAL_PE_TTM(G$2,$A182)*G$4</f>
        <v>0.20714834489308132</v>
      </c>
      <c r="H182" s="2">
        <f>[1]!EM_S_VAL_PE_TTM(H$2,$A182)*H$4</f>
        <v>0.11925109083527566</v>
      </c>
      <c r="I182" s="2">
        <f>[1]!EM_S_VAL_PE_TTM(I$2,$A182)*I$4</f>
        <v>-0.34572407240804887</v>
      </c>
      <c r="J182" s="2">
        <f>[1]!EM_S_VAL_PE_TTM(J$2,$A182)*J$4</f>
        <v>6.8585588188461985E-2</v>
      </c>
      <c r="K182" s="2">
        <f>[1]!EM_S_VAL_PE_TTM(K$2,$A182)*K$4</f>
        <v>2.8626457736583917</v>
      </c>
      <c r="L182" s="2">
        <f>[1]!EM_S_VAL_PE_TTM(L$2,$A182)*L$4</f>
        <v>1.1120903294137192</v>
      </c>
      <c r="M182" s="2">
        <f>[1]!EM_S_VAL_PE_TTM(M$2,$A182)*M$4</f>
        <v>1.1860344826312672</v>
      </c>
      <c r="N182" s="2">
        <f>[1]!EM_S_VAL_PE_TTM(N$2,$A182)*N$4</f>
        <v>1.6507038397233968</v>
      </c>
      <c r="O182" s="2">
        <f>[1]!EM_S_VAL_PE_TTM(O$2,$A182)*O$4</f>
        <v>10.889163160419573</v>
      </c>
    </row>
    <row r="183" spans="1:15">
      <c r="A183" s="5">
        <f>[2]Sheet1!A178</f>
        <v>44343</v>
      </c>
      <c r="B183" s="6">
        <f t="shared" si="10"/>
        <v>18.012928071009281</v>
      </c>
      <c r="C183" s="6">
        <f t="shared" si="11"/>
        <v>18.793112802500293</v>
      </c>
      <c r="D183" s="6">
        <f t="shared" si="12"/>
        <v>19.605272043225771</v>
      </c>
      <c r="E183" s="6">
        <f t="shared" si="13"/>
        <v>17.980953561774815</v>
      </c>
      <c r="F183" s="2">
        <f>[1]!EM_S_VAL_PE_TTM(F$2,$A183)*F$4</f>
        <v>0.27860332633246732</v>
      </c>
      <c r="G183" s="2">
        <f>[1]!EM_S_VAL_PE_TTM(G$2,$A183)*G$4</f>
        <v>0.20148317017574424</v>
      </c>
      <c r="H183" s="2">
        <f>[1]!EM_S_VAL_PE_TTM(H$2,$A183)*H$4</f>
        <v>0.11843985897584952</v>
      </c>
      <c r="I183" s="2">
        <f>[1]!EM_S_VAL_PE_TTM(I$2,$A183)*I$4</f>
        <v>-0.37258387822101896</v>
      </c>
      <c r="J183" s="2">
        <f>[1]!EM_S_VAL_PE_TTM(J$2,$A183)*J$4</f>
        <v>6.8353409452426725E-2</v>
      </c>
      <c r="K183" s="2">
        <f>[1]!EM_S_VAL_PE_TTM(K$2,$A183)*K$4</f>
        <v>2.8677944168368334</v>
      </c>
      <c r="L183" s="2">
        <f>[1]!EM_S_VAL_PE_TTM(L$2,$A183)*L$4</f>
        <v>1.103584858641768</v>
      </c>
      <c r="M183" s="2">
        <f>[1]!EM_S_VAL_PE_TTM(M$2,$A183)*M$4</f>
        <v>1.1961715291620647</v>
      </c>
      <c r="N183" s="2">
        <f>[1]!EM_S_VAL_PE_TTM(N$2,$A183)*N$4</f>
        <v>1.6507038397233968</v>
      </c>
      <c r="O183" s="2">
        <f>[1]!EM_S_VAL_PE_TTM(O$2,$A183)*O$4</f>
        <v>10.900377539929748</v>
      </c>
    </row>
    <row r="184" spans="1:15">
      <c r="A184" s="5">
        <f>[2]Sheet1!A179</f>
        <v>44344</v>
      </c>
      <c r="B184" s="6">
        <f t="shared" si="10"/>
        <v>17.980684725652218</v>
      </c>
      <c r="C184" s="6">
        <f t="shared" si="11"/>
        <v>18.793112802500293</v>
      </c>
      <c r="D184" s="6">
        <f t="shared" si="12"/>
        <v>19.605272043225771</v>
      </c>
      <c r="E184" s="6">
        <f t="shared" si="13"/>
        <v>17.980953561774815</v>
      </c>
      <c r="F184" s="2">
        <f>[1]!EM_S_VAL_PE_TTM(F$2,$A184)*F$4</f>
        <v>0.27611579661577262</v>
      </c>
      <c r="G184" s="2">
        <f>[1]!EM_S_VAL_PE_TTM(G$2,$A184)*G$4</f>
        <v>0.20369997767983469</v>
      </c>
      <c r="H184" s="2">
        <f>[1]!EM_S_VAL_PE_TTM(H$2,$A184)*H$4</f>
        <v>0.11735821643488928</v>
      </c>
      <c r="I184" s="2">
        <f>[1]!EM_S_VAL_PE_TTM(I$2,$A184)*I$4</f>
        <v>-0.40980389490900826</v>
      </c>
      <c r="J184" s="2">
        <f>[1]!EM_S_VAL_PE_TTM(J$2,$A184)*J$4</f>
        <v>6.7889052046660861E-2</v>
      </c>
      <c r="K184" s="2">
        <f>[1]!EM_S_VAL_PE_TTM(K$2,$A184)*K$4</f>
        <v>2.775118833343948</v>
      </c>
      <c r="L184" s="2">
        <f>[1]!EM_S_VAL_PE_TTM(L$2,$A184)*L$4</f>
        <v>1.101458490793205</v>
      </c>
      <c r="M184" s="2">
        <f>[1]!EM_S_VAL_PE_TTM(M$2,$A184)*M$4</f>
        <v>1.1688015030000962</v>
      </c>
      <c r="N184" s="2">
        <f>[1]!EM_S_VAL_PE_TTM(N$2,$A184)*N$4</f>
        <v>1.6507038397233968</v>
      </c>
      <c r="O184" s="2">
        <f>[1]!EM_S_VAL_PE_TTM(O$2,$A184)*O$4</f>
        <v>11.029342910923422</v>
      </c>
    </row>
    <row r="185" spans="1:15">
      <c r="A185" s="5">
        <f>[2]Sheet1!A180</f>
        <v>44347</v>
      </c>
      <c r="B185" s="6">
        <f t="shared" si="10"/>
        <v>18.108840908501524</v>
      </c>
      <c r="C185" s="6">
        <f t="shared" si="11"/>
        <v>18.793112802500293</v>
      </c>
      <c r="D185" s="6">
        <f t="shared" si="12"/>
        <v>19.605272043225771</v>
      </c>
      <c r="E185" s="6">
        <f t="shared" si="13"/>
        <v>17.980953561774815</v>
      </c>
      <c r="F185" s="2">
        <f>[1]!EM_S_VAL_PE_TTM(F$2,$A185)*F$4</f>
        <v>0.27561829070343108</v>
      </c>
      <c r="G185" s="2">
        <f>[1]!EM_S_VAL_PE_TTM(G$2,$A185)*G$4</f>
        <v>0.20961146435740921</v>
      </c>
      <c r="H185" s="2">
        <f>[1]!EM_S_VAL_PE_TTM(H$2,$A185)*H$4</f>
        <v>0.11735821643488928</v>
      </c>
      <c r="I185" s="2">
        <f>[1]!EM_S_VAL_PE_TTM(I$2,$A185)*I$4</f>
        <v>-0.45086102670448203</v>
      </c>
      <c r="J185" s="2">
        <f>[1]!EM_S_VAL_PE_TTM(J$2,$A185)*J$4</f>
        <v>6.8214102250588354E-2</v>
      </c>
      <c r="K185" s="2">
        <f>[1]!EM_S_VAL_PE_TTM(K$2,$A185)*K$4</f>
        <v>2.8163079819119483</v>
      </c>
      <c r="L185" s="2">
        <f>[1]!EM_S_VAL_PE_TTM(L$2,$A185)*L$4</f>
        <v>1.101458490793205</v>
      </c>
      <c r="M185" s="2">
        <f>[1]!EM_S_VAL_PE_TTM(M$2,$A185)*M$4</f>
        <v>1.1900893007903159</v>
      </c>
      <c r="N185" s="2">
        <f>[1]!EM_S_VAL_PE_TTM(N$2,$A185)*N$4</f>
        <v>1.6451645650674722</v>
      </c>
      <c r="O185" s="2">
        <f>[1]!EM_S_VAL_PE_TTM(O$2,$A185)*O$4</f>
        <v>11.135879522896746</v>
      </c>
    </row>
    <row r="186" spans="1:15">
      <c r="A186" s="5">
        <f>[2]Sheet1!A181</f>
        <v>44348</v>
      </c>
      <c r="B186" s="6">
        <f t="shared" si="10"/>
        <v>18.164758494432718</v>
      </c>
      <c r="C186" s="6">
        <f t="shared" si="11"/>
        <v>18.793112802500293</v>
      </c>
      <c r="D186" s="6">
        <f t="shared" si="12"/>
        <v>19.605272043225771</v>
      </c>
      <c r="E186" s="6">
        <f t="shared" si="13"/>
        <v>17.980953561774815</v>
      </c>
      <c r="F186" s="2">
        <f>[1]!EM_S_VAL_PE_TTM(F$2,$A186)*F$4</f>
        <v>0.27611579661577262</v>
      </c>
      <c r="G186" s="2">
        <f>[1]!EM_S_VAL_PE_TTM(G$2,$A186)*G$4</f>
        <v>0.20788728072777812</v>
      </c>
      <c r="H186" s="2">
        <f>[1]!EM_S_VAL_PE_TTM(H$2,$A186)*H$4</f>
        <v>0.11573575262344896</v>
      </c>
      <c r="I186" s="2">
        <f>[1]!EM_S_VAL_PE_TTM(I$2,$A186)*I$4</f>
        <v>-0.43589627773682932</v>
      </c>
      <c r="J186" s="2">
        <f>[1]!EM_S_VAL_PE_TTM(J$2,$A186)*J$4</f>
        <v>6.7796180578768628E-2</v>
      </c>
      <c r="K186" s="2">
        <f>[1]!EM_S_VAL_PE_TTM(K$2,$A186)*K$4</f>
        <v>2.8163079819119483</v>
      </c>
      <c r="L186" s="2">
        <f>[1]!EM_S_VAL_PE_TTM(L$2,$A186)*L$4</f>
        <v>1.0993321229446416</v>
      </c>
      <c r="M186" s="2">
        <f>[1]!EM_S_VAL_PE_TTM(M$2,$A186)*M$4</f>
        <v>1.1971852338906894</v>
      </c>
      <c r="N186" s="2">
        <f>[1]!EM_S_VAL_PE_TTM(N$2,$A186)*N$4</f>
        <v>1.6451645650674722</v>
      </c>
      <c r="O186" s="2">
        <f>[1]!EM_S_VAL_PE_TTM(O$2,$A186)*O$4</f>
        <v>11.175129857809026</v>
      </c>
    </row>
    <row r="187" spans="1:15">
      <c r="A187" s="5">
        <f>[2]Sheet1!A182</f>
        <v>44349</v>
      </c>
      <c r="B187" s="6">
        <f t="shared" si="10"/>
        <v>18.164214193245396</v>
      </c>
      <c r="C187" s="6">
        <f t="shared" si="11"/>
        <v>18.793112802500293</v>
      </c>
      <c r="D187" s="6">
        <f t="shared" si="12"/>
        <v>19.605272043225771</v>
      </c>
      <c r="E187" s="6">
        <f t="shared" si="13"/>
        <v>17.980953561774815</v>
      </c>
      <c r="F187" s="2">
        <f>[1]!EM_S_VAL_PE_TTM(F$2,$A187)*F$4</f>
        <v>0.28507090350288128</v>
      </c>
      <c r="G187" s="2">
        <f>[1]!EM_S_VAL_PE_TTM(G$2,$A187)*G$4</f>
        <v>0.20123685826152235</v>
      </c>
      <c r="H187" s="2">
        <f>[1]!EM_S_VAL_PE_TTM(H$2,$A187)*H$4</f>
        <v>0.11654698448287508</v>
      </c>
      <c r="I187" s="2">
        <f>[1]!EM_S_VAL_PE_TTM(I$2,$A187)*I$4</f>
        <v>-0.4431867964289336</v>
      </c>
      <c r="J187" s="2">
        <f>[1]!EM_S_VAL_PE_TTM(J$2,$A187)*J$4</f>
        <v>6.8028359314803874E-2</v>
      </c>
      <c r="K187" s="2">
        <f>[1]!EM_S_VAL_PE_TTM(K$2,$A187)*K$4</f>
        <v>2.8369025561959487</v>
      </c>
      <c r="L187" s="2">
        <f>[1]!EM_S_VAL_PE_TTM(L$2,$A187)*L$4</f>
        <v>1.109963961565156</v>
      </c>
      <c r="M187" s="2">
        <f>[1]!EM_S_VAL_PE_TTM(M$2,$A187)*M$4</f>
        <v>1.2144182135218602</v>
      </c>
      <c r="N187" s="2">
        <f>[1]!EM_S_VAL_PE_TTM(N$2,$A187)*N$4</f>
        <v>1.6617823889528827</v>
      </c>
      <c r="O187" s="2">
        <f>[1]!EM_S_VAL_PE_TTM(O$2,$A187)*O$4</f>
        <v>11.113450763876399</v>
      </c>
    </row>
    <row r="188" spans="1:15">
      <c r="A188" s="5">
        <f>[2]Sheet1!A183</f>
        <v>44350</v>
      </c>
      <c r="B188" s="6">
        <f t="shared" si="10"/>
        <v>18.236643667035242</v>
      </c>
      <c r="C188" s="6">
        <f t="shared" si="11"/>
        <v>18.793112802500293</v>
      </c>
      <c r="D188" s="6">
        <f t="shared" si="12"/>
        <v>19.605272043225771</v>
      </c>
      <c r="E188" s="6">
        <f t="shared" si="13"/>
        <v>17.980953561774815</v>
      </c>
      <c r="F188" s="2">
        <f>[1]!EM_S_VAL_PE_TTM(F$2,$A188)*F$4</f>
        <v>0.29502102236965999</v>
      </c>
      <c r="G188" s="2">
        <f>[1]!EM_S_VAL_PE_TTM(G$2,$A188)*G$4</f>
        <v>0.19310856407985738</v>
      </c>
      <c r="H188" s="2">
        <f>[1]!EM_S_VAL_PE_TTM(H$2,$A188)*H$4</f>
        <v>0.1178990377053694</v>
      </c>
      <c r="I188" s="2">
        <f>[1]!EM_S_VAL_PE_TTM(I$2,$A188)*I$4</f>
        <v>-0.39905997257170434</v>
      </c>
      <c r="J188" s="2">
        <f>[1]!EM_S_VAL_PE_TTM(J$2,$A188)*J$4</f>
        <v>6.7610437642984147E-2</v>
      </c>
      <c r="K188" s="2">
        <f>[1]!EM_S_VAL_PE_TTM(K$2,$A188)*K$4</f>
        <v>2.8163079819119483</v>
      </c>
      <c r="L188" s="2">
        <f>[1]!EM_S_VAL_PE_TTM(L$2,$A188)*L$4</f>
        <v>1.1461122131238257</v>
      </c>
      <c r="M188" s="2">
        <f>[1]!EM_S_VAL_PE_TTM(M$2,$A188)*M$4</f>
        <v>1.1961715291620647</v>
      </c>
      <c r="N188" s="2">
        <f>[1]!EM_S_VAL_PE_TTM(N$2,$A188)*N$4</f>
        <v>1.6451645650674722</v>
      </c>
      <c r="O188" s="2">
        <f>[1]!EM_S_VAL_PE_TTM(O$2,$A188)*O$4</f>
        <v>11.158308288543765</v>
      </c>
    </row>
    <row r="189" spans="1:15">
      <c r="A189" s="5">
        <f>[2]Sheet1!A184</f>
        <v>44351</v>
      </c>
      <c r="B189" s="6">
        <f t="shared" si="10"/>
        <v>18.159675723911256</v>
      </c>
      <c r="C189" s="6">
        <f t="shared" si="11"/>
        <v>18.793112802500293</v>
      </c>
      <c r="D189" s="6">
        <f t="shared" si="12"/>
        <v>19.605272043225771</v>
      </c>
      <c r="E189" s="6">
        <f t="shared" si="13"/>
        <v>17.980953561774815</v>
      </c>
      <c r="F189" s="2">
        <f>[1]!EM_S_VAL_PE_TTM(F$2,$A189)*F$4</f>
        <v>0.28855344512175257</v>
      </c>
      <c r="G189" s="2">
        <f>[1]!EM_S_VAL_PE_TTM(G$2,$A189)*G$4</f>
        <v>0.18892126103191392</v>
      </c>
      <c r="H189" s="2">
        <f>[1]!EM_S_VAL_PE_TTM(H$2,$A189)*H$4</f>
        <v>0.11519493135296884</v>
      </c>
      <c r="I189" s="2">
        <f>[1]!EM_S_VAL_PE_TTM(I$2,$A189)*I$4</f>
        <v>-0.37718841637423201</v>
      </c>
      <c r="J189" s="2">
        <f>[1]!EM_S_VAL_PE_TTM(J$2,$A189)*J$4</f>
        <v>6.7703309110876381E-2</v>
      </c>
      <c r="K189" s="2">
        <f>[1]!EM_S_VAL_PE_TTM(K$2,$A189)*K$4</f>
        <v>2.7802674780926222</v>
      </c>
      <c r="L189" s="2">
        <f>[1]!EM_S_VAL_PE_TTM(L$2,$A189)*L$4</f>
        <v>1.1184694323371069</v>
      </c>
      <c r="M189" s="2">
        <f>[1]!EM_S_VAL_PE_TTM(M$2,$A189)*M$4</f>
        <v>1.1911030055189407</v>
      </c>
      <c r="N189" s="2">
        <f>[1]!EM_S_VAL_PE_TTM(N$2,$A189)*N$4</f>
        <v>1.6451645650674722</v>
      </c>
      <c r="O189" s="2">
        <f>[1]!EM_S_VAL_PE_TTM(O$2,$A189)*O$4</f>
        <v>11.141486712651833</v>
      </c>
    </row>
    <row r="190" spans="1:15">
      <c r="A190" s="5">
        <f>[2]Sheet1!A185</f>
        <v>44354</v>
      </c>
      <c r="B190" s="6">
        <f t="shared" si="10"/>
        <v>18.088362573207686</v>
      </c>
      <c r="C190" s="6">
        <f t="shared" si="11"/>
        <v>18.793112802500293</v>
      </c>
      <c r="D190" s="6">
        <f t="shared" si="12"/>
        <v>19.605272043225771</v>
      </c>
      <c r="E190" s="6">
        <f t="shared" si="13"/>
        <v>17.980953561774815</v>
      </c>
      <c r="F190" s="2">
        <f>[1]!EM_S_VAL_PE_TTM(F$2,$A190)*F$4</f>
        <v>0.2825833738636801</v>
      </c>
      <c r="G190" s="2">
        <f>[1]!EM_S_VAL_PE_TTM(G$2,$A190)*G$4</f>
        <v>0.1899065088268482</v>
      </c>
      <c r="H190" s="2">
        <f>[1]!EM_S_VAL_PE_TTM(H$2,$A190)*H$4</f>
        <v>0.11465411008248871</v>
      </c>
      <c r="I190" s="2">
        <f>[1]!EM_S_VAL_PE_TTM(I$2,$A190)*I$4</f>
        <v>-0.37680470485136769</v>
      </c>
      <c r="J190" s="2">
        <f>[1]!EM_S_VAL_PE_TTM(J$2,$A190)*J$4</f>
        <v>6.8399845252677491E-2</v>
      </c>
      <c r="K190" s="2">
        <f>[1]!EM_S_VAL_PE_TTM(K$2,$A190)*K$4</f>
        <v>2.7957134076279484</v>
      </c>
      <c r="L190" s="2">
        <f>[1]!EM_S_VAL_PE_TTM(L$2,$A190)*L$4</f>
        <v>1.1120903294137192</v>
      </c>
      <c r="M190" s="2">
        <f>[1]!EM_S_VAL_PE_TTM(M$2,$A190)*M$4</f>
        <v>1.1880618920885166</v>
      </c>
      <c r="N190" s="2">
        <f>[1]!EM_S_VAL_PE_TTM(N$2,$A190)*N$4</f>
        <v>1.6451645650674722</v>
      </c>
      <c r="O190" s="2">
        <f>[1]!EM_S_VAL_PE_TTM(O$2,$A190)*O$4</f>
        <v>11.068593245835702</v>
      </c>
    </row>
    <row r="191" spans="1:15">
      <c r="A191" s="5">
        <f>[2]Sheet1!A186</f>
        <v>44355</v>
      </c>
      <c r="B191" s="6">
        <f t="shared" si="10"/>
        <v>18.142937181761795</v>
      </c>
      <c r="C191" s="6">
        <f t="shared" si="11"/>
        <v>18.793112802500293</v>
      </c>
      <c r="D191" s="6">
        <f t="shared" si="12"/>
        <v>19.605272043225771</v>
      </c>
      <c r="E191" s="6">
        <f t="shared" si="13"/>
        <v>17.980953561774815</v>
      </c>
      <c r="F191" s="2">
        <f>[1]!EM_S_VAL_PE_TTM(F$2,$A191)*F$4</f>
        <v>0.28208586787384504</v>
      </c>
      <c r="G191" s="2">
        <f>[1]!EM_S_VAL_PE_TTM(G$2,$A191)*G$4</f>
        <v>0.18399502214927368</v>
      </c>
      <c r="H191" s="2">
        <f>[1]!EM_S_VAL_PE_TTM(H$2,$A191)*H$4</f>
        <v>0.11357246744894041</v>
      </c>
      <c r="I191" s="2">
        <f>[1]!EM_S_VAL_PE_TTM(I$2,$A191)*I$4</f>
        <v>-0.37872326240510984</v>
      </c>
      <c r="J191" s="2">
        <f>[1]!EM_S_VAL_PE_TTM(J$2,$A191)*J$4</f>
        <v>6.8260537984534478E-2</v>
      </c>
      <c r="K191" s="2">
        <f>[1]!EM_S_VAL_PE_TTM(K$2,$A191)*K$4</f>
        <v>2.8008620508063902</v>
      </c>
      <c r="L191" s="2">
        <f>[1]!EM_S_VAL_PE_TTM(L$2,$A191)*L$4</f>
        <v>1.1205958001856702</v>
      </c>
      <c r="M191" s="2">
        <f>[1]!EM_S_VAL_PE_TTM(M$2,$A191)*M$4</f>
        <v>1.1992126433479389</v>
      </c>
      <c r="N191" s="2">
        <f>[1]!EM_S_VAL_PE_TTM(N$2,$A191)*N$4</f>
        <v>1.639625290493911</v>
      </c>
      <c r="O191" s="2">
        <f>[1]!EM_S_VAL_PE_TTM(O$2,$A191)*O$4</f>
        <v>11.113450763876399</v>
      </c>
    </row>
    <row r="192" spans="1:15">
      <c r="A192" s="5">
        <f>[2]Sheet1!A187</f>
        <v>44356</v>
      </c>
      <c r="B192" s="6">
        <f t="shared" si="10"/>
        <v>18.54982054459493</v>
      </c>
      <c r="C192" s="6">
        <f t="shared" si="11"/>
        <v>18.793112802500293</v>
      </c>
      <c r="D192" s="6">
        <f t="shared" si="12"/>
        <v>19.605272043225771</v>
      </c>
      <c r="E192" s="6">
        <f t="shared" si="13"/>
        <v>17.980953561774815</v>
      </c>
      <c r="F192" s="2">
        <f>[1]!EM_S_VAL_PE_TTM(F$2,$A192)*F$4</f>
        <v>0.28059335005932695</v>
      </c>
      <c r="G192" s="2">
        <f>[1]!EM_S_VAL_PE_TTM(G$2,$A192)*G$4</f>
        <v>0.18522658190444544</v>
      </c>
      <c r="H192" s="2">
        <f>[1]!EM_S_VAL_PE_TTM(H$2,$A192)*H$4</f>
        <v>0.11357246744894041</v>
      </c>
      <c r="I192" s="2">
        <f>[1]!EM_S_VAL_PE_TTM(I$2,$A192)*I$4</f>
        <v>-0.36913047463639892</v>
      </c>
      <c r="J192" s="2">
        <f>[1]!EM_S_VAL_PE_TTM(J$2,$A192)*J$4</f>
        <v>6.8678459656354218E-2</v>
      </c>
      <c r="K192" s="2">
        <f>[1]!EM_S_VAL_PE_TTM(K$2,$A192)*K$4</f>
        <v>2.9089835638346018</v>
      </c>
      <c r="L192" s="2">
        <f>[1]!EM_S_VAL_PE_TTM(L$2,$A192)*L$4</f>
        <v>1.1205958001856702</v>
      </c>
      <c r="M192" s="2">
        <f>[1]!EM_S_VAL_PE_TTM(M$2,$A192)*M$4</f>
        <v>1.2134045087932355</v>
      </c>
      <c r="N192" s="2">
        <f>[1]!EM_S_VAL_PE_TTM(N$2,$A192)*N$4</f>
        <v>1.6340860158379862</v>
      </c>
      <c r="O192" s="2">
        <f>[1]!EM_S_VAL_PE_TTM(O$2,$A192)*O$4</f>
        <v>11.393810271510766</v>
      </c>
    </row>
    <row r="193" spans="1:15">
      <c r="A193" s="5">
        <f>[2]Sheet1!A188</f>
        <v>44357</v>
      </c>
      <c r="B193" s="6">
        <f t="shared" si="10"/>
        <v>18.518874373384357</v>
      </c>
      <c r="C193" s="6">
        <f t="shared" si="11"/>
        <v>18.793112802500293</v>
      </c>
      <c r="D193" s="6">
        <f t="shared" si="12"/>
        <v>19.605272043225771</v>
      </c>
      <c r="E193" s="6">
        <f t="shared" si="13"/>
        <v>17.980953561774815</v>
      </c>
      <c r="F193" s="2">
        <f>[1]!EM_S_VAL_PE_TTM(F$2,$A193)*F$4</f>
        <v>0.27810582042012577</v>
      </c>
      <c r="G193" s="2">
        <f>[1]!EM_S_VAL_PE_TTM(G$2,$A193)*G$4</f>
        <v>0.18054665493602706</v>
      </c>
      <c r="H193" s="2">
        <f>[1]!EM_S_VAL_PE_TTM(H$2,$A193)*H$4</f>
        <v>0.11249082490798019</v>
      </c>
      <c r="I193" s="2">
        <f>[1]!EM_S_VAL_PE_TTM(I$2,$A193)*I$4</f>
        <v>-0.36145624436085061</v>
      </c>
      <c r="J193" s="2">
        <f>[1]!EM_S_VAL_PE_TTM(J$2,$A193)*J$4</f>
        <v>6.8632023922408095E-2</v>
      </c>
      <c r="K193" s="2">
        <f>[1]!EM_S_VAL_PE_TTM(K$2,$A193)*K$4</f>
        <v>2.8780917031937174</v>
      </c>
      <c r="L193" s="2">
        <f>[1]!EM_S_VAL_PE_TTM(L$2,$A193)*L$4</f>
        <v>1.1312276388061846</v>
      </c>
      <c r="M193" s="2">
        <f>[1]!EM_S_VAL_PE_TTM(M$2,$A193)*M$4</f>
        <v>1.2144182135218602</v>
      </c>
      <c r="N193" s="2">
        <f>[1]!EM_S_VAL_PE_TTM(N$2,$A193)*N$4</f>
        <v>1.6230074665261367</v>
      </c>
      <c r="O193" s="2">
        <f>[1]!EM_S_VAL_PE_TTM(O$2,$A193)*O$4</f>
        <v>11.393810271510766</v>
      </c>
    </row>
    <row r="194" spans="1:15">
      <c r="A194" s="5">
        <f>[2]Sheet1!A189</f>
        <v>44358</v>
      </c>
      <c r="B194" s="6">
        <f t="shared" si="10"/>
        <v>18.846229216941904</v>
      </c>
      <c r="C194" s="6">
        <f t="shared" si="11"/>
        <v>18.793112802500293</v>
      </c>
      <c r="D194" s="6">
        <f t="shared" si="12"/>
        <v>19.605272043225771</v>
      </c>
      <c r="E194" s="6">
        <f t="shared" si="13"/>
        <v>17.980953561774815</v>
      </c>
      <c r="F194" s="2">
        <f>[1]!EM_S_VAL_PE_TTM(F$2,$A194)*F$4</f>
        <v>0.27810582042012577</v>
      </c>
      <c r="G194" s="2">
        <f>[1]!EM_S_VAL_PE_TTM(G$2,$A194)*G$4</f>
        <v>0.1766056638483211</v>
      </c>
      <c r="H194" s="2">
        <f>[1]!EM_S_VAL_PE_TTM(H$2,$A194)*H$4</f>
        <v>0.11384287813047451</v>
      </c>
      <c r="I194" s="2">
        <f>[1]!EM_S_VAL_PE_TTM(I$2,$A194)*I$4</f>
        <v>-0.37910697392797416</v>
      </c>
      <c r="J194" s="2">
        <f>[1]!EM_S_VAL_PE_TTM(J$2,$A194)*J$4</f>
        <v>6.8957074126335588E-2</v>
      </c>
      <c r="K194" s="2">
        <f>[1]!EM_S_VAL_PE_TTM(K$2,$A194)*K$4</f>
        <v>2.9707672866866033</v>
      </c>
      <c r="L194" s="2">
        <f>[1]!EM_S_VAL_PE_TTM(L$2,$A194)*L$4</f>
        <v>1.1652495231385933</v>
      </c>
      <c r="M194" s="2">
        <f>[1]!EM_S_VAL_PE_TTM(M$2,$A194)*M$4</f>
        <v>1.2164456229791099</v>
      </c>
      <c r="N194" s="2">
        <f>[1]!EM_S_VAL_PE_TTM(N$2,$A194)*N$4</f>
        <v>1.6340860158379862</v>
      </c>
      <c r="O194" s="2">
        <f>[1]!EM_S_VAL_PE_TTM(O$2,$A194)*O$4</f>
        <v>11.60127630570233</v>
      </c>
    </row>
    <row r="195" spans="1:15">
      <c r="A195" s="5">
        <f>[2]Sheet1!A190</f>
        <v>44362</v>
      </c>
      <c r="B195" s="6">
        <f t="shared" si="10"/>
        <v>18.718244244495004</v>
      </c>
      <c r="C195" s="6">
        <f t="shared" si="11"/>
        <v>18.793112802500293</v>
      </c>
      <c r="D195" s="6">
        <f t="shared" si="12"/>
        <v>19.605272043225771</v>
      </c>
      <c r="E195" s="6">
        <f t="shared" si="13"/>
        <v>17.980953561774815</v>
      </c>
      <c r="F195" s="2">
        <f>[1]!EM_S_VAL_PE_TTM(F$2,$A195)*F$4</f>
        <v>0.26666318373882891</v>
      </c>
      <c r="G195" s="2">
        <f>[1]!EM_S_VAL_PE_TTM(G$2,$A195)*G$4</f>
        <v>0.17389623246977129</v>
      </c>
      <c r="H195" s="2">
        <f>[1]!EM_S_VAL_PE_TTM(H$2,$A195)*H$4</f>
        <v>0.11195000363750009</v>
      </c>
      <c r="I195" s="2">
        <f>[1]!EM_S_VAL_PE_TTM(I$2,$A195)*I$4</f>
        <v>-0.35992139832997283</v>
      </c>
      <c r="J195" s="2">
        <f>[1]!EM_S_VAL_PE_TTM(J$2,$A195)*J$4</f>
        <v>6.6495979895667953E-2</v>
      </c>
      <c r="K195" s="2">
        <f>[1]!EM_S_VAL_PE_TTM(K$2,$A195)*K$4</f>
        <v>3.0068077905059298</v>
      </c>
      <c r="L195" s="2">
        <f>[1]!EM_S_VAL_PE_TTM(L$2,$A195)*L$4</f>
        <v>1.1695022582134178</v>
      </c>
      <c r="M195" s="2">
        <f>[1]!EM_S_VAL_PE_TTM(M$2,$A195)*M$4</f>
        <v>1.2154319182504851</v>
      </c>
      <c r="N195" s="2">
        <f>[1]!EM_S_VAL_PE_TTM(N$2,$A195)*N$4</f>
        <v>1.6119289172966507</v>
      </c>
      <c r="O195" s="2">
        <f>[1]!EM_S_VAL_PE_TTM(O$2,$A195)*O$4</f>
        <v>11.455489358816726</v>
      </c>
    </row>
    <row r="196" spans="1:15">
      <c r="A196" s="5">
        <f>[2]Sheet1!A191</f>
        <v>44363</v>
      </c>
      <c r="B196" s="6">
        <f t="shared" si="10"/>
        <v>18.652890097155712</v>
      </c>
      <c r="C196" s="6">
        <f t="shared" si="11"/>
        <v>18.793112802500293</v>
      </c>
      <c r="D196" s="6">
        <f t="shared" si="12"/>
        <v>19.605272043225771</v>
      </c>
      <c r="E196" s="6">
        <f t="shared" si="13"/>
        <v>17.980953561774815</v>
      </c>
      <c r="F196" s="2">
        <f>[1]!EM_S_VAL_PE_TTM(F$2,$A196)*F$4</f>
        <v>0.27014572535770015</v>
      </c>
      <c r="G196" s="2">
        <f>[1]!EM_S_VAL_PE_TTM(G$2,$A196)*G$4</f>
        <v>0.1766056638483211</v>
      </c>
      <c r="H196" s="2">
        <f>[1]!EM_S_VAL_PE_TTM(H$2,$A196)*H$4</f>
        <v>0.11032753982605974</v>
      </c>
      <c r="I196" s="2">
        <f>[1]!EM_S_VAL_PE_TTM(I$2,$A196)*I$4</f>
        <v>-0.33613128457875835</v>
      </c>
      <c r="J196" s="2">
        <f>[1]!EM_S_VAL_PE_TTM(J$2,$A196)*J$4</f>
        <v>6.5567265084136225E-2</v>
      </c>
      <c r="K196" s="2">
        <f>[1]!EM_S_VAL_PE_TTM(K$2,$A196)*K$4</f>
        <v>3.0016591473274876</v>
      </c>
      <c r="L196" s="2">
        <f>[1]!EM_S_VAL_PE_TTM(L$2,$A196)*L$4</f>
        <v>1.1376067423518748</v>
      </c>
      <c r="M196" s="2">
        <f>[1]!EM_S_VAL_PE_TTM(M$2,$A196)*M$4</f>
        <v>1.1931304149761903</v>
      </c>
      <c r="N196" s="2">
        <f>[1]!EM_S_VAL_PE_TTM(N$2,$A196)*N$4</f>
        <v>1.5953110934112402</v>
      </c>
      <c r="O196" s="2">
        <f>[1]!EM_S_VAL_PE_TTM(O$2,$A196)*O$4</f>
        <v>11.438667789551461</v>
      </c>
    </row>
    <row r="197" spans="1:15">
      <c r="A197" s="5">
        <f>[2]Sheet1!A192</f>
        <v>44364</v>
      </c>
      <c r="B197" s="6">
        <f t="shared" si="10"/>
        <v>18.624249626377708</v>
      </c>
      <c r="C197" s="6">
        <f t="shared" si="11"/>
        <v>18.793112802500293</v>
      </c>
      <c r="D197" s="6">
        <f t="shared" si="12"/>
        <v>19.605272043225771</v>
      </c>
      <c r="E197" s="6">
        <f t="shared" si="13"/>
        <v>17.980953561774815</v>
      </c>
      <c r="F197" s="2">
        <f>[1]!EM_S_VAL_PE_TTM(F$2,$A197)*F$4</f>
        <v>0.26964821936786515</v>
      </c>
      <c r="G197" s="2">
        <f>[1]!EM_S_VAL_PE_TTM(G$2,$A197)*G$4</f>
        <v>0.17537410413916493</v>
      </c>
      <c r="H197" s="2">
        <f>[1]!EM_S_VAL_PE_TTM(H$2,$A197)*H$4</f>
        <v>0.10897548669615349</v>
      </c>
      <c r="I197" s="2">
        <f>[1]!EM_S_VAL_PE_TTM(I$2,$A197)*I$4</f>
        <v>-0.33498015007074489</v>
      </c>
      <c r="J197" s="2">
        <f>[1]!EM_S_VAL_PE_TTM(J$2,$A197)*J$4</f>
        <v>6.5613700818082349E-2</v>
      </c>
      <c r="K197" s="2">
        <f>[1]!EM_S_VAL_PE_TTM(K$2,$A197)*K$4</f>
        <v>2.9759159298650455</v>
      </c>
      <c r="L197" s="2">
        <f>[1]!EM_S_VAL_PE_TTM(L$2,$A197)*L$4</f>
        <v>1.1376067423518748</v>
      </c>
      <c r="M197" s="2">
        <f>[1]!EM_S_VAL_PE_TTM(M$2,$A197)*M$4</f>
        <v>1.1921167102475654</v>
      </c>
      <c r="N197" s="2">
        <f>[1]!EM_S_VAL_PE_TTM(N$2,$A197)*N$4</f>
        <v>1.5953110934112402</v>
      </c>
      <c r="O197" s="2">
        <f>[1]!EM_S_VAL_PE_TTM(O$2,$A197)*O$4</f>
        <v>11.438667789551461</v>
      </c>
    </row>
    <row r="198" spans="1:15">
      <c r="A198" s="5">
        <f>[2]Sheet1!A193</f>
        <v>44365</v>
      </c>
      <c r="B198" s="6">
        <f t="shared" ref="B198:B250" si="14">SUM(F198:O198)</f>
        <v>18.239863495981943</v>
      </c>
      <c r="C198" s="6">
        <f t="shared" ref="C198:C250" si="15">$D$4</f>
        <v>18.793112802500293</v>
      </c>
      <c r="D198" s="6">
        <f t="shared" ref="D198:D250" si="16">$D$4+$E$4</f>
        <v>19.605272043225771</v>
      </c>
      <c r="E198" s="6">
        <f t="shared" ref="E198:E250" si="17">$D$4-$E$4</f>
        <v>17.980953561774815</v>
      </c>
      <c r="F198" s="2">
        <f>[1]!EM_S_VAL_PE_TTM(F$2,$A198)*F$4</f>
        <v>0.27114073725987675</v>
      </c>
      <c r="G198" s="2">
        <f>[1]!EM_S_VAL_PE_TTM(G$2,$A198)*G$4</f>
        <v>0.17389623246977129</v>
      </c>
      <c r="H198" s="2">
        <f>[1]!EM_S_VAL_PE_TTM(H$2,$A198)*H$4</f>
        <v>0.11005712923711371</v>
      </c>
      <c r="I198" s="2">
        <f>[1]!EM_S_VAL_PE_TTM(I$2,$A198)*I$4</f>
        <v>-0.33958468816337828</v>
      </c>
      <c r="J198" s="2">
        <f>[1]!EM_S_VAL_PE_TTM(J$2,$A198)*J$4</f>
        <v>6.5613700818082349E-2</v>
      </c>
      <c r="K198" s="2">
        <f>[1]!EM_S_VAL_PE_TTM(K$2,$A198)*K$4</f>
        <v>2.8111593387335065</v>
      </c>
      <c r="L198" s="2">
        <f>[1]!EM_S_VAL_PE_TTM(L$2,$A198)*L$4</f>
        <v>1.101458490793205</v>
      </c>
      <c r="M198" s="2">
        <f>[1]!EM_S_VAL_PE_TTM(M$2,$A198)*M$4</f>
        <v>1.1860344826312672</v>
      </c>
      <c r="N198" s="2">
        <f>[1]!EM_S_VAL_PE_TTM(N$2,$A198)*N$4</f>
        <v>1.6008503680671649</v>
      </c>
      <c r="O198" s="2">
        <f>[1]!EM_S_VAL_PE_TTM(O$2,$A198)*O$4</f>
        <v>11.259237704135334</v>
      </c>
    </row>
    <row r="199" spans="1:15">
      <c r="A199" s="5">
        <f>[2]Sheet1!A194</f>
        <v>44368</v>
      </c>
      <c r="B199" s="6">
        <f t="shared" si="14"/>
        <v>18.36257221140179</v>
      </c>
      <c r="C199" s="6">
        <f t="shared" si="15"/>
        <v>18.793112802500293</v>
      </c>
      <c r="D199" s="6">
        <f t="shared" si="16"/>
        <v>19.605272043225771</v>
      </c>
      <c r="E199" s="6">
        <f t="shared" si="17"/>
        <v>17.980953561774815</v>
      </c>
      <c r="F199" s="2">
        <f>[1]!EM_S_VAL_PE_TTM(F$2,$A199)*F$4</f>
        <v>0.27661330252811411</v>
      </c>
      <c r="G199" s="2">
        <f>[1]!EM_S_VAL_PE_TTM(G$2,$A199)*G$4</f>
        <v>0.17734459968301791</v>
      </c>
      <c r="H199" s="2">
        <f>[1]!EM_S_VAL_PE_TTM(H$2,$A199)*H$4</f>
        <v>0.11222041431903418</v>
      </c>
      <c r="I199" s="2">
        <f>[1]!EM_S_VAL_PE_TTM(I$2,$A199)*I$4</f>
        <v>-0.37373501278961208</v>
      </c>
      <c r="J199" s="2">
        <f>[1]!EM_S_VAL_PE_TTM(J$2,$A199)*J$4</f>
        <v>6.621736542568657E-2</v>
      </c>
      <c r="K199" s="2">
        <f>[1]!EM_S_VAL_PE_TTM(K$2,$A199)*K$4</f>
        <v>2.9707672866866033</v>
      </c>
      <c r="L199" s="2">
        <f>[1]!EM_S_VAL_PE_TTM(L$2,$A199)*L$4</f>
        <v>1.1609967874414668</v>
      </c>
      <c r="M199" s="2">
        <f>[1]!EM_S_VAL_PE_TTM(M$2,$A199)*M$4</f>
        <v>1.1850207779026423</v>
      </c>
      <c r="N199" s="2">
        <f>[1]!EM_S_VAL_PE_TTM(N$2,$A199)*N$4</f>
        <v>1.606389642640726</v>
      </c>
      <c r="O199" s="2">
        <f>[1]!EM_S_VAL_PE_TTM(O$2,$A199)*O$4</f>
        <v>11.180737047564113</v>
      </c>
    </row>
    <row r="200" spans="1:15">
      <c r="A200" s="5">
        <f>[2]Sheet1!A195</f>
        <v>44369</v>
      </c>
      <c r="B200" s="6">
        <f t="shared" si="14"/>
        <v>18.460329237144379</v>
      </c>
      <c r="C200" s="6">
        <f t="shared" si="15"/>
        <v>18.793112802500293</v>
      </c>
      <c r="D200" s="6">
        <f t="shared" si="16"/>
        <v>19.605272043225771</v>
      </c>
      <c r="E200" s="6">
        <f t="shared" si="17"/>
        <v>17.980953561774815</v>
      </c>
      <c r="F200" s="2">
        <f>[1]!EM_S_VAL_PE_TTM(F$2,$A200)*F$4</f>
        <v>0.27512078471359602</v>
      </c>
      <c r="G200" s="2">
        <f>[1]!EM_S_VAL_PE_TTM(G$2,$A200)*G$4</f>
        <v>0.18202452660542071</v>
      </c>
      <c r="H200" s="2">
        <f>[1]!EM_S_VAL_PE_TTM(H$2,$A200)*H$4</f>
        <v>0.11303164617846032</v>
      </c>
      <c r="I200" s="2">
        <f>[1]!EM_S_VAL_PE_TTM(I$2,$A200)*I$4</f>
        <v>-0.39330429991047777</v>
      </c>
      <c r="J200" s="2">
        <f>[1]!EM_S_VAL_PE_TTM(J$2,$A200)*J$4</f>
        <v>6.6495979895667953E-2</v>
      </c>
      <c r="K200" s="2">
        <f>[1]!EM_S_VAL_PE_TTM(K$2,$A200)*K$4</f>
        <v>2.9656186419379291</v>
      </c>
      <c r="L200" s="2">
        <f>[1]!EM_S_VAL_PE_TTM(L$2,$A200)*L$4</f>
        <v>1.1503649488209524</v>
      </c>
      <c r="M200" s="2">
        <f>[1]!EM_S_VAL_PE_TTM(M$2,$A200)*M$4</f>
        <v>1.1850207779026423</v>
      </c>
      <c r="N200" s="2">
        <f>[1]!EM_S_VAL_PE_TTM(N$2,$A200)*N$4</f>
        <v>1.6174681919525755</v>
      </c>
      <c r="O200" s="2">
        <f>[1]!EM_S_VAL_PE_TTM(O$2,$A200)*O$4</f>
        <v>11.298488039047614</v>
      </c>
    </row>
    <row r="201" spans="1:15">
      <c r="A201" s="5">
        <f>[2]Sheet1!A196</f>
        <v>44370</v>
      </c>
      <c r="B201" s="6">
        <f t="shared" si="14"/>
        <v>18.585355438653473</v>
      </c>
      <c r="C201" s="6">
        <f t="shared" si="15"/>
        <v>18.793112802500293</v>
      </c>
      <c r="D201" s="6">
        <f t="shared" si="16"/>
        <v>19.605272043225771</v>
      </c>
      <c r="E201" s="6">
        <f t="shared" si="17"/>
        <v>17.980953561774815</v>
      </c>
      <c r="F201" s="2">
        <f>[1]!EM_S_VAL_PE_TTM(F$2,$A201)*F$4</f>
        <v>0.27611579661577262</v>
      </c>
      <c r="G201" s="2">
        <f>[1]!EM_S_VAL_PE_TTM(G$2,$A201)*G$4</f>
        <v>0.17832984747795219</v>
      </c>
      <c r="H201" s="2">
        <f>[1]!EM_S_VAL_PE_TTM(H$2,$A201)*H$4</f>
        <v>0.11384287813047451</v>
      </c>
      <c r="I201" s="2">
        <f>[1]!EM_S_VAL_PE_TTM(I$2,$A201)*I$4</f>
        <v>-0.38946718474241382</v>
      </c>
      <c r="J201" s="2">
        <f>[1]!EM_S_VAL_PE_TTM(J$2,$A201)*J$4</f>
        <v>6.6542415629614063E-2</v>
      </c>
      <c r="K201" s="2">
        <f>[1]!EM_S_VAL_PE_TTM(K$2,$A201)*K$4</f>
        <v>3.0016591473274876</v>
      </c>
      <c r="L201" s="2">
        <f>[1]!EM_S_VAL_PE_TTM(L$2,$A201)*L$4</f>
        <v>1.180134096833932</v>
      </c>
      <c r="M201" s="2">
        <f>[1]!EM_S_VAL_PE_TTM(M$2,$A201)*M$4</f>
        <v>1.1860344826312672</v>
      </c>
      <c r="N201" s="2">
        <f>[1]!EM_S_VAL_PE_TTM(N$2,$A201)*N$4</f>
        <v>1.606389642640726</v>
      </c>
      <c r="O201" s="2">
        <f>[1]!EM_S_VAL_PE_TTM(O$2,$A201)*O$4</f>
        <v>11.365774316108661</v>
      </c>
    </row>
    <row r="202" spans="1:15">
      <c r="A202" s="5">
        <f>[2]Sheet1!A197</f>
        <v>44371</v>
      </c>
      <c r="B202" s="6">
        <f t="shared" si="14"/>
        <v>18.689639673025503</v>
      </c>
      <c r="C202" s="6">
        <f t="shared" si="15"/>
        <v>18.793112802500293</v>
      </c>
      <c r="D202" s="6">
        <f t="shared" si="16"/>
        <v>19.605272043225771</v>
      </c>
      <c r="E202" s="6">
        <f t="shared" si="17"/>
        <v>17.980953561774815</v>
      </c>
      <c r="F202" s="2">
        <f>[1]!EM_S_VAL_PE_TTM(F$2,$A202)*F$4</f>
        <v>0.27711080851794923</v>
      </c>
      <c r="G202" s="2">
        <f>[1]!EM_S_VAL_PE_TTM(G$2,$A202)*G$4</f>
        <v>0.18005403106156773</v>
      </c>
      <c r="H202" s="2">
        <f>[1]!EM_S_VAL_PE_TTM(H$2,$A202)*H$4</f>
        <v>0.11898068024632963</v>
      </c>
      <c r="I202" s="2">
        <f>[1]!EM_S_VAL_PE_TTM(I$2,$A202)*I$4</f>
        <v>-0.38601378115779378</v>
      </c>
      <c r="J202" s="2">
        <f>[1]!EM_S_VAL_PE_TTM(J$2,$A202)*J$4</f>
        <v>6.7238951705110531E-2</v>
      </c>
      <c r="K202" s="2">
        <f>[1]!EM_S_VAL_PE_TTM(K$2,$A202)*K$4</f>
        <v>2.9810645730434873</v>
      </c>
      <c r="L202" s="2">
        <f>[1]!EM_S_VAL_PE_TTM(L$2,$A202)*L$4</f>
        <v>1.2099032454692142</v>
      </c>
      <c r="M202" s="2">
        <f>[1]!EM_S_VAL_PE_TTM(M$2,$A202)*M$4</f>
        <v>1.2073222811769371</v>
      </c>
      <c r="N202" s="2">
        <f>[1]!EM_S_VAL_PE_TTM(N$2,$A202)*N$4</f>
        <v>1.5953110934112402</v>
      </c>
      <c r="O202" s="2">
        <f>[1]!EM_S_VAL_PE_TTM(O$2,$A202)*O$4</f>
        <v>11.438667789551461</v>
      </c>
    </row>
    <row r="203" spans="1:15">
      <c r="A203" s="5">
        <f>[2]Sheet1!A198</f>
        <v>44372</v>
      </c>
      <c r="B203" s="6">
        <f t="shared" si="14"/>
        <v>18.800581724169554</v>
      </c>
      <c r="C203" s="6">
        <f t="shared" si="15"/>
        <v>18.793112802500293</v>
      </c>
      <c r="D203" s="6">
        <f t="shared" si="16"/>
        <v>19.605272043225771</v>
      </c>
      <c r="E203" s="6">
        <f t="shared" si="17"/>
        <v>17.980953561774815</v>
      </c>
      <c r="F203" s="2">
        <f>[1]!EM_S_VAL_PE_TTM(F$2,$A203)*F$4</f>
        <v>0.27462327880125448</v>
      </c>
      <c r="G203" s="2">
        <f>[1]!EM_S_VAL_PE_TTM(G$2,$A203)*G$4</f>
        <v>0.18276346244011749</v>
      </c>
      <c r="H203" s="2">
        <f>[1]!EM_S_VAL_PE_TTM(H$2,$A203)*H$4</f>
        <v>0.11708780575335519</v>
      </c>
      <c r="I203" s="2">
        <f>[1]!EM_S_VAL_PE_TTM(I$2,$A203)*I$4</f>
        <v>-0.37987439697370295</v>
      </c>
      <c r="J203" s="2">
        <f>[1]!EM_S_VAL_PE_TTM(J$2,$A203)*J$4</f>
        <v>6.7378258906948887E-2</v>
      </c>
      <c r="K203" s="2">
        <f>[1]!EM_S_VAL_PE_TTM(K$2,$A203)*K$4</f>
        <v>2.9347267812970443</v>
      </c>
      <c r="L203" s="2">
        <f>[1]!EM_S_VAL_PE_TTM(L$2,$A203)*L$4</f>
        <v>1.2184087162411652</v>
      </c>
      <c r="M203" s="2">
        <f>[1]!EM_S_VAL_PE_TTM(M$2,$A203)*M$4</f>
        <v>1.211377099335986</v>
      </c>
      <c r="N203" s="2">
        <f>[1]!EM_S_VAL_PE_TTM(N$2,$A203)*N$4</f>
        <v>1.6008503680671649</v>
      </c>
      <c r="O203" s="2">
        <f>[1]!EM_S_VAL_PE_TTM(O$2,$A203)*O$4</f>
        <v>11.573240350300223</v>
      </c>
    </row>
    <row r="204" spans="1:15">
      <c r="A204" s="5">
        <f>[2]Sheet1!A199</f>
        <v>44375</v>
      </c>
      <c r="B204" s="6">
        <f t="shared" si="14"/>
        <v>19.280867359459279</v>
      </c>
      <c r="C204" s="6">
        <f t="shared" si="15"/>
        <v>18.793112802500293</v>
      </c>
      <c r="D204" s="6">
        <f t="shared" si="16"/>
        <v>19.605272043225771</v>
      </c>
      <c r="E204" s="6">
        <f t="shared" si="17"/>
        <v>17.980953561774815</v>
      </c>
      <c r="F204" s="2">
        <f>[1]!EM_S_VAL_PE_TTM(F$2,$A204)*F$4</f>
        <v>0.27661330252811411</v>
      </c>
      <c r="G204" s="2">
        <f>[1]!EM_S_VAL_PE_TTM(G$2,$A204)*G$4</f>
        <v>0.18227083856565815</v>
      </c>
      <c r="H204" s="2">
        <f>[1]!EM_S_VAL_PE_TTM(H$2,$A204)*H$4</f>
        <v>0.11843985897584952</v>
      </c>
      <c r="I204" s="2">
        <f>[1]!EM_S_VAL_PE_TTM(I$2,$A204)*I$4</f>
        <v>-0.39176945381902029</v>
      </c>
      <c r="J204" s="2">
        <f>[1]!EM_S_VAL_PE_TTM(J$2,$A204)*J$4</f>
        <v>6.8399845252677491E-2</v>
      </c>
      <c r="K204" s="2">
        <f>[1]!EM_S_VAL_PE_TTM(K$2,$A204)*K$4</f>
        <v>3.1252265898910254</v>
      </c>
      <c r="L204" s="2">
        <f>[1]!EM_S_VAL_PE_TTM(L$2,$A204)*L$4</f>
        <v>1.2588097034969616</v>
      </c>
      <c r="M204" s="2">
        <f>[1]!EM_S_VAL_PE_TTM(M$2,$A204)*M$4</f>
        <v>1.2671308571439976</v>
      </c>
      <c r="N204" s="2">
        <f>[1]!EM_S_VAL_PE_TTM(N$2,$A204)*N$4</f>
        <v>1.6174681919525755</v>
      </c>
      <c r="O204" s="2">
        <f>[1]!EM_S_VAL_PE_TTM(O$2,$A204)*O$4</f>
        <v>11.758277625471441</v>
      </c>
    </row>
    <row r="205" spans="1:15">
      <c r="A205" s="5">
        <f>[2]Sheet1!A200</f>
        <v>44376</v>
      </c>
      <c r="B205" s="6">
        <f t="shared" si="14"/>
        <v>18.874593433715763</v>
      </c>
      <c r="C205" s="6">
        <f t="shared" si="15"/>
        <v>18.793112802500293</v>
      </c>
      <c r="D205" s="6">
        <f t="shared" si="16"/>
        <v>19.605272043225771</v>
      </c>
      <c r="E205" s="6">
        <f t="shared" si="17"/>
        <v>17.980953561774815</v>
      </c>
      <c r="F205" s="2">
        <f>[1]!EM_S_VAL_PE_TTM(F$2,$A205)*F$4</f>
        <v>0.27313076098673639</v>
      </c>
      <c r="G205" s="2">
        <f>[1]!EM_S_VAL_PE_TTM(G$2,$A205)*G$4</f>
        <v>0.17611303997386174</v>
      </c>
      <c r="H205" s="2">
        <f>[1]!EM_S_VAL_PE_TTM(H$2,$A205)*H$4</f>
        <v>0.11600616321239497</v>
      </c>
      <c r="I205" s="2">
        <f>[1]!EM_S_VAL_PE_TTM(I$2,$A205)*I$4</f>
        <v>-0.37833955088224547</v>
      </c>
      <c r="J205" s="2">
        <f>[1]!EM_S_VAL_PE_TTM(J$2,$A205)*J$4</f>
        <v>6.705320876932605E-2</v>
      </c>
      <c r="K205" s="2">
        <f>[1]!EM_S_VAL_PE_TTM(K$2,$A205)*K$4</f>
        <v>3.0119564336843716</v>
      </c>
      <c r="L205" s="2">
        <f>[1]!EM_S_VAL_PE_TTM(L$2,$A205)*L$4</f>
        <v>1.275820645663166</v>
      </c>
      <c r="M205" s="2">
        <f>[1]!EM_S_VAL_PE_TTM(M$2,$A205)*M$4</f>
        <v>1.2428019451679038</v>
      </c>
      <c r="N205" s="2">
        <f>[1]!EM_S_VAL_PE_TTM(N$2,$A205)*N$4</f>
        <v>1.5953110934112402</v>
      </c>
      <c r="O205" s="2">
        <f>[1]!EM_S_VAL_PE_TTM(O$2,$A205)*O$4</f>
        <v>11.494739693729006</v>
      </c>
    </row>
    <row r="206" spans="1:15">
      <c r="A206" s="5">
        <f>[2]Sheet1!A201</f>
        <v>44377</v>
      </c>
      <c r="B206" s="6">
        <f t="shared" si="14"/>
        <v>19.006695936078245</v>
      </c>
      <c r="C206" s="6">
        <f t="shared" si="15"/>
        <v>18.793112802500293</v>
      </c>
      <c r="D206" s="6">
        <f t="shared" si="16"/>
        <v>19.605272043225771</v>
      </c>
      <c r="E206" s="6">
        <f t="shared" si="17"/>
        <v>17.980953561774815</v>
      </c>
      <c r="F206" s="2">
        <f>[1]!EM_S_VAL_PE_TTM(F$2,$A206)*F$4</f>
        <v>0.27163824317221824</v>
      </c>
      <c r="G206" s="2">
        <f>[1]!EM_S_VAL_PE_TTM(G$2,$A206)*G$4</f>
        <v>0.1756204160533868</v>
      </c>
      <c r="H206" s="2">
        <f>[1]!EM_S_VAL_PE_TTM(H$2,$A206)*H$4</f>
        <v>0.11627657389392906</v>
      </c>
      <c r="I206" s="2">
        <f>[1]!EM_S_VAL_PE_TTM(I$2,$A206)*I$4</f>
        <v>-0.36107253283798624</v>
      </c>
      <c r="J206" s="2">
        <f>[1]!EM_S_VAL_PE_TTM(J$2,$A206)*J$4</f>
        <v>6.7238951705110531E-2</v>
      </c>
      <c r="K206" s="2">
        <f>[1]!EM_S_VAL_PE_TTM(K$2,$A206)*K$4</f>
        <v>2.9810645730434873</v>
      </c>
      <c r="L206" s="2">
        <f>[1]!EM_S_VAL_PE_TTM(L$2,$A206)*L$4</f>
        <v>1.3204743679937869</v>
      </c>
      <c r="M206" s="2">
        <f>[1]!EM_S_VAL_PE_TTM(M$2,$A206)*M$4</f>
        <v>1.2502860754574372</v>
      </c>
      <c r="N206" s="2">
        <f>[1]!EM_S_VAL_PE_TTM(N$2,$A206)*N$4</f>
        <v>1.6119289172966507</v>
      </c>
      <c r="O206" s="2">
        <f>[1]!EM_S_VAL_PE_TTM(O$2,$A206)*O$4</f>
        <v>11.573240350300223</v>
      </c>
    </row>
    <row r="207" spans="1:15">
      <c r="A207" s="5">
        <f>[2]Sheet1!A202</f>
        <v>44378</v>
      </c>
      <c r="B207" s="6">
        <f t="shared" si="14"/>
        <v>19.051714268515152</v>
      </c>
      <c r="C207" s="6">
        <f t="shared" si="15"/>
        <v>18.793112802500293</v>
      </c>
      <c r="D207" s="6">
        <f t="shared" si="16"/>
        <v>19.605272043225771</v>
      </c>
      <c r="E207" s="6">
        <f t="shared" si="17"/>
        <v>17.980953561774815</v>
      </c>
      <c r="F207" s="2">
        <f>[1]!EM_S_VAL_PE_TTM(F$2,$A207)*F$4</f>
        <v>0.26318064219745113</v>
      </c>
      <c r="G207" s="2">
        <f>[1]!EM_S_VAL_PE_TTM(G$2,$A207)*G$4</f>
        <v>0.17291098467483701</v>
      </c>
      <c r="H207" s="2">
        <f>[1]!EM_S_VAL_PE_TTM(H$2,$A207)*H$4</f>
        <v>0.11357246744894041</v>
      </c>
      <c r="I207" s="2">
        <f>[1]!EM_S_VAL_PE_TTM(I$2,$A207)*I$4</f>
        <v>-0.34495664936232012</v>
      </c>
      <c r="J207" s="2">
        <f>[1]!EM_S_VAL_PE_TTM(J$2,$A207)*J$4</f>
        <v>6.6356672627524926E-2</v>
      </c>
      <c r="K207" s="2">
        <f>[1]!EM_S_VAL_PE_TTM(K$2,$A207)*K$4</f>
        <v>2.9862132162219295</v>
      </c>
      <c r="L207" s="2">
        <f>[1]!EM_S_VAL_PE_TTM(L$2,$A207)*L$4</f>
        <v>1.2354196584073696</v>
      </c>
      <c r="M207" s="2">
        <f>[1]!EM_S_VAL_PE_TTM(M$2,$A207)*M$4</f>
        <v>1.2502860754574372</v>
      </c>
      <c r="N207" s="2">
        <f>[1]!EM_S_VAL_PE_TTM(N$2,$A207)*N$4</f>
        <v>1.5953110934112402</v>
      </c>
      <c r="O207" s="2">
        <f>[1]!EM_S_VAL_PE_TTM(O$2,$A207)*O$4</f>
        <v>11.713420107430743</v>
      </c>
    </row>
    <row r="208" spans="1:15">
      <c r="A208" s="5">
        <f>[2]Sheet1!A203</f>
        <v>44379</v>
      </c>
      <c r="B208" s="6">
        <f t="shared" si="14"/>
        <v>18.601220553763497</v>
      </c>
      <c r="C208" s="6">
        <f t="shared" si="15"/>
        <v>18.793112802500293</v>
      </c>
      <c r="D208" s="6">
        <f t="shared" si="16"/>
        <v>19.605272043225771</v>
      </c>
      <c r="E208" s="6">
        <f t="shared" si="17"/>
        <v>17.980953561774815</v>
      </c>
      <c r="F208" s="2">
        <f>[1]!EM_S_VAL_PE_TTM(F$2,$A208)*F$4</f>
        <v>0.26168812438293304</v>
      </c>
      <c r="G208" s="2">
        <f>[1]!EM_S_VAL_PE_TTM(G$2,$A208)*G$4</f>
        <v>0.16823105775243424</v>
      </c>
      <c r="H208" s="2">
        <f>[1]!EM_S_VAL_PE_TTM(H$2,$A208)*H$4</f>
        <v>0.11357246744894041</v>
      </c>
      <c r="I208" s="2">
        <f>[1]!EM_S_VAL_PE_TTM(I$2,$A208)*I$4</f>
        <v>-0.34802634148465539</v>
      </c>
      <c r="J208" s="2">
        <f>[1]!EM_S_VAL_PE_TTM(J$2,$A208)*J$4</f>
        <v>6.5799443753866829E-2</v>
      </c>
      <c r="K208" s="2">
        <f>[1]!EM_S_VAL_PE_TTM(K$2,$A208)*K$4</f>
        <v>2.9295781381186021</v>
      </c>
      <c r="L208" s="2">
        <f>[1]!EM_S_VAL_PE_TTM(L$2,$A208)*L$4</f>
        <v>1.1907659360767486</v>
      </c>
      <c r="M208" s="2">
        <f>[1]!EM_S_VAL_PE_TTM(M$2,$A208)*M$4</f>
        <v>1.2472440169587193</v>
      </c>
      <c r="N208" s="2">
        <f>[1]!EM_S_VAL_PE_TTM(N$2,$A208)*N$4</f>
        <v>1.5897718187553154</v>
      </c>
      <c r="O208" s="2">
        <f>[1]!EM_S_VAL_PE_TTM(O$2,$A208)*O$4</f>
        <v>11.382595892000591</v>
      </c>
    </row>
    <row r="209" spans="1:15">
      <c r="A209" s="5">
        <f>[2]Sheet1!A204</f>
        <v>44382</v>
      </c>
      <c r="B209" s="6">
        <f t="shared" si="14"/>
        <v>18.438970701260359</v>
      </c>
      <c r="C209" s="6">
        <f t="shared" si="15"/>
        <v>18.793112802500293</v>
      </c>
      <c r="D209" s="6">
        <f t="shared" si="16"/>
        <v>19.605272043225771</v>
      </c>
      <c r="E209" s="6">
        <f t="shared" si="17"/>
        <v>17.980953561774815</v>
      </c>
      <c r="F209" s="2">
        <f>[1]!EM_S_VAL_PE_TTM(F$2,$A209)*F$4</f>
        <v>0.26218563029527453</v>
      </c>
      <c r="G209" s="2">
        <f>[1]!EM_S_VAL_PE_TTM(G$2,$A209)*G$4</f>
        <v>0.16946261746159039</v>
      </c>
      <c r="H209" s="2">
        <f>[1]!EM_S_VAL_PE_TTM(H$2,$A209)*H$4</f>
        <v>0.11303164617846032</v>
      </c>
      <c r="I209" s="2">
        <f>[1]!EM_S_VAL_PE_TTM(I$2,$A209)*I$4</f>
        <v>-0.35186345659213975</v>
      </c>
      <c r="J209" s="2">
        <f>[1]!EM_S_VAL_PE_TTM(J$2,$A209)*J$4</f>
        <v>6.5706572285974596E-2</v>
      </c>
      <c r="K209" s="2">
        <f>[1]!EM_S_VAL_PE_TTM(K$2,$A209)*K$4</f>
        <v>2.8883889911208338</v>
      </c>
      <c r="L209" s="2">
        <f>[1]!EM_S_VAL_PE_TTM(L$2,$A209)*L$4</f>
        <v>1.175881361759108</v>
      </c>
      <c r="M209" s="2">
        <f>[1]!EM_S_VAL_PE_TTM(M$2,$A209)*M$4</f>
        <v>1.2391318604585047</v>
      </c>
      <c r="N209" s="2">
        <f>[1]!EM_S_VAL_PE_TTM(N$2,$A209)*N$4</f>
        <v>1.5897718187553154</v>
      </c>
      <c r="O209" s="2">
        <f>[1]!EM_S_VAL_PE_TTM(O$2,$A209)*O$4</f>
        <v>11.287273659537439</v>
      </c>
    </row>
    <row r="210" spans="1:15">
      <c r="A210" s="5">
        <f>[2]Sheet1!A205</f>
        <v>44383</v>
      </c>
      <c r="B210" s="6">
        <f t="shared" si="14"/>
        <v>18.533461360060397</v>
      </c>
      <c r="C210" s="6">
        <f t="shared" si="15"/>
        <v>18.793112802500293</v>
      </c>
      <c r="D210" s="6">
        <f t="shared" si="16"/>
        <v>19.605272043225771</v>
      </c>
      <c r="E210" s="6">
        <f t="shared" si="17"/>
        <v>17.980953561774815</v>
      </c>
      <c r="F210" s="2">
        <f>[1]!EM_S_VAL_PE_TTM(F$2,$A210)*F$4</f>
        <v>0.25920059466623835</v>
      </c>
      <c r="G210" s="2">
        <f>[1]!EM_S_VAL_PE_TTM(G$2,$A210)*G$4</f>
        <v>0.17291098467483701</v>
      </c>
      <c r="H210" s="2">
        <f>[1]!EM_S_VAL_PE_TTM(H$2,$A210)*H$4</f>
        <v>0.11465411008248871</v>
      </c>
      <c r="I210" s="2">
        <f>[1]!EM_S_VAL_PE_TTM(I$2,$A210)*I$4</f>
        <v>-0.38716491566580724</v>
      </c>
      <c r="J210" s="2">
        <f>[1]!EM_S_VAL_PE_TTM(J$2,$A210)*J$4</f>
        <v>6.5938751022009842E-2</v>
      </c>
      <c r="K210" s="2">
        <f>[1]!EM_S_VAL_PE_TTM(K$2,$A210)*K$4</f>
        <v>2.8986862774777178</v>
      </c>
      <c r="L210" s="2">
        <f>[1]!EM_S_VAL_PE_TTM(L$2,$A210)*L$4</f>
        <v>1.1907659360767486</v>
      </c>
      <c r="M210" s="2">
        <f>[1]!EM_S_VAL_PE_TTM(M$2,$A210)*M$4</f>
        <v>1.2573842122062626</v>
      </c>
      <c r="N210" s="2">
        <f>[1]!EM_S_VAL_PE_TTM(N$2,$A210)*N$4</f>
        <v>1.5953110934112402</v>
      </c>
      <c r="O210" s="2">
        <f>[1]!EM_S_VAL_PE_TTM(O$2,$A210)*O$4</f>
        <v>11.365774316108661</v>
      </c>
    </row>
    <row r="211" spans="1:15">
      <c r="A211" s="5">
        <f>[2]Sheet1!A206</f>
        <v>44384</v>
      </c>
      <c r="B211" s="6">
        <f t="shared" si="14"/>
        <v>18.44402337994768</v>
      </c>
      <c r="C211" s="6">
        <f t="shared" si="15"/>
        <v>18.793112802500293</v>
      </c>
      <c r="D211" s="6">
        <f t="shared" si="16"/>
        <v>19.605272043225771</v>
      </c>
      <c r="E211" s="6">
        <f t="shared" si="17"/>
        <v>17.980953561774815</v>
      </c>
      <c r="F211" s="2">
        <f>[1]!EM_S_VAL_PE_TTM(F$2,$A211)*F$4</f>
        <v>0.2587030887538968</v>
      </c>
      <c r="G211" s="2">
        <f>[1]!EM_S_VAL_PE_TTM(G$2,$A211)*G$4</f>
        <v>0.17069417721676214</v>
      </c>
      <c r="H211" s="2">
        <f>[1]!EM_S_VAL_PE_TTM(H$2,$A211)*H$4</f>
        <v>0.11330205685999439</v>
      </c>
      <c r="I211" s="2">
        <f>[1]!EM_S_VAL_PE_TTM(I$2,$A211)*I$4</f>
        <v>-0.38754862718867161</v>
      </c>
      <c r="J211" s="2">
        <f>[1]!EM_S_VAL_PE_TTM(J$2,$A211)*J$4</f>
        <v>6.5427957882297869E-2</v>
      </c>
      <c r="K211" s="2">
        <f>[1]!EM_S_VAL_PE_TTM(K$2,$A211)*K$4</f>
        <v>2.8369025561959487</v>
      </c>
      <c r="L211" s="2">
        <f>[1]!EM_S_VAL_PE_TTM(L$2,$A211)*L$4</f>
        <v>1.1461122131238257</v>
      </c>
      <c r="M211" s="2">
        <f>[1]!EM_S_VAL_PE_TTM(M$2,$A211)*M$4</f>
        <v>1.2624550565926311</v>
      </c>
      <c r="N211" s="2">
        <f>[1]!EM_S_VAL_PE_TTM(N$2,$A211)*N$4</f>
        <v>1.5897718187553154</v>
      </c>
      <c r="O211" s="2">
        <f>[1]!EM_S_VAL_PE_TTM(O$2,$A211)*O$4</f>
        <v>11.388203081755679</v>
      </c>
    </row>
    <row r="212" spans="1:15">
      <c r="A212" s="5">
        <f>[2]Sheet1!A207</f>
        <v>44385</v>
      </c>
      <c r="B212" s="6">
        <f t="shared" si="14"/>
        <v>18.46446799699839</v>
      </c>
      <c r="C212" s="6">
        <f t="shared" si="15"/>
        <v>18.793112802500293</v>
      </c>
      <c r="D212" s="6">
        <f t="shared" si="16"/>
        <v>19.605272043225771</v>
      </c>
      <c r="E212" s="6">
        <f t="shared" si="17"/>
        <v>17.980953561774815</v>
      </c>
      <c r="F212" s="2">
        <f>[1]!EM_S_VAL_PE_TTM(F$2,$A212)*F$4</f>
        <v>0.25920059466623835</v>
      </c>
      <c r="G212" s="2">
        <f>[1]!EM_S_VAL_PE_TTM(G$2,$A212)*G$4</f>
        <v>0.16724580995749994</v>
      </c>
      <c r="H212" s="2">
        <f>[1]!EM_S_VAL_PE_TTM(H$2,$A212)*H$4</f>
        <v>0.11357246744894041</v>
      </c>
      <c r="I212" s="2">
        <f>[1]!EM_S_VAL_PE_TTM(I$2,$A212)*I$4</f>
        <v>-0.38140924300458073</v>
      </c>
      <c r="J212" s="2">
        <f>[1]!EM_S_VAL_PE_TTM(J$2,$A212)*J$4</f>
        <v>6.5288650614154856E-2</v>
      </c>
      <c r="K212" s="2">
        <f>[1]!EM_S_VAL_PE_TTM(K$2,$A212)*K$4</f>
        <v>2.8780917031937174</v>
      </c>
      <c r="L212" s="2">
        <f>[1]!EM_S_VAL_PE_TTM(L$2,$A212)*L$4</f>
        <v>1.1503649488209524</v>
      </c>
      <c r="M212" s="2">
        <f>[1]!EM_S_VAL_PE_TTM(M$2,$A212)*M$4</f>
        <v>1.2452167140199586</v>
      </c>
      <c r="N212" s="2">
        <f>[1]!EM_S_VAL_PE_TTM(N$2,$A212)*N$4</f>
        <v>1.5786932695258296</v>
      </c>
      <c r="O212" s="2">
        <f>[1]!EM_S_VAL_PE_TTM(O$2,$A212)*O$4</f>
        <v>11.388203081755679</v>
      </c>
    </row>
    <row r="213" spans="1:15">
      <c r="A213" s="5">
        <f>[2]Sheet1!A208</f>
        <v>44386</v>
      </c>
      <c r="B213" s="6">
        <f t="shared" si="14"/>
        <v>18.464223852355971</v>
      </c>
      <c r="C213" s="6">
        <f t="shared" si="15"/>
        <v>18.793112802500293</v>
      </c>
      <c r="D213" s="6">
        <f t="shared" si="16"/>
        <v>19.605272043225771</v>
      </c>
      <c r="E213" s="6">
        <f t="shared" si="17"/>
        <v>17.980953561774815</v>
      </c>
      <c r="F213" s="2">
        <f>[1]!EM_S_VAL_PE_TTM(F$2,$A213)*F$4</f>
        <v>0.26318064219745113</v>
      </c>
      <c r="G213" s="2">
        <f>[1]!EM_S_VAL_PE_TTM(G$2,$A213)*G$4</f>
        <v>0.17044786525652467</v>
      </c>
      <c r="H213" s="2">
        <f>[1]!EM_S_VAL_PE_TTM(H$2,$A213)*H$4</f>
        <v>0.11600616321239497</v>
      </c>
      <c r="I213" s="2">
        <f>[1]!EM_S_VAL_PE_TTM(I$2,$A213)*I$4</f>
        <v>-0.39483914594135561</v>
      </c>
      <c r="J213" s="2">
        <f>[1]!EM_S_VAL_PE_TTM(J$2,$A213)*J$4</f>
        <v>6.5799443753866829E-2</v>
      </c>
      <c r="K213" s="2">
        <f>[1]!EM_S_VAL_PE_TTM(K$2,$A213)*K$4</f>
        <v>2.8677944168368334</v>
      </c>
      <c r="L213" s="2">
        <f>[1]!EM_S_VAL_PE_TTM(L$2,$A213)*L$4</f>
        <v>1.1439858452752623</v>
      </c>
      <c r="M213" s="2">
        <f>[1]!EM_S_VAL_PE_TTM(M$2,$A213)*M$4</f>
        <v>1.2594129958275622</v>
      </c>
      <c r="N213" s="2">
        <f>[1]!EM_S_VAL_PE_TTM(N$2,$A213)*N$4</f>
        <v>1.5842325441817542</v>
      </c>
      <c r="O213" s="2">
        <f>[1]!EM_S_VAL_PE_TTM(O$2,$A213)*O$4</f>
        <v>11.388203081755679</v>
      </c>
    </row>
    <row r="214" spans="1:15">
      <c r="A214" s="5">
        <f>[2]Sheet1!A209</f>
        <v>44389</v>
      </c>
      <c r="B214" s="6">
        <f t="shared" si="14"/>
        <v>18.284445814651235</v>
      </c>
      <c r="C214" s="6">
        <f t="shared" si="15"/>
        <v>18.793112802500293</v>
      </c>
      <c r="D214" s="6">
        <f t="shared" si="16"/>
        <v>19.605272043225771</v>
      </c>
      <c r="E214" s="6">
        <f t="shared" si="17"/>
        <v>17.980953561774815</v>
      </c>
      <c r="F214" s="2">
        <f>[1]!EM_S_VAL_PE_TTM(F$2,$A214)*F$4</f>
        <v>0.26119061839309798</v>
      </c>
      <c r="G214" s="2">
        <f>[1]!EM_S_VAL_PE_TTM(G$2,$A214)*G$4</f>
        <v>0.16995524138206533</v>
      </c>
      <c r="H214" s="2">
        <f>[1]!EM_S_VAL_PE_TTM(H$2,$A214)*H$4</f>
        <v>0.11465411008248871</v>
      </c>
      <c r="I214" s="2">
        <f>[1]!EM_S_VAL_PE_TTM(I$2,$A214)*I$4</f>
        <v>-0.39675770349509781</v>
      </c>
      <c r="J214" s="2">
        <f>[1]!EM_S_VAL_PE_TTM(J$2,$A214)*J$4</f>
        <v>6.5799443753866829E-2</v>
      </c>
      <c r="K214" s="2">
        <f>[1]!EM_S_VAL_PE_TTM(K$2,$A214)*K$4</f>
        <v>2.8883889911208338</v>
      </c>
      <c r="L214" s="2">
        <f>[1]!EM_S_VAL_PE_TTM(L$2,$A214)*L$4</f>
        <v>1.1439858452752623</v>
      </c>
      <c r="M214" s="2">
        <f>[1]!EM_S_VAL_PE_TTM(M$2,$A214)*M$4</f>
        <v>1.2555060223091123</v>
      </c>
      <c r="N214" s="2">
        <f>[1]!EM_S_VAL_PE_TTM(N$2,$A214)*N$4</f>
        <v>1.5897718187553154</v>
      </c>
      <c r="O214" s="2">
        <f>[1]!EM_S_VAL_PE_TTM(O$2,$A214)*O$4</f>
        <v>11.19195142707429</v>
      </c>
    </row>
    <row r="215" spans="1:15">
      <c r="A215" s="5">
        <f>[2]Sheet1!A210</f>
        <v>44390</v>
      </c>
      <c r="B215" s="6">
        <f t="shared" si="14"/>
        <v>18.506392693059279</v>
      </c>
      <c r="C215" s="6">
        <f t="shared" si="15"/>
        <v>18.793112802500293</v>
      </c>
      <c r="D215" s="6">
        <f t="shared" si="16"/>
        <v>19.605272043225771</v>
      </c>
      <c r="E215" s="6">
        <f t="shared" si="17"/>
        <v>17.980953561774815</v>
      </c>
      <c r="F215" s="2">
        <f>[1]!EM_S_VAL_PE_TTM(F$2,$A215)*F$4</f>
        <v>0.26765819564100546</v>
      </c>
      <c r="G215" s="2">
        <f>[1]!EM_S_VAL_PE_TTM(G$2,$A215)*G$4</f>
        <v>0.1756204160533868</v>
      </c>
      <c r="H215" s="2">
        <f>[1]!EM_S_VAL_PE_TTM(H$2,$A215)*H$4</f>
        <v>0.11708780575335519</v>
      </c>
      <c r="I215" s="2">
        <f>[1]!EM_S_VAL_PE_TTM(I$2,$A215)*I$4</f>
        <v>-0.42745462447613186</v>
      </c>
      <c r="J215" s="2">
        <f>[1]!EM_S_VAL_PE_TTM(J$2,$A215)*J$4</f>
        <v>6.6588851363560186E-2</v>
      </c>
      <c r="K215" s="2">
        <f>[1]!EM_S_VAL_PE_TTM(K$2,$A215)*K$4</f>
        <v>2.9450240692241612</v>
      </c>
      <c r="L215" s="2">
        <f>[1]!EM_S_VAL_PE_TTM(L$2,$A215)*L$4</f>
        <v>1.1376067423518748</v>
      </c>
      <c r="M215" s="2">
        <f>[1]!EM_S_VAL_PE_TTM(M$2,$A215)*M$4</f>
        <v>1.308033345668864</v>
      </c>
      <c r="N215" s="2">
        <f>[1]!EM_S_VAL_PE_TTM(N$2,$A215)*N$4</f>
        <v>1.5953110934112402</v>
      </c>
      <c r="O215" s="2">
        <f>[1]!EM_S_VAL_PE_TTM(O$2,$A215)*O$4</f>
        <v>11.320916798067964</v>
      </c>
    </row>
    <row r="216" spans="1:15">
      <c r="A216" s="5">
        <f>[2]Sheet1!A211</f>
        <v>44391</v>
      </c>
      <c r="B216" s="6">
        <f t="shared" si="14"/>
        <v>18.460248232899854</v>
      </c>
      <c r="C216" s="6">
        <f t="shared" si="15"/>
        <v>18.793112802500293</v>
      </c>
      <c r="D216" s="6">
        <f t="shared" si="16"/>
        <v>19.605272043225771</v>
      </c>
      <c r="E216" s="6">
        <f t="shared" si="17"/>
        <v>17.980953561774815</v>
      </c>
      <c r="F216" s="2">
        <f>[1]!EM_S_VAL_PE_TTM(F$2,$A216)*F$4</f>
        <v>0.26616567782648737</v>
      </c>
      <c r="G216" s="2">
        <f>[1]!EM_S_VAL_PE_TTM(G$2,$A216)*G$4</f>
        <v>0.17364992050953382</v>
      </c>
      <c r="H216" s="2">
        <f>[1]!EM_S_VAL_PE_TTM(H$2,$A216)*H$4</f>
        <v>0.11925109083527566</v>
      </c>
      <c r="I216" s="2">
        <f>[1]!EM_S_VAL_PE_TTM(I$2,$A216)*I$4</f>
        <v>-0.42937318202987407</v>
      </c>
      <c r="J216" s="2">
        <f>[1]!EM_S_VAL_PE_TTM(J$2,$A216)*J$4</f>
        <v>6.6263801159632693E-2</v>
      </c>
      <c r="K216" s="2">
        <f>[1]!EM_S_VAL_PE_TTM(K$2,$A216)*K$4</f>
        <v>2.9089835638346018</v>
      </c>
      <c r="L216" s="2">
        <f>[1]!EM_S_VAL_PE_TTM(L$2,$A216)*L$4</f>
        <v>1.1291012715799236</v>
      </c>
      <c r="M216" s="2">
        <f>[1]!EM_S_VAL_PE_TTM(M$2,$A216)*M$4</f>
        <v>1.2987638181948959</v>
      </c>
      <c r="N216" s="2">
        <f>[1]!EM_S_VAL_PE_TTM(N$2,$A216)*N$4</f>
        <v>1.5953110934112402</v>
      </c>
      <c r="O216" s="2">
        <f>[1]!EM_S_VAL_PE_TTM(O$2,$A216)*O$4</f>
        <v>11.332131177578137</v>
      </c>
    </row>
    <row r="217" spans="1:15">
      <c r="A217" s="5">
        <f>[2]Sheet1!A212</f>
        <v>44392</v>
      </c>
      <c r="B217" s="6">
        <f t="shared" si="14"/>
        <v>18.468589074155247</v>
      </c>
      <c r="C217" s="6">
        <f t="shared" si="15"/>
        <v>18.793112802500293</v>
      </c>
      <c r="D217" s="6">
        <f t="shared" si="16"/>
        <v>19.605272043225771</v>
      </c>
      <c r="E217" s="6">
        <f t="shared" si="17"/>
        <v>17.980953561774815</v>
      </c>
      <c r="F217" s="2">
        <f>[1]!EM_S_VAL_PE_TTM(F$2,$A217)*F$4</f>
        <v>0.26218563029527453</v>
      </c>
      <c r="G217" s="2">
        <f>[1]!EM_S_VAL_PE_TTM(G$2,$A217)*G$4</f>
        <v>0.17118680109122147</v>
      </c>
      <c r="H217" s="2">
        <f>[1]!EM_S_VAL_PE_TTM(H$2,$A217)*H$4</f>
        <v>0.1178990377053694</v>
      </c>
      <c r="I217" s="2">
        <f>[1]!EM_S_VAL_PE_TTM(I$2,$A217)*I$4</f>
        <v>-0.40750162583240179</v>
      </c>
      <c r="J217" s="2">
        <f>[1]!EM_S_VAL_PE_TTM(J$2,$A217)*J$4</f>
        <v>6.5706572285974596E-2</v>
      </c>
      <c r="K217" s="2">
        <f>[1]!EM_S_VAL_PE_TTM(K$2,$A217)*K$4</f>
        <v>2.9192808517617181</v>
      </c>
      <c r="L217" s="2">
        <f>[1]!EM_S_VAL_PE_TTM(L$2,$A217)*L$4</f>
        <v>1.1291012715799236</v>
      </c>
      <c r="M217" s="2">
        <f>[1]!EM_S_VAL_PE_TTM(M$2,$A217)*M$4</f>
        <v>1.260655759878589</v>
      </c>
      <c r="N217" s="2">
        <f>[1]!EM_S_VAL_PE_TTM(N$2,$A217)*N$4</f>
        <v>1.5786932695258296</v>
      </c>
      <c r="O217" s="2">
        <f>[1]!EM_S_VAL_PE_TTM(O$2,$A217)*O$4</f>
        <v>11.371381505863747</v>
      </c>
    </row>
    <row r="218" spans="1:15">
      <c r="A218" s="5">
        <f>[2]Sheet1!A213</f>
        <v>44393</v>
      </c>
      <c r="B218" s="6">
        <f t="shared" si="14"/>
        <v>17.838425665050796</v>
      </c>
      <c r="C218" s="6">
        <f t="shared" si="15"/>
        <v>18.793112802500293</v>
      </c>
      <c r="D218" s="6">
        <f t="shared" si="16"/>
        <v>19.605272043225771</v>
      </c>
      <c r="E218" s="6">
        <f t="shared" si="17"/>
        <v>17.980953561774815</v>
      </c>
      <c r="F218" s="2">
        <f>[1]!EM_S_VAL_PE_TTM(F$2,$A218)*F$4</f>
        <v>0.25969810057857989</v>
      </c>
      <c r="G218" s="2">
        <f>[1]!EM_S_VAL_PE_TTM(G$2,$A218)*G$4</f>
        <v>0.17143311300544337</v>
      </c>
      <c r="H218" s="2">
        <f>[1]!EM_S_VAL_PE_TTM(H$2,$A218)*H$4</f>
        <v>0.11708780575335519</v>
      </c>
      <c r="I218" s="2">
        <f>[1]!EM_S_VAL_PE_TTM(I$2,$A218)*I$4</f>
        <v>-0.39522285746421998</v>
      </c>
      <c r="J218" s="2">
        <f>[1]!EM_S_VAL_PE_TTM(J$2,$A218)*J$4</f>
        <v>6.5613700818082349E-2</v>
      </c>
      <c r="K218" s="2">
        <f>[1]!EM_S_VAL_PE_TTM(K$2,$A218)*K$4</f>
        <v>2.8008620508063902</v>
      </c>
      <c r="L218" s="2">
        <f>[1]!EM_S_VAL_PE_TTM(L$2,$A218)*L$4</f>
        <v>1.1291012715799236</v>
      </c>
      <c r="M218" s="2">
        <f>[1]!EM_S_VAL_PE_TTM(M$2,$A218)*M$4</f>
        <v>1.2596258129690538</v>
      </c>
      <c r="N218" s="2">
        <f>[1]!EM_S_VAL_PE_TTM(N$2,$A218)*N$4</f>
        <v>1.5786932695258296</v>
      </c>
      <c r="O218" s="2">
        <f>[1]!EM_S_VAL_PE_TTM(O$2,$A218)*O$4</f>
        <v>10.851533397478358</v>
      </c>
    </row>
    <row r="219" spans="1:15">
      <c r="A219" s="5">
        <f>[2]Sheet1!A214</f>
        <v>44396</v>
      </c>
      <c r="B219" s="6">
        <f t="shared" si="14"/>
        <v>17.807393080325824</v>
      </c>
      <c r="C219" s="6">
        <f t="shared" si="15"/>
        <v>18.793112802500293</v>
      </c>
      <c r="D219" s="6">
        <f t="shared" si="16"/>
        <v>19.605272043225771</v>
      </c>
      <c r="E219" s="6">
        <f t="shared" si="17"/>
        <v>17.980953561774815</v>
      </c>
      <c r="F219" s="2">
        <f>[1]!EM_S_VAL_PE_TTM(F$2,$A219)*F$4</f>
        <v>0.26019560656841489</v>
      </c>
      <c r="G219" s="2">
        <f>[1]!EM_S_VAL_PE_TTM(G$2,$A219)*G$4</f>
        <v>0.16798474579219674</v>
      </c>
      <c r="H219" s="2">
        <f>[1]!EM_S_VAL_PE_TTM(H$2,$A219)*H$4</f>
        <v>0.11438369940095462</v>
      </c>
      <c r="I219" s="2">
        <f>[1]!EM_S_VAL_PE_TTM(I$2,$A219)*I$4</f>
        <v>-0.37987439697370295</v>
      </c>
      <c r="J219" s="2">
        <f>[1]!EM_S_VAL_PE_TTM(J$2,$A219)*J$4</f>
        <v>6.5242214880208746E-2</v>
      </c>
      <c r="K219" s="2">
        <f>[1]!EM_S_VAL_PE_TTM(K$2,$A219)*K$4</f>
        <v>2.749375615881505</v>
      </c>
      <c r="L219" s="2">
        <f>[1]!EM_S_VAL_PE_TTM(L$2,$A219)*L$4</f>
        <v>1.1120903294137192</v>
      </c>
      <c r="M219" s="2">
        <f>[1]!EM_S_VAL_PE_TTM(M$2,$A219)*M$4</f>
        <v>1.2369669673611765</v>
      </c>
      <c r="N219" s="2">
        <f>[1]!EM_S_VAL_PE_TTM(N$2,$A219)*N$4</f>
        <v>1.5676147202963435</v>
      </c>
      <c r="O219" s="2">
        <f>[1]!EM_S_VAL_PE_TTM(O$2,$A219)*O$4</f>
        <v>10.913413577705008</v>
      </c>
    </row>
    <row r="220" spans="1:15">
      <c r="A220" s="5">
        <f>[2]Sheet1!A215</f>
        <v>44397</v>
      </c>
      <c r="B220" s="6">
        <f t="shared" si="14"/>
        <v>17.693078375368518</v>
      </c>
      <c r="C220" s="6">
        <f t="shared" si="15"/>
        <v>18.793112802500293</v>
      </c>
      <c r="D220" s="6">
        <f t="shared" si="16"/>
        <v>19.605272043225771</v>
      </c>
      <c r="E220" s="6">
        <f t="shared" si="17"/>
        <v>17.980953561774815</v>
      </c>
      <c r="F220" s="2">
        <f>[1]!EM_S_VAL_PE_TTM(F$2,$A220)*F$4</f>
        <v>0.25969810057857989</v>
      </c>
      <c r="G220" s="2">
        <f>[1]!EM_S_VAL_PE_TTM(G$2,$A220)*G$4</f>
        <v>0.16970892942182786</v>
      </c>
      <c r="H220" s="2">
        <f>[1]!EM_S_VAL_PE_TTM(H$2,$A220)*H$4</f>
        <v>0.11411328881200861</v>
      </c>
      <c r="I220" s="2">
        <f>[1]!EM_S_VAL_PE_TTM(I$2,$A220)*I$4</f>
        <v>-0.39483914594135561</v>
      </c>
      <c r="J220" s="2">
        <f>[1]!EM_S_VAL_PE_TTM(J$2,$A220)*J$4</f>
        <v>6.4406371536569251E-2</v>
      </c>
      <c r="K220" s="2">
        <f>[1]!EM_S_VAL_PE_TTM(K$2,$A220)*K$4</f>
        <v>2.7442269727030633</v>
      </c>
      <c r="L220" s="2">
        <f>[1]!EM_S_VAL_PE_TTM(L$2,$A220)*L$4</f>
        <v>1.1205958001856702</v>
      </c>
      <c r="M220" s="2">
        <f>[1]!EM_S_VAL_PE_TTM(M$2,$A220)*M$4</f>
        <v>1.207098489609302</v>
      </c>
      <c r="N220" s="2">
        <f>[1]!EM_S_VAL_PE_TTM(N$2,$A220)*N$4</f>
        <v>1.5565361709844943</v>
      </c>
      <c r="O220" s="2">
        <f>[1]!EM_S_VAL_PE_TTM(O$2,$A220)*O$4</f>
        <v>10.851533397478358</v>
      </c>
    </row>
    <row r="221" spans="1:15">
      <c r="A221" s="5">
        <f>[2]Sheet1!A216</f>
        <v>44398</v>
      </c>
      <c r="B221" s="6">
        <f t="shared" si="14"/>
        <v>17.503245824333433</v>
      </c>
      <c r="C221" s="6">
        <f t="shared" si="15"/>
        <v>18.793112802500293</v>
      </c>
      <c r="D221" s="6">
        <f t="shared" si="16"/>
        <v>19.605272043225771</v>
      </c>
      <c r="E221" s="6">
        <f t="shared" si="17"/>
        <v>17.980953561774815</v>
      </c>
      <c r="F221" s="2">
        <f>[1]!EM_S_VAL_PE_TTM(F$2,$A221)*F$4</f>
        <v>0.25820558276406175</v>
      </c>
      <c r="G221" s="2">
        <f>[1]!EM_S_VAL_PE_TTM(G$2,$A221)*G$4</f>
        <v>0.16946261746159039</v>
      </c>
      <c r="H221" s="2">
        <f>[1]!EM_S_VAL_PE_TTM(H$2,$A221)*H$4</f>
        <v>0.11330205685999439</v>
      </c>
      <c r="I221" s="2">
        <f>[1]!EM_S_VAL_PE_TTM(I$2,$A221)*I$4</f>
        <v>-0.39637399197223344</v>
      </c>
      <c r="J221" s="2">
        <f>[1]!EM_S_VAL_PE_TTM(J$2,$A221)*J$4</f>
        <v>6.4545678804712278E-2</v>
      </c>
      <c r="K221" s="2">
        <f>[1]!EM_S_VAL_PE_TTM(K$2,$A221)*K$4</f>
        <v>2.7030378257052949</v>
      </c>
      <c r="L221" s="2">
        <f>[1]!EM_S_VAL_PE_TTM(L$2,$A221)*L$4</f>
        <v>1.1227221680342336</v>
      </c>
      <c r="M221" s="2">
        <f>[1]!EM_S_VAL_PE_TTM(M$2,$A221)*M$4</f>
        <v>1.2122482271787789</v>
      </c>
      <c r="N221" s="2">
        <f>[1]!EM_S_VAL_PE_TTM(N$2,$A221)*N$4</f>
        <v>1.5620754456404187</v>
      </c>
      <c r="O221" s="2">
        <f>[1]!EM_S_VAL_PE_TTM(O$2,$A221)*O$4</f>
        <v>10.694020213856581</v>
      </c>
    </row>
    <row r="222" spans="1:15">
      <c r="A222" s="5">
        <f>[2]Sheet1!A217</f>
        <v>44399</v>
      </c>
      <c r="B222" s="6">
        <f t="shared" si="14"/>
        <v>17.407757166765364</v>
      </c>
      <c r="C222" s="6">
        <f t="shared" si="15"/>
        <v>18.793112802500293</v>
      </c>
      <c r="D222" s="6">
        <f t="shared" si="16"/>
        <v>19.605272043225771</v>
      </c>
      <c r="E222" s="6">
        <f t="shared" si="17"/>
        <v>17.980953561774815</v>
      </c>
      <c r="F222" s="2">
        <f>[1]!EM_S_VAL_PE_TTM(F$2,$A222)*F$4</f>
        <v>0.25770807685172026</v>
      </c>
      <c r="G222" s="2">
        <f>[1]!EM_S_VAL_PE_TTM(G$2,$A222)*G$4</f>
        <v>0.16946261746159039</v>
      </c>
      <c r="H222" s="2">
        <f>[1]!EM_S_VAL_PE_TTM(H$2,$A222)*H$4</f>
        <v>0.11411328881200861</v>
      </c>
      <c r="I222" s="2">
        <f>[1]!EM_S_VAL_PE_TTM(I$2,$A222)*I$4</f>
        <v>-0.4086527603404152</v>
      </c>
      <c r="J222" s="2">
        <f>[1]!EM_S_VAL_PE_TTM(J$2,$A222)*J$4</f>
        <v>6.4870728942335115E-2</v>
      </c>
      <c r="K222" s="2">
        <f>[1]!EM_S_VAL_PE_TTM(K$2,$A222)*K$4</f>
        <v>2.7081864688837367</v>
      </c>
      <c r="L222" s="2">
        <f>[1]!EM_S_VAL_PE_TTM(L$2,$A222)*L$4</f>
        <v>1.1248485358827971</v>
      </c>
      <c r="M222" s="2">
        <f>[1]!EM_S_VAL_PE_TTM(M$2,$A222)*M$4</f>
        <v>1.2112182795137933</v>
      </c>
      <c r="N222" s="2">
        <f>[1]!EM_S_VAL_PE_TTM(N$2,$A222)*N$4</f>
        <v>1.5676147202963435</v>
      </c>
      <c r="O222" s="2">
        <f>[1]!EM_S_VAL_PE_TTM(O$2,$A222)*O$4</f>
        <v>10.598387210461455</v>
      </c>
    </row>
    <row r="223" spans="1:15">
      <c r="A223" s="5">
        <f>[2]Sheet1!A218</f>
        <v>44400</v>
      </c>
      <c r="B223" s="6">
        <f t="shared" si="14"/>
        <v>17.172900922278981</v>
      </c>
      <c r="C223" s="6">
        <f t="shared" si="15"/>
        <v>18.793112802500293</v>
      </c>
      <c r="D223" s="6">
        <f t="shared" si="16"/>
        <v>19.605272043225771</v>
      </c>
      <c r="E223" s="6">
        <f t="shared" si="17"/>
        <v>17.980953561774815</v>
      </c>
      <c r="F223" s="2">
        <f>[1]!EM_S_VAL_PE_TTM(F$2,$A223)*F$4</f>
        <v>0.25522054713502557</v>
      </c>
      <c r="G223" s="2">
        <f>[1]!EM_S_VAL_PE_TTM(G$2,$A223)*G$4</f>
        <v>0.16502900249942509</v>
      </c>
      <c r="H223" s="2">
        <f>[1]!EM_S_VAL_PE_TTM(H$2,$A223)*H$4</f>
        <v>0.11167959304855406</v>
      </c>
      <c r="I223" s="2">
        <f>[1]!EM_S_VAL_PE_TTM(I$2,$A223)*I$4</f>
        <v>-0.39023460778814256</v>
      </c>
      <c r="J223" s="2">
        <f>[1]!EM_S_VAL_PE_TTM(J$2,$A223)*J$4</f>
        <v>6.4174192866838661E-2</v>
      </c>
      <c r="K223" s="2">
        <f>[1]!EM_S_VAL_PE_TTM(K$2,$A223)*K$4</f>
        <v>2.6052135990339669</v>
      </c>
      <c r="L223" s="2">
        <f>[1]!EM_S_VAL_PE_TTM(L$2,$A223)*L$4</f>
        <v>1.0759420778550495</v>
      </c>
      <c r="M223" s="2">
        <f>[1]!EM_S_VAL_PE_TTM(M$2,$A223)*M$4</f>
        <v>1.153541218584565</v>
      </c>
      <c r="N223" s="2">
        <f>[1]!EM_S_VAL_PE_TTM(N$2,$A223)*N$4</f>
        <v>1.5620754456404187</v>
      </c>
      <c r="O223" s="2">
        <f>[1]!EM_S_VAL_PE_TTM(O$2,$A223)*O$4</f>
        <v>10.570259853403281</v>
      </c>
    </row>
    <row r="224" spans="1:15">
      <c r="A224" s="5">
        <f>[2]Sheet1!A219</f>
        <v>44403</v>
      </c>
      <c r="B224" s="6">
        <f t="shared" si="14"/>
        <v>17.175012484035371</v>
      </c>
      <c r="C224" s="6">
        <f t="shared" si="15"/>
        <v>18.793112802500293</v>
      </c>
      <c r="D224" s="6">
        <f t="shared" si="16"/>
        <v>19.605272043225771</v>
      </c>
      <c r="E224" s="6">
        <f t="shared" si="17"/>
        <v>17.980953561774815</v>
      </c>
      <c r="F224" s="2">
        <f>[1]!EM_S_VAL_PE_TTM(F$2,$A224)*F$4</f>
        <v>0.24726045207259995</v>
      </c>
      <c r="G224" s="2">
        <f>[1]!EM_S_VAL_PE_TTM(G$2,$A224)*G$4</f>
        <v>0.15936382778208799</v>
      </c>
      <c r="H224" s="2">
        <f>[1]!EM_S_VAL_PE_TTM(H$2,$A224)*H$4</f>
        <v>0.11005712923711371</v>
      </c>
      <c r="I224" s="2">
        <f>[1]!EM_S_VAL_PE_TTM(I$2,$A224)*I$4</f>
        <v>-0.39714141501796218</v>
      </c>
      <c r="J224" s="2">
        <f>[1]!EM_S_VAL_PE_TTM(J$2,$A224)*J$4</f>
        <v>6.2734684915594974E-2</v>
      </c>
      <c r="K224" s="2">
        <f>[1]!EM_S_VAL_PE_TTM(K$2,$A224)*K$4</f>
        <v>2.646402747601968</v>
      </c>
      <c r="L224" s="2">
        <f>[1]!EM_S_VAL_PE_TTM(L$2,$A224)*L$4</f>
        <v>1.0610575035374084</v>
      </c>
      <c r="M224" s="2">
        <f>[1]!EM_S_VAL_PE_TTM(M$2,$A224)*M$4</f>
        <v>1.1525112709195797</v>
      </c>
      <c r="N224" s="2">
        <f>[1]!EM_S_VAL_PE_TTM(N$2,$A224)*N$4</f>
        <v>1.5343790725255224</v>
      </c>
      <c r="O224" s="2">
        <f>[1]!EM_S_VAL_PE_TTM(O$2,$A224)*O$4</f>
        <v>10.598387210461455</v>
      </c>
    </row>
    <row r="225" spans="1:15">
      <c r="A225" s="5">
        <f>[2]Sheet1!A220</f>
        <v>44404</v>
      </c>
      <c r="B225" s="6">
        <f t="shared" si="14"/>
        <v>16.799267247142378</v>
      </c>
      <c r="C225" s="6">
        <f t="shared" si="15"/>
        <v>18.793112802500293</v>
      </c>
      <c r="D225" s="6">
        <f t="shared" si="16"/>
        <v>19.605272043225771</v>
      </c>
      <c r="E225" s="6">
        <f t="shared" si="17"/>
        <v>17.980953561774815</v>
      </c>
      <c r="F225" s="2">
        <f>[1]!EM_S_VAL_PE_TTM(F$2,$A225)*F$4</f>
        <v>0.24427541644356371</v>
      </c>
      <c r="G225" s="2">
        <f>[1]!EM_S_VAL_PE_TTM(G$2,$A225)*G$4</f>
        <v>0.15542283664836645</v>
      </c>
      <c r="H225" s="2">
        <f>[1]!EM_S_VAL_PE_TTM(H$2,$A225)*H$4</f>
        <v>0.1087050760146194</v>
      </c>
      <c r="I225" s="2">
        <f>[1]!EM_S_VAL_PE_TTM(I$2,$A225)*I$4</f>
        <v>-0.38256037757317385</v>
      </c>
      <c r="J225" s="2">
        <f>[1]!EM_S_VAL_PE_TTM(J$2,$A225)*J$4</f>
        <v>6.1713098636171006E-2</v>
      </c>
      <c r="K225" s="2">
        <f>[1]!EM_S_VAL_PE_TTM(K$2,$A225)*K$4</f>
        <v>2.6361054596748512</v>
      </c>
      <c r="L225" s="2">
        <f>[1]!EM_S_VAL_PE_TTM(L$2,$A225)*L$4</f>
        <v>1.0525520327654574</v>
      </c>
      <c r="M225" s="2">
        <f>[1]!EM_S_VAL_PE_TTM(M$2,$A225)*M$4</f>
        <v>1.0938042623253661</v>
      </c>
      <c r="N225" s="2">
        <f>[1]!EM_S_VAL_PE_TTM(N$2,$A225)*N$4</f>
        <v>1.5177612485577479</v>
      </c>
      <c r="O225" s="2">
        <f>[1]!EM_S_VAL_PE_TTM(O$2,$A225)*O$4</f>
        <v>10.31148819364941</v>
      </c>
    </row>
    <row r="226" spans="1:15">
      <c r="A226" s="5">
        <f>[2]Sheet1!A221</f>
        <v>44405</v>
      </c>
      <c r="B226" s="6">
        <f t="shared" si="14"/>
        <v>17.081729123144854</v>
      </c>
      <c r="C226" s="6">
        <f t="shared" si="15"/>
        <v>18.793112802500293</v>
      </c>
      <c r="D226" s="6">
        <f t="shared" si="16"/>
        <v>19.605272043225771</v>
      </c>
      <c r="E226" s="6">
        <f t="shared" si="17"/>
        <v>17.980953561774815</v>
      </c>
      <c r="F226" s="2">
        <f>[1]!EM_S_VAL_PE_TTM(F$2,$A226)*F$4</f>
        <v>0.23731033328331469</v>
      </c>
      <c r="G226" s="2">
        <f>[1]!EM_S_VAL_PE_TTM(G$2,$A226)*G$4</f>
        <v>0.15222078139535727</v>
      </c>
      <c r="H226" s="2">
        <f>[1]!EM_S_VAL_PE_TTM(H$2,$A226)*H$4</f>
        <v>0.10356727389876427</v>
      </c>
      <c r="I226" s="2">
        <f>[1]!EM_S_VAL_PE_TTM(I$2,$A226)*I$4</f>
        <v>-0.34495664936232012</v>
      </c>
      <c r="J226" s="2">
        <f>[1]!EM_S_VAL_PE_TTM(J$2,$A226)*J$4</f>
        <v>6.1109434028566792E-2</v>
      </c>
      <c r="K226" s="2">
        <f>[1]!EM_S_VAL_PE_TTM(K$2,$A226)*K$4</f>
        <v>2.6927405377781786</v>
      </c>
      <c r="L226" s="2">
        <f>[1]!EM_S_VAL_PE_TTM(L$2,$A226)*L$4</f>
        <v>1.0270356198273021</v>
      </c>
      <c r="M226" s="2">
        <f>[1]!EM_S_VAL_PE_TTM(M$2,$A226)*M$4</f>
        <v>1.1092534750337959</v>
      </c>
      <c r="N226" s="2">
        <f>[1]!EM_S_VAL_PE_TTM(N$2,$A226)*N$4</f>
        <v>1.4900648754428516</v>
      </c>
      <c r="O226" s="2">
        <f>[1]!EM_S_VAL_PE_TTM(O$2,$A226)*O$4</f>
        <v>10.553383441819042</v>
      </c>
    </row>
    <row r="227" spans="1:15">
      <c r="A227" s="5">
        <f>[2]Sheet1!A222</f>
        <v>44406</v>
      </c>
      <c r="B227" s="6">
        <f t="shared" si="14"/>
        <v>16.964935344061104</v>
      </c>
      <c r="C227" s="6">
        <f t="shared" si="15"/>
        <v>18.793112802500293</v>
      </c>
      <c r="D227" s="6">
        <f t="shared" si="16"/>
        <v>19.605272043225771</v>
      </c>
      <c r="E227" s="6">
        <f t="shared" si="17"/>
        <v>17.980953561774815</v>
      </c>
      <c r="F227" s="2">
        <f>[1]!EM_S_VAL_PE_TTM(F$2,$A227)*F$4</f>
        <v>0.23930035708766786</v>
      </c>
      <c r="G227" s="2">
        <f>[1]!EM_S_VAL_PE_TTM(G$2,$A227)*G$4</f>
        <v>0.15295971723005411</v>
      </c>
      <c r="H227" s="2">
        <f>[1]!EM_S_VAL_PE_TTM(H$2,$A227)*H$4</f>
        <v>0.10383768458029836</v>
      </c>
      <c r="I227" s="2">
        <f>[1]!EM_S_VAL_PE_TTM(I$2,$A227)*I$4</f>
        <v>-0.35301459110015321</v>
      </c>
      <c r="J227" s="2">
        <f>[1]!EM_S_VAL_PE_TTM(J$2,$A227)*J$4</f>
        <v>6.1295176964351272E-2</v>
      </c>
      <c r="K227" s="2">
        <f>[1]!EM_S_VAL_PE_TTM(K$2,$A227)*K$4</f>
        <v>2.6875918945997364</v>
      </c>
      <c r="L227" s="2">
        <f>[1]!EM_S_VAL_PE_TTM(L$2,$A227)*L$4</f>
        <v>1.0206565162816119</v>
      </c>
      <c r="M227" s="2">
        <f>[1]!EM_S_VAL_PE_TTM(M$2,$A227)*M$4</f>
        <v>1.0989539998948428</v>
      </c>
      <c r="N227" s="2">
        <f>[1]!EM_S_VAL_PE_TTM(N$2,$A227)*N$4</f>
        <v>1.4956041500987765</v>
      </c>
      <c r="O227" s="2">
        <f>[1]!EM_S_VAL_PE_TTM(O$2,$A227)*O$4</f>
        <v>10.457750438423917</v>
      </c>
    </row>
    <row r="228" spans="1:15">
      <c r="A228" s="5">
        <f>[2]Sheet1!A223</f>
        <v>44407</v>
      </c>
      <c r="B228" s="6">
        <f t="shared" si="14"/>
        <v>17.268884350721109</v>
      </c>
      <c r="C228" s="6">
        <f t="shared" si="15"/>
        <v>18.793112802500293</v>
      </c>
      <c r="D228" s="6">
        <f t="shared" si="16"/>
        <v>19.605272043225771</v>
      </c>
      <c r="E228" s="6">
        <f t="shared" si="17"/>
        <v>17.980953561774815</v>
      </c>
      <c r="F228" s="2">
        <f>[1]!EM_S_VAL_PE_TTM(F$2,$A228)*F$4</f>
        <v>0.24377791053122219</v>
      </c>
      <c r="G228" s="2">
        <f>[1]!EM_S_VAL_PE_TTM(G$2,$A228)*G$4</f>
        <v>0.15739333223823501</v>
      </c>
      <c r="H228" s="2">
        <f>[1]!EM_S_VAL_PE_TTM(H$2,$A228)*H$4</f>
        <v>0.11059795050759383</v>
      </c>
      <c r="I228" s="2">
        <f>[1]!EM_S_VAL_PE_TTM(I$2,$A228)*I$4</f>
        <v>-0.36797934006780586</v>
      </c>
      <c r="J228" s="2">
        <f>[1]!EM_S_VAL_PE_TTM(J$2,$A228)*J$4</f>
        <v>6.2920427851379454E-2</v>
      </c>
      <c r="K228" s="2">
        <f>[1]!EM_S_VAL_PE_TTM(K$2,$A228)*K$4</f>
        <v>2.6875918945997364</v>
      </c>
      <c r="L228" s="2">
        <f>[1]!EM_S_VAL_PE_TTM(L$2,$A228)*L$4</f>
        <v>1.0461729292197672</v>
      </c>
      <c r="M228" s="2">
        <f>[1]!EM_S_VAL_PE_TTM(M$2,$A228)*M$4</f>
        <v>1.1277925307371821</v>
      </c>
      <c r="N228" s="2">
        <f>[1]!EM_S_VAL_PE_TTM(N$2,$A228)*N$4</f>
        <v>1.5122219739841869</v>
      </c>
      <c r="O228" s="2">
        <f>[1]!EM_S_VAL_PE_TTM(O$2,$A228)*O$4</f>
        <v>10.688394741119611</v>
      </c>
    </row>
    <row r="229" spans="1:15">
      <c r="A229" s="5">
        <f>[2]Sheet1!A224</f>
        <v>44410</v>
      </c>
      <c r="B229" s="6">
        <f t="shared" si="14"/>
        <v>17.267180847556837</v>
      </c>
      <c r="C229" s="6">
        <f t="shared" si="15"/>
        <v>18.793112802500293</v>
      </c>
      <c r="D229" s="6">
        <f t="shared" si="16"/>
        <v>19.605272043225771</v>
      </c>
      <c r="E229" s="6">
        <f t="shared" si="17"/>
        <v>17.980953561774815</v>
      </c>
      <c r="F229" s="2">
        <f>[1]!EM_S_VAL_PE_TTM(F$2,$A229)*F$4</f>
        <v>0.24825546397477655</v>
      </c>
      <c r="G229" s="2">
        <f>[1]!EM_S_VAL_PE_TTM(G$2,$A229)*G$4</f>
        <v>0.15837857998715371</v>
      </c>
      <c r="H229" s="2">
        <f>[1]!EM_S_VAL_PE_TTM(H$2,$A229)*H$4</f>
        <v>0.11140918236701997</v>
      </c>
      <c r="I229" s="2">
        <f>[1]!EM_S_VAL_PE_TTM(I$2,$A229)*I$4</f>
        <v>-0.37258387822101896</v>
      </c>
      <c r="J229" s="2">
        <f>[1]!EM_S_VAL_PE_TTM(J$2,$A229)*J$4</f>
        <v>6.2827556383487207E-2</v>
      </c>
      <c r="K229" s="2">
        <f>[1]!EM_S_VAL_PE_TTM(K$2,$A229)*K$4</f>
        <v>2.7287810431677371</v>
      </c>
      <c r="L229" s="2">
        <f>[1]!EM_S_VAL_PE_TTM(L$2,$A229)*L$4</f>
        <v>1.0482992970683307</v>
      </c>
      <c r="M229" s="2">
        <f>[1]!EM_S_VAL_PE_TTM(M$2,$A229)*M$4</f>
        <v>1.1319123206416732</v>
      </c>
      <c r="N229" s="2">
        <f>[1]!EM_S_VAL_PE_TTM(N$2,$A229)*N$4</f>
        <v>1.5177612485577479</v>
      </c>
      <c r="O229" s="2">
        <f>[1]!EM_S_VAL_PE_TTM(O$2,$A229)*O$4</f>
        <v>10.632140033629931</v>
      </c>
    </row>
    <row r="230" spans="1:15">
      <c r="A230" s="5">
        <f>[2]Sheet1!A225</f>
        <v>44411</v>
      </c>
      <c r="B230" s="6">
        <f t="shared" si="14"/>
        <v>17.284798447151395</v>
      </c>
      <c r="C230" s="6">
        <f t="shared" si="15"/>
        <v>18.793112802500293</v>
      </c>
      <c r="D230" s="6">
        <f t="shared" si="16"/>
        <v>19.605272043225771</v>
      </c>
      <c r="E230" s="6">
        <f t="shared" si="17"/>
        <v>17.980953561774815</v>
      </c>
      <c r="F230" s="2">
        <f>[1]!EM_S_VAL_PE_TTM(F$2,$A230)*F$4</f>
        <v>0.24278289862904562</v>
      </c>
      <c r="G230" s="2">
        <f>[1]!EM_S_VAL_PE_TTM(G$2,$A230)*G$4</f>
        <v>0.1559154605688414</v>
      </c>
      <c r="H230" s="2">
        <f>[1]!EM_S_VAL_PE_TTM(H$2,$A230)*H$4</f>
        <v>0.11059795050759383</v>
      </c>
      <c r="I230" s="2">
        <f>[1]!EM_S_VAL_PE_TTM(I$2,$A230)*I$4</f>
        <v>-0.35339830262301752</v>
      </c>
      <c r="J230" s="2">
        <f>[1]!EM_S_VAL_PE_TTM(J$2,$A230)*J$4</f>
        <v>6.2456070511918246E-2</v>
      </c>
      <c r="K230" s="2">
        <f>[1]!EM_S_VAL_PE_TTM(K$2,$A230)*K$4</f>
        <v>2.7287810431677371</v>
      </c>
      <c r="L230" s="2">
        <f>[1]!EM_S_VAL_PE_TTM(L$2,$A230)*L$4</f>
        <v>1.0397938262963797</v>
      </c>
      <c r="M230" s="2">
        <f>[1]!EM_S_VAL_PE_TTM(M$2,$A230)*M$4</f>
        <v>1.1370620582111497</v>
      </c>
      <c r="N230" s="2">
        <f>[1]!EM_S_VAL_PE_TTM(N$2,$A230)*N$4</f>
        <v>1.5399183470990834</v>
      </c>
      <c r="O230" s="2">
        <f>[1]!EM_S_VAL_PE_TTM(O$2,$A230)*O$4</f>
        <v>10.620889094782662</v>
      </c>
    </row>
    <row r="231" spans="1:15">
      <c r="A231" s="5">
        <f>[2]Sheet1!A226</f>
        <v>44412</v>
      </c>
      <c r="B231" s="6">
        <f t="shared" si="14"/>
        <v>17.518412927956533</v>
      </c>
      <c r="C231" s="6">
        <f t="shared" si="15"/>
        <v>18.793112802500293</v>
      </c>
      <c r="D231" s="6">
        <f t="shared" si="16"/>
        <v>19.605272043225771</v>
      </c>
      <c r="E231" s="6">
        <f t="shared" si="17"/>
        <v>17.980953561774815</v>
      </c>
      <c r="F231" s="2">
        <f>[1]!EM_S_VAL_PE_TTM(F$2,$A231)*F$4</f>
        <v>0.24228539271670407</v>
      </c>
      <c r="G231" s="2">
        <f>[1]!EM_S_VAL_PE_TTM(G$2,$A231)*G$4</f>
        <v>0.1576396441524569</v>
      </c>
      <c r="H231" s="2">
        <f>[1]!EM_S_VAL_PE_TTM(H$2,$A231)*H$4</f>
        <v>0.11140918236701997</v>
      </c>
      <c r="I231" s="2">
        <f>[1]!EM_S_VAL_PE_TTM(I$2,$A231)*I$4</f>
        <v>-0.35877026382195937</v>
      </c>
      <c r="J231" s="2">
        <f>[1]!EM_S_VAL_PE_TTM(J$2,$A231)*J$4</f>
        <v>6.2734684915594974E-2</v>
      </c>
      <c r="K231" s="2">
        <f>[1]!EM_S_VAL_PE_TTM(K$2,$A231)*K$4</f>
        <v>2.8626457736583917</v>
      </c>
      <c r="L231" s="2">
        <f>[1]!EM_S_VAL_PE_TTM(L$2,$A231)*L$4</f>
        <v>1.0482992970683307</v>
      </c>
      <c r="M231" s="2">
        <f>[1]!EM_S_VAL_PE_TTM(M$2,$A231)*M$4</f>
        <v>1.1411818481156411</v>
      </c>
      <c r="N231" s="2">
        <f>[1]!EM_S_VAL_PE_TTM(N$2,$A231)*N$4</f>
        <v>1.5288397978695976</v>
      </c>
      <c r="O231" s="2">
        <f>[1]!EM_S_VAL_PE_TTM(O$2,$A231)*O$4</f>
        <v>10.722147570914757</v>
      </c>
    </row>
    <row r="232" spans="1:15">
      <c r="A232" s="5">
        <f>[2]Sheet1!A227</f>
        <v>44413</v>
      </c>
      <c r="B232" s="6">
        <f t="shared" si="14"/>
        <v>17.540396164151286</v>
      </c>
      <c r="C232" s="6">
        <f t="shared" si="15"/>
        <v>18.793112802500293</v>
      </c>
      <c r="D232" s="6">
        <f t="shared" si="16"/>
        <v>19.605272043225771</v>
      </c>
      <c r="E232" s="6">
        <f t="shared" si="17"/>
        <v>17.980953561774815</v>
      </c>
      <c r="F232" s="2">
        <f>[1]!EM_S_VAL_PE_TTM(F$2,$A232)*F$4</f>
        <v>0.23930035708766786</v>
      </c>
      <c r="G232" s="2">
        <f>[1]!EM_S_VAL_PE_TTM(G$2,$A232)*G$4</f>
        <v>0.15468390081366964</v>
      </c>
      <c r="H232" s="2">
        <f>[1]!EM_S_VAL_PE_TTM(H$2,$A232)*H$4</f>
        <v>0.1095163079666336</v>
      </c>
      <c r="I232" s="2">
        <f>[1]!EM_S_VAL_PE_TTM(I$2,$A232)*I$4</f>
        <v>-0.34879376446980448</v>
      </c>
      <c r="J232" s="2">
        <f>[1]!EM_S_VAL_PE_TTM(J$2,$A232)*J$4</f>
        <v>6.2456070511918246E-2</v>
      </c>
      <c r="K232" s="2">
        <f>[1]!EM_S_VAL_PE_TTM(K$2,$A232)*K$4</f>
        <v>2.8420511993743913</v>
      </c>
      <c r="L232" s="2">
        <f>[1]!EM_S_VAL_PE_TTM(L$2,$A232)*L$4</f>
        <v>1.0525520327654574</v>
      </c>
      <c r="M232" s="2">
        <f>[1]!EM_S_VAL_PE_TTM(M$2,$A232)*M$4</f>
        <v>1.1380920058761352</v>
      </c>
      <c r="N232" s="2">
        <f>[1]!EM_S_VAL_PE_TTM(N$2,$A232)*N$4</f>
        <v>1.5177612485577479</v>
      </c>
      <c r="O232" s="2">
        <f>[1]!EM_S_VAL_PE_TTM(O$2,$A232)*O$4</f>
        <v>10.772776805667469</v>
      </c>
    </row>
    <row r="233" spans="1:15">
      <c r="A233" s="5">
        <f>[2]Sheet1!A228</f>
        <v>44414</v>
      </c>
      <c r="B233" s="6">
        <f t="shared" si="14"/>
        <v>17.492503695752653</v>
      </c>
      <c r="C233" s="6">
        <f t="shared" si="15"/>
        <v>18.793112802500293</v>
      </c>
      <c r="D233" s="6">
        <f t="shared" si="16"/>
        <v>19.605272043225771</v>
      </c>
      <c r="E233" s="6">
        <f t="shared" si="17"/>
        <v>17.980953561774815</v>
      </c>
      <c r="F233" s="2">
        <f>[1]!EM_S_VAL_PE_TTM(F$2,$A233)*F$4</f>
        <v>0.23979786300000941</v>
      </c>
      <c r="G233" s="2">
        <f>[1]!EM_S_VAL_PE_TTM(G$2,$A233)*G$4</f>
        <v>0.15714702027799757</v>
      </c>
      <c r="H233" s="2">
        <f>[1]!EM_S_VAL_PE_TTM(H$2,$A233)*H$4</f>
        <v>0.11086836109653984</v>
      </c>
      <c r="I233" s="2">
        <f>[1]!EM_S_VAL_PE_TTM(I$2,$A233)*I$4</f>
        <v>-0.34764262996179102</v>
      </c>
      <c r="J233" s="2">
        <f>[1]!EM_S_VAL_PE_TTM(J$2,$A233)*J$4</f>
        <v>6.2781120649541083E-2</v>
      </c>
      <c r="K233" s="2">
        <f>[1]!EM_S_VAL_PE_TTM(K$2,$A233)*K$4</f>
        <v>2.8574971289097175</v>
      </c>
      <c r="L233" s="2">
        <f>[1]!EM_S_VAL_PE_TTM(L$2,$A233)*L$4</f>
        <v>1.0610575035374084</v>
      </c>
      <c r="M233" s="2">
        <f>[1]!EM_S_VAL_PE_TTM(M$2,$A233)*M$4</f>
        <v>1.1277925307371821</v>
      </c>
      <c r="N233" s="2">
        <f>[1]!EM_S_VAL_PE_TTM(N$2,$A233)*N$4</f>
        <v>1.506682699328262</v>
      </c>
      <c r="O233" s="2">
        <f>[1]!EM_S_VAL_PE_TTM(O$2,$A233)*O$4</f>
        <v>10.716522098177787</v>
      </c>
    </row>
    <row r="234" spans="1:15">
      <c r="A234" s="5">
        <f>[2]Sheet1!A229</f>
        <v>44417</v>
      </c>
      <c r="B234" s="6">
        <f t="shared" si="14"/>
        <v>17.666971043710756</v>
      </c>
      <c r="C234" s="6">
        <f t="shared" si="15"/>
        <v>18.793112802500293</v>
      </c>
      <c r="D234" s="6">
        <f t="shared" si="16"/>
        <v>19.605272043225771</v>
      </c>
      <c r="E234" s="6">
        <f t="shared" si="17"/>
        <v>17.980953561774815</v>
      </c>
      <c r="F234" s="2">
        <f>[1]!EM_S_VAL_PE_TTM(F$2,$A234)*F$4</f>
        <v>0.24228539271670407</v>
      </c>
      <c r="G234" s="2">
        <f>[1]!EM_S_VAL_PE_TTM(G$2,$A234)*G$4</f>
        <v>0.15887120386161308</v>
      </c>
      <c r="H234" s="2">
        <f>[1]!EM_S_VAL_PE_TTM(H$2,$A234)*H$4</f>
        <v>0.11113877177807394</v>
      </c>
      <c r="I234" s="2">
        <f>[1]!EM_S_VAL_PE_TTM(I$2,$A234)*I$4</f>
        <v>-0.35147974506927537</v>
      </c>
      <c r="J234" s="2">
        <f>[1]!EM_S_VAL_PE_TTM(J$2,$A234)*J$4</f>
        <v>6.3059735119522453E-2</v>
      </c>
      <c r="K234" s="2">
        <f>[1]!EM_S_VAL_PE_TTM(K$2,$A234)*K$4</f>
        <v>2.8369025561959487</v>
      </c>
      <c r="L234" s="2">
        <f>[1]!EM_S_VAL_PE_TTM(L$2,$A234)*L$4</f>
        <v>1.0695629743093593</v>
      </c>
      <c r="M234" s="2">
        <f>[1]!EM_S_VAL_PE_TTM(M$2,$A234)*M$4</f>
        <v>1.1391219535411206</v>
      </c>
      <c r="N234" s="2">
        <f>[1]!EM_S_VAL_PE_TTM(N$2,$A234)*N$4</f>
        <v>1.5122219739841869</v>
      </c>
      <c r="O234" s="2">
        <f>[1]!EM_S_VAL_PE_TTM(O$2,$A234)*O$4</f>
        <v>10.885286227273502</v>
      </c>
    </row>
    <row r="235" spans="1:15">
      <c r="A235" s="5">
        <f>[2]Sheet1!A230</f>
        <v>44418</v>
      </c>
      <c r="B235" s="6">
        <f t="shared" si="14"/>
        <v>17.812500887394712</v>
      </c>
      <c r="C235" s="6">
        <f t="shared" si="15"/>
        <v>18.793112802500293</v>
      </c>
      <c r="D235" s="6">
        <f t="shared" si="16"/>
        <v>19.605272043225771</v>
      </c>
      <c r="E235" s="6">
        <f t="shared" si="17"/>
        <v>17.980953561774815</v>
      </c>
      <c r="F235" s="2">
        <f>[1]!EM_S_VAL_PE_TTM(F$2,$A235)*F$4</f>
        <v>0.24328040461888065</v>
      </c>
      <c r="G235" s="2">
        <f>[1]!EM_S_VAL_PE_TTM(G$2,$A235)*G$4</f>
        <v>0.16084169945148163</v>
      </c>
      <c r="H235" s="2">
        <f>[1]!EM_S_VAL_PE_TTM(H$2,$A235)*H$4</f>
        <v>0.11140918236701997</v>
      </c>
      <c r="I235" s="2">
        <f>[1]!EM_S_VAL_PE_TTM(I$2,$A235)*I$4</f>
        <v>-0.35186345659213975</v>
      </c>
      <c r="J235" s="2">
        <f>[1]!EM_S_VAL_PE_TTM(J$2,$A235)*J$4</f>
        <v>6.3106170853468577E-2</v>
      </c>
      <c r="K235" s="2">
        <f>[1]!EM_S_VAL_PE_TTM(K$2,$A235)*K$4</f>
        <v>2.8523484857312749</v>
      </c>
      <c r="L235" s="2">
        <f>[1]!EM_S_VAL_PE_TTM(L$2,$A235)*L$4</f>
        <v>1.0653102392345351</v>
      </c>
      <c r="M235" s="2">
        <f>[1]!EM_S_VAL_PE_TTM(M$2,$A235)*M$4</f>
        <v>1.1525112709195797</v>
      </c>
      <c r="N235" s="2">
        <f>[1]!EM_S_VAL_PE_TTM(N$2,$A235)*N$4</f>
        <v>1.5177612485577479</v>
      </c>
      <c r="O235" s="2">
        <f>[1]!EM_S_VAL_PE_TTM(O$2,$A235)*O$4</f>
        <v>10.997795642252864</v>
      </c>
    </row>
    <row r="236" spans="1:15">
      <c r="A236" s="5">
        <f>[2]Sheet1!A231</f>
        <v>44419</v>
      </c>
      <c r="B236" s="6">
        <f t="shared" si="14"/>
        <v>17.934444839509247</v>
      </c>
      <c r="C236" s="6">
        <f t="shared" si="15"/>
        <v>18.793112802500293</v>
      </c>
      <c r="D236" s="6">
        <f t="shared" si="16"/>
        <v>19.605272043225771</v>
      </c>
      <c r="E236" s="6">
        <f t="shared" si="17"/>
        <v>17.980953561774815</v>
      </c>
      <c r="F236" s="2">
        <f>[1]!EM_S_VAL_PE_TTM(F$2,$A236)*F$4</f>
        <v>0.24527042834574031</v>
      </c>
      <c r="G236" s="2">
        <f>[1]!EM_S_VAL_PE_TTM(G$2,$A236)*G$4</f>
        <v>0.16059538749124419</v>
      </c>
      <c r="H236" s="2">
        <f>[1]!EM_S_VAL_PE_TTM(H$2,$A236)*H$4</f>
        <v>0.13489653446082489</v>
      </c>
      <c r="I236" s="2">
        <f>[1]!EM_S_VAL_PE_TTM(I$2,$A236)*I$4</f>
        <v>-0.3641422249603215</v>
      </c>
      <c r="J236" s="2">
        <f>[1]!EM_S_VAL_PE_TTM(J$2,$A236)*J$4</f>
        <v>6.3477656791342194E-2</v>
      </c>
      <c r="K236" s="2">
        <f>[1]!EM_S_VAL_PE_TTM(K$2,$A236)*K$4</f>
        <v>2.8883889911208338</v>
      </c>
      <c r="L236" s="2">
        <f>[1]!EM_S_VAL_PE_TTM(L$2,$A236)*L$4</f>
        <v>1.0993321229446416</v>
      </c>
      <c r="M236" s="2">
        <f>[1]!EM_S_VAL_PE_TTM(M$2,$A236)*M$4</f>
        <v>1.1576610084890564</v>
      </c>
      <c r="N236" s="2">
        <f>[1]!EM_S_VAL_PE_TTM(N$2,$A236)*N$4</f>
        <v>1.5399183470990834</v>
      </c>
      <c r="O236" s="2">
        <f>[1]!EM_S_VAL_PE_TTM(O$2,$A236)*O$4</f>
        <v>11.009046587726802</v>
      </c>
    </row>
    <row r="237" spans="1:15">
      <c r="A237" s="5">
        <f>[2]Sheet1!A232</f>
        <v>44420</v>
      </c>
      <c r="B237" s="6">
        <f t="shared" si="14"/>
        <v>17.980547230379035</v>
      </c>
      <c r="C237" s="6">
        <f t="shared" si="15"/>
        <v>18.793112802500293</v>
      </c>
      <c r="D237" s="6">
        <f t="shared" si="16"/>
        <v>19.605272043225771</v>
      </c>
      <c r="E237" s="6">
        <f t="shared" si="17"/>
        <v>17.980953561774815</v>
      </c>
      <c r="F237" s="2">
        <f>[1]!EM_S_VAL_PE_TTM(F$2,$A237)*F$4</f>
        <v>0.24178788680436256</v>
      </c>
      <c r="G237" s="2">
        <f>[1]!EM_S_VAL_PE_TTM(G$2,$A237)*G$4</f>
        <v>0.16158063528617844</v>
      </c>
      <c r="H237" s="2">
        <f>[1]!EM_S_VAL_PE_TTM(H$2,$A237)*H$4</f>
        <v>0.13266946906812613</v>
      </c>
      <c r="I237" s="2">
        <f>[1]!EM_S_VAL_PE_TTM(I$2,$A237)*I$4</f>
        <v>-0.35608428322248847</v>
      </c>
      <c r="J237" s="2">
        <f>[1]!EM_S_VAL_PE_TTM(J$2,$A237)*J$4</f>
        <v>6.3338349523199181E-2</v>
      </c>
      <c r="K237" s="2">
        <f>[1]!EM_S_VAL_PE_TTM(K$2,$A237)*K$4</f>
        <v>2.8729430600152757</v>
      </c>
      <c r="L237" s="2">
        <f>[1]!EM_S_VAL_PE_TTM(L$2,$A237)*L$4</f>
        <v>1.0950793872475149</v>
      </c>
      <c r="M237" s="2">
        <f>[1]!EM_S_VAL_PE_TTM(M$2,$A237)*M$4</f>
        <v>1.1638406937235184</v>
      </c>
      <c r="N237" s="2">
        <f>[1]!EM_S_VAL_PE_TTM(N$2,$A237)*N$4</f>
        <v>1.5288397978695976</v>
      </c>
      <c r="O237" s="2">
        <f>[1]!EM_S_VAL_PE_TTM(O$2,$A237)*O$4</f>
        <v>11.076552234063751</v>
      </c>
    </row>
    <row r="238" spans="1:15">
      <c r="A238" s="5">
        <f>[2]Sheet1!A233</f>
        <v>44421</v>
      </c>
      <c r="B238" s="6">
        <f t="shared" si="14"/>
        <v>17.970451028992819</v>
      </c>
      <c r="C238" s="6">
        <f t="shared" si="15"/>
        <v>18.793112802500293</v>
      </c>
      <c r="D238" s="6">
        <f t="shared" si="16"/>
        <v>19.605272043225771</v>
      </c>
      <c r="E238" s="6">
        <f t="shared" si="17"/>
        <v>17.980953561774815</v>
      </c>
      <c r="F238" s="2">
        <f>[1]!EM_S_VAL_PE_TTM(F$2,$A238)*F$4</f>
        <v>0.23930035708766786</v>
      </c>
      <c r="G238" s="2">
        <f>[1]!EM_S_VAL_PE_TTM(G$2,$A238)*G$4</f>
        <v>0.16133432332594097</v>
      </c>
      <c r="H238" s="2">
        <f>[1]!EM_S_VAL_PE_TTM(H$2,$A238)*H$4</f>
        <v>0.13266946906812613</v>
      </c>
      <c r="I238" s="2">
        <f>[1]!EM_S_VAL_PE_TTM(I$2,$A238)*I$4</f>
        <v>-0.35723541773050188</v>
      </c>
      <c r="J238" s="2">
        <f>[1]!EM_S_VAL_PE_TTM(J$2,$A238)*J$4</f>
        <v>6.3059735119522453E-2</v>
      </c>
      <c r="K238" s="2">
        <f>[1]!EM_S_VAL_PE_TTM(K$2,$A238)*K$4</f>
        <v>2.8626457736583917</v>
      </c>
      <c r="L238" s="2">
        <f>[1]!EM_S_VAL_PE_TTM(L$2,$A238)*L$4</f>
        <v>1.082321180778437</v>
      </c>
      <c r="M238" s="2">
        <f>[1]!EM_S_VAL_PE_TTM(M$2,$A238)*M$4</f>
        <v>1.1762000641924424</v>
      </c>
      <c r="N238" s="2">
        <f>[1]!EM_S_VAL_PE_TTM(N$2,$A238)*N$4</f>
        <v>1.5842325441817542</v>
      </c>
      <c r="O238" s="2">
        <f>[1]!EM_S_VAL_PE_TTM(O$2,$A238)*O$4</f>
        <v>11.025922999311041</v>
      </c>
    </row>
    <row r="239" spans="1:15">
      <c r="A239" s="5">
        <f>[2]Sheet1!A234</f>
        <v>44424</v>
      </c>
      <c r="B239" s="6">
        <f t="shared" si="14"/>
        <v>18.071417866559344</v>
      </c>
      <c r="C239" s="6">
        <f t="shared" si="15"/>
        <v>18.793112802500293</v>
      </c>
      <c r="D239" s="6">
        <f t="shared" si="16"/>
        <v>19.605272043225771</v>
      </c>
      <c r="E239" s="6">
        <f t="shared" si="17"/>
        <v>17.980953561774815</v>
      </c>
      <c r="F239" s="2">
        <f>[1]!EM_S_VAL_PE_TTM(F$2,$A239)*F$4</f>
        <v>0.23880285109783281</v>
      </c>
      <c r="G239" s="2">
        <f>[1]!EM_S_VAL_PE_TTM(G$2,$A239)*G$4</f>
        <v>0.18311664498396524</v>
      </c>
      <c r="H239" s="2">
        <f>[1]!EM_S_VAL_PE_TTM(H$2,$A239)*H$4</f>
        <v>0.13076055582147689</v>
      </c>
      <c r="I239" s="2">
        <f>[1]!EM_S_VAL_PE_TTM(I$2,$A239)*I$4</f>
        <v>-0.36145624436085061</v>
      </c>
      <c r="J239" s="2">
        <f>[1]!EM_S_VAL_PE_TTM(J$2,$A239)*J$4</f>
        <v>6.3013299385576343E-2</v>
      </c>
      <c r="K239" s="2">
        <f>[1]!EM_S_VAL_PE_TTM(K$2,$A239)*K$4</f>
        <v>2.8523484857312749</v>
      </c>
      <c r="L239" s="2">
        <f>[1]!EM_S_VAL_PE_TTM(L$2,$A239)*L$4</f>
        <v>1.0865739164755639</v>
      </c>
      <c r="M239" s="2">
        <f>[1]!EM_S_VAL_PE_TTM(M$2,$A239)*M$4</f>
        <v>1.1669305359630242</v>
      </c>
      <c r="N239" s="2">
        <f>[1]!EM_S_VAL_PE_TTM(N$2,$A239)*N$4</f>
        <v>1.5897718187553154</v>
      </c>
      <c r="O239" s="2">
        <f>[1]!EM_S_VAL_PE_TTM(O$2,$A239)*O$4</f>
        <v>11.121556002706166</v>
      </c>
    </row>
    <row r="240" spans="1:15">
      <c r="A240" s="5">
        <f>[2]Sheet1!A235</f>
        <v>44425</v>
      </c>
      <c r="B240" s="6">
        <f t="shared" si="14"/>
        <v>17.887786147185366</v>
      </c>
      <c r="C240" s="6">
        <f t="shared" si="15"/>
        <v>18.793112802500293</v>
      </c>
      <c r="D240" s="6">
        <f t="shared" si="16"/>
        <v>19.605272043225771</v>
      </c>
      <c r="E240" s="6">
        <f t="shared" si="17"/>
        <v>17.980953561774815</v>
      </c>
      <c r="F240" s="2">
        <f>[1]!EM_S_VAL_PE_TTM(F$2,$A240)*F$4</f>
        <v>0.22984774421072415</v>
      </c>
      <c r="G240" s="2">
        <f>[1]!EM_S_VAL_PE_TTM(G$2,$A240)*G$4</f>
        <v>0.17745616137082668</v>
      </c>
      <c r="H240" s="2">
        <f>[1]!EM_S_VAL_PE_TTM(H$2,$A240)*H$4</f>
        <v>0.13235131682948859</v>
      </c>
      <c r="I240" s="2">
        <f>[1]!EM_S_VAL_PE_TTM(I$2,$A240)*I$4</f>
        <v>-0.35646799474535279</v>
      </c>
      <c r="J240" s="2">
        <f>[1]!EM_S_VAL_PE_TTM(J$2,$A240)*J$4</f>
        <v>6.2270327509829103E-2</v>
      </c>
      <c r="K240" s="2">
        <f>[1]!EM_S_VAL_PE_TTM(K$2,$A240)*K$4</f>
        <v>2.7957134076279484</v>
      </c>
      <c r="L240" s="2">
        <f>[1]!EM_S_VAL_PE_TTM(L$2,$A240)*L$4</f>
        <v>1.0801948129298737</v>
      </c>
      <c r="M240" s="2">
        <f>[1]!EM_S_VAL_PE_TTM(M$2,$A240)*M$4</f>
        <v>1.1615455149163307</v>
      </c>
      <c r="N240" s="2">
        <f>[1]!EM_S_VAL_PE_TTM(N$2,$A240)*N$4</f>
        <v>1.5620754456404187</v>
      </c>
      <c r="O240" s="2">
        <f>[1]!EM_S_VAL_PE_TTM(O$2,$A240)*O$4</f>
        <v>11.042799410895277</v>
      </c>
    </row>
    <row r="241" spans="1:15">
      <c r="A241" s="5">
        <f>[2]Sheet1!A236</f>
        <v>44426</v>
      </c>
      <c r="B241" s="6">
        <f t="shared" si="14"/>
        <v>17.99156591486549</v>
      </c>
      <c r="C241" s="6">
        <f t="shared" si="15"/>
        <v>18.793112802500293</v>
      </c>
      <c r="D241" s="6">
        <f t="shared" si="16"/>
        <v>19.605272043225771</v>
      </c>
      <c r="E241" s="6">
        <f t="shared" si="17"/>
        <v>17.980953561774815</v>
      </c>
      <c r="F241" s="2">
        <f>[1]!EM_S_VAL_PE_TTM(F$2,$A241)*F$4</f>
        <v>0.23134026202524227</v>
      </c>
      <c r="G241" s="2">
        <f>[1]!EM_S_VAL_PE_TTM(G$2,$A241)*G$4</f>
        <v>0.18085245155711605</v>
      </c>
      <c r="H241" s="2">
        <f>[1]!EM_S_VAL_PE_TTM(H$2,$A241)*H$4</f>
        <v>0.13489653446082489</v>
      </c>
      <c r="I241" s="2">
        <f>[1]!EM_S_VAL_PE_TTM(I$2,$A241)*I$4</f>
        <v>-0.34457293783945575</v>
      </c>
      <c r="J241" s="2">
        <f>[1]!EM_S_VAL_PE_TTM(J$2,$A241)*J$4</f>
        <v>6.2409634711667467E-2</v>
      </c>
      <c r="K241" s="2">
        <f>[1]!EM_S_VAL_PE_TTM(K$2,$A241)*K$4</f>
        <v>2.8008620508063902</v>
      </c>
      <c r="L241" s="2">
        <f>[1]!EM_S_VAL_PE_TTM(L$2,$A241)*L$4</f>
        <v>1.082321180778437</v>
      </c>
      <c r="M241" s="2">
        <f>[1]!EM_S_VAL_PE_TTM(M$2,$A241)*M$4</f>
        <v>1.1605148616607885</v>
      </c>
      <c r="N241" s="2">
        <f>[1]!EM_S_VAL_PE_TTM(N$2,$A241)*N$4</f>
        <v>1.606389642640726</v>
      </c>
      <c r="O241" s="2">
        <f>[1]!EM_S_VAL_PE_TTM(O$2,$A241)*O$4</f>
        <v>11.076552234063751</v>
      </c>
    </row>
    <row r="242" spans="1:15">
      <c r="A242" s="5">
        <f>[2]Sheet1!A237</f>
        <v>44427</v>
      </c>
      <c r="B242" s="6">
        <f t="shared" si="14"/>
        <v>18.148768595335831</v>
      </c>
      <c r="C242" s="6">
        <f t="shared" si="15"/>
        <v>18.793112802500293</v>
      </c>
      <c r="D242" s="6">
        <f t="shared" si="16"/>
        <v>19.605272043225771</v>
      </c>
      <c r="E242" s="6">
        <f t="shared" si="17"/>
        <v>17.980953561774815</v>
      </c>
      <c r="F242" s="2">
        <f>[1]!EM_S_VAL_PE_TTM(F$2,$A242)*F$4</f>
        <v>0.23183776793758379</v>
      </c>
      <c r="G242" s="2">
        <f>[1]!EM_S_VAL_PE_TTM(G$2,$A242)*G$4</f>
        <v>0.17943733064232753</v>
      </c>
      <c r="H242" s="2">
        <f>[1]!EM_S_VAL_PE_TTM(H$2,$A242)*H$4</f>
        <v>0.14062327410818459</v>
      </c>
      <c r="I242" s="2">
        <f>[1]!EM_S_VAL_PE_TTM(I$2,$A242)*I$4</f>
        <v>-0.3334453039792874</v>
      </c>
      <c r="J242" s="2">
        <f>[1]!EM_S_VAL_PE_TTM(J$2,$A242)*J$4</f>
        <v>6.31526065874147E-2</v>
      </c>
      <c r="K242" s="2">
        <f>[1]!EM_S_VAL_PE_TTM(K$2,$A242)*K$4</f>
        <v>2.8111593387335065</v>
      </c>
      <c r="L242" s="2">
        <f>[1]!EM_S_VAL_PE_TTM(L$2,$A242)*L$4</f>
        <v>1.0887002843241271</v>
      </c>
      <c r="M242" s="2">
        <f>[1]!EM_S_VAL_PE_TTM(M$2,$A242)*M$4</f>
        <v>1.1605148616607885</v>
      </c>
      <c r="N242" s="2">
        <f>[1]!EM_S_VAL_PE_TTM(N$2,$A242)*N$4</f>
        <v>1.6008503680671649</v>
      </c>
      <c r="O242" s="2">
        <f>[1]!EM_S_VAL_PE_TTM(O$2,$A242)*O$4</f>
        <v>11.205938067254023</v>
      </c>
    </row>
    <row r="243" spans="1:15">
      <c r="A243" s="5">
        <f>[2]Sheet1!A238</f>
        <v>44428</v>
      </c>
      <c r="B243" s="6">
        <f t="shared" si="14"/>
        <v>18.06532960536169</v>
      </c>
      <c r="C243" s="6">
        <f t="shared" si="15"/>
        <v>18.793112802500293</v>
      </c>
      <c r="D243" s="6">
        <f t="shared" si="16"/>
        <v>19.605272043225771</v>
      </c>
      <c r="E243" s="6">
        <f t="shared" si="17"/>
        <v>17.980953561774815</v>
      </c>
      <c r="F243" s="2">
        <f>[1]!EM_S_VAL_PE_TTM(F$2,$A243)*F$4</f>
        <v>0.23333028582959542</v>
      </c>
      <c r="G243" s="2">
        <f>[1]!EM_S_VAL_PE_TTM(G$2,$A243)*G$4</f>
        <v>0.17773918552617504</v>
      </c>
      <c r="H243" s="2">
        <f>[1]!EM_S_VAL_PE_TTM(H$2,$A243)*H$4</f>
        <v>0.13903251310017292</v>
      </c>
      <c r="I243" s="2">
        <f>[1]!EM_S_VAL_PE_TTM(I$2,$A243)*I$4</f>
        <v>-0.32960818887180304</v>
      </c>
      <c r="J243" s="2">
        <f>[1]!EM_S_VAL_PE_TTM(J$2,$A243)*J$4</f>
        <v>6.3802706928965044E-2</v>
      </c>
      <c r="K243" s="2">
        <f>[1]!EM_S_VAL_PE_TTM(K$2,$A243)*K$4</f>
        <v>2.7957134076279484</v>
      </c>
      <c r="L243" s="2">
        <f>[1]!EM_S_VAL_PE_TTM(L$2,$A243)*L$4</f>
        <v>1.0887002843241271</v>
      </c>
      <c r="M243" s="2">
        <f>[1]!EM_S_VAL_PE_TTM(M$2,$A243)*M$4</f>
        <v>1.1347485461366911</v>
      </c>
      <c r="N243" s="2">
        <f>[1]!EM_S_VAL_PE_TTM(N$2,$A243)*N$4</f>
        <v>1.5953110934112402</v>
      </c>
      <c r="O243" s="2">
        <f>[1]!EM_S_VAL_PE_TTM(O$2,$A243)*O$4</f>
        <v>11.166559771348577</v>
      </c>
    </row>
    <row r="244" spans="1:15">
      <c r="A244" s="5">
        <f>[2]Sheet1!A239</f>
        <v>44431</v>
      </c>
      <c r="B244" s="6">
        <f t="shared" si="14"/>
        <v>18.228678508730297</v>
      </c>
      <c r="C244" s="6">
        <f t="shared" si="15"/>
        <v>18.793112802500293</v>
      </c>
      <c r="D244" s="6">
        <f t="shared" si="16"/>
        <v>19.605272043225771</v>
      </c>
      <c r="E244" s="6">
        <f t="shared" si="17"/>
        <v>17.980953561774815</v>
      </c>
      <c r="F244" s="2">
        <f>[1]!EM_S_VAL_PE_TTM(F$2,$A244)*F$4</f>
        <v>0.23780783927314975</v>
      </c>
      <c r="G244" s="2">
        <f>[1]!EM_S_VAL_PE_TTM(G$2,$A244)*G$4</f>
        <v>0.18170152406917672</v>
      </c>
      <c r="H244" s="2">
        <f>[1]!EM_S_VAL_PE_TTM(H$2,$A244)*H$4</f>
        <v>0.13966881757744803</v>
      </c>
      <c r="I244" s="2">
        <f>[1]!EM_S_VAL_PE_TTM(I$2,$A244)*I$4</f>
        <v>-0.33382901550215177</v>
      </c>
      <c r="J244" s="2">
        <f>[1]!EM_S_VAL_PE_TTM(J$2,$A244)*J$4</f>
        <v>6.5195779146262609E-2</v>
      </c>
      <c r="K244" s="2">
        <f>[1]!EM_S_VAL_PE_TTM(K$2,$A244)*K$4</f>
        <v>2.8008620508063902</v>
      </c>
      <c r="L244" s="2">
        <f>[1]!EM_S_VAL_PE_TTM(L$2,$A244)*L$4</f>
        <v>1.0950793872475149</v>
      </c>
      <c r="M244" s="2">
        <f>[1]!EM_S_VAL_PE_TTM(M$2,$A244)*M$4</f>
        <v>1.1460857251486021</v>
      </c>
      <c r="N244" s="2">
        <f>[1]!EM_S_VAL_PE_TTM(N$2,$A244)*N$4</f>
        <v>1.6451645650674722</v>
      </c>
      <c r="O244" s="2">
        <f>[1]!EM_S_VAL_PE_TTM(O$2,$A244)*O$4</f>
        <v>11.250941835896434</v>
      </c>
    </row>
    <row r="245" spans="1:15">
      <c r="A245" s="5">
        <f>[2]Sheet1!A240</f>
        <v>44432</v>
      </c>
      <c r="B245" s="6">
        <f t="shared" si="14"/>
        <v>18.297644513127601</v>
      </c>
      <c r="C245" s="6">
        <f t="shared" si="15"/>
        <v>18.793112802500293</v>
      </c>
      <c r="D245" s="6">
        <f t="shared" si="16"/>
        <v>19.605272043225771</v>
      </c>
      <c r="E245" s="6">
        <f t="shared" si="17"/>
        <v>17.980953561774815</v>
      </c>
      <c r="F245" s="2">
        <f>[1]!EM_S_VAL_PE_TTM(F$2,$A245)*F$4</f>
        <v>0.23780783927314975</v>
      </c>
      <c r="G245" s="2">
        <f>[1]!EM_S_VAL_PE_TTM(G$2,$A245)*G$4</f>
        <v>0.18255059662725293</v>
      </c>
      <c r="H245" s="2">
        <f>[1]!EM_S_VAL_PE_TTM(H$2,$A245)*H$4</f>
        <v>0.14285033959347143</v>
      </c>
      <c r="I245" s="2">
        <f>[1]!EM_S_VAL_PE_TTM(I$2,$A245)*I$4</f>
        <v>-0.33191045794840962</v>
      </c>
      <c r="J245" s="2">
        <f>[1]!EM_S_VAL_PE_TTM(J$2,$A245)*J$4</f>
        <v>6.7238951705110531E-2</v>
      </c>
      <c r="K245" s="2">
        <f>[1]!EM_S_VAL_PE_TTM(K$2,$A245)*K$4</f>
        <v>2.9192808517617181</v>
      </c>
      <c r="L245" s="2">
        <f>[1]!EM_S_VAL_PE_TTM(L$2,$A245)*L$4</f>
        <v>1.1205958001856702</v>
      </c>
      <c r="M245" s="2">
        <f>[1]!EM_S_VAL_PE_TTM(M$2,$A245)*M$4</f>
        <v>1.1862811779403366</v>
      </c>
      <c r="N245" s="2">
        <f>[1]!EM_S_VAL_PE_TTM(N$2,$A245)*N$4</f>
        <v>1.606389642640726</v>
      </c>
      <c r="O245" s="2">
        <f>[1]!EM_S_VAL_PE_TTM(O$2,$A245)*O$4</f>
        <v>11.166559771348577</v>
      </c>
    </row>
    <row r="246" spans="1:15">
      <c r="A246" s="5">
        <f>[2]Sheet1!A241</f>
        <v>44433</v>
      </c>
      <c r="B246" s="6">
        <f t="shared" si="14"/>
        <v>18.241513719533284</v>
      </c>
      <c r="C246" s="6">
        <f t="shared" si="15"/>
        <v>18.793112802500293</v>
      </c>
      <c r="D246" s="6">
        <f t="shared" si="16"/>
        <v>19.605272043225771</v>
      </c>
      <c r="E246" s="6">
        <f t="shared" si="17"/>
        <v>17.980953561774815</v>
      </c>
      <c r="F246" s="2">
        <f>[1]!EM_S_VAL_PE_TTM(F$2,$A246)*F$4</f>
        <v>0.23979786300000941</v>
      </c>
      <c r="G246" s="2">
        <f>[1]!EM_S_VAL_PE_TTM(G$2,$A246)*G$4</f>
        <v>0.1853808384108144</v>
      </c>
      <c r="H246" s="2">
        <f>[1]!EM_S_VAL_PE_TTM(H$2,$A246)*H$4</f>
        <v>0.14062327410818459</v>
      </c>
      <c r="I246" s="2">
        <f>[1]!EM_S_VAL_PE_TTM(I$2,$A246)*I$4</f>
        <v>-0.33306159245642303</v>
      </c>
      <c r="J246" s="2">
        <f>[1]!EM_S_VAL_PE_TTM(J$2,$A246)*J$4</f>
        <v>6.7146080237218284E-2</v>
      </c>
      <c r="K246" s="2">
        <f>[1]!EM_S_VAL_PE_TTM(K$2,$A246)*K$4</f>
        <v>2.9501727124026029</v>
      </c>
      <c r="L246" s="2">
        <f>[1]!EM_S_VAL_PE_TTM(L$2,$A246)*L$4</f>
        <v>1.1291012715799236</v>
      </c>
      <c r="M246" s="2">
        <f>[1]!EM_S_VAL_PE_TTM(M$2,$A246)*M$4</f>
        <v>1.1790666096842433</v>
      </c>
      <c r="N246" s="2">
        <f>[1]!EM_S_VAL_PE_TTM(N$2,$A246)*N$4</f>
        <v>1.5842325441817542</v>
      </c>
      <c r="O246" s="2">
        <f>[1]!EM_S_VAL_PE_TTM(O$2,$A246)*O$4</f>
        <v>11.099054118384958</v>
      </c>
    </row>
    <row r="247" spans="1:15">
      <c r="A247" s="5">
        <f>[2]Sheet1!A242</f>
        <v>44434</v>
      </c>
      <c r="B247" s="6">
        <f t="shared" si="14"/>
        <v>18.084048140275893</v>
      </c>
      <c r="C247" s="6">
        <f t="shared" si="15"/>
        <v>18.793112802500293</v>
      </c>
      <c r="D247" s="6">
        <f t="shared" si="16"/>
        <v>19.605272043225771</v>
      </c>
      <c r="E247" s="6">
        <f t="shared" si="17"/>
        <v>17.980953561774815</v>
      </c>
      <c r="F247" s="2">
        <f>[1]!EM_S_VAL_PE_TTM(F$2,$A247)*F$4</f>
        <v>0.24178788680436256</v>
      </c>
      <c r="G247" s="2">
        <f>[1]!EM_S_VAL_PE_TTM(G$2,$A247)*G$4</f>
        <v>0.18566386261217835</v>
      </c>
      <c r="H247" s="2">
        <f>[1]!EM_S_VAL_PE_TTM(H$2,$A247)*H$4</f>
        <v>0.13966881757744803</v>
      </c>
      <c r="I247" s="2">
        <f>[1]!EM_S_VAL_PE_TTM(I$2,$A247)*I$4</f>
        <v>-0.33267788099413831</v>
      </c>
      <c r="J247" s="2">
        <f>[1]!EM_S_VAL_PE_TTM(J$2,$A247)*J$4</f>
        <v>7.4273695770078849E-2</v>
      </c>
      <c r="K247" s="2">
        <f>[1]!EM_S_VAL_PE_TTM(K$2,$A247)*K$4</f>
        <v>2.9450240692241612</v>
      </c>
      <c r="L247" s="2">
        <f>[1]!EM_S_VAL_PE_TTM(L$2,$A247)*L$4</f>
        <v>1.1142166972622827</v>
      </c>
      <c r="M247" s="2">
        <f>[1]!EM_S_VAL_PE_TTM(M$2,$A247)*M$4</f>
        <v>1.1677294306723323</v>
      </c>
      <c r="N247" s="2">
        <f>[1]!EM_S_VAL_PE_TTM(N$2,$A247)*N$4</f>
        <v>1.5786932695258296</v>
      </c>
      <c r="O247" s="2">
        <f>[1]!EM_S_VAL_PE_TTM(O$2,$A247)*O$4</f>
        <v>10.969668291821359</v>
      </c>
    </row>
    <row r="248" spans="1:15">
      <c r="A248" s="5">
        <f>[2]Sheet1!A243</f>
        <v>44435</v>
      </c>
      <c r="B248" s="6">
        <f t="shared" si="14"/>
        <v>18.102535997815142</v>
      </c>
      <c r="C248" s="6">
        <f t="shared" si="15"/>
        <v>18.793112802500293</v>
      </c>
      <c r="D248" s="6">
        <f t="shared" si="16"/>
        <v>19.605272043225771</v>
      </c>
      <c r="E248" s="6">
        <f t="shared" si="17"/>
        <v>17.980953561774815</v>
      </c>
      <c r="F248" s="2">
        <f>[1]!EM_S_VAL_PE_TTM(F$2,$A248)*F$4</f>
        <v>0.23880285109783281</v>
      </c>
      <c r="G248" s="2">
        <f>[1]!EM_S_VAL_PE_TTM(G$2,$A248)*G$4</f>
        <v>0.18481479005410212</v>
      </c>
      <c r="H248" s="2">
        <f>[1]!EM_S_VAL_PE_TTM(H$2,$A248)*H$4</f>
        <v>0.1403051219621351</v>
      </c>
      <c r="I248" s="2">
        <f>[1]!EM_S_VAL_PE_TTM(I$2,$A248)*I$4</f>
        <v>-0.32308509316484779</v>
      </c>
      <c r="J248" s="2">
        <f>[1]!EM_S_VAL_PE_TTM(J$2,$A248)*J$4</f>
        <v>7.4579979038890853E-2</v>
      </c>
      <c r="K248" s="2">
        <f>[1]!EM_S_VAL_PE_TTM(K$2,$A248)*K$4</f>
        <v>2.9450240692241612</v>
      </c>
      <c r="L248" s="2">
        <f>[1]!EM_S_VAL_PE_TTM(L$2,$A248)*L$4</f>
        <v>1.1078375937165925</v>
      </c>
      <c r="M248" s="2">
        <f>[1]!EM_S_VAL_PE_TTM(M$2,$A248)*M$4</f>
        <v>1.1800972621843351</v>
      </c>
      <c r="N248" s="2">
        <f>[1]!EM_S_VAL_PE_TTM(N$2,$A248)*N$4</f>
        <v>1.5676147202963435</v>
      </c>
      <c r="O248" s="2">
        <f>[1]!EM_S_VAL_PE_TTM(O$2,$A248)*O$4</f>
        <v>10.986544703405595</v>
      </c>
    </row>
    <row r="249" spans="1:15">
      <c r="A249" s="5">
        <f>[2]Sheet1!A244</f>
        <v>44438</v>
      </c>
      <c r="B249" s="6">
        <f t="shared" si="14"/>
        <v>17.190636017616551</v>
      </c>
      <c r="C249" s="6">
        <f t="shared" si="15"/>
        <v>18.793112802500293</v>
      </c>
      <c r="D249" s="6">
        <f t="shared" si="16"/>
        <v>19.605272043225771</v>
      </c>
      <c r="E249" s="6">
        <f t="shared" si="17"/>
        <v>17.980953561774815</v>
      </c>
      <c r="F249" s="2">
        <f>[1]!EM_S_VAL_PE_TTM(F$2,$A249)*F$4</f>
        <v>0.43456902251536855</v>
      </c>
      <c r="G249" s="2">
        <f>[1]!EM_S_VAL_PE_TTM(G$2,$A249)*G$4</f>
        <v>0.18339966918532918</v>
      </c>
      <c r="H249" s="2">
        <f>[1]!EM_S_VAL_PE_TTM(H$2,$A249)*H$4</f>
        <v>0.14507740498617017</v>
      </c>
      <c r="I249" s="2">
        <f>[1]!EM_S_VAL_PE_TTM(I$2,$A249)*I$4</f>
        <v>-0.95827071177736423</v>
      </c>
      <c r="J249" s="2">
        <f>[1]!EM_S_VAL_PE_TTM(J$2,$A249)*J$4</f>
        <v>7.4988356752741764E-2</v>
      </c>
      <c r="K249" s="2">
        <f>[1]!EM_S_VAL_PE_TTM(K$2,$A249)*K$4</f>
        <v>2.6650258384603465</v>
      </c>
      <c r="L249" s="2">
        <f>[1]!EM_S_VAL_PE_TTM(L$2,$A249)*L$4</f>
        <v>1.1120903294137192</v>
      </c>
      <c r="M249" s="2">
        <f>[1]!EM_S_VAL_PE_TTM(M$2,$A249)*M$4</f>
        <v>1.1883424829405203</v>
      </c>
      <c r="N249" s="2">
        <f>[1]!EM_S_VAL_PE_TTM(N$2,$A249)*N$4</f>
        <v>1.606389642640726</v>
      </c>
      <c r="O249" s="2">
        <f>[1]!EM_S_VAL_PE_TTM(O$2,$A249)*O$4</f>
        <v>10.739023982498994</v>
      </c>
    </row>
    <row r="250" spans="1:15">
      <c r="A250" s="5">
        <f>[2]Sheet1!A245</f>
        <v>44439</v>
      </c>
      <c r="B250" s="6">
        <f t="shared" si="14"/>
        <v>18.899819677651131</v>
      </c>
      <c r="C250" s="6">
        <f t="shared" si="15"/>
        <v>18.793112802500293</v>
      </c>
      <c r="D250" s="6">
        <f t="shared" si="16"/>
        <v>19.605272043225771</v>
      </c>
      <c r="E250" s="6">
        <f t="shared" si="17"/>
        <v>17.980953561774815</v>
      </c>
      <c r="F250" s="2">
        <f>[1]!EM_S_VAL_PE_TTM(F$2,$A250)*F$4</f>
        <v>0.4354839046464975</v>
      </c>
      <c r="G250" s="2">
        <f>[1]!EM_S_VAL_PE_TTM(G$2,$A250)*G$4</f>
        <v>0.18622991096889066</v>
      </c>
      <c r="H250" s="2">
        <f>[1]!EM_S_VAL_PE_TTM(H$2,$A250)*H$4</f>
        <v>0.14380479621679604</v>
      </c>
      <c r="I250" s="2">
        <f>[1]!EM_S_VAL_PE_TTM(I$2,$A250)*I$4</f>
        <v>-0.92457328010356377</v>
      </c>
      <c r="J250" s="2">
        <f>[1]!EM_S_VAL_PE_TTM(J$2,$A250)*J$4</f>
        <v>7.3559034787415947E-2</v>
      </c>
      <c r="K250" s="2">
        <f>[1]!EM_S_VAL_PE_TTM(K$2,$A250)*K$4</f>
        <v>2.6650258384603465</v>
      </c>
      <c r="L250" s="2">
        <f>[1]!EM_S_VAL_PE_TTM(L$2,$A250)*L$4</f>
        <v>1.0540014981024355</v>
      </c>
      <c r="M250" s="2">
        <f>[1]!EM_S_VAL_PE_TTM(M$2,$A250)*M$4</f>
        <v>1.1728826931727916</v>
      </c>
      <c r="N250" s="2">
        <f>[1]!EM_S_VAL_PE_TTM(N$2,$A250)*N$4</f>
        <v>3.289559844791957</v>
      </c>
      <c r="O250" s="2">
        <f>[1]!EM_S_VAL_PE_TTM(O$2,$A250)*O$4</f>
        <v>10.803845436607563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2021-08-31T09:11:37Z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94432945</vt:lpwstr>
  </property>
</Properties>
</file>