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000582\"/>
    </mc:Choice>
  </mc:AlternateContent>
  <xr:revisionPtr revIDLastSave="0" documentId="13_ncr:1_{6442B38C-8D19-4CCB-A580-8ED448285370}" xr6:coauthVersionLast="47" xr6:coauthVersionMax="47" xr10:uidLastSave="{00000000-0000-0000-0000-000000000000}"/>
  <bookViews>
    <workbookView xWindow="-108" yWindow="-108" windowWidth="30060" windowHeight="16032" xr2:uid="{5BBB45F0-2593-4BE2-9772-A9EFAD32B712}"/>
  </bookViews>
  <sheets>
    <sheet name="Sheet1" sheetId="1" r:id="rId1"/>
    <sheet name="Sheet10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4" i="1"/>
  <c r="D26" i="1"/>
  <c r="D14" i="1"/>
  <c r="D2" i="1"/>
  <c r="D31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<sst xmlns="http://schemas.openxmlformats.org/spreadsheetml/2006/main" count="6" uniqueCount="6">
  <si>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日期</t>
  </si>
  <si>
    <t>吞吐量(万吨)</t>
  </si>
  <si>
    <t>当年累计</t>
  </si>
  <si>
    <t>检查</t>
  </si>
  <si>
    <t>同比</t>
  </si>
  <si>
    <t>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</si>
</sst>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4"/>
      <color theme="1"/>
      <name val="Calibri"/>
      <family val="2"/>
      <charset val="134"/>
      <scheme val="minor"/>
    </font>
    <font>
      <sz val="14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D72B-AD44-4A2B-B6A2-EB2ADE3E00CA}">
  <dimension ref="A1:F31"/>
  <sheetViews>
    <sheetView tabSelected="1" workbookViewId="0">
      <selection activeCell="F21" sqref="F21"/>
    </sheetView>
  </sheetViews>
  <sheetFormatPr defaultRowHeight="18"/>
  <cols>
    <col min="2" max="2" width="11.58203125" style="3" customWidth="1"/>
    <col min="3" max="3" width="11.83203125" customWidth="1"/>
    <col min="5" max="5" width="0" hidden="1" customWidth="1"/>
  </cols>
  <sheetData>
    <row r="1" spans="1:6">
      <c r="A1" t="s">
        <v>5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3">
        <v>43466</v>
      </c>
      <c r="C2">
        <v>1641.74</v>
      </c>
      <c r="D2">
        <f>C2</f>
        <v>1641.74</v>
      </c>
    </row>
    <row r="3" spans="1:6">
      <c r="A3">
        <v>2</v>
      </c>
      <c r="B3" s="3">
        <v>43497</v>
      </c>
      <c r="C3">
        <v>1334.25</v>
      </c>
      <c r="D3">
        <f>SUM(C2:C3)</f>
        <v>2975.99</v>
      </c>
      <c r="E3">
        <v>2975.99</v>
      </c>
    </row>
    <row r="4" spans="1:6">
      <c r="A4">
        <v>3</v>
      </c>
      <c r="B4" s="3">
        <v>43525</v>
      </c>
      <c r="C4">
        <v>1634.63</v>
      </c>
      <c r="D4">
        <f>SUM(C2:C4)</f>
        <v>4610.62</v>
      </c>
      <c r="E4">
        <v>4610.62</v>
      </c>
    </row>
    <row r="5" spans="1:6">
      <c r="A5">
        <v>4</v>
      </c>
      <c r="B5" s="3">
        <v>43556</v>
      </c>
      <c r="C5">
        <v>1662.99</v>
      </c>
      <c r="D5">
        <f>SUM(C2:C5)</f>
        <v>6273.61</v>
      </c>
      <c r="E5">
        <v>6273.61</v>
      </c>
    </row>
    <row r="6" spans="1:6">
      <c r="A6">
        <v>5</v>
      </c>
      <c r="B6" s="3">
        <v>43586</v>
      </c>
      <c r="C6">
        <v>1828.39</v>
      </c>
      <c r="D6">
        <f>SUM(C2:C6)</f>
        <v>8102</v>
      </c>
      <c r="E6">
        <v>8102</v>
      </c>
    </row>
    <row r="7" spans="1:6">
      <c r="A7">
        <v>6</v>
      </c>
      <c r="B7" s="3">
        <v>43617</v>
      </c>
      <c r="C7">
        <v>1816</v>
      </c>
      <c r="D7">
        <f>SUM(C2:C7)</f>
        <v>9918</v>
      </c>
      <c r="E7">
        <v>9918</v>
      </c>
    </row>
    <row r="8" spans="1:6">
      <c r="A8">
        <v>7</v>
      </c>
      <c r="B8" s="3">
        <v>43647</v>
      </c>
      <c r="C8">
        <v>1836.61</v>
      </c>
      <c r="D8">
        <f>SUM(C2:C8)</f>
        <v>11754.61</v>
      </c>
      <c r="E8">
        <v>11754.61</v>
      </c>
    </row>
    <row r="9" spans="1:6">
      <c r="A9">
        <v>8</v>
      </c>
      <c r="B9" s="3">
        <v>43678</v>
      </c>
      <c r="C9">
        <v>2025.06</v>
      </c>
      <c r="D9">
        <f>SUM(C2:C9)</f>
        <v>13779.67</v>
      </c>
      <c r="E9" s="1">
        <v>15003.62</v>
      </c>
    </row>
    <row r="10" spans="1:6">
      <c r="A10">
        <v>9</v>
      </c>
      <c r="B10" s="3">
        <v>43709</v>
      </c>
      <c r="C10">
        <v>2040.77</v>
      </c>
      <c r="D10">
        <f>SUM(C2:C10)</f>
        <v>15820.44</v>
      </c>
      <c r="E10" s="1">
        <v>17044.400000000001</v>
      </c>
    </row>
    <row r="11" spans="1:6">
      <c r="A11">
        <v>10</v>
      </c>
      <c r="B11" s="3">
        <v>43739</v>
      </c>
      <c r="C11">
        <v>2132.56</v>
      </c>
      <c r="D11">
        <f>SUM(C2:C11)</f>
        <v>17953</v>
      </c>
      <c r="E11" s="1">
        <v>19176.96</v>
      </c>
    </row>
    <row r="12" spans="1:6">
      <c r="A12">
        <v>11</v>
      </c>
      <c r="B12" s="3">
        <v>43770</v>
      </c>
      <c r="C12">
        <v>2087.14</v>
      </c>
      <c r="D12">
        <f>SUM(C2:C12)</f>
        <v>20040.14</v>
      </c>
      <c r="E12" s="1">
        <v>21264.09</v>
      </c>
    </row>
    <row r="13" spans="1:6">
      <c r="A13">
        <v>12</v>
      </c>
      <c r="B13" s="3">
        <v>43800</v>
      </c>
      <c r="C13">
        <v>2049.23</v>
      </c>
      <c r="D13">
        <f>SUM(C2:C13)</f>
        <v>22089.37</v>
      </c>
      <c r="E13" s="1">
        <v>23313.33</v>
      </c>
    </row>
    <row r="14" spans="1:6">
      <c r="A14">
        <v>13</v>
      </c>
      <c r="B14" s="3">
        <v>43831</v>
      </c>
      <c r="C14">
        <v>2077.5100000000002</v>
      </c>
      <c r="D14">
        <f>C14</f>
        <v>2077.5100000000002</v>
      </c>
      <c r="F14">
        <f>(C14-C2)/C2</f>
        <v>0.26543179797044614</v>
      </c>
    </row>
    <row r="15" spans="1:6">
      <c r="A15">
        <v>14</v>
      </c>
      <c r="B15" s="3">
        <v>43862</v>
      </c>
      <c r="C15">
        <v>1713.89</v>
      </c>
      <c r="D15">
        <f>SUM(C14:C15)</f>
        <v>3791.4000000000005</v>
      </c>
      <c r="E15">
        <v>3791.4</v>
      </c>
      <c r="F15">
        <f t="shared" ref="F15:F31" si="0">(C15-C3)/C3</f>
        <v>0.28453438261195435</v>
      </c>
    </row>
    <row r="16" spans="1:6">
      <c r="A16">
        <v>15</v>
      </c>
      <c r="B16" s="3">
        <v>43891</v>
      </c>
      <c r="C16">
        <v>1929.09</v>
      </c>
      <c r="D16">
        <f>SUM(C14:C16)</f>
        <v>5720.4900000000007</v>
      </c>
      <c r="E16">
        <v>5720.49</v>
      </c>
      <c r="F16">
        <f t="shared" si="0"/>
        <v>0.18013862464288541</v>
      </c>
    </row>
    <row r="17" spans="1:6">
      <c r="A17">
        <v>16</v>
      </c>
      <c r="B17" s="3">
        <v>43922</v>
      </c>
      <c r="C17">
        <v>2162.2600000000002</v>
      </c>
      <c r="D17">
        <f>SUM(C14:C17)</f>
        <v>7882.7500000000009</v>
      </c>
      <c r="E17">
        <v>7882.75</v>
      </c>
      <c r="F17">
        <f t="shared" si="0"/>
        <v>0.30022429479431639</v>
      </c>
    </row>
    <row r="18" spans="1:6">
      <c r="A18">
        <v>17</v>
      </c>
      <c r="B18" s="3">
        <v>43952</v>
      </c>
      <c r="C18">
        <v>2301.6</v>
      </c>
      <c r="D18">
        <f>SUM(C14:C18)</f>
        <v>10184.35</v>
      </c>
      <c r="E18">
        <v>10184.35</v>
      </c>
      <c r="F18">
        <f t="shared" si="0"/>
        <v>0.25881239779259335</v>
      </c>
    </row>
    <row r="19" spans="1:6">
      <c r="A19">
        <v>18</v>
      </c>
      <c r="B19" s="3">
        <v>43983</v>
      </c>
      <c r="C19">
        <v>2468.16</v>
      </c>
      <c r="D19">
        <f>SUM(C14:C19)</f>
        <v>12652.51</v>
      </c>
      <c r="E19">
        <v>12652.51</v>
      </c>
      <c r="F19">
        <f t="shared" si="0"/>
        <v>0.35911894273127748</v>
      </c>
    </row>
    <row r="20" spans="1:6">
      <c r="A20">
        <v>19</v>
      </c>
      <c r="B20" s="3">
        <v>44013</v>
      </c>
      <c r="C20">
        <v>2643.15</v>
      </c>
      <c r="D20">
        <f>SUM(C14:C20)</f>
        <v>15295.66</v>
      </c>
      <c r="E20">
        <v>15295.66</v>
      </c>
      <c r="F20">
        <f t="shared" si="0"/>
        <v>0.43914603535862279</v>
      </c>
    </row>
    <row r="21" spans="1:6">
      <c r="A21">
        <v>20</v>
      </c>
      <c r="B21" s="3">
        <v>44044</v>
      </c>
      <c r="C21">
        <v>2509.58</v>
      </c>
      <c r="D21">
        <f>SUM(C14:C21)</f>
        <v>17805.239999999998</v>
      </c>
      <c r="E21">
        <v>17805.23</v>
      </c>
      <c r="F21">
        <f t="shared" si="0"/>
        <v>0.23926204655664524</v>
      </c>
    </row>
    <row r="22" spans="1:6">
      <c r="A22">
        <v>21</v>
      </c>
      <c r="B22" s="3">
        <v>44075</v>
      </c>
      <c r="C22">
        <v>2419.46</v>
      </c>
      <c r="D22">
        <f>SUM(C14:C22)</f>
        <v>20224.699999999997</v>
      </c>
      <c r="E22">
        <v>20224.689999999999</v>
      </c>
      <c r="F22">
        <f t="shared" si="0"/>
        <v>0.18556231226448844</v>
      </c>
    </row>
    <row r="23" spans="1:6">
      <c r="A23">
        <v>22</v>
      </c>
      <c r="B23" s="3">
        <v>44105</v>
      </c>
      <c r="C23">
        <v>2184.2800000000002</v>
      </c>
      <c r="D23">
        <f>SUM(C14:C23)</f>
        <v>22408.979999999996</v>
      </c>
      <c r="E23">
        <v>22408.97</v>
      </c>
      <c r="F23">
        <f t="shared" si="0"/>
        <v>2.4252541546310659E-2</v>
      </c>
    </row>
    <row r="24" spans="1:6">
      <c r="A24">
        <v>23</v>
      </c>
      <c r="B24" s="3">
        <v>44136</v>
      </c>
      <c r="C24">
        <v>2125.36</v>
      </c>
      <c r="D24">
        <f>SUM(C14:C24)</f>
        <v>24534.339999999997</v>
      </c>
      <c r="E24">
        <v>24534.33</v>
      </c>
      <c r="F24">
        <f t="shared" si="0"/>
        <v>1.8312140057686718E-2</v>
      </c>
    </row>
    <row r="25" spans="1:6">
      <c r="A25">
        <v>24</v>
      </c>
      <c r="B25" s="3">
        <v>44166</v>
      </c>
      <c r="C25" s="2">
        <v>2238.9299999999998</v>
      </c>
      <c r="D25">
        <f>SUM(C14:C25)</f>
        <v>26773.269999999997</v>
      </c>
      <c r="E25" s="2">
        <v>26773.26</v>
      </c>
      <c r="F25">
        <f t="shared" si="0"/>
        <v>9.2571356070328764E-2</v>
      </c>
    </row>
    <row r="26" spans="1:6">
      <c r="A26">
        <v>25</v>
      </c>
      <c r="B26" s="3">
        <v>44197</v>
      </c>
      <c r="C26">
        <v>2199.2199999999998</v>
      </c>
      <c r="D26">
        <f>C26</f>
        <v>2199.2199999999998</v>
      </c>
      <c r="F26">
        <f t="shared" si="0"/>
        <v>5.8584555549672235E-2</v>
      </c>
    </row>
    <row r="27" spans="1:6">
      <c r="A27">
        <v>26</v>
      </c>
      <c r="B27" s="3">
        <v>44228</v>
      </c>
      <c r="C27">
        <v>1806.87</v>
      </c>
      <c r="D27">
        <f>SUM(C26:C27)</f>
        <v>4006.0899999999997</v>
      </c>
      <c r="E27">
        <v>4006.09</v>
      </c>
      <c r="F27">
        <f t="shared" si="0"/>
        <v>5.4250856239315116E-2</v>
      </c>
    </row>
    <row r="28" spans="1:6">
      <c r="A28">
        <v>27</v>
      </c>
      <c r="B28" s="3">
        <v>44256</v>
      </c>
      <c r="C28">
        <v>2185.46</v>
      </c>
      <c r="D28">
        <f>SUM(C26:C28)</f>
        <v>6191.5499999999993</v>
      </c>
      <c r="E28">
        <v>6191.56</v>
      </c>
      <c r="F28">
        <f t="shared" si="0"/>
        <v>0.13289685810408022</v>
      </c>
    </row>
    <row r="29" spans="1:6">
      <c r="A29">
        <v>28</v>
      </c>
      <c r="B29" s="3">
        <v>44287</v>
      </c>
      <c r="C29">
        <v>2203.2199999999998</v>
      </c>
      <c r="D29">
        <f>SUM(C26:C29)</f>
        <v>8394.7699999999986</v>
      </c>
      <c r="E29">
        <v>8394.7800000000007</v>
      </c>
      <c r="F29">
        <f t="shared" si="0"/>
        <v>1.8943142822787074E-2</v>
      </c>
    </row>
    <row r="30" spans="1:6">
      <c r="A30">
        <v>29</v>
      </c>
      <c r="B30" s="3">
        <v>44317</v>
      </c>
      <c r="C30">
        <v>2282.56</v>
      </c>
      <c r="D30">
        <f>SUM(C26:C30)</f>
        <v>10677.329999999998</v>
      </c>
      <c r="E30">
        <v>10677.34</v>
      </c>
      <c r="F30">
        <f t="shared" si="0"/>
        <v>-8.2725060827250462E-3</v>
      </c>
    </row>
    <row r="31" spans="1:6">
      <c r="A31">
        <v>30</v>
      </c>
      <c r="B31" s="3">
        <v>44348</v>
      </c>
      <c r="C31">
        <v>2277.6</v>
      </c>
      <c r="D31">
        <f>SUM(C26:C31)</f>
        <v>12954.929999999998</v>
      </c>
      <c r="E31">
        <v>12954.94</v>
      </c>
      <c r="F31">
        <f t="shared" si="0"/>
        <v>-7.7207312329832731E-2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47E7-7357-4BAD-B778-89113EE7D9B4}">
  <dimension ref="A1"/>
  <sheetViews>
    <sheetView workbookViewId="0">
      <selection activeCell="I6" sqref="I6"/>
    </sheetView>
  </sheetViews>
  <sheetFormatPr defaultRowHeight="1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2021-08-27T08:47:04Z</dcterms:created>
  <dcterms:modified xsi:type="dcterms:W3CDTF">2021-08-27T10:05:52Z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1ab9c004</vt:lpwstr>
  </property>
</Properties>
</file>