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白酒\"/>
    </mc:Choice>
  </mc:AlternateContent>
  <xr:revisionPtr revIDLastSave="0" documentId="13_ncr:1_{D6531DA5-19FC-4B32-94D9-D6A23BFF7186}" xr6:coauthVersionLast="47" xr6:coauthVersionMax="47" xr10:uidLastSave="{00000000-0000-0000-0000-000000000000}"/>
  <bookViews>
    <workbookView xWindow="3072" yWindow="3072" windowWidth="12048" windowHeight="11556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J3" i="8" l="1"/>
  <c r="T3" i="8"/>
  <c r="G3" i="8"/>
  <c r="R3" i="8"/>
  <c r="H3" i="8"/>
  <c r="Q3" i="8"/>
  <c r="P3" i="8"/>
  <c r="W3" i="8"/>
  <c r="O3" i="8"/>
  <c r="U3" i="8"/>
  <c r="M3" i="8"/>
  <c r="V3" i="8"/>
  <c r="L3" i="8"/>
  <c r="N3" i="8"/>
  <c r="I3" i="8"/>
  <c r="K3" i="8"/>
  <c r="S3" i="8"/>
  <c r="F3" i="8"/>
  <c r="A2" i="8" l="1"/>
  <c r="F4" i="8" s="1"/>
  <c r="K4" i="8"/>
  <c r="I4" i="8"/>
  <c r="L4" i="8"/>
  <c r="V4" i="8"/>
  <c r="U4" i="8"/>
  <c r="O4" i="8"/>
  <c r="P4" i="8"/>
  <c r="Q4" i="8"/>
  <c r="R4" i="8"/>
  <c r="G4" i="8"/>
  <c r="J4" i="8"/>
  <c r="T4" i="8" l="1"/>
  <c r="H4" i="8"/>
  <c r="W4" i="8"/>
  <c r="M4" i="8"/>
  <c r="N4" i="8"/>
  <c r="S4" i="8"/>
  <c r="J23" i="8"/>
  <c r="J45" i="8"/>
  <c r="J78" i="8"/>
  <c r="J35" i="8"/>
  <c r="J194" i="8"/>
  <c r="J98" i="8"/>
  <c r="J228" i="8"/>
  <c r="J135" i="8"/>
  <c r="J110" i="8"/>
  <c r="J24" i="8"/>
  <c r="J65" i="8"/>
  <c r="J123" i="8"/>
  <c r="J77" i="8"/>
  <c r="J167" i="8"/>
  <c r="J138" i="8"/>
  <c r="J224" i="8"/>
  <c r="J172" i="8"/>
  <c r="J152" i="8"/>
  <c r="J43" i="8"/>
  <c r="J118" i="8"/>
  <c r="J211" i="8"/>
  <c r="J6" i="8"/>
  <c r="J60" i="8"/>
  <c r="J87" i="8"/>
  <c r="J52" i="8"/>
  <c r="J201" i="8"/>
  <c r="J111" i="8"/>
  <c r="J192" i="8"/>
  <c r="J124" i="8"/>
  <c r="J95" i="8"/>
  <c r="J33" i="8"/>
  <c r="J117" i="8"/>
  <c r="J244" i="8"/>
  <c r="J18" i="8"/>
  <c r="J140" i="8"/>
  <c r="J171" i="8"/>
  <c r="J243" i="8"/>
  <c r="J29" i="8"/>
  <c r="J86" i="8"/>
  <c r="J196" i="8"/>
  <c r="J156" i="8"/>
  <c r="J68" i="8"/>
  <c r="J109" i="8"/>
  <c r="J57" i="8"/>
  <c r="J232" i="8"/>
  <c r="J234" i="8"/>
  <c r="J151" i="8"/>
  <c r="J88" i="8"/>
  <c r="J225" i="8"/>
  <c r="J112" i="8"/>
  <c r="J155" i="8"/>
  <c r="J176" i="8"/>
  <c r="J141" i="8"/>
  <c r="J101" i="8"/>
  <c r="J92" i="8"/>
  <c r="J27" i="8"/>
  <c r="J144" i="8"/>
  <c r="J179" i="8"/>
  <c r="J14" i="8"/>
  <c r="J50" i="8"/>
  <c r="J120" i="8"/>
  <c r="J41" i="8"/>
  <c r="J80" i="8"/>
  <c r="J206" i="8"/>
  <c r="J238" i="8"/>
  <c r="J137" i="8"/>
  <c r="J70" i="8"/>
  <c r="J242" i="8"/>
  <c r="J17" i="8"/>
  <c r="J26" i="8"/>
  <c r="J235" i="8"/>
  <c r="J116" i="8"/>
  <c r="J67" i="8"/>
  <c r="J221" i="8"/>
  <c r="J165" i="8"/>
  <c r="J161" i="8"/>
  <c r="J62" i="8"/>
  <c r="J209" i="8"/>
  <c r="J149" i="8"/>
  <c r="J240" i="8"/>
  <c r="J69" i="8"/>
  <c r="J28" i="8"/>
  <c r="R20" i="8"/>
  <c r="R73" i="8"/>
  <c r="R122" i="8"/>
  <c r="R68" i="8"/>
  <c r="R191" i="8"/>
  <c r="R52" i="8"/>
  <c r="R189" i="8"/>
  <c r="R180" i="8"/>
  <c r="R165" i="8"/>
  <c r="R22" i="8"/>
  <c r="R93" i="8"/>
  <c r="R152" i="8"/>
  <c r="R247" i="8"/>
  <c r="R110" i="8"/>
  <c r="R203" i="8"/>
  <c r="R19" i="8"/>
  <c r="R61" i="8"/>
  <c r="R101" i="8"/>
  <c r="R63" i="8"/>
  <c r="R10" i="8"/>
  <c r="R57" i="8"/>
  <c r="R85" i="8"/>
  <c r="R190" i="8"/>
  <c r="R127" i="8"/>
  <c r="R250" i="8"/>
  <c r="R26" i="8"/>
  <c r="R60" i="8"/>
  <c r="R81" i="8"/>
  <c r="R195" i="8"/>
  <c r="R11" i="8"/>
  <c r="R134" i="8"/>
  <c r="R37" i="8"/>
  <c r="R226" i="8"/>
  <c r="R90" i="8"/>
  <c r="R64" i="8"/>
  <c r="R176" i="8"/>
  <c r="R128" i="8"/>
  <c r="R125" i="8"/>
  <c r="R205" i="8"/>
  <c r="R107" i="8"/>
  <c r="R225" i="8"/>
  <c r="R132" i="8"/>
  <c r="R79" i="8"/>
  <c r="R145" i="8"/>
  <c r="R227" i="8"/>
  <c r="R111" i="8"/>
  <c r="R87" i="8"/>
  <c r="R235" i="8"/>
  <c r="R148" i="8"/>
  <c r="R95" i="8"/>
  <c r="R231" i="8"/>
  <c r="R194" i="8"/>
  <c r="R249" i="8"/>
  <c r="R220" i="8"/>
  <c r="R207" i="8"/>
  <c r="R112" i="8"/>
  <c r="R167" i="8"/>
  <c r="R78" i="8"/>
  <c r="R124" i="8"/>
  <c r="R241" i="8"/>
  <c r="R96" i="8"/>
  <c r="R201" i="8"/>
  <c r="R229" i="8"/>
  <c r="R172" i="8"/>
  <c r="R183" i="8"/>
  <c r="R197" i="8"/>
  <c r="R77" i="8"/>
  <c r="R86" i="8"/>
  <c r="R70" i="8"/>
  <c r="R193" i="8"/>
  <c r="R65" i="8"/>
  <c r="R222" i="8"/>
  <c r="R162" i="8"/>
  <c r="R91" i="8"/>
  <c r="R105" i="8"/>
  <c r="R154" i="8"/>
  <c r="R184" i="8"/>
  <c r="R174" i="8"/>
  <c r="R149" i="8"/>
  <c r="R27" i="8"/>
  <c r="R240" i="8"/>
  <c r="R104" i="8"/>
  <c r="P25" i="8"/>
  <c r="P32" i="8"/>
  <c r="P127" i="8"/>
  <c r="P135" i="8"/>
  <c r="P244" i="8"/>
  <c r="P122" i="8"/>
  <c r="P230" i="8"/>
  <c r="P224" i="8"/>
  <c r="P12" i="8"/>
  <c r="P34" i="8"/>
  <c r="P97" i="8"/>
  <c r="P142" i="8"/>
  <c r="P165" i="8"/>
  <c r="P228" i="8"/>
  <c r="P143" i="8"/>
  <c r="P60" i="8"/>
  <c r="P131" i="8"/>
  <c r="P23" i="8"/>
  <c r="P235" i="8"/>
  <c r="P204" i="8"/>
  <c r="P10" i="8"/>
  <c r="P152" i="8"/>
  <c r="P237" i="8"/>
  <c r="P84" i="8"/>
  <c r="P21" i="8"/>
  <c r="P47" i="8"/>
  <c r="P59" i="8"/>
  <c r="P150" i="8"/>
  <c r="P174" i="8"/>
  <c r="P243" i="8"/>
  <c r="P151" i="8"/>
  <c r="P103" i="8"/>
  <c r="P115" i="8"/>
  <c r="P17" i="8"/>
  <c r="P234" i="8"/>
  <c r="P29" i="8"/>
  <c r="P33" i="8"/>
  <c r="P109" i="8"/>
  <c r="P108" i="8"/>
  <c r="P238" i="8"/>
  <c r="P132" i="8"/>
  <c r="P203" i="8"/>
  <c r="P185" i="8"/>
  <c r="P189" i="8"/>
  <c r="P22" i="8"/>
  <c r="P88" i="8"/>
  <c r="P176" i="8"/>
  <c r="P198" i="8"/>
  <c r="P136" i="8"/>
  <c r="P134" i="8"/>
  <c r="P233" i="8"/>
  <c r="P61" i="8"/>
  <c r="P37" i="8"/>
  <c r="P140" i="8"/>
  <c r="P125" i="8"/>
  <c r="P179" i="8"/>
  <c r="P105" i="8"/>
  <c r="P161" i="8"/>
  <c r="P247" i="8"/>
  <c r="P248" i="8"/>
  <c r="P141" i="8"/>
  <c r="P49" i="8"/>
  <c r="P119" i="8"/>
  <c r="P160" i="8"/>
  <c r="P99" i="8"/>
  <c r="P240" i="8"/>
  <c r="P213" i="8"/>
  <c r="P187" i="8"/>
  <c r="P38" i="8"/>
  <c r="P75" i="8"/>
  <c r="P123" i="8"/>
  <c r="P27" i="8"/>
  <c r="P215" i="8"/>
  <c r="P178" i="8"/>
  <c r="P70" i="8"/>
  <c r="P173" i="8"/>
  <c r="P192" i="8"/>
  <c r="P50" i="8"/>
  <c r="P162" i="8"/>
  <c r="P124" i="8"/>
  <c r="P217" i="8"/>
  <c r="U11" i="8"/>
  <c r="U24" i="8"/>
  <c r="U35" i="8"/>
  <c r="U17" i="8"/>
  <c r="U79" i="8"/>
  <c r="U144" i="8"/>
  <c r="U154" i="8"/>
  <c r="U47" i="8"/>
  <c r="U97" i="8"/>
  <c r="U137" i="8"/>
  <c r="U123" i="8"/>
  <c r="U15" i="8"/>
  <c r="U87" i="8"/>
  <c r="U116" i="8"/>
  <c r="U59" i="8"/>
  <c r="U212" i="8"/>
  <c r="U119" i="8"/>
  <c r="U224" i="8"/>
  <c r="U233" i="8"/>
  <c r="U218" i="8"/>
  <c r="U12" i="8"/>
  <c r="U8" i="8"/>
  <c r="U189" i="8"/>
  <c r="U46" i="8"/>
  <c r="U244" i="8"/>
  <c r="U129" i="8"/>
  <c r="U61" i="8"/>
  <c r="U34" i="8"/>
  <c r="U68" i="8"/>
  <c r="U106" i="8"/>
  <c r="U90" i="8"/>
  <c r="U190" i="8"/>
  <c r="U109" i="8"/>
  <c r="U217" i="8"/>
  <c r="U199" i="8"/>
  <c r="U208" i="8"/>
  <c r="U69" i="8"/>
  <c r="U10" i="8"/>
  <c r="U55" i="8"/>
  <c r="U93" i="8"/>
  <c r="U219" i="8"/>
  <c r="U167" i="8"/>
  <c r="U23" i="8"/>
  <c r="U31" i="8"/>
  <c r="U196" i="8"/>
  <c r="U92" i="8"/>
  <c r="U145" i="8"/>
  <c r="U13" i="8"/>
  <c r="U19" i="8"/>
  <c r="U63" i="8"/>
  <c r="U227" i="8"/>
  <c r="U150" i="8"/>
  <c r="U121" i="8"/>
  <c r="U134" i="8"/>
  <c r="U133" i="8"/>
  <c r="U120" i="8"/>
  <c r="U247" i="8"/>
  <c r="U114" i="8"/>
  <c r="U70" i="8"/>
  <c r="U115" i="8"/>
  <c r="U166" i="8"/>
  <c r="U197" i="8"/>
  <c r="U228" i="8"/>
  <c r="U194" i="8"/>
  <c r="U170" i="8"/>
  <c r="U237" i="8"/>
  <c r="U215" i="8"/>
  <c r="U216" i="8"/>
  <c r="U151" i="8"/>
  <c r="U128" i="8"/>
  <c r="U184" i="8"/>
  <c r="U222" i="8"/>
  <c r="U103" i="8"/>
  <c r="U178" i="8"/>
  <c r="U165" i="8"/>
  <c r="U136" i="8"/>
  <c r="U157" i="8"/>
  <c r="U113" i="8"/>
  <c r="U98" i="8"/>
  <c r="U231" i="8"/>
  <c r="U198" i="8"/>
  <c r="U229" i="8"/>
  <c r="L29" i="8"/>
  <c r="L68" i="8"/>
  <c r="L123" i="8"/>
  <c r="L113" i="8"/>
  <c r="L214" i="8"/>
  <c r="L77" i="8"/>
  <c r="L200" i="8"/>
  <c r="L218" i="8"/>
  <c r="L8" i="8"/>
  <c r="L52" i="8"/>
  <c r="L95" i="8"/>
  <c r="L12" i="8"/>
  <c r="L170" i="8"/>
  <c r="L248" i="8"/>
  <c r="L79" i="8"/>
  <c r="L91" i="8"/>
  <c r="L108" i="8"/>
  <c r="L199" i="8"/>
  <c r="L50" i="8"/>
  <c r="L82" i="8"/>
  <c r="L189" i="8"/>
  <c r="L145" i="8"/>
  <c r="L184" i="8"/>
  <c r="L97" i="8"/>
  <c r="L233" i="8"/>
  <c r="L193" i="8"/>
  <c r="L197" i="8"/>
  <c r="L54" i="8"/>
  <c r="L81" i="8"/>
  <c r="L135" i="8"/>
  <c r="L183" i="8"/>
  <c r="L34" i="8"/>
  <c r="L31" i="8"/>
  <c r="L144" i="8"/>
  <c r="L98" i="8"/>
  <c r="L241" i="8"/>
  <c r="L110" i="8"/>
  <c r="L208" i="8"/>
  <c r="L202" i="8"/>
  <c r="L13" i="8"/>
  <c r="L85" i="8"/>
  <c r="L125" i="8"/>
  <c r="L58" i="8"/>
  <c r="L182" i="8"/>
  <c r="L45" i="8"/>
  <c r="L148" i="8"/>
  <c r="L101" i="8"/>
  <c r="L195" i="8"/>
  <c r="L243" i="8"/>
  <c r="L24" i="8"/>
  <c r="L15" i="8"/>
  <c r="L151" i="8"/>
  <c r="L140" i="8"/>
  <c r="L232" i="8"/>
  <c r="L104" i="8"/>
  <c r="L160" i="8"/>
  <c r="L190" i="8"/>
  <c r="L194" i="8"/>
  <c r="L25" i="8"/>
  <c r="L39" i="8"/>
  <c r="L89" i="8"/>
  <c r="L56" i="8"/>
  <c r="L161" i="8"/>
  <c r="L242" i="8"/>
  <c r="L51" i="8"/>
  <c r="L73" i="8"/>
  <c r="L143" i="8"/>
  <c r="L69" i="8"/>
  <c r="L21" i="8"/>
  <c r="L250" i="8"/>
  <c r="L174" i="8"/>
  <c r="L217" i="8"/>
  <c r="L27" i="8"/>
  <c r="L93" i="8"/>
  <c r="L186" i="8"/>
  <c r="L16" i="8"/>
  <c r="L152" i="8"/>
  <c r="L119" i="8"/>
  <c r="L59" i="8"/>
  <c r="L246" i="8"/>
  <c r="L229" i="8"/>
  <c r="L147" i="8"/>
  <c r="K37" i="8"/>
  <c r="K13" i="8"/>
  <c r="K122" i="8"/>
  <c r="K126" i="8"/>
  <c r="K240" i="8"/>
  <c r="K108" i="8"/>
  <c r="K201" i="8"/>
  <c r="K184" i="8"/>
  <c r="K214" i="8"/>
  <c r="K18" i="8"/>
  <c r="K104" i="8"/>
  <c r="K100" i="8"/>
  <c r="K97" i="8"/>
  <c r="K222" i="8"/>
  <c r="K130" i="8"/>
  <c r="K217" i="8"/>
  <c r="K226" i="8"/>
  <c r="K195" i="8"/>
  <c r="K17" i="8"/>
  <c r="K67" i="8"/>
  <c r="K113" i="8"/>
  <c r="K111" i="8"/>
  <c r="K231" i="8"/>
  <c r="K102" i="8"/>
  <c r="K177" i="8"/>
  <c r="K168" i="8"/>
  <c r="K199" i="8"/>
  <c r="K52" i="8"/>
  <c r="K157" i="8"/>
  <c r="K8" i="8"/>
  <c r="K68" i="8"/>
  <c r="K114" i="8"/>
  <c r="K91" i="8"/>
  <c r="K189" i="8"/>
  <c r="K70" i="8"/>
  <c r="K175" i="8"/>
  <c r="K151" i="8"/>
  <c r="K182" i="8"/>
  <c r="K22" i="8"/>
  <c r="K84" i="8"/>
  <c r="K142" i="8"/>
  <c r="K92" i="8"/>
  <c r="K238" i="8"/>
  <c r="K65" i="8"/>
  <c r="K137" i="8"/>
  <c r="K191" i="8"/>
  <c r="K164" i="8"/>
  <c r="K6" i="8"/>
  <c r="K62" i="8"/>
  <c r="K79" i="8"/>
  <c r="K154" i="8"/>
  <c r="K160" i="8"/>
  <c r="K236" i="8"/>
  <c r="K139" i="8"/>
  <c r="K244" i="8"/>
  <c r="K9" i="8"/>
  <c r="K16" i="8"/>
  <c r="K51" i="8"/>
  <c r="K106" i="8"/>
  <c r="K45" i="8"/>
  <c r="K186" i="8"/>
  <c r="K39" i="8"/>
  <c r="K138" i="8"/>
  <c r="K89" i="8"/>
  <c r="K101" i="8"/>
  <c r="K34" i="8"/>
  <c r="K48" i="8"/>
  <c r="K152" i="8"/>
  <c r="K153" i="8"/>
  <c r="K250" i="8"/>
  <c r="K128" i="8"/>
  <c r="K237" i="8"/>
  <c r="K14" i="8"/>
  <c r="K121" i="8"/>
  <c r="K181" i="8"/>
  <c r="K61" i="8"/>
  <c r="K140" i="8"/>
  <c r="K63" i="8"/>
  <c r="K165" i="8"/>
  <c r="K174" i="8"/>
  <c r="K32" i="8"/>
  <c r="G11" i="8"/>
  <c r="G41" i="8"/>
  <c r="G104" i="8"/>
  <c r="G37" i="8"/>
  <c r="G153" i="8"/>
  <c r="G32" i="8"/>
  <c r="G95" i="8"/>
  <c r="G107" i="8"/>
  <c r="G134" i="8"/>
  <c r="G21" i="8"/>
  <c r="G35" i="8"/>
  <c r="G34" i="8"/>
  <c r="G216" i="8"/>
  <c r="G154" i="8"/>
  <c r="G179" i="8"/>
  <c r="G15" i="8"/>
  <c r="G14" i="8"/>
  <c r="G75" i="8"/>
  <c r="G31" i="8"/>
  <c r="G178" i="8"/>
  <c r="G249" i="8"/>
  <c r="G65" i="8"/>
  <c r="G77" i="8"/>
  <c r="G98" i="8"/>
  <c r="G246" i="8"/>
  <c r="G110" i="8"/>
  <c r="G86" i="8"/>
  <c r="G142" i="8"/>
  <c r="G80" i="8"/>
  <c r="G193" i="8"/>
  <c r="G207" i="8"/>
  <c r="G139" i="8"/>
  <c r="G177" i="8"/>
  <c r="G238" i="8"/>
  <c r="G16" i="8"/>
  <c r="G68" i="8"/>
  <c r="G175" i="8"/>
  <c r="G130" i="8"/>
  <c r="G211" i="8"/>
  <c r="G140" i="8"/>
  <c r="G208" i="8"/>
  <c r="G241" i="8"/>
  <c r="G214" i="8"/>
  <c r="G146" i="8"/>
  <c r="G113" i="8"/>
  <c r="G239" i="8"/>
  <c r="G101" i="8"/>
  <c r="G69" i="8"/>
  <c r="G171" i="8"/>
  <c r="G152" i="8"/>
  <c r="G114" i="8"/>
  <c r="G117" i="8"/>
  <c r="G137" i="8"/>
  <c r="G145" i="8"/>
  <c r="G219" i="8"/>
  <c r="G228" i="8"/>
  <c r="G190" i="8"/>
  <c r="G183" i="8"/>
  <c r="G213" i="8"/>
  <c r="G120" i="8"/>
  <c r="G169" i="8"/>
  <c r="G44" i="8"/>
  <c r="G230" i="8"/>
  <c r="G133" i="8"/>
  <c r="G135" i="8"/>
  <c r="G103" i="8"/>
  <c r="G131" i="8"/>
  <c r="G58" i="8"/>
  <c r="G108" i="8"/>
  <c r="G127" i="8"/>
  <c r="G48" i="8"/>
  <c r="G56" i="8"/>
  <c r="G195" i="8"/>
  <c r="G156" i="8"/>
  <c r="G151" i="8"/>
  <c r="G43" i="8"/>
  <c r="G59" i="8"/>
  <c r="G218" i="8"/>
  <c r="G40" i="8"/>
  <c r="G223" i="8"/>
  <c r="G244" i="8"/>
  <c r="G118" i="8"/>
  <c r="Q15" i="8"/>
  <c r="Q74" i="8"/>
  <c r="Q120" i="8"/>
  <c r="Q142" i="8"/>
  <c r="Q246" i="8"/>
  <c r="Q103" i="8"/>
  <c r="Q37" i="8"/>
  <c r="Q130" i="8"/>
  <c r="Q166" i="8"/>
  <c r="Q109" i="8"/>
  <c r="Q249" i="8"/>
  <c r="Q217" i="8"/>
  <c r="Q172" i="8"/>
  <c r="Q39" i="8"/>
  <c r="Q77" i="8"/>
  <c r="Q132" i="8"/>
  <c r="Q51" i="8"/>
  <c r="Q235" i="8"/>
  <c r="Q173" i="8"/>
  <c r="Q131" i="8"/>
  <c r="Q25" i="8"/>
  <c r="Q83" i="8"/>
  <c r="Q185" i="8"/>
  <c r="Q242" i="8"/>
  <c r="Q182" i="8"/>
  <c r="Q220" i="8"/>
  <c r="Q40" i="8"/>
  <c r="Q35" i="8"/>
  <c r="Q115" i="8"/>
  <c r="Q59" i="8"/>
  <c r="Q222" i="8"/>
  <c r="Q229" i="8"/>
  <c r="Q27" i="8"/>
  <c r="Q221" i="8"/>
  <c r="Q29" i="8"/>
  <c r="Q52" i="8"/>
  <c r="Q223" i="8"/>
  <c r="Q181" i="8"/>
  <c r="Q213" i="8"/>
  <c r="Q92" i="8"/>
  <c r="Q164" i="8"/>
  <c r="Q148" i="8"/>
  <c r="Q122" i="8"/>
  <c r="Q61" i="8"/>
  <c r="Q175" i="8"/>
  <c r="Q174" i="8"/>
  <c r="Q42" i="8"/>
  <c r="Q94" i="8"/>
  <c r="Q160" i="8"/>
  <c r="Q195" i="8"/>
  <c r="Q243" i="8"/>
  <c r="Q64" i="8"/>
  <c r="Q212" i="8"/>
  <c r="Q231" i="8"/>
  <c r="Q89" i="8"/>
  <c r="Q68" i="8"/>
  <c r="Q240" i="8"/>
  <c r="Q176" i="8"/>
  <c r="Q106" i="8"/>
  <c r="Q41" i="8"/>
  <c r="Q169" i="8"/>
  <c r="Q105" i="8"/>
  <c r="Q207" i="8"/>
  <c r="Q44" i="8"/>
  <c r="Q149" i="8"/>
  <c r="Q98" i="8"/>
  <c r="Q178" i="8"/>
  <c r="Q18" i="8"/>
  <c r="Q102" i="8"/>
  <c r="Q230" i="8"/>
  <c r="Q97" i="8"/>
  <c r="Q6" i="8"/>
  <c r="Q119" i="8"/>
  <c r="Q26" i="8"/>
  <c r="Q216" i="8"/>
  <c r="Q65" i="8"/>
  <c r="Q75" i="8"/>
  <c r="Q238" i="8"/>
  <c r="Q202" i="8"/>
  <c r="Q146" i="8"/>
  <c r="Q116" i="8"/>
  <c r="Q107" i="8"/>
  <c r="O44" i="8"/>
  <c r="O58" i="8"/>
  <c r="O165" i="8"/>
  <c r="O138" i="8"/>
  <c r="O243" i="8"/>
  <c r="O114" i="8"/>
  <c r="O62" i="8"/>
  <c r="O154" i="8"/>
  <c r="O185" i="8"/>
  <c r="O115" i="8"/>
  <c r="O30" i="8"/>
  <c r="O71" i="8"/>
  <c r="O126" i="8"/>
  <c r="O133" i="8"/>
  <c r="O226" i="8"/>
  <c r="O140" i="8"/>
  <c r="O172" i="8"/>
  <c r="O163" i="8"/>
  <c r="O214" i="8"/>
  <c r="O43" i="8"/>
  <c r="O137" i="8"/>
  <c r="O180" i="8"/>
  <c r="O76" i="8"/>
  <c r="O24" i="8"/>
  <c r="O15" i="8"/>
  <c r="O147" i="8"/>
  <c r="O139" i="8"/>
  <c r="O237" i="8"/>
  <c r="O130" i="8"/>
  <c r="O223" i="8"/>
  <c r="O220" i="8"/>
  <c r="O231" i="8"/>
  <c r="O121" i="8"/>
  <c r="O46" i="8"/>
  <c r="O175" i="8"/>
  <c r="O96" i="8"/>
  <c r="O117" i="8"/>
  <c r="O28" i="8"/>
  <c r="O131" i="8"/>
  <c r="O203" i="8"/>
  <c r="O11" i="8"/>
  <c r="O129" i="8"/>
  <c r="O12" i="8"/>
  <c r="O63" i="8"/>
  <c r="O118" i="8"/>
  <c r="O86" i="8"/>
  <c r="O184" i="8"/>
  <c r="O94" i="8"/>
  <c r="O170" i="8"/>
  <c r="O152" i="8"/>
  <c r="O176" i="8"/>
  <c r="O224" i="8"/>
  <c r="O49" i="8"/>
  <c r="O53" i="8"/>
  <c r="O14" i="8"/>
  <c r="O31" i="8"/>
  <c r="O85" i="8"/>
  <c r="O183" i="8"/>
  <c r="O168" i="8"/>
  <c r="O187" i="8"/>
  <c r="O132" i="8"/>
  <c r="O196" i="8"/>
  <c r="O182" i="8"/>
  <c r="O234" i="8"/>
  <c r="O136" i="8"/>
  <c r="O166" i="8"/>
  <c r="O79" i="8"/>
  <c r="O215" i="8"/>
  <c r="O151" i="8"/>
  <c r="O247" i="8"/>
  <c r="O171" i="8"/>
  <c r="O8" i="8"/>
  <c r="O235" i="8"/>
  <c r="O197" i="8"/>
  <c r="O204" i="8"/>
  <c r="O202" i="8"/>
  <c r="O210" i="8"/>
  <c r="O157" i="8"/>
  <c r="O45" i="8"/>
  <c r="O207" i="8"/>
  <c r="O150" i="8"/>
  <c r="V8" i="8"/>
  <c r="V41" i="8"/>
  <c r="V76" i="8"/>
  <c r="V55" i="8"/>
  <c r="V104" i="8"/>
  <c r="V84" i="8"/>
  <c r="V182" i="8"/>
  <c r="V101" i="8"/>
  <c r="V209" i="8"/>
  <c r="V222" i="8"/>
  <c r="V161" i="8"/>
  <c r="V6" i="8"/>
  <c r="V59" i="8"/>
  <c r="V27" i="8"/>
  <c r="V46" i="8"/>
  <c r="V163" i="8"/>
  <c r="V140" i="8"/>
  <c r="V208" i="8"/>
  <c r="V61" i="8"/>
  <c r="V120" i="8"/>
  <c r="V235" i="8"/>
  <c r="V232" i="8"/>
  <c r="V90" i="8"/>
  <c r="V131" i="8"/>
  <c r="V223" i="8"/>
  <c r="V26" i="8"/>
  <c r="V97" i="8"/>
  <c r="V145" i="8"/>
  <c r="V146" i="8"/>
  <c r="V189" i="8"/>
  <c r="V148" i="8"/>
  <c r="V67" i="8"/>
  <c r="V205" i="8"/>
  <c r="V214" i="8"/>
  <c r="V63" i="8"/>
  <c r="V195" i="8"/>
  <c r="V42" i="8"/>
  <c r="V56" i="8"/>
  <c r="V237" i="8"/>
  <c r="V50" i="8"/>
  <c r="V44" i="8"/>
  <c r="V134" i="8"/>
  <c r="V95" i="8"/>
  <c r="V215" i="8"/>
  <c r="V99" i="8"/>
  <c r="V231" i="8"/>
  <c r="V218" i="8"/>
  <c r="V227" i="8"/>
  <c r="V70" i="8"/>
  <c r="V234" i="8"/>
  <c r="V241" i="8"/>
  <c r="V116" i="8"/>
  <c r="V123" i="8"/>
  <c r="V200" i="8"/>
  <c r="V74" i="8"/>
  <c r="V168" i="8"/>
  <c r="V71" i="8"/>
  <c r="V188" i="8"/>
  <c r="V133" i="8"/>
  <c r="V110" i="8"/>
  <c r="V147" i="8"/>
  <c r="V154" i="8"/>
  <c r="V175" i="8"/>
  <c r="V119" i="8"/>
  <c r="V10" i="8"/>
  <c r="V164" i="8"/>
  <c r="V124" i="8"/>
  <c r="V112" i="8"/>
  <c r="V167" i="8"/>
  <c r="V87" i="8"/>
  <c r="V31" i="8"/>
  <c r="V181" i="8"/>
  <c r="V225" i="8"/>
  <c r="V174" i="8"/>
  <c r="V92" i="8"/>
  <c r="V201" i="8"/>
  <c r="V19" i="8"/>
  <c r="V69" i="8"/>
  <c r="V196" i="8"/>
  <c r="V106" i="8"/>
  <c r="V109" i="8"/>
  <c r="V85" i="8"/>
  <c r="I41" i="8"/>
  <c r="I82" i="8"/>
  <c r="I100" i="8"/>
  <c r="I80" i="8"/>
  <c r="I182" i="8"/>
  <c r="I96" i="8"/>
  <c r="I160" i="8"/>
  <c r="I166" i="8"/>
  <c r="I203" i="8"/>
  <c r="I24" i="8"/>
  <c r="I64" i="8"/>
  <c r="I131" i="8"/>
  <c r="I105" i="8"/>
  <c r="I233" i="8"/>
  <c r="I78" i="8"/>
  <c r="I164" i="8"/>
  <c r="I197" i="8"/>
  <c r="I178" i="8"/>
  <c r="I32" i="8"/>
  <c r="I73" i="8"/>
  <c r="I140" i="8"/>
  <c r="I71" i="8"/>
  <c r="I175" i="8"/>
  <c r="I90" i="8"/>
  <c r="I179" i="8"/>
  <c r="I206" i="8"/>
  <c r="I188" i="8"/>
  <c r="I52" i="8"/>
  <c r="I222" i="8"/>
  <c r="I38" i="8"/>
  <c r="I75" i="8"/>
  <c r="I121" i="8"/>
  <c r="I125" i="8"/>
  <c r="I220" i="8"/>
  <c r="I89" i="8"/>
  <c r="I218" i="8"/>
  <c r="I214" i="8"/>
  <c r="I187" i="8"/>
  <c r="I25" i="8"/>
  <c r="I91" i="8"/>
  <c r="I104" i="8"/>
  <c r="I92" i="8"/>
  <c r="I202" i="8"/>
  <c r="I61" i="8"/>
  <c r="I193" i="8"/>
  <c r="I196" i="8"/>
  <c r="I215" i="8"/>
  <c r="I15" i="8"/>
  <c r="I66" i="8"/>
  <c r="I112" i="8"/>
  <c r="I110" i="8"/>
  <c r="I211" i="8"/>
  <c r="I74" i="8"/>
  <c r="I212" i="8"/>
  <c r="I199" i="8"/>
  <c r="I221" i="8"/>
  <c r="I6" i="8"/>
  <c r="I58" i="8"/>
  <c r="I122" i="8"/>
  <c r="I88" i="8"/>
  <c r="I209" i="8"/>
  <c r="I55" i="8"/>
  <c r="I146" i="8"/>
  <c r="I184" i="8"/>
  <c r="I170" i="8"/>
  <c r="I11" i="8"/>
  <c r="I36" i="8"/>
  <c r="I86" i="8"/>
  <c r="I70" i="8"/>
  <c r="I169" i="8"/>
  <c r="I33" i="8"/>
  <c r="I180" i="8"/>
  <c r="I161" i="8"/>
  <c r="I156" i="8"/>
  <c r="I26" i="8"/>
  <c r="I49" i="8"/>
  <c r="I111" i="8"/>
  <c r="I200" i="8"/>
  <c r="I107" i="8"/>
  <c r="I223" i="8"/>
  <c r="I234" i="8"/>
  <c r="I155" i="8"/>
  <c r="F223" i="8"/>
  <c r="F248" i="8"/>
  <c r="F192" i="8"/>
  <c r="F107" i="8"/>
  <c r="F243" i="8"/>
  <c r="F110" i="8"/>
  <c r="F147" i="8"/>
  <c r="F101" i="8"/>
  <c r="F238" i="8"/>
  <c r="F169" i="8"/>
  <c r="F194" i="8"/>
  <c r="F162" i="8"/>
  <c r="F26" i="8"/>
  <c r="F150" i="8"/>
  <c r="F29" i="8"/>
  <c r="F168" i="8"/>
  <c r="F20" i="8"/>
  <c r="F144" i="8"/>
  <c r="F221" i="8"/>
  <c r="F250" i="8"/>
  <c r="F62" i="8"/>
  <c r="F59" i="8"/>
  <c r="F188" i="8"/>
  <c r="F37" i="8"/>
  <c r="F151" i="8"/>
  <c r="F176" i="8"/>
  <c r="F232" i="8"/>
  <c r="F141" i="8"/>
  <c r="F97" i="8"/>
  <c r="F230" i="8"/>
  <c r="F136" i="8"/>
  <c r="F39" i="8"/>
  <c r="F139" i="8"/>
  <c r="F45" i="8"/>
  <c r="F130" i="8"/>
  <c r="F36" i="8"/>
  <c r="F115" i="8"/>
  <c r="F16" i="8"/>
  <c r="F149" i="8"/>
  <c r="F13" i="8"/>
  <c r="F200" i="8"/>
  <c r="F58" i="8"/>
  <c r="F206" i="8"/>
  <c r="F49" i="8"/>
  <c r="F197" i="8"/>
  <c r="F140" i="8"/>
  <c r="F217" i="8"/>
  <c r="F126" i="8"/>
  <c r="F52" i="8"/>
  <c r="F77" i="8"/>
  <c r="F78" i="8"/>
  <c r="F67" i="8"/>
  <c r="F215" i="8"/>
  <c r="F73" i="8"/>
  <c r="F218" i="8"/>
  <c r="F64" i="8"/>
  <c r="F209" i="8"/>
  <c r="F66" i="8"/>
  <c r="F119" i="8"/>
  <c r="F183" i="8"/>
  <c r="F79" i="8"/>
  <c r="F104" i="8"/>
  <c r="F105" i="8"/>
  <c r="F109" i="8"/>
  <c r="F12" i="8"/>
  <c r="F112" i="8"/>
  <c r="F18" i="8"/>
  <c r="F103" i="8"/>
  <c r="F9" i="8"/>
  <c r="F157" i="8"/>
  <c r="F187" i="8"/>
  <c r="F53" i="8"/>
  <c r="F237" i="8"/>
  <c r="F43" i="8"/>
  <c r="F25" i="8"/>
  <c r="F28" i="8"/>
  <c r="F179" i="8"/>
  <c r="F203" i="8"/>
  <c r="F57" i="8"/>
  <c r="F54" i="8"/>
  <c r="F154" i="8"/>
  <c r="O148" i="8"/>
  <c r="O111" i="8"/>
  <c r="O145" i="8"/>
  <c r="O229" i="8"/>
  <c r="O233" i="8"/>
  <c r="O67" i="8"/>
  <c r="O221" i="8"/>
  <c r="O19" i="8"/>
  <c r="O205" i="8"/>
  <c r="V68" i="8"/>
  <c r="V17" i="8"/>
  <c r="V152" i="8"/>
  <c r="V118" i="8"/>
  <c r="V185" i="8"/>
  <c r="V246" i="8"/>
  <c r="V176" i="8"/>
  <c r="V34" i="8"/>
  <c r="V48" i="8"/>
  <c r="V81" i="8"/>
  <c r="V43" i="8"/>
  <c r="V173" i="8"/>
  <c r="V144" i="8"/>
  <c r="V187" i="8"/>
  <c r="V14" i="8"/>
  <c r="V77" i="8"/>
  <c r="V245" i="8"/>
  <c r="V16" i="8"/>
  <c r="V11" i="8"/>
  <c r="V171" i="8"/>
  <c r="V57" i="8"/>
  <c r="V169" i="8"/>
  <c r="V29" i="8"/>
  <c r="V179" i="8"/>
  <c r="V88" i="8"/>
  <c r="V190" i="8"/>
  <c r="V105" i="8"/>
  <c r="V52" i="8"/>
  <c r="V172" i="8"/>
  <c r="V217" i="8"/>
  <c r="V89" i="8"/>
  <c r="V240" i="8"/>
  <c r="V244" i="8"/>
  <c r="J42" i="8"/>
  <c r="J85" i="8"/>
  <c r="J131" i="8"/>
  <c r="J129" i="8"/>
  <c r="J239" i="8"/>
  <c r="J127" i="8"/>
  <c r="J219" i="8"/>
  <c r="J170" i="8"/>
  <c r="J189" i="8"/>
  <c r="J30" i="8"/>
  <c r="J66" i="8"/>
  <c r="J121" i="8"/>
  <c r="J134" i="8"/>
  <c r="J173" i="8"/>
  <c r="J133" i="8"/>
  <c r="J182" i="8"/>
  <c r="J213" i="8"/>
  <c r="J188" i="8"/>
  <c r="J39" i="8"/>
  <c r="J223" i="8"/>
  <c r="J218" i="8"/>
  <c r="J22" i="8"/>
  <c r="J94" i="8"/>
  <c r="J104" i="8"/>
  <c r="J107" i="8"/>
  <c r="J248" i="8"/>
  <c r="J143" i="8"/>
  <c r="J237" i="8"/>
  <c r="J185" i="8"/>
  <c r="J207" i="8"/>
  <c r="J76" i="8"/>
  <c r="J230" i="8"/>
  <c r="J180" i="8"/>
  <c r="J19" i="8"/>
  <c r="J168" i="8"/>
  <c r="J82" i="8"/>
  <c r="J11" i="8"/>
  <c r="J74" i="8"/>
  <c r="J132" i="8"/>
  <c r="J89" i="8"/>
  <c r="J197" i="8"/>
  <c r="J93" i="8"/>
  <c r="J236" i="8"/>
  <c r="J184" i="8"/>
  <c r="J157" i="8"/>
  <c r="J55" i="8"/>
  <c r="J142" i="8"/>
  <c r="J247" i="8"/>
  <c r="J21" i="8"/>
  <c r="J119" i="8"/>
  <c r="J164" i="8"/>
  <c r="J20" i="8"/>
  <c r="J73" i="8"/>
  <c r="J199" i="8"/>
  <c r="J212" i="8"/>
  <c r="J58" i="8"/>
  <c r="J177" i="8"/>
  <c r="J100" i="8"/>
  <c r="J153" i="8"/>
  <c r="J178" i="8"/>
  <c r="J145" i="8"/>
  <c r="J64" i="8"/>
  <c r="J190" i="8"/>
  <c r="J8" i="8"/>
  <c r="J46" i="8"/>
  <c r="J146" i="8"/>
  <c r="J226" i="8"/>
  <c r="J81" i="8"/>
  <c r="J114" i="8"/>
  <c r="J136" i="8"/>
  <c r="J246" i="8"/>
  <c r="J175" i="8"/>
  <c r="J113" i="8"/>
  <c r="J128" i="8"/>
  <c r="J162" i="8"/>
  <c r="J75" i="8"/>
  <c r="J37" i="8"/>
  <c r="J208" i="8"/>
  <c r="J159" i="8"/>
  <c r="J38" i="8"/>
  <c r="J181" i="8"/>
  <c r="J53" i="8"/>
  <c r="R31" i="8"/>
  <c r="R7" i="8"/>
  <c r="R120" i="8"/>
  <c r="R108" i="8"/>
  <c r="R224" i="8"/>
  <c r="R106" i="8"/>
  <c r="R214" i="8"/>
  <c r="R208" i="8"/>
  <c r="R232" i="8"/>
  <c r="R24" i="8"/>
  <c r="R71" i="8"/>
  <c r="R100" i="8"/>
  <c r="R29" i="8"/>
  <c r="R206" i="8"/>
  <c r="R44" i="8"/>
  <c r="R35" i="8"/>
  <c r="R102" i="8"/>
  <c r="R98" i="8"/>
  <c r="R109" i="8"/>
  <c r="R45" i="8"/>
  <c r="R97" i="8"/>
  <c r="R144" i="8"/>
  <c r="R9" i="8"/>
  <c r="R185" i="8"/>
  <c r="R80" i="8"/>
  <c r="R25" i="8"/>
  <c r="R82" i="8"/>
  <c r="R131" i="8"/>
  <c r="R74" i="8"/>
  <c r="R84" i="8"/>
  <c r="R188" i="8"/>
  <c r="R118" i="8"/>
  <c r="R126" i="8"/>
  <c r="R244" i="8"/>
  <c r="R113" i="8"/>
  <c r="R234" i="8"/>
  <c r="R55" i="8"/>
  <c r="R215" i="8"/>
  <c r="R41" i="8"/>
  <c r="R213" i="8"/>
  <c r="R54" i="8"/>
  <c r="R156" i="8"/>
  <c r="R202" i="8"/>
  <c r="R169" i="8"/>
  <c r="R181" i="8"/>
  <c r="R135" i="8"/>
  <c r="R103" i="8"/>
  <c r="R179" i="8"/>
  <c r="R187" i="8"/>
  <c r="R114" i="8"/>
  <c r="R51" i="8"/>
  <c r="R16" i="8"/>
  <c r="R66" i="8"/>
  <c r="R136" i="8"/>
  <c r="R12" i="8"/>
  <c r="R119" i="8"/>
  <c r="R204" i="8"/>
  <c r="R210" i="8"/>
  <c r="R211" i="8"/>
  <c r="R139" i="8"/>
  <c r="R146" i="8"/>
  <c r="R217" i="8"/>
  <c r="R199" i="8"/>
  <c r="R47" i="8"/>
  <c r="R99" i="8"/>
  <c r="R14" i="8"/>
  <c r="R67" i="8"/>
  <c r="R171" i="8"/>
  <c r="R36" i="8"/>
  <c r="R164" i="8"/>
  <c r="R177" i="8"/>
  <c r="R133" i="8"/>
  <c r="R237" i="8"/>
  <c r="R89" i="8"/>
  <c r="R173" i="8"/>
  <c r="R13" i="8"/>
  <c r="R28" i="8"/>
  <c r="R212" i="8"/>
  <c r="R166" i="8"/>
  <c r="R142" i="8"/>
  <c r="R198" i="8"/>
  <c r="P24" i="8"/>
  <c r="P16" i="8"/>
  <c r="P62" i="8"/>
  <c r="P175" i="8"/>
  <c r="P172" i="8"/>
  <c r="P219" i="8"/>
  <c r="P81" i="8"/>
  <c r="P249" i="8"/>
  <c r="P104" i="8"/>
  <c r="P39" i="8"/>
  <c r="P91" i="8"/>
  <c r="P102" i="8"/>
  <c r="P78" i="8"/>
  <c r="P227" i="8"/>
  <c r="P72" i="8"/>
  <c r="P195" i="8"/>
  <c r="P159" i="8"/>
  <c r="P191" i="8"/>
  <c r="P128" i="8"/>
  <c r="P117" i="8"/>
  <c r="P164" i="8"/>
  <c r="P65" i="8"/>
  <c r="P220" i="8"/>
  <c r="P226" i="8"/>
  <c r="P43" i="8"/>
  <c r="P18" i="8"/>
  <c r="P100" i="8"/>
  <c r="P110" i="8"/>
  <c r="P90" i="8"/>
  <c r="P236" i="8"/>
  <c r="P87" i="8"/>
  <c r="P210" i="8"/>
  <c r="P171" i="8"/>
  <c r="P201" i="8"/>
  <c r="P55" i="8"/>
  <c r="P6" i="8"/>
  <c r="P35" i="8"/>
  <c r="P77" i="8"/>
  <c r="P157" i="8"/>
  <c r="P145" i="8"/>
  <c r="P229" i="8"/>
  <c r="P68" i="8"/>
  <c r="P246" i="8"/>
  <c r="P41" i="8"/>
  <c r="P223" i="8"/>
  <c r="P73" i="8"/>
  <c r="P209" i="8"/>
  <c r="P137" i="8"/>
  <c r="P52" i="8"/>
  <c r="P113" i="8"/>
  <c r="P242" i="8"/>
  <c r="P20" i="8"/>
  <c r="P57" i="8"/>
  <c r="P85" i="8"/>
  <c r="P193" i="8"/>
  <c r="P147" i="8"/>
  <c r="P225" i="8"/>
  <c r="P96" i="8"/>
  <c r="P58" i="8"/>
  <c r="P126" i="8"/>
  <c r="P11" i="8"/>
  <c r="P15" i="8"/>
  <c r="P63" i="8"/>
  <c r="P166" i="8"/>
  <c r="P245" i="8"/>
  <c r="P86" i="8"/>
  <c r="P186" i="8"/>
  <c r="P250" i="8"/>
  <c r="P40" i="8"/>
  <c r="P56" i="8"/>
  <c r="P118" i="8"/>
  <c r="P167" i="8"/>
  <c r="P107" i="8"/>
  <c r="P69" i="8"/>
  <c r="P206" i="8"/>
  <c r="P89" i="8"/>
  <c r="P149" i="8"/>
  <c r="P222" i="8"/>
  <c r="P53" i="8"/>
  <c r="P214" i="8"/>
  <c r="P144" i="8"/>
  <c r="P13" i="8"/>
  <c r="U22" i="8"/>
  <c r="U85" i="8"/>
  <c r="U42" i="8"/>
  <c r="U52" i="8"/>
  <c r="U89" i="8"/>
  <c r="U41" i="8"/>
  <c r="U38" i="8"/>
  <c r="U72" i="8"/>
  <c r="U171" i="8"/>
  <c r="U159" i="8"/>
  <c r="U111" i="8"/>
  <c r="U50" i="8"/>
  <c r="U56" i="8"/>
  <c r="U101" i="8"/>
  <c r="U112" i="8"/>
  <c r="U241" i="8"/>
  <c r="U82" i="8"/>
  <c r="U204" i="8"/>
  <c r="U201" i="8"/>
  <c r="U240" i="8"/>
  <c r="U58" i="8"/>
  <c r="U53" i="8"/>
  <c r="U186" i="8"/>
  <c r="U108" i="8"/>
  <c r="U156" i="8"/>
  <c r="U235" i="8"/>
  <c r="U146" i="8"/>
  <c r="U32" i="8"/>
  <c r="U49" i="8"/>
  <c r="U142" i="8"/>
  <c r="U126" i="8"/>
  <c r="U193" i="8"/>
  <c r="U83" i="8"/>
  <c r="U39" i="8"/>
  <c r="U242" i="8"/>
  <c r="U210" i="8"/>
  <c r="U104" i="8"/>
  <c r="U96" i="8"/>
  <c r="U179" i="8"/>
  <c r="U66" i="8"/>
  <c r="U173" i="8"/>
  <c r="U243" i="8"/>
  <c r="U94" i="8"/>
  <c r="U187" i="8"/>
  <c r="U172" i="8"/>
  <c r="U21" i="8"/>
  <c r="U236" i="8"/>
  <c r="U76" i="8"/>
  <c r="U149" i="8"/>
  <c r="U148" i="8"/>
  <c r="U168" i="8"/>
  <c r="U234" i="8"/>
  <c r="U130" i="8"/>
  <c r="U48" i="8"/>
  <c r="U110" i="8"/>
  <c r="U249" i="8"/>
  <c r="U57" i="8"/>
  <c r="U207" i="8"/>
  <c r="U43" i="8"/>
  <c r="U102" i="8"/>
  <c r="U86" i="8"/>
  <c r="U239" i="8"/>
  <c r="U200" i="8"/>
  <c r="U177" i="8"/>
  <c r="U18" i="8"/>
  <c r="U95" i="8"/>
  <c r="U73" i="8"/>
  <c r="U88" i="8"/>
  <c r="U225" i="8"/>
  <c r="U140" i="8"/>
  <c r="U203" i="8"/>
  <c r="U37" i="8"/>
  <c r="U45" i="8"/>
  <c r="U64" i="8"/>
  <c r="U232" i="8"/>
  <c r="U20" i="8"/>
  <c r="U248" i="8"/>
  <c r="U6" i="8"/>
  <c r="U118" i="8"/>
  <c r="U164" i="8"/>
  <c r="U206" i="8"/>
  <c r="U54" i="8"/>
  <c r="L10" i="8"/>
  <c r="L63" i="8"/>
  <c r="L132" i="8"/>
  <c r="L157" i="8"/>
  <c r="L188" i="8"/>
  <c r="L111" i="8"/>
  <c r="L166" i="8"/>
  <c r="L204" i="8"/>
  <c r="L6" i="8"/>
  <c r="L96" i="8"/>
  <c r="L133" i="8"/>
  <c r="L83" i="8"/>
  <c r="L185" i="8"/>
  <c r="L84" i="8"/>
  <c r="L167" i="8"/>
  <c r="L191" i="8"/>
  <c r="L196" i="8"/>
  <c r="L17" i="8"/>
  <c r="L67" i="8"/>
  <c r="L107" i="8"/>
  <c r="L30" i="8"/>
  <c r="L179" i="8"/>
  <c r="L245" i="8"/>
  <c r="L74" i="8"/>
  <c r="L109" i="8"/>
  <c r="L120" i="8"/>
  <c r="L173" i="8"/>
  <c r="L37" i="8"/>
  <c r="L192" i="8"/>
  <c r="L249" i="8"/>
  <c r="L20" i="8"/>
  <c r="L40" i="8"/>
  <c r="L102" i="8"/>
  <c r="L36" i="8"/>
  <c r="L177" i="8"/>
  <c r="L216" i="8"/>
  <c r="L154" i="8"/>
  <c r="L240" i="8"/>
  <c r="L38" i="8"/>
  <c r="L41" i="8"/>
  <c r="L18" i="8"/>
  <c r="L141" i="8"/>
  <c r="L128" i="8"/>
  <c r="L223" i="8"/>
  <c r="L92" i="8"/>
  <c r="L215" i="8"/>
  <c r="L239" i="8"/>
  <c r="L169" i="8"/>
  <c r="L11" i="8"/>
  <c r="L9" i="8"/>
  <c r="L90" i="8"/>
  <c r="L155" i="8"/>
  <c r="L165" i="8"/>
  <c r="L207" i="8"/>
  <c r="L136" i="8"/>
  <c r="L222" i="8"/>
  <c r="L231" i="8"/>
  <c r="L228" i="8"/>
  <c r="L35" i="8"/>
  <c r="L87" i="8"/>
  <c r="L124" i="8"/>
  <c r="L99" i="8"/>
  <c r="L181" i="8"/>
  <c r="L72" i="8"/>
  <c r="L142" i="8"/>
  <c r="L163" i="8"/>
  <c r="L7" i="8"/>
  <c r="L65" i="8"/>
  <c r="L118" i="8"/>
  <c r="L88" i="8"/>
  <c r="L220" i="8"/>
  <c r="L149" i="8"/>
  <c r="L78" i="8"/>
  <c r="L178" i="8"/>
  <c r="L176" i="8"/>
  <c r="L44" i="8"/>
  <c r="L237" i="8"/>
  <c r="L131" i="8"/>
  <c r="L162" i="8"/>
  <c r="L137" i="8"/>
  <c r="L226" i="8"/>
  <c r="K10" i="8"/>
  <c r="K36" i="8"/>
  <c r="K83" i="8"/>
  <c r="K197" i="8"/>
  <c r="K131" i="8"/>
  <c r="K215" i="8"/>
  <c r="K72" i="8"/>
  <c r="K233" i="8"/>
  <c r="K227" i="8"/>
  <c r="K221" i="8"/>
  <c r="K41" i="8"/>
  <c r="K90" i="8"/>
  <c r="K179" i="8"/>
  <c r="K173" i="8"/>
  <c r="K196" i="8"/>
  <c r="K46" i="8"/>
  <c r="K218" i="8"/>
  <c r="K200" i="8"/>
  <c r="K229" i="8"/>
  <c r="K49" i="8"/>
  <c r="K71" i="8"/>
  <c r="K188" i="8"/>
  <c r="K185" i="8"/>
  <c r="K206" i="8"/>
  <c r="K20" i="8"/>
  <c r="K230" i="8"/>
  <c r="K212" i="8"/>
  <c r="K209" i="8"/>
  <c r="K193" i="8"/>
  <c r="K194" i="8"/>
  <c r="K11" i="8"/>
  <c r="K38" i="8"/>
  <c r="K143" i="8"/>
  <c r="K125" i="8"/>
  <c r="K220" i="8"/>
  <c r="K107" i="8"/>
  <c r="K243" i="8"/>
  <c r="K225" i="8"/>
  <c r="K234" i="8"/>
  <c r="K33" i="8"/>
  <c r="K30" i="8"/>
  <c r="K150" i="8"/>
  <c r="K105" i="8"/>
  <c r="K249" i="8"/>
  <c r="K120" i="8"/>
  <c r="K216" i="8"/>
  <c r="K198" i="8"/>
  <c r="K207" i="8"/>
  <c r="K27" i="8"/>
  <c r="K93" i="8"/>
  <c r="K94" i="8"/>
  <c r="K76" i="8"/>
  <c r="K159" i="8"/>
  <c r="K64" i="8"/>
  <c r="K163" i="8"/>
  <c r="K141" i="8"/>
  <c r="K176" i="8"/>
  <c r="K28" i="8"/>
  <c r="K95" i="8"/>
  <c r="K96" i="8"/>
  <c r="K136" i="8"/>
  <c r="K213" i="8"/>
  <c r="K118" i="8"/>
  <c r="K208" i="8"/>
  <c r="K205" i="8"/>
  <c r="K242" i="8"/>
  <c r="K35" i="8"/>
  <c r="K99" i="8"/>
  <c r="K59" i="8"/>
  <c r="K178" i="8"/>
  <c r="K73" i="8"/>
  <c r="K235" i="8"/>
  <c r="K58" i="8"/>
  <c r="K86" i="8"/>
  <c r="K204" i="8"/>
  <c r="K172" i="8"/>
  <c r="K103" i="8"/>
  <c r="K29" i="8"/>
  <c r="K161" i="8"/>
  <c r="K147" i="8"/>
  <c r="K239" i="8"/>
  <c r="K40" i="8"/>
  <c r="G30" i="8"/>
  <c r="G73" i="8"/>
  <c r="G105" i="8"/>
  <c r="G97" i="8"/>
  <c r="G200" i="8"/>
  <c r="G78" i="8"/>
  <c r="G186" i="8"/>
  <c r="G189" i="8"/>
  <c r="G176" i="8"/>
  <c r="G42" i="8"/>
  <c r="G129" i="8"/>
  <c r="G102" i="8"/>
  <c r="G51" i="8"/>
  <c r="G233" i="8"/>
  <c r="G181" i="8"/>
  <c r="G27" i="8"/>
  <c r="G89" i="8"/>
  <c r="G128" i="8"/>
  <c r="G79" i="8"/>
  <c r="G164" i="8"/>
  <c r="G70" i="8"/>
  <c r="G180" i="8"/>
  <c r="G210" i="8"/>
  <c r="G159" i="8"/>
  <c r="G17" i="8"/>
  <c r="G62" i="8"/>
  <c r="G172" i="8"/>
  <c r="G26" i="8"/>
  <c r="G76" i="8"/>
  <c r="G67" i="8"/>
  <c r="G229" i="8"/>
  <c r="G168" i="8"/>
  <c r="G243" i="8"/>
  <c r="G20" i="8"/>
  <c r="G55" i="8"/>
  <c r="G111" i="8"/>
  <c r="G54" i="8"/>
  <c r="G165" i="8"/>
  <c r="G49" i="8"/>
  <c r="G132" i="8"/>
  <c r="G149" i="8"/>
  <c r="G106" i="8"/>
  <c r="G22" i="8"/>
  <c r="G141" i="8"/>
  <c r="G221" i="8"/>
  <c r="G13" i="8"/>
  <c r="G85" i="8"/>
  <c r="G167" i="8"/>
  <c r="G83" i="8"/>
  <c r="G9" i="8"/>
  <c r="G250" i="8"/>
  <c r="G61" i="8"/>
  <c r="G158" i="8"/>
  <c r="G222" i="8"/>
  <c r="G150" i="8"/>
  <c r="G28" i="8"/>
  <c r="G112" i="8"/>
  <c r="G19" i="8"/>
  <c r="G204" i="8"/>
  <c r="G174" i="8"/>
  <c r="G6" i="8"/>
  <c r="G227" i="8"/>
  <c r="G237" i="8"/>
  <c r="G126" i="8"/>
  <c r="G206" i="8"/>
  <c r="G93" i="8"/>
  <c r="G240" i="8"/>
  <c r="G225" i="8"/>
  <c r="G215" i="8"/>
  <c r="G163" i="8"/>
  <c r="G212" i="8"/>
  <c r="G138" i="8"/>
  <c r="G74" i="8"/>
  <c r="G187" i="8"/>
  <c r="G36" i="8"/>
  <c r="G7" i="8"/>
  <c r="G205" i="8"/>
  <c r="G196" i="8"/>
  <c r="G184" i="8"/>
  <c r="G63" i="8"/>
  <c r="G29" i="8"/>
  <c r="G99" i="8"/>
  <c r="Q10" i="8"/>
  <c r="Q50" i="8"/>
  <c r="Q135" i="8"/>
  <c r="Q191" i="8"/>
  <c r="Q239" i="8"/>
  <c r="Q7" i="8"/>
  <c r="Q81" i="8"/>
  <c r="Q167" i="8"/>
  <c r="Q219" i="8"/>
  <c r="Q93" i="8"/>
  <c r="Q244" i="8"/>
  <c r="Q206" i="8"/>
  <c r="Q193" i="8"/>
  <c r="Q56" i="8"/>
  <c r="Q110" i="8"/>
  <c r="Q192" i="8"/>
  <c r="Q113" i="8"/>
  <c r="Q180" i="8"/>
  <c r="Q204" i="8"/>
  <c r="Q190" i="8"/>
  <c r="Q28" i="8"/>
  <c r="Q84" i="8"/>
  <c r="Q99" i="8"/>
  <c r="Q45" i="8"/>
  <c r="Q245" i="8"/>
  <c r="Q36" i="8"/>
  <c r="Q23" i="8"/>
  <c r="Q139" i="8"/>
  <c r="Q157" i="8"/>
  <c r="Q124" i="8"/>
  <c r="Q87" i="8"/>
  <c r="Q145" i="8"/>
  <c r="Q19" i="8"/>
  <c r="Q188" i="8"/>
  <c r="Q14" i="8"/>
  <c r="Q128" i="8"/>
  <c r="Q34" i="8"/>
  <c r="Q155" i="8"/>
  <c r="Q21" i="8"/>
  <c r="Q85" i="8"/>
  <c r="Q232" i="8"/>
  <c r="Q226" i="8"/>
  <c r="Q16" i="8"/>
  <c r="Q111" i="8"/>
  <c r="Q233" i="8"/>
  <c r="Q163" i="8"/>
  <c r="Q112" i="8"/>
  <c r="Q234" i="8"/>
  <c r="Q57" i="8"/>
  <c r="Q153" i="8"/>
  <c r="Q225" i="8"/>
  <c r="Q121" i="8"/>
  <c r="Q100" i="8"/>
  <c r="Q30" i="8"/>
  <c r="Q117" i="8"/>
  <c r="Q248" i="8"/>
  <c r="Q20" i="8"/>
  <c r="Q237" i="8"/>
  <c r="Q250" i="8"/>
  <c r="Q60" i="8"/>
  <c r="Q70" i="8"/>
  <c r="Q152" i="8"/>
  <c r="Q177" i="8"/>
  <c r="Q72" i="8"/>
  <c r="Q144" i="8"/>
  <c r="Q88" i="8"/>
  <c r="Q133" i="8"/>
  <c r="Q8" i="8"/>
  <c r="Q78" i="8"/>
  <c r="Q126" i="8"/>
  <c r="Q162" i="8"/>
  <c r="Q38" i="8"/>
  <c r="Q127" i="8"/>
  <c r="Q125" i="8"/>
  <c r="Q198" i="8"/>
  <c r="Q156" i="8"/>
  <c r="Q241" i="8"/>
  <c r="Q9" i="8"/>
  <c r="Q143" i="8"/>
  <c r="Q49" i="8"/>
  <c r="Q170" i="8"/>
  <c r="O16" i="8"/>
  <c r="O42" i="8"/>
  <c r="O83" i="8"/>
  <c r="O40" i="8"/>
  <c r="O173" i="8"/>
  <c r="O236" i="8"/>
  <c r="O22" i="8"/>
  <c r="O35" i="8"/>
  <c r="O52" i="8"/>
  <c r="O244" i="8"/>
  <c r="O10" i="8"/>
  <c r="O39" i="8"/>
  <c r="O78" i="8"/>
  <c r="O149" i="8"/>
  <c r="O195" i="8"/>
  <c r="O201" i="8"/>
  <c r="O142" i="8"/>
  <c r="O213" i="8"/>
  <c r="O222" i="8"/>
  <c r="O23" i="8"/>
  <c r="O88" i="8"/>
  <c r="O192" i="8"/>
  <c r="O218" i="8"/>
  <c r="O20" i="8"/>
  <c r="O47" i="8"/>
  <c r="O68" i="8"/>
  <c r="O18" i="8"/>
  <c r="O155" i="8"/>
  <c r="O228" i="8"/>
  <c r="O59" i="8"/>
  <c r="O242" i="8"/>
  <c r="O101" i="8"/>
  <c r="O6" i="8"/>
  <c r="O219" i="8"/>
  <c r="O92" i="8"/>
  <c r="O239" i="8"/>
  <c r="O135" i="8"/>
  <c r="O143" i="8"/>
  <c r="O81" i="8"/>
  <c r="O199" i="8"/>
  <c r="O179" i="8"/>
  <c r="O217" i="8"/>
  <c r="O216" i="8"/>
  <c r="O36" i="8"/>
  <c r="O33" i="8"/>
  <c r="O156" i="8"/>
  <c r="O240" i="8"/>
  <c r="O104" i="8"/>
  <c r="O238" i="8"/>
  <c r="O232" i="8"/>
  <c r="O249" i="8"/>
  <c r="O107" i="8"/>
  <c r="O124" i="8"/>
  <c r="O153" i="8"/>
  <c r="O17" i="8"/>
  <c r="O55" i="8"/>
  <c r="O98" i="8"/>
  <c r="O50" i="8"/>
  <c r="O181" i="8"/>
  <c r="O245" i="8"/>
  <c r="O134" i="8"/>
  <c r="O77" i="8"/>
  <c r="O159" i="8"/>
  <c r="O162" i="8"/>
  <c r="O194" i="8"/>
  <c r="O73" i="8"/>
  <c r="O128" i="8"/>
  <c r="O64" i="8"/>
  <c r="O189" i="8"/>
  <c r="O160" i="8"/>
  <c r="O97" i="8"/>
  <c r="O21" i="8"/>
  <c r="O141" i="8"/>
  <c r="V20" i="8"/>
  <c r="V79" i="8"/>
  <c r="V155" i="8"/>
  <c r="V202" i="8"/>
  <c r="V49" i="8"/>
  <c r="V47" i="8"/>
  <c r="V160" i="8"/>
  <c r="V233" i="8"/>
  <c r="V103" i="8"/>
  <c r="V184" i="8"/>
  <c r="V149" i="8"/>
  <c r="V210" i="8"/>
  <c r="V23" i="8"/>
  <c r="V151" i="8"/>
  <c r="V132" i="8"/>
  <c r="J10" i="8"/>
  <c r="J154" i="8"/>
  <c r="J231" i="8"/>
  <c r="J36" i="8"/>
  <c r="J193" i="8"/>
  <c r="J40" i="8"/>
  <c r="J158" i="8"/>
  <c r="J48" i="8"/>
  <c r="J166" i="8"/>
  <c r="J249" i="8"/>
  <c r="J122" i="8"/>
  <c r="J79" i="8"/>
  <c r="J32" i="8"/>
  <c r="J99" i="8"/>
  <c r="J195" i="8"/>
  <c r="J61" i="8"/>
  <c r="J103" i="8"/>
  <c r="J83" i="8"/>
  <c r="J150" i="8"/>
  <c r="J90" i="8"/>
  <c r="J217" i="8"/>
  <c r="J72" i="8"/>
  <c r="J233" i="8"/>
  <c r="J214" i="8"/>
  <c r="J84" i="8"/>
  <c r="J15" i="8"/>
  <c r="J147" i="8"/>
  <c r="R17" i="8"/>
  <c r="R186" i="8"/>
  <c r="R43" i="8"/>
  <c r="R230" i="8"/>
  <c r="R178" i="8"/>
  <c r="R196" i="8"/>
  <c r="R168" i="8"/>
  <c r="R157" i="8"/>
  <c r="R147" i="8"/>
  <c r="R42" i="8"/>
  <c r="R121" i="8"/>
  <c r="R223" i="8"/>
  <c r="R15" i="8"/>
  <c r="R46" i="8"/>
  <c r="R53" i="8"/>
  <c r="R34" i="8"/>
  <c r="R33" i="8"/>
  <c r="R151" i="8"/>
  <c r="R170" i="8"/>
  <c r="R83" i="8"/>
  <c r="R219" i="8"/>
  <c r="R175" i="8"/>
  <c r="R18" i="8"/>
  <c r="R216" i="8"/>
  <c r="R155" i="8"/>
  <c r="R160" i="8"/>
  <c r="R150" i="8"/>
  <c r="R50" i="8"/>
  <c r="P129" i="8"/>
  <c r="P67" i="8"/>
  <c r="P156" i="8"/>
  <c r="P146" i="8"/>
  <c r="P106" i="8"/>
  <c r="P19" i="8"/>
  <c r="P208" i="8"/>
  <c r="P221" i="8"/>
  <c r="P7" i="8"/>
  <c r="P202" i="8"/>
  <c r="P199" i="8"/>
  <c r="P26" i="8"/>
  <c r="P48" i="8"/>
  <c r="P181" i="8"/>
  <c r="P71" i="8"/>
  <c r="P168" i="8"/>
  <c r="P239" i="8"/>
  <c r="P98" i="8"/>
  <c r="P66" i="8"/>
  <c r="P180" i="8"/>
  <c r="P92" i="8"/>
  <c r="P216" i="8"/>
  <c r="P8" i="8"/>
  <c r="P241" i="8"/>
  <c r="P116" i="8"/>
  <c r="P9" i="8"/>
  <c r="P120" i="8"/>
  <c r="U16" i="8"/>
  <c r="U124" i="8"/>
  <c r="U107" i="8"/>
  <c r="U25" i="8"/>
  <c r="U180" i="8"/>
  <c r="U183" i="8"/>
  <c r="U7" i="8"/>
  <c r="U205" i="8"/>
  <c r="U27" i="8"/>
  <c r="U62" i="8"/>
  <c r="U75" i="8"/>
  <c r="U192" i="8"/>
  <c r="U125" i="8"/>
  <c r="U213" i="8"/>
  <c r="U74" i="8"/>
  <c r="U246" i="8"/>
  <c r="U138" i="8"/>
  <c r="U220" i="8"/>
  <c r="U238" i="8"/>
  <c r="U29" i="8"/>
  <c r="U182" i="8"/>
  <c r="U158" i="8"/>
  <c r="U131" i="8"/>
  <c r="U209" i="8"/>
  <c r="U160" i="8"/>
  <c r="U14" i="8"/>
  <c r="U152" i="8"/>
  <c r="L76" i="8"/>
  <c r="L172" i="8"/>
  <c r="L121" i="8"/>
  <c r="L70" i="8"/>
  <c r="L230" i="8"/>
  <c r="L234" i="8"/>
  <c r="L105" i="8"/>
  <c r="L205" i="8"/>
  <c r="L209" i="8"/>
  <c r="L153" i="8"/>
  <c r="L14" i="8"/>
  <c r="L64" i="8"/>
  <c r="L168" i="8"/>
  <c r="L28" i="8"/>
  <c r="L150" i="8"/>
  <c r="L210" i="8"/>
  <c r="L22" i="8"/>
  <c r="L61" i="8"/>
  <c r="L156" i="8"/>
  <c r="L238" i="8"/>
  <c r="L171" i="8"/>
  <c r="L112" i="8"/>
  <c r="L43" i="8"/>
  <c r="L122" i="8"/>
  <c r="L115" i="8"/>
  <c r="L42" i="8"/>
  <c r="L130" i="8"/>
  <c r="K21" i="8"/>
  <c r="K80" i="8"/>
  <c r="K167" i="8"/>
  <c r="K25" i="8"/>
  <c r="K57" i="8"/>
  <c r="K149" i="8"/>
  <c r="K12" i="8"/>
  <c r="K74" i="8"/>
  <c r="K155" i="8"/>
  <c r="K171" i="8"/>
  <c r="K43" i="8"/>
  <c r="K169" i="8"/>
  <c r="K26" i="8"/>
  <c r="K50" i="8"/>
  <c r="K148" i="8"/>
  <c r="K247" i="8"/>
  <c r="K42" i="8"/>
  <c r="K110" i="8"/>
  <c r="K228" i="8"/>
  <c r="K56" i="8"/>
  <c r="K158" i="8"/>
  <c r="K203" i="8"/>
  <c r="K77" i="8"/>
  <c r="K223" i="8"/>
  <c r="K246" i="8"/>
  <c r="K166" i="8"/>
  <c r="K146" i="8"/>
  <c r="K54" i="8"/>
  <c r="G166" i="8"/>
  <c r="G124" i="8"/>
  <c r="G199" i="8"/>
  <c r="G191" i="8"/>
  <c r="G231" i="8"/>
  <c r="G148" i="8"/>
  <c r="G96" i="8"/>
  <c r="G161" i="8"/>
  <c r="G162" i="8"/>
  <c r="G143" i="8"/>
  <c r="G147" i="8"/>
  <c r="G109" i="8"/>
  <c r="G90" i="8"/>
  <c r="G182" i="8"/>
  <c r="G234" i="8"/>
  <c r="G173" i="8"/>
  <c r="G185" i="8"/>
  <c r="G94" i="8"/>
  <c r="G87" i="8"/>
  <c r="G121" i="8"/>
  <c r="G23" i="8"/>
  <c r="G84" i="8"/>
  <c r="G18" i="8"/>
  <c r="G50" i="8"/>
  <c r="G24" i="8"/>
  <c r="G226" i="8"/>
  <c r="G247" i="8"/>
  <c r="Q67" i="8"/>
  <c r="Q86" i="8"/>
  <c r="Q96" i="8"/>
  <c r="Q141" i="8"/>
  <c r="Q101" i="8"/>
  <c r="Q150" i="8"/>
  <c r="Q227" i="8"/>
  <c r="Q159" i="8"/>
  <c r="Q168" i="8"/>
  <c r="Q228" i="8"/>
  <c r="Q215" i="8"/>
  <c r="Q43" i="8"/>
  <c r="Q218" i="8"/>
  <c r="Q79" i="8"/>
  <c r="Q151" i="8"/>
  <c r="Q179" i="8"/>
  <c r="Q224" i="8"/>
  <c r="Q47" i="8"/>
  <c r="Q161" i="8"/>
  <c r="Q236" i="8"/>
  <c r="Q91" i="8"/>
  <c r="Q210" i="8"/>
  <c r="Q33" i="8"/>
  <c r="Q205" i="8"/>
  <c r="Q184" i="8"/>
  <c r="Q189" i="8"/>
  <c r="Q63" i="8"/>
  <c r="O72" i="8"/>
  <c r="O188" i="8"/>
  <c r="O110" i="8"/>
  <c r="O29" i="8"/>
  <c r="O91" i="8"/>
  <c r="O123" i="8"/>
  <c r="O9" i="8"/>
  <c r="O191" i="8"/>
  <c r="O109" i="8"/>
  <c r="O82" i="8"/>
  <c r="O161" i="8"/>
  <c r="O48" i="8"/>
  <c r="O125" i="8"/>
  <c r="O190" i="8"/>
  <c r="O56" i="8"/>
  <c r="O164" i="8"/>
  <c r="O34" i="8"/>
  <c r="O102" i="8"/>
  <c r="O37" i="8"/>
  <c r="O106" i="8"/>
  <c r="O230" i="8"/>
  <c r="O186" i="8"/>
  <c r="O69" i="8"/>
  <c r="O89" i="8"/>
  <c r="O193" i="8"/>
  <c r="O93" i="8"/>
  <c r="O225" i="8"/>
  <c r="V28" i="8"/>
  <c r="V91" i="8"/>
  <c r="V37" i="8"/>
  <c r="V98" i="8"/>
  <c r="V66" i="8"/>
  <c r="V141" i="8"/>
  <c r="V248" i="8"/>
  <c r="V40" i="8"/>
  <c r="V247" i="8"/>
  <c r="V114" i="8"/>
  <c r="V221" i="8"/>
  <c r="V135" i="8"/>
  <c r="V36" i="8"/>
  <c r="V58" i="8"/>
  <c r="V183" i="8"/>
  <c r="V165" i="8"/>
  <c r="V143" i="8"/>
  <c r="V219" i="8"/>
  <c r="V129" i="8"/>
  <c r="V170" i="8"/>
  <c r="V204" i="8"/>
  <c r="V159" i="8"/>
  <c r="V7" i="8"/>
  <c r="V243" i="8"/>
  <c r="V122" i="8"/>
  <c r="V32" i="8"/>
  <c r="V226" i="8"/>
  <c r="V80" i="8"/>
  <c r="V93" i="8"/>
  <c r="V238" i="8"/>
  <c r="V72" i="8"/>
  <c r="V53" i="8"/>
  <c r="V117" i="8"/>
  <c r="V126" i="8"/>
  <c r="V198" i="8"/>
  <c r="V142" i="8"/>
  <c r="V220" i="8"/>
  <c r="V113" i="8"/>
  <c r="V73" i="8"/>
  <c r="I51" i="8"/>
  <c r="I142" i="8"/>
  <c r="I149" i="8"/>
  <c r="I109" i="8"/>
  <c r="I117" i="8"/>
  <c r="I190" i="8"/>
  <c r="I27" i="8"/>
  <c r="I129" i="8"/>
  <c r="I189" i="8"/>
  <c r="I134" i="8"/>
  <c r="I128" i="8"/>
  <c r="I250" i="8"/>
  <c r="I42" i="8"/>
  <c r="I138" i="8"/>
  <c r="I139" i="8"/>
  <c r="I95" i="8"/>
  <c r="I133" i="8"/>
  <c r="I163" i="8"/>
  <c r="I162" i="8"/>
  <c r="I29" i="8"/>
  <c r="I77" i="8"/>
  <c r="I136" i="8"/>
  <c r="I34" i="8"/>
  <c r="I18" i="8"/>
  <c r="I153" i="8"/>
  <c r="I47" i="8"/>
  <c r="I87" i="8"/>
  <c r="I154" i="8"/>
  <c r="I242" i="8"/>
  <c r="I207" i="8"/>
  <c r="I101" i="8"/>
  <c r="I7" i="8"/>
  <c r="I99" i="8"/>
  <c r="I132" i="8"/>
  <c r="I20" i="8"/>
  <c r="I219" i="8"/>
  <c r="I145" i="8"/>
  <c r="I40" i="8"/>
  <c r="I67" i="8"/>
  <c r="I127" i="8"/>
  <c r="I231" i="8"/>
  <c r="I217" i="8"/>
  <c r="I246" i="8"/>
  <c r="I12" i="8"/>
  <c r="I44" i="8"/>
  <c r="I137" i="8"/>
  <c r="I213" i="8"/>
  <c r="I191" i="8"/>
  <c r="I228" i="8"/>
  <c r="I16" i="8"/>
  <c r="I113" i="8"/>
  <c r="I238" i="8"/>
  <c r="I241" i="8"/>
  <c r="I192" i="8"/>
  <c r="F142" i="8"/>
  <c r="F87" i="8"/>
  <c r="F202" i="8"/>
  <c r="F85" i="8"/>
  <c r="F111" i="8"/>
  <c r="F224" i="8"/>
  <c r="F88" i="8"/>
  <c r="F33" i="8"/>
  <c r="F121" i="8"/>
  <c r="F240" i="8"/>
  <c r="F30" i="8"/>
  <c r="F143" i="8"/>
  <c r="F196" i="8"/>
  <c r="F71" i="8"/>
  <c r="F34" i="8"/>
  <c r="F46" i="8"/>
  <c r="F70" i="8"/>
  <c r="F15" i="8"/>
  <c r="F94" i="8"/>
  <c r="F205" i="8"/>
  <c r="F247" i="8"/>
  <c r="F195" i="8"/>
  <c r="F164" i="8"/>
  <c r="F35" i="8"/>
  <c r="F6" i="8"/>
  <c r="F124" i="8"/>
  <c r="F159" i="8"/>
  <c r="F81" i="8"/>
  <c r="F83" i="8"/>
  <c r="F172" i="8"/>
  <c r="F171" i="8"/>
  <c r="F120" i="8"/>
  <c r="F117" i="8"/>
  <c r="F158" i="8"/>
  <c r="F165" i="8"/>
  <c r="F93" i="8"/>
  <c r="F98" i="8"/>
  <c r="F184" i="8"/>
  <c r="F207" i="8"/>
  <c r="F174" i="8"/>
  <c r="F156" i="8"/>
  <c r="F185" i="8"/>
  <c r="F235" i="8"/>
  <c r="F135" i="8"/>
  <c r="F137" i="8"/>
  <c r="F8" i="8"/>
  <c r="F201" i="8"/>
  <c r="F212" i="8"/>
  <c r="F56" i="8"/>
  <c r="F242" i="8"/>
  <c r="F51" i="8"/>
  <c r="F22" i="8"/>
  <c r="F148" i="8"/>
  <c r="F145" i="8"/>
  <c r="F132" i="8"/>
  <c r="I8" i="8"/>
  <c r="I124" i="8"/>
  <c r="I198" i="8"/>
  <c r="I157" i="8"/>
  <c r="I167" i="8"/>
  <c r="I103" i="8"/>
  <c r="I210" i="8"/>
  <c r="I37" i="8"/>
  <c r="I174" i="8"/>
  <c r="I119" i="8"/>
  <c r="I116" i="8"/>
  <c r="I35" i="8"/>
  <c r="I130" i="8"/>
  <c r="I147" i="8"/>
  <c r="I46" i="8"/>
  <c r="I208" i="8"/>
  <c r="I76" i="8"/>
  <c r="I39" i="8"/>
  <c r="I135" i="8"/>
  <c r="F86" i="8"/>
  <c r="F213" i="8"/>
  <c r="F208" i="8"/>
  <c r="F76" i="8"/>
  <c r="F102" i="8"/>
  <c r="F114" i="8"/>
  <c r="F146" i="8"/>
  <c r="F127" i="8"/>
  <c r="F21" i="8"/>
  <c r="F234" i="8"/>
  <c r="F153" i="8"/>
  <c r="F191" i="8"/>
  <c r="F14" i="8"/>
  <c r="F96" i="8"/>
  <c r="F122" i="8"/>
  <c r="F38" i="8"/>
  <c r="F204" i="8"/>
  <c r="F155" i="8"/>
  <c r="F163" i="8"/>
  <c r="F41" i="8"/>
  <c r="F180" i="8"/>
  <c r="F84" i="8"/>
  <c r="F74" i="8"/>
  <c r="F220" i="8"/>
  <c r="F133" i="8"/>
  <c r="F239" i="8"/>
  <c r="F225" i="8"/>
  <c r="F99" i="8"/>
  <c r="F89" i="8"/>
  <c r="F125" i="8"/>
  <c r="F160" i="8"/>
  <c r="F11" i="8"/>
  <c r="F210" i="8"/>
  <c r="F138" i="8"/>
  <c r="F55" i="8"/>
  <c r="F216" i="8"/>
  <c r="F47" i="8"/>
  <c r="F173" i="8"/>
  <c r="F170" i="8"/>
  <c r="F100" i="8"/>
  <c r="J160" i="8"/>
  <c r="J102" i="8"/>
  <c r="J191" i="8"/>
  <c r="J125" i="8"/>
  <c r="J229" i="8"/>
  <c r="J227" i="8"/>
  <c r="J169" i="8"/>
  <c r="J108" i="8"/>
  <c r="J202" i="8"/>
  <c r="J174" i="8"/>
  <c r="J47" i="8"/>
  <c r="J130" i="8"/>
  <c r="J148" i="8"/>
  <c r="J200" i="8"/>
  <c r="J245" i="8"/>
  <c r="J198" i="8"/>
  <c r="J215" i="8"/>
  <c r="J63" i="8"/>
  <c r="J210" i="8"/>
  <c r="J9" i="8"/>
  <c r="J216" i="8"/>
  <c r="J126" i="8"/>
  <c r="J16" i="8"/>
  <c r="J31" i="8"/>
  <c r="J44" i="8"/>
  <c r="J139" i="8"/>
  <c r="R69" i="8"/>
  <c r="R248" i="8"/>
  <c r="R218" i="8"/>
  <c r="R130" i="8"/>
  <c r="R137" i="8"/>
  <c r="R76" i="8"/>
  <c r="R58" i="8"/>
  <c r="R117" i="8"/>
  <c r="R40" i="8"/>
  <c r="R123" i="8"/>
  <c r="R115" i="8"/>
  <c r="R62" i="8"/>
  <c r="R245" i="8"/>
  <c r="R30" i="8"/>
  <c r="R192" i="8"/>
  <c r="R243" i="8"/>
  <c r="R72" i="8"/>
  <c r="R159" i="8"/>
  <c r="R49" i="8"/>
  <c r="R153" i="8"/>
  <c r="R143" i="8"/>
  <c r="R228" i="8"/>
  <c r="R238" i="8"/>
  <c r="R209" i="8"/>
  <c r="R221" i="8"/>
  <c r="R141" i="8"/>
  <c r="R32" i="8"/>
  <c r="P64" i="8"/>
  <c r="P200" i="8"/>
  <c r="P154" i="8"/>
  <c r="P54" i="8"/>
  <c r="P183" i="8"/>
  <c r="P188" i="8"/>
  <c r="P194" i="8"/>
  <c r="P130" i="8"/>
  <c r="P45" i="8"/>
  <c r="P112" i="8"/>
  <c r="P205" i="8"/>
  <c r="P169" i="8"/>
  <c r="P111" i="8"/>
  <c r="P44" i="8"/>
  <c r="P196" i="8"/>
  <c r="P79" i="8"/>
  <c r="P231" i="8"/>
  <c r="P82" i="8"/>
  <c r="P218" i="8"/>
  <c r="P153" i="8"/>
  <c r="P36" i="8"/>
  <c r="P232" i="8"/>
  <c r="P51" i="8"/>
  <c r="P46" i="8"/>
  <c r="P212" i="8"/>
  <c r="P158" i="8"/>
  <c r="U36" i="8"/>
  <c r="U28" i="8"/>
  <c r="U78" i="8"/>
  <c r="U30" i="8"/>
  <c r="U84" i="8"/>
  <c r="U245" i="8"/>
  <c r="U117" i="8"/>
  <c r="U99" i="8"/>
  <c r="U226" i="8"/>
  <c r="U161" i="8"/>
  <c r="U132" i="8"/>
  <c r="U60" i="8"/>
  <c r="U100" i="8"/>
  <c r="U221" i="8"/>
  <c r="U223" i="8"/>
  <c r="U214" i="8"/>
  <c r="U71" i="8"/>
  <c r="U211" i="8"/>
  <c r="U81" i="8"/>
  <c r="U127" i="8"/>
  <c r="U185" i="8"/>
  <c r="L26" i="8"/>
  <c r="L86" i="8"/>
  <c r="L33" i="8"/>
  <c r="L221" i="8"/>
  <c r="L23" i="8"/>
  <c r="L187" i="8"/>
  <c r="L19" i="8"/>
  <c r="L103" i="8"/>
  <c r="L49" i="8"/>
  <c r="L146" i="8"/>
  <c r="L126" i="8"/>
  <c r="L134" i="8"/>
  <c r="L47" i="8"/>
  <c r="L55" i="8"/>
  <c r="L227" i="8"/>
  <c r="L236" i="8"/>
  <c r="L211" i="8"/>
  <c r="L48" i="8"/>
  <c r="K133" i="8"/>
  <c r="K87" i="8"/>
  <c r="K115" i="8"/>
  <c r="K69" i="8"/>
  <c r="K124" i="8"/>
  <c r="K81" i="8"/>
  <c r="K15" i="8"/>
  <c r="K31" i="8"/>
  <c r="K19" i="8"/>
  <c r="K145" i="8"/>
  <c r="K241" i="8"/>
  <c r="K134" i="8"/>
  <c r="K219" i="8"/>
  <c r="K23" i="8"/>
  <c r="K24" i="8"/>
  <c r="K53" i="8"/>
  <c r="K85" i="8"/>
  <c r="K7" i="8"/>
  <c r="G53" i="8"/>
  <c r="G217" i="8"/>
  <c r="G155" i="8"/>
  <c r="G60" i="8"/>
  <c r="G170" i="8"/>
  <c r="G198" i="8"/>
  <c r="G119" i="8"/>
  <c r="G82" i="8"/>
  <c r="G203" i="8"/>
  <c r="G245" i="8"/>
  <c r="G66" i="8"/>
  <c r="G235" i="8"/>
  <c r="G12" i="8"/>
  <c r="G46" i="8"/>
  <c r="G91" i="8"/>
  <c r="G8" i="8"/>
  <c r="G57" i="8"/>
  <c r="G224" i="8"/>
  <c r="Q208" i="8"/>
  <c r="Q54" i="8"/>
  <c r="Q12" i="8"/>
  <c r="Q171" i="8"/>
  <c r="Q129" i="8"/>
  <c r="Q118" i="8"/>
  <c r="Q187" i="8"/>
  <c r="Q137" i="8"/>
  <c r="Q138" i="8"/>
  <c r="Q140" i="8"/>
  <c r="Q134" i="8"/>
  <c r="Q165" i="8"/>
  <c r="Q80" i="8"/>
  <c r="Q76" i="8"/>
  <c r="Q200" i="8"/>
  <c r="Q199" i="8"/>
  <c r="Q201" i="8"/>
  <c r="Q147" i="8"/>
  <c r="O116" i="8"/>
  <c r="O60" i="8"/>
  <c r="O119" i="8"/>
  <c r="O54" i="8"/>
  <c r="O75" i="8"/>
  <c r="O61" i="8"/>
  <c r="O146" i="8"/>
  <c r="O25" i="8"/>
  <c r="O80" i="8"/>
  <c r="O7" i="8"/>
  <c r="O84" i="8"/>
  <c r="O41" i="8"/>
  <c r="O178" i="8"/>
  <c r="O113" i="8"/>
  <c r="O209" i="8"/>
  <c r="O241" i="8"/>
  <c r="O100" i="8"/>
  <c r="O169" i="8"/>
  <c r="O198" i="8"/>
  <c r="V162" i="8"/>
  <c r="V157" i="8"/>
  <c r="V125" i="8"/>
  <c r="V138" i="8"/>
  <c r="V128" i="8"/>
  <c r="V107" i="8"/>
  <c r="V191" i="8"/>
  <c r="V207" i="8"/>
  <c r="V62" i="8"/>
  <c r="V150" i="8"/>
  <c r="V127" i="8"/>
  <c r="V54" i="8"/>
  <c r="V236" i="8"/>
  <c r="V177" i="8"/>
  <c r="V213" i="8"/>
  <c r="V75" i="8"/>
  <c r="V180" i="8"/>
  <c r="V33" i="8"/>
  <c r="V86" i="8"/>
  <c r="V249" i="8"/>
  <c r="V136" i="8"/>
  <c r="V39" i="8"/>
  <c r="V100" i="8"/>
  <c r="V199" i="8"/>
  <c r="V166" i="8"/>
  <c r="I30" i="8"/>
  <c r="I72" i="8"/>
  <c r="I245" i="8"/>
  <c r="I194" i="8"/>
  <c r="I45" i="8"/>
  <c r="I79" i="8"/>
  <c r="I227" i="8"/>
  <c r="I232" i="8"/>
  <c r="I54" i="8"/>
  <c r="I94" i="8"/>
  <c r="I230" i="8"/>
  <c r="I244" i="8"/>
  <c r="I159" i="8"/>
  <c r="I28" i="8"/>
  <c r="I57" i="8"/>
  <c r="I204" i="8"/>
  <c r="I216" i="8"/>
  <c r="I10" i="8"/>
  <c r="I143" i="8"/>
  <c r="I181" i="8"/>
  <c r="I172" i="8"/>
  <c r="I19" i="8"/>
  <c r="I152" i="8"/>
  <c r="I185" i="8"/>
  <c r="I201" i="8"/>
  <c r="I13" i="8"/>
  <c r="I168" i="8"/>
  <c r="I247" i="8"/>
  <c r="I237" i="8"/>
  <c r="I17" i="8"/>
  <c r="I84" i="8"/>
  <c r="I229" i="8"/>
  <c r="I123" i="8"/>
  <c r="I248" i="8"/>
  <c r="I93" i="8"/>
  <c r="I205" i="8"/>
  <c r="I62" i="8"/>
  <c r="F167" i="8"/>
  <c r="F82" i="8"/>
  <c r="F233" i="8"/>
  <c r="F199" i="8"/>
  <c r="F113" i="8"/>
  <c r="F249" i="8"/>
  <c r="F152" i="8"/>
  <c r="F118" i="8"/>
  <c r="F65" i="8"/>
  <c r="F241" i="8"/>
  <c r="F182" i="8"/>
  <c r="F95" i="8"/>
  <c r="F63" i="8"/>
  <c r="F123" i="8"/>
  <c r="F44" i="8"/>
  <c r="F10" i="8"/>
  <c r="F177" i="8"/>
  <c r="F42" i="8"/>
  <c r="F80" i="8"/>
  <c r="F198" i="8"/>
  <c r="F75" i="8"/>
  <c r="F211" i="8"/>
  <c r="F186" i="8"/>
  <c r="F92" i="8"/>
  <c r="F229" i="8"/>
  <c r="F90" i="8"/>
  <c r="F116" i="8"/>
  <c r="F23" i="8"/>
  <c r="F246" i="8"/>
  <c r="F17" i="8"/>
  <c r="F226" i="8"/>
  <c r="F245" i="8"/>
  <c r="F228" i="8"/>
  <c r="F50" i="8"/>
  <c r="F31" i="8"/>
  <c r="F131" i="8"/>
  <c r="F236" i="8"/>
  <c r="J51" i="8"/>
  <c r="J25" i="8"/>
  <c r="J222" i="8"/>
  <c r="J71" i="8"/>
  <c r="J59" i="8"/>
  <c r="J220" i="8"/>
  <c r="J34" i="8"/>
  <c r="J56" i="8"/>
  <c r="J13" i="8"/>
  <c r="J186" i="8"/>
  <c r="J115" i="8"/>
  <c r="J97" i="8"/>
  <c r="J7" i="8"/>
  <c r="J205" i="8"/>
  <c r="J183" i="8"/>
  <c r="J12" i="8"/>
  <c r="J250" i="8"/>
  <c r="J203" i="8"/>
  <c r="J91" i="8"/>
  <c r="J204" i="8"/>
  <c r="J106" i="8"/>
  <c r="J49" i="8"/>
  <c r="J105" i="8"/>
  <c r="J96" i="8"/>
  <c r="J241" i="8"/>
  <c r="J54" i="8"/>
  <c r="J163" i="8"/>
  <c r="R48" i="8"/>
  <c r="R158" i="8"/>
  <c r="R94" i="8"/>
  <c r="R59" i="8"/>
  <c r="R116" i="8"/>
  <c r="R38" i="8"/>
  <c r="R23" i="8"/>
  <c r="R200" i="8"/>
  <c r="R236" i="8"/>
  <c r="R129" i="8"/>
  <c r="R233" i="8"/>
  <c r="R6" i="8"/>
  <c r="R182" i="8"/>
  <c r="R161" i="8"/>
  <c r="R242" i="8"/>
  <c r="R163" i="8"/>
  <c r="R56" i="8"/>
  <c r="R239" i="8"/>
  <c r="R75" i="8"/>
  <c r="R21" i="8"/>
  <c r="R138" i="8"/>
  <c r="R92" i="8"/>
  <c r="R39" i="8"/>
  <c r="R8" i="8"/>
  <c r="R246" i="8"/>
  <c r="R140" i="8"/>
  <c r="R88" i="8"/>
  <c r="P14" i="8"/>
  <c r="P76" i="8"/>
  <c r="P177" i="8"/>
  <c r="P28" i="8"/>
  <c r="P101" i="8"/>
  <c r="P197" i="8"/>
  <c r="P95" i="8"/>
  <c r="P148" i="8"/>
  <c r="P190" i="8"/>
  <c r="P155" i="8"/>
  <c r="P121" i="8"/>
  <c r="P170" i="8"/>
  <c r="P80" i="8"/>
  <c r="P207" i="8"/>
  <c r="P133" i="8"/>
  <c r="P138" i="8"/>
  <c r="P31" i="8"/>
  <c r="P30" i="8"/>
  <c r="P94" i="8"/>
  <c r="P182" i="8"/>
  <c r="P184" i="8"/>
  <c r="P93" i="8"/>
  <c r="P74" i="8"/>
  <c r="P42" i="8"/>
  <c r="P163" i="8"/>
  <c r="P139" i="8"/>
  <c r="P211" i="8"/>
  <c r="P83" i="8"/>
  <c r="U51" i="8"/>
  <c r="U77" i="8"/>
  <c r="U44" i="8"/>
  <c r="U33" i="8"/>
  <c r="U174" i="8"/>
  <c r="U135" i="8"/>
  <c r="U162" i="8"/>
  <c r="U195" i="8"/>
  <c r="U26" i="8"/>
  <c r="U155" i="8"/>
  <c r="U143" i="8"/>
  <c r="U9" i="8"/>
  <c r="U250" i="8"/>
  <c r="U105" i="8"/>
  <c r="U163" i="8"/>
  <c r="U80" i="8"/>
  <c r="U230" i="8"/>
  <c r="U40" i="8"/>
  <c r="U122" i="8"/>
  <c r="U191" i="8"/>
  <c r="U188" i="8"/>
  <c r="U65" i="8"/>
  <c r="U202" i="8"/>
  <c r="U139" i="8"/>
  <c r="U175" i="8"/>
  <c r="U141" i="8"/>
  <c r="U181" i="8"/>
  <c r="L116" i="8"/>
  <c r="L32" i="8"/>
  <c r="L224" i="8"/>
  <c r="L180" i="8"/>
  <c r="L127" i="8"/>
  <c r="L175" i="8"/>
  <c r="L114" i="8"/>
  <c r="L71" i="8"/>
  <c r="L206" i="8"/>
  <c r="L225" i="8"/>
  <c r="L62" i="8"/>
  <c r="L212" i="8"/>
  <c r="L159" i="8"/>
  <c r="L75" i="8"/>
  <c r="L198" i="8"/>
  <c r="L219" i="8"/>
  <c r="L94" i="8"/>
  <c r="L203" i="8"/>
  <c r="L139" i="8"/>
  <c r="L57" i="8"/>
  <c r="L117" i="8"/>
  <c r="L247" i="8"/>
  <c r="L106" i="8"/>
  <c r="L164" i="8"/>
  <c r="L66" i="8"/>
  <c r="L53" i="8"/>
  <c r="L235" i="8"/>
  <c r="K75" i="8"/>
  <c r="K211" i="8"/>
  <c r="K156" i="8"/>
  <c r="K60" i="8"/>
  <c r="K190" i="8"/>
  <c r="K82" i="8"/>
  <c r="K66" i="8"/>
  <c r="K202" i="8"/>
  <c r="K144" i="8"/>
  <c r="K162" i="8"/>
  <c r="K88" i="8"/>
  <c r="K245" i="8"/>
  <c r="K44" i="8"/>
  <c r="K98" i="8"/>
  <c r="K224" i="8"/>
  <c r="K232" i="8"/>
  <c r="K55" i="8"/>
  <c r="K248" i="8"/>
  <c r="K210" i="8"/>
  <c r="K78" i="8"/>
  <c r="K192" i="8"/>
  <c r="K187" i="8"/>
  <c r="K123" i="8"/>
  <c r="K119" i="8"/>
  <c r="K132" i="8"/>
  <c r="K180" i="8"/>
  <c r="K183" i="8"/>
  <c r="G38" i="8"/>
  <c r="G115" i="8"/>
  <c r="G188" i="8"/>
  <c r="G47" i="8"/>
  <c r="G125" i="8"/>
  <c r="G10" i="8"/>
  <c r="G116" i="8"/>
  <c r="G248" i="8"/>
  <c r="G71" i="8"/>
  <c r="G52" i="8"/>
  <c r="G92" i="8"/>
  <c r="G39" i="8"/>
  <c r="G81" i="8"/>
  <c r="G201" i="8"/>
  <c r="G72" i="8"/>
  <c r="G64" i="8"/>
  <c r="G136" i="8"/>
  <c r="G88" i="8"/>
  <c r="G33" i="8"/>
  <c r="G25" i="8"/>
  <c r="G100" i="8"/>
  <c r="G236" i="8"/>
  <c r="G122" i="8"/>
  <c r="G123" i="8"/>
  <c r="G160" i="8"/>
  <c r="G197" i="8"/>
  <c r="G220" i="8"/>
  <c r="Q22" i="8"/>
  <c r="Q11" i="8"/>
  <c r="Q31" i="8"/>
  <c r="Q55" i="8"/>
  <c r="Q73" i="8"/>
  <c r="Q194" i="8"/>
  <c r="Q71" i="8"/>
  <c r="Q32" i="8"/>
  <c r="Q114" i="8"/>
  <c r="Q90" i="8"/>
  <c r="Q108" i="8"/>
  <c r="Q95" i="8"/>
  <c r="Q82" i="8"/>
  <c r="Q62" i="8"/>
  <c r="Q186" i="8"/>
  <c r="Q136" i="8"/>
  <c r="Q211" i="8"/>
  <c r="Q24" i="8"/>
  <c r="Q48" i="8"/>
  <c r="Q104" i="8"/>
  <c r="Q203" i="8"/>
  <c r="Q197" i="8"/>
  <c r="Q209" i="8"/>
  <c r="Q196" i="8"/>
  <c r="Q69" i="8"/>
  <c r="Q13" i="8"/>
  <c r="Q66" i="8"/>
  <c r="Q17" i="8"/>
  <c r="O127" i="8"/>
  <c r="O65" i="8"/>
  <c r="O120" i="8"/>
  <c r="O70" i="8"/>
  <c r="O206" i="8"/>
  <c r="O103" i="8"/>
  <c r="O66" i="8"/>
  <c r="O13" i="8"/>
  <c r="O87" i="8"/>
  <c r="O158" i="8"/>
  <c r="O105" i="8"/>
  <c r="O122" i="8"/>
  <c r="O95" i="8"/>
  <c r="O174" i="8"/>
  <c r="O74" i="8"/>
  <c r="O246" i="8"/>
  <c r="O112" i="8"/>
  <c r="O99" i="8"/>
  <c r="O90" i="8"/>
  <c r="O208" i="8"/>
  <c r="O200" i="8"/>
  <c r="O167" i="8"/>
  <c r="O144" i="8"/>
  <c r="O51" i="8"/>
  <c r="O211" i="8"/>
  <c r="O250" i="8"/>
  <c r="O26" i="8"/>
  <c r="V25" i="8"/>
  <c r="V156" i="8"/>
  <c r="V130" i="8"/>
  <c r="V9" i="8"/>
  <c r="V13" i="8"/>
  <c r="V206" i="8"/>
  <c r="V203" i="8"/>
  <c r="V115" i="8"/>
  <c r="V22" i="8"/>
  <c r="V186" i="8"/>
  <c r="V228" i="8"/>
  <c r="V78" i="8"/>
  <c r="V178" i="8"/>
  <c r="V96" i="8"/>
  <c r="V65" i="8"/>
  <c r="V139" i="8"/>
  <c r="V102" i="8"/>
  <c r="V194" i="8"/>
  <c r="V197" i="8"/>
  <c r="V51" i="8"/>
  <c r="V82" i="8"/>
  <c r="V24" i="8"/>
  <c r="V83" i="8"/>
  <c r="V137" i="8"/>
  <c r="V35" i="8"/>
  <c r="V229" i="8"/>
  <c r="V211" i="8"/>
  <c r="V12" i="8"/>
  <c r="V242" i="8"/>
  <c r="V64" i="8"/>
  <c r="V158" i="8"/>
  <c r="V224" i="8"/>
  <c r="V94" i="8"/>
  <c r="V216" i="8"/>
  <c r="V192" i="8"/>
  <c r="V38" i="8"/>
  <c r="V15" i="8"/>
  <c r="V239" i="8"/>
  <c r="I23" i="8"/>
  <c r="I48" i="8"/>
  <c r="I195" i="8"/>
  <c r="I239" i="8"/>
  <c r="I81" i="8"/>
  <c r="I224" i="8"/>
  <c r="I22" i="8"/>
  <c r="I65" i="8"/>
  <c r="I177" i="8"/>
  <c r="I249" i="8"/>
  <c r="I144" i="8"/>
  <c r="I240" i="8"/>
  <c r="I14" i="8"/>
  <c r="I43" i="8"/>
  <c r="I186" i="8"/>
  <c r="I236" i="8"/>
  <c r="I63" i="8"/>
  <c r="I243" i="8"/>
  <c r="I31" i="8"/>
  <c r="I9" i="8"/>
  <c r="I141" i="8"/>
  <c r="I176" i="8"/>
  <c r="I108" i="8"/>
  <c r="I183" i="8"/>
  <c r="I225" i="8"/>
  <c r="I53" i="8"/>
  <c r="I148" i="8"/>
  <c r="I158" i="8"/>
  <c r="I165" i="8"/>
  <c r="I59" i="8"/>
  <c r="I171" i="8"/>
  <c r="I120" i="8"/>
  <c r="I235" i="8"/>
  <c r="I97" i="8"/>
  <c r="I21" i="8"/>
  <c r="I173" i="8"/>
  <c r="F227" i="8"/>
  <c r="F32" i="8"/>
  <c r="F244" i="8"/>
  <c r="F60" i="8"/>
  <c r="F166" i="8"/>
  <c r="F19" i="8"/>
  <c r="F175" i="8"/>
  <c r="F178" i="8"/>
  <c r="F190" i="8"/>
  <c r="F68" i="8"/>
  <c r="F24" i="8"/>
  <c r="F128" i="8"/>
  <c r="F91" i="8"/>
  <c r="F48" i="8"/>
  <c r="J187" i="8"/>
  <c r="P114" i="8"/>
  <c r="U67" i="8"/>
  <c r="U176" i="8"/>
  <c r="U147" i="8"/>
  <c r="U169" i="8"/>
  <c r="U91" i="8"/>
  <c r="U153" i="8"/>
  <c r="L46" i="8"/>
  <c r="L129" i="8"/>
  <c r="L100" i="8"/>
  <c r="L60" i="8"/>
  <c r="L201" i="8"/>
  <c r="L213" i="8"/>
  <c r="L138" i="8"/>
  <c r="L244" i="8"/>
  <c r="L158" i="8"/>
  <c r="L80" i="8"/>
  <c r="K129" i="8"/>
  <c r="K112" i="8"/>
  <c r="K117" i="8"/>
  <c r="K116" i="8"/>
  <c r="K127" i="8"/>
  <c r="K135" i="8"/>
  <c r="K170" i="8"/>
  <c r="K109" i="8"/>
  <c r="K47" i="8"/>
  <c r="G202" i="8"/>
  <c r="G144" i="8"/>
  <c r="G192" i="8"/>
  <c r="G232" i="8"/>
  <c r="G209" i="8"/>
  <c r="G194" i="8"/>
  <c r="G157" i="8"/>
  <c r="G242" i="8"/>
  <c r="G45" i="8"/>
  <c r="Q58" i="8"/>
  <c r="Q183" i="8"/>
  <c r="Q247" i="8"/>
  <c r="Q158" i="8"/>
  <c r="Q123" i="8"/>
  <c r="Q46" i="8"/>
  <c r="Q154" i="8"/>
  <c r="Q53" i="8"/>
  <c r="Q214" i="8"/>
  <c r="O32" i="8"/>
  <c r="O248" i="8"/>
  <c r="O177" i="8"/>
  <c r="O227" i="8"/>
  <c r="O57" i="8"/>
  <c r="O27" i="8"/>
  <c r="O108" i="8"/>
  <c r="O38" i="8"/>
  <c r="O212" i="8"/>
  <c r="V30" i="8"/>
  <c r="V45" i="8"/>
  <c r="V212" i="8"/>
  <c r="V111" i="8"/>
  <c r="V121" i="8"/>
  <c r="V21" i="8"/>
  <c r="V108" i="8"/>
  <c r="V193" i="8"/>
  <c r="V60" i="8"/>
  <c r="V250" i="8"/>
  <c r="V230" i="8"/>
  <c r="V153" i="8"/>
  <c r="V18" i="8"/>
  <c r="I126" i="8"/>
  <c r="I83" i="8"/>
  <c r="I98" i="8"/>
  <c r="I85" i="8"/>
  <c r="I114" i="8"/>
  <c r="I69" i="8"/>
  <c r="I56" i="8"/>
  <c r="I118" i="8"/>
  <c r="I60" i="8"/>
  <c r="I68" i="8"/>
  <c r="I50" i="8"/>
  <c r="I106" i="8"/>
  <c r="I102" i="8"/>
  <c r="I151" i="8"/>
  <c r="I150" i="8"/>
  <c r="I226" i="8"/>
  <c r="I115" i="8"/>
  <c r="F61" i="8"/>
  <c r="F108" i="8"/>
  <c r="F7" i="8"/>
  <c r="F27" i="8"/>
  <c r="F231" i="8"/>
  <c r="F40" i="8"/>
  <c r="F219" i="8"/>
  <c r="F161" i="8"/>
  <c r="F72" i="8"/>
  <c r="F181" i="8"/>
  <c r="F69" i="8"/>
  <c r="F214" i="8"/>
  <c r="F193" i="8"/>
  <c r="F189" i="8"/>
  <c r="F134" i="8"/>
  <c r="F129" i="8"/>
  <c r="F222" i="8"/>
  <c r="F106" i="8"/>
  <c r="R5" i="8" l="1"/>
  <c r="F5" i="8"/>
  <c r="O5" i="8"/>
  <c r="G5" i="8"/>
  <c r="L5" i="8"/>
  <c r="U5" i="8"/>
  <c r="P5" i="8"/>
  <c r="I5" i="8"/>
  <c r="V5" i="8"/>
  <c r="Q5" i="8"/>
  <c r="K5" i="8"/>
  <c r="J5" i="8"/>
  <c r="S33" i="8"/>
  <c r="S67" i="8"/>
  <c r="S112" i="8"/>
  <c r="S126" i="8"/>
  <c r="S239" i="8"/>
  <c r="S135" i="8"/>
  <c r="S213" i="8"/>
  <c r="S207" i="8"/>
  <c r="S166" i="8"/>
  <c r="S17" i="8"/>
  <c r="S83" i="8"/>
  <c r="S122" i="8"/>
  <c r="S102" i="8"/>
  <c r="S221" i="8"/>
  <c r="S108" i="8"/>
  <c r="S189" i="8"/>
  <c r="S179" i="8"/>
  <c r="S119" i="8"/>
  <c r="S25" i="8"/>
  <c r="S92" i="8"/>
  <c r="S131" i="8"/>
  <c r="S111" i="8"/>
  <c r="S230" i="8"/>
  <c r="S120" i="8"/>
  <c r="S198" i="8"/>
  <c r="S194" i="8"/>
  <c r="S154" i="8"/>
  <c r="S7" i="8"/>
  <c r="S94" i="8"/>
  <c r="S149" i="8"/>
  <c r="S128" i="8"/>
  <c r="S228" i="8"/>
  <c r="S99" i="8"/>
  <c r="S206" i="8"/>
  <c r="S200" i="8"/>
  <c r="S171" i="8"/>
  <c r="S42" i="8"/>
  <c r="S76" i="8"/>
  <c r="S121" i="8"/>
  <c r="S138" i="8"/>
  <c r="S248" i="8"/>
  <c r="S110" i="8"/>
  <c r="S167" i="8"/>
  <c r="S216" i="8"/>
  <c r="S172" i="8"/>
  <c r="S8" i="8"/>
  <c r="S85" i="8"/>
  <c r="S139" i="8"/>
  <c r="S116" i="8"/>
  <c r="S232" i="8"/>
  <c r="S125" i="8"/>
  <c r="S188" i="8"/>
  <c r="S192" i="8"/>
  <c r="S184" i="8"/>
  <c r="S12" i="8"/>
  <c r="S74" i="8"/>
  <c r="S113" i="8"/>
  <c r="S81" i="8"/>
  <c r="S212" i="8"/>
  <c r="S90" i="8"/>
  <c r="S180" i="8"/>
  <c r="S174" i="8"/>
  <c r="S107" i="8"/>
  <c r="S11" i="8"/>
  <c r="S50" i="8"/>
  <c r="S101" i="8"/>
  <c r="S82" i="8"/>
  <c r="S183" i="8"/>
  <c r="S89" i="8"/>
  <c r="S156" i="8"/>
  <c r="S147" i="8"/>
  <c r="S97" i="8"/>
  <c r="S32" i="8"/>
  <c r="S115" i="8"/>
  <c r="S233" i="8"/>
  <c r="S9" i="8"/>
  <c r="S153" i="8"/>
  <c r="S117" i="8"/>
  <c r="S211" i="8"/>
  <c r="S105" i="8"/>
  <c r="S75" i="8"/>
  <c r="S93" i="8"/>
  <c r="W40" i="8"/>
  <c r="W75" i="8"/>
  <c r="W155" i="8"/>
  <c r="W150" i="8"/>
  <c r="W223" i="8"/>
  <c r="W124" i="8"/>
  <c r="W92" i="8"/>
  <c r="W24" i="8"/>
  <c r="W78" i="8"/>
  <c r="W136" i="8"/>
  <c r="W65" i="8"/>
  <c r="W171" i="8"/>
  <c r="W67" i="8"/>
  <c r="W196" i="8"/>
  <c r="W169" i="8"/>
  <c r="W166" i="8"/>
  <c r="W20" i="8"/>
  <c r="W76" i="8"/>
  <c r="W228" i="8"/>
  <c r="W199" i="8"/>
  <c r="W28" i="8"/>
  <c r="W80" i="8"/>
  <c r="W117" i="8"/>
  <c r="W88" i="8"/>
  <c r="W225" i="8"/>
  <c r="W130" i="8"/>
  <c r="W240" i="8"/>
  <c r="W187" i="8"/>
  <c r="W211" i="8"/>
  <c r="W53" i="8"/>
  <c r="W227" i="8"/>
  <c r="W222" i="8"/>
  <c r="W6" i="8"/>
  <c r="W54" i="8"/>
  <c r="W118" i="8"/>
  <c r="W81" i="8"/>
  <c r="W214" i="8"/>
  <c r="W84" i="8"/>
  <c r="W162" i="8"/>
  <c r="W154" i="8"/>
  <c r="W167" i="8"/>
  <c r="S19" i="8"/>
  <c r="S53" i="8"/>
  <c r="S178" i="8"/>
  <c r="S148" i="8"/>
  <c r="S223" i="8"/>
  <c r="S51" i="8"/>
  <c r="S191" i="8"/>
  <c r="S219" i="8"/>
  <c r="S224" i="8"/>
  <c r="S46" i="8"/>
  <c r="S57" i="8"/>
  <c r="S160" i="8"/>
  <c r="S143" i="8"/>
  <c r="S205" i="8"/>
  <c r="S137" i="8"/>
  <c r="S225" i="8"/>
  <c r="S235" i="8"/>
  <c r="S197" i="8"/>
  <c r="S55" i="8"/>
  <c r="S28" i="8"/>
  <c r="S169" i="8"/>
  <c r="S155" i="8"/>
  <c r="S214" i="8"/>
  <c r="S145" i="8"/>
  <c r="S173" i="8"/>
  <c r="S244" i="8"/>
  <c r="S209" i="8"/>
  <c r="S21" i="8"/>
  <c r="S73" i="8"/>
  <c r="S130" i="8"/>
  <c r="S190" i="8"/>
  <c r="S231" i="8"/>
  <c r="S91" i="8"/>
  <c r="S238" i="8"/>
  <c r="S202" i="8"/>
  <c r="S222" i="8"/>
  <c r="S31" i="8"/>
  <c r="S68" i="8"/>
  <c r="S187" i="8"/>
  <c r="S163" i="8"/>
  <c r="S241" i="8"/>
  <c r="S44" i="8"/>
  <c r="S208" i="8"/>
  <c r="S164" i="8"/>
  <c r="S236" i="8"/>
  <c r="S48" i="8"/>
  <c r="S80" i="8"/>
  <c r="S196" i="8"/>
  <c r="S175" i="8"/>
  <c r="S247" i="8"/>
  <c r="S59" i="8"/>
  <c r="S220" i="8"/>
  <c r="S195" i="8"/>
  <c r="S250" i="8"/>
  <c r="S41" i="8"/>
  <c r="S58" i="8"/>
  <c r="S151" i="8"/>
  <c r="S127" i="8"/>
  <c r="S186" i="8"/>
  <c r="S152" i="8"/>
  <c r="S245" i="8"/>
  <c r="S242" i="8"/>
  <c r="S204" i="8"/>
  <c r="S39" i="8"/>
  <c r="S103" i="8"/>
  <c r="S158" i="8"/>
  <c r="S95" i="8"/>
  <c r="S237" i="8"/>
  <c r="S109" i="8"/>
  <c r="S218" i="8"/>
  <c r="S215" i="8"/>
  <c r="S161" i="8"/>
  <c r="S66" i="8"/>
  <c r="S182" i="8"/>
  <c r="S227" i="8"/>
  <c r="S13" i="8"/>
  <c r="S150" i="8"/>
  <c r="S62" i="8"/>
  <c r="S20" i="8"/>
  <c r="S69" i="8"/>
  <c r="S165" i="8"/>
  <c r="W19" i="8"/>
  <c r="W45" i="8"/>
  <c r="W109" i="8"/>
  <c r="W46" i="8"/>
  <c r="W205" i="8"/>
  <c r="W72" i="8"/>
  <c r="W208" i="8"/>
  <c r="W142" i="8"/>
  <c r="W36" i="8"/>
  <c r="W31" i="8"/>
  <c r="W138" i="8"/>
  <c r="W111" i="8"/>
  <c r="W200" i="8"/>
  <c r="W119" i="8"/>
  <c r="W203" i="8"/>
  <c r="W245" i="8"/>
  <c r="W219" i="8"/>
  <c r="W71" i="8"/>
  <c r="W216" i="8"/>
  <c r="W202" i="8"/>
  <c r="W206" i="8"/>
  <c r="W14" i="8"/>
  <c r="W48" i="8"/>
  <c r="W141" i="8"/>
  <c r="W122" i="8"/>
  <c r="W248" i="8"/>
  <c r="W51" i="8"/>
  <c r="W39" i="8"/>
  <c r="W212" i="8"/>
  <c r="W232" i="8"/>
  <c r="W137" i="8"/>
  <c r="W56" i="8"/>
  <c r="W104" i="8"/>
  <c r="W25" i="8"/>
  <c r="W70" i="8"/>
  <c r="W116" i="8"/>
  <c r="W121" i="8"/>
  <c r="W177" i="8"/>
  <c r="W132" i="8"/>
  <c r="W168" i="8"/>
  <c r="W237" i="8"/>
  <c r="W192" i="8"/>
  <c r="S23" i="8"/>
  <c r="S52" i="8"/>
  <c r="S114" i="8"/>
  <c r="S47" i="8"/>
  <c r="S170" i="8"/>
  <c r="S61" i="8"/>
  <c r="S118" i="8"/>
  <c r="S104" i="8"/>
  <c r="S49" i="8"/>
  <c r="S27" i="8"/>
  <c r="S34" i="8"/>
  <c r="S78" i="8"/>
  <c r="S36" i="8"/>
  <c r="S168" i="8"/>
  <c r="S22" i="8"/>
  <c r="S134" i="8"/>
  <c r="S84" i="8"/>
  <c r="S243" i="8"/>
  <c r="S14" i="8"/>
  <c r="S43" i="8"/>
  <c r="S87" i="8"/>
  <c r="S29" i="8"/>
  <c r="S177" i="8"/>
  <c r="S35" i="8"/>
  <c r="S106" i="8"/>
  <c r="S96" i="8"/>
  <c r="S30" i="8"/>
  <c r="S24" i="8"/>
  <c r="S37" i="8"/>
  <c r="S141" i="8"/>
  <c r="S70" i="8"/>
  <c r="S176" i="8"/>
  <c r="S77" i="8"/>
  <c r="S140" i="8"/>
  <c r="S193" i="8"/>
  <c r="S79" i="8"/>
  <c r="S6" i="8"/>
  <c r="S40" i="8"/>
  <c r="S123" i="8"/>
  <c r="S86" i="8"/>
  <c r="S201" i="8"/>
  <c r="S45" i="8"/>
  <c r="S133" i="8"/>
  <c r="S146" i="8"/>
  <c r="S54" i="8"/>
  <c r="S15" i="8"/>
  <c r="S60" i="8"/>
  <c r="S132" i="8"/>
  <c r="S64" i="8"/>
  <c r="S210" i="8"/>
  <c r="S71" i="8"/>
  <c r="S157" i="8"/>
  <c r="S181" i="8"/>
  <c r="S10" i="8"/>
  <c r="S18" i="8"/>
  <c r="S38" i="8"/>
  <c r="S63" i="8"/>
  <c r="S26" i="8"/>
  <c r="S159" i="8"/>
  <c r="S246" i="8"/>
  <c r="S129" i="8"/>
  <c r="S72" i="8"/>
  <c r="S249" i="8"/>
  <c r="S226" i="8"/>
  <c r="S16" i="8"/>
  <c r="S88" i="8"/>
  <c r="S144" i="8"/>
  <c r="S136" i="8"/>
  <c r="S234" i="8"/>
  <c r="S98" i="8"/>
  <c r="S56" i="8"/>
  <c r="S217" i="8"/>
  <c r="S199" i="8"/>
  <c r="S142" i="8"/>
  <c r="S124" i="8"/>
  <c r="S185" i="8"/>
  <c r="S100" i="8"/>
  <c r="S240" i="8"/>
  <c r="S229" i="8"/>
  <c r="S65" i="8"/>
  <c r="S203" i="8"/>
  <c r="S162" i="8"/>
  <c r="W26" i="8"/>
  <c r="W98" i="8"/>
  <c r="W107" i="8"/>
  <c r="W106" i="8"/>
  <c r="W243" i="8"/>
  <c r="W120" i="8"/>
  <c r="W242" i="8"/>
  <c r="W13" i="8"/>
  <c r="W29" i="8"/>
  <c r="W68" i="8"/>
  <c r="W182" i="8"/>
  <c r="W170" i="8"/>
  <c r="W42" i="8"/>
  <c r="W113" i="8"/>
  <c r="W128" i="8"/>
  <c r="W30" i="8"/>
  <c r="W238" i="8"/>
  <c r="W108" i="8"/>
  <c r="W115" i="8"/>
  <c r="W235" i="8"/>
  <c r="W27" i="8"/>
  <c r="W55" i="8"/>
  <c r="W82" i="8"/>
  <c r="W16" i="8"/>
  <c r="W172" i="8"/>
  <c r="W61" i="8"/>
  <c r="W175" i="8"/>
  <c r="W194" i="8"/>
  <c r="W114" i="8"/>
  <c r="W59" i="8"/>
  <c r="W110" i="8"/>
  <c r="W236" i="8"/>
  <c r="W180" i="8"/>
  <c r="W17" i="8"/>
  <c r="W90" i="8"/>
  <c r="W164" i="8"/>
  <c r="W143" i="8"/>
  <c r="W241" i="8"/>
  <c r="W129" i="8"/>
  <c r="W79" i="8"/>
  <c r="W244" i="8"/>
  <c r="W221" i="8"/>
  <c r="W160" i="8"/>
  <c r="W87" i="8"/>
  <c r="W198" i="8"/>
  <c r="W18" i="8"/>
  <c r="W7" i="8"/>
  <c r="W85" i="8"/>
  <c r="W178" i="8"/>
  <c r="W188" i="8"/>
  <c r="W8" i="8"/>
  <c r="W209" i="8"/>
  <c r="W159" i="8"/>
  <c r="W12" i="8"/>
  <c r="W62" i="8"/>
  <c r="W100" i="8"/>
  <c r="W64" i="8"/>
  <c r="W207" i="8"/>
  <c r="W102" i="8"/>
  <c r="W213" i="8"/>
  <c r="W189" i="8"/>
  <c r="W22" i="8"/>
  <c r="W250" i="8"/>
  <c r="W89" i="8"/>
  <c r="W173" i="8"/>
  <c r="W234" i="8"/>
  <c r="W99" i="8"/>
  <c r="W210" i="8"/>
  <c r="W204" i="8"/>
  <c r="W47" i="8"/>
  <c r="W10" i="8"/>
  <c r="W11" i="8"/>
  <c r="W44" i="8"/>
  <c r="W181" i="8"/>
  <c r="W184" i="8"/>
  <c r="W249" i="8"/>
  <c r="W246" i="8"/>
  <c r="W146" i="8"/>
  <c r="W157" i="8"/>
  <c r="W23" i="8"/>
  <c r="W93" i="8"/>
  <c r="W224" i="8"/>
  <c r="W156" i="8"/>
  <c r="W57" i="8"/>
  <c r="N9" i="8"/>
  <c r="N55" i="8"/>
  <c r="N82" i="8"/>
  <c r="N34" i="8"/>
  <c r="N163" i="8"/>
  <c r="N43" i="8"/>
  <c r="N115" i="8"/>
  <c r="N152" i="8"/>
  <c r="N65" i="8"/>
  <c r="N13" i="8"/>
  <c r="N39" i="8"/>
  <c r="N64" i="8"/>
  <c r="N135" i="8"/>
  <c r="N140" i="8"/>
  <c r="N227" i="8"/>
  <c r="N77" i="8"/>
  <c r="N100" i="8"/>
  <c r="N29" i="8"/>
  <c r="N241" i="8"/>
  <c r="N38" i="8"/>
  <c r="N58" i="8"/>
  <c r="N144" i="8"/>
  <c r="N128" i="8"/>
  <c r="N236" i="8"/>
  <c r="N123" i="8"/>
  <c r="N206" i="8"/>
  <c r="N181" i="8"/>
  <c r="N249" i="8"/>
  <c r="N10" i="8"/>
  <c r="N54" i="8"/>
  <c r="N109" i="8"/>
  <c r="N41" i="8"/>
  <c r="N193" i="8"/>
  <c r="N61" i="8"/>
  <c r="N194" i="8"/>
  <c r="N185" i="8"/>
  <c r="N97" i="8"/>
  <c r="N18" i="8"/>
  <c r="N23" i="8"/>
  <c r="N91" i="8"/>
  <c r="N33" i="8"/>
  <c r="N172" i="8"/>
  <c r="N47" i="8"/>
  <c r="N120" i="8"/>
  <c r="N167" i="8"/>
  <c r="N83" i="8"/>
  <c r="N27" i="8"/>
  <c r="N45" i="8"/>
  <c r="N102" i="8"/>
  <c r="N42" i="8"/>
  <c r="N189" i="8"/>
  <c r="N49" i="8"/>
  <c r="N132" i="8"/>
  <c r="N179" i="8"/>
  <c r="N85" i="8"/>
  <c r="N15" i="8"/>
  <c r="N87" i="8"/>
  <c r="N136" i="8"/>
  <c r="N90" i="8"/>
  <c r="N217" i="8"/>
  <c r="N75" i="8"/>
  <c r="N178" i="8"/>
  <c r="N160" i="8"/>
  <c r="N170" i="8"/>
  <c r="N19" i="8"/>
  <c r="N69" i="8"/>
  <c r="N118" i="8"/>
  <c r="N105" i="8"/>
  <c r="N216" i="8"/>
  <c r="N121" i="8"/>
  <c r="N231" i="8"/>
  <c r="N228" i="8"/>
  <c r="N183" i="8"/>
  <c r="N56" i="8"/>
  <c r="N225" i="8"/>
  <c r="N240" i="8"/>
  <c r="N63" i="8"/>
  <c r="N20" i="8"/>
  <c r="N176" i="8"/>
  <c r="N130" i="8"/>
  <c r="N6" i="8"/>
  <c r="N214" i="8"/>
  <c r="H30" i="8"/>
  <c r="H23" i="8"/>
  <c r="H97" i="8"/>
  <c r="H88" i="8"/>
  <c r="H199" i="8"/>
  <c r="H71" i="8"/>
  <c r="H165" i="8"/>
  <c r="H234" i="8"/>
  <c r="H204" i="8"/>
  <c r="H11" i="8"/>
  <c r="H80" i="8"/>
  <c r="H98" i="8"/>
  <c r="H162" i="8"/>
  <c r="H172" i="8"/>
  <c r="H124" i="8"/>
  <c r="H53" i="8"/>
  <c r="H76" i="8"/>
  <c r="H118" i="8"/>
  <c r="H203" i="8"/>
  <c r="H225" i="8"/>
  <c r="H125" i="8"/>
  <c r="H39" i="8"/>
  <c r="H70" i="8"/>
  <c r="H105" i="8"/>
  <c r="H193" i="8"/>
  <c r="H198" i="8"/>
  <c r="H113" i="8"/>
  <c r="H6" i="8"/>
  <c r="H68" i="8"/>
  <c r="H104" i="8"/>
  <c r="H226" i="8"/>
  <c r="H192" i="8"/>
  <c r="H67" i="8"/>
  <c r="H24" i="8"/>
  <c r="H210" i="8"/>
  <c r="H40" i="8"/>
  <c r="H156" i="8"/>
  <c r="H246" i="8"/>
  <c r="H168" i="8"/>
  <c r="H22" i="8"/>
  <c r="H112" i="8"/>
  <c r="H220" i="8"/>
  <c r="H215" i="8"/>
  <c r="H28" i="8"/>
  <c r="H69" i="8"/>
  <c r="H132" i="8"/>
  <c r="H188" i="8"/>
  <c r="H130" i="8"/>
  <c r="H99" i="8"/>
  <c r="H74" i="8"/>
  <c r="H142" i="8"/>
  <c r="H27" i="8"/>
  <c r="H55" i="8"/>
  <c r="H161" i="8"/>
  <c r="H32" i="8"/>
  <c r="H145" i="8"/>
  <c r="H196" i="8"/>
  <c r="H94" i="8"/>
  <c r="H93" i="8"/>
  <c r="H236" i="8"/>
  <c r="H166" i="8"/>
  <c r="W148" i="8"/>
  <c r="W96" i="8"/>
  <c r="W201" i="8"/>
  <c r="W49" i="8"/>
  <c r="W226" i="8"/>
  <c r="W144" i="8"/>
  <c r="W147" i="8"/>
  <c r="W231" i="8"/>
  <c r="W50" i="8"/>
  <c r="W38" i="8"/>
  <c r="W153" i="8"/>
  <c r="W103" i="8"/>
  <c r="W218" i="8"/>
  <c r="W152" i="8"/>
  <c r="W230" i="8"/>
  <c r="W190" i="8"/>
  <c r="W191" i="8"/>
  <c r="W37" i="8"/>
  <c r="W60" i="8"/>
  <c r="W97" i="8"/>
  <c r="W21" i="8"/>
  <c r="W233" i="8"/>
  <c r="W247" i="8"/>
  <c r="W239" i="8"/>
  <c r="W185" i="8"/>
  <c r="W34" i="8"/>
  <c r="W91" i="8"/>
  <c r="W133" i="8"/>
  <c r="W66" i="8"/>
  <c r="W186" i="8"/>
  <c r="W86" i="8"/>
  <c r="W83" i="8"/>
  <c r="W217" i="8"/>
  <c r="W229" i="8"/>
  <c r="W15" i="8"/>
  <c r="W220" i="8"/>
  <c r="W195" i="8"/>
  <c r="W127" i="8"/>
  <c r="W52" i="8"/>
  <c r="N11" i="8"/>
  <c r="N89" i="8"/>
  <c r="N126" i="8"/>
  <c r="N79" i="8"/>
  <c r="N192" i="8"/>
  <c r="N104" i="8"/>
  <c r="N211" i="8"/>
  <c r="N208" i="8"/>
  <c r="N169" i="8"/>
  <c r="N24" i="8"/>
  <c r="N71" i="8"/>
  <c r="N108" i="8"/>
  <c r="N68" i="8"/>
  <c r="N229" i="8"/>
  <c r="N60" i="8"/>
  <c r="N174" i="8"/>
  <c r="N175" i="8"/>
  <c r="N134" i="8"/>
  <c r="N22" i="8"/>
  <c r="N53" i="8"/>
  <c r="N73" i="8"/>
  <c r="N148" i="8"/>
  <c r="N151" i="8"/>
  <c r="N30" i="8"/>
  <c r="N95" i="8"/>
  <c r="N119" i="8"/>
  <c r="N32" i="8"/>
  <c r="N247" i="8"/>
  <c r="N17" i="8"/>
  <c r="N12" i="8"/>
  <c r="N103" i="8"/>
  <c r="N139" i="8"/>
  <c r="N207" i="8"/>
  <c r="N106" i="8"/>
  <c r="N219" i="8"/>
  <c r="N213" i="8"/>
  <c r="N171" i="8"/>
  <c r="N28" i="8"/>
  <c r="N98" i="8"/>
  <c r="N94" i="8"/>
  <c r="N112" i="8"/>
  <c r="N196" i="8"/>
  <c r="N76" i="8"/>
  <c r="N187" i="8"/>
  <c r="N180" i="8"/>
  <c r="N184" i="8"/>
  <c r="N37" i="8"/>
  <c r="N70" i="8"/>
  <c r="N99" i="8"/>
  <c r="N124" i="8"/>
  <c r="N198" i="8"/>
  <c r="N88" i="8"/>
  <c r="N204" i="8"/>
  <c r="N201" i="8"/>
  <c r="N202" i="8"/>
  <c r="N26" i="8"/>
  <c r="N62" i="8"/>
  <c r="N125" i="8"/>
  <c r="N129" i="8"/>
  <c r="N234" i="8"/>
  <c r="N96" i="8"/>
  <c r="N159" i="8"/>
  <c r="N226" i="8"/>
  <c r="N222" i="8"/>
  <c r="N16" i="8"/>
  <c r="N44" i="8"/>
  <c r="N107" i="8"/>
  <c r="N161" i="8"/>
  <c r="N200" i="8"/>
  <c r="N143" i="8"/>
  <c r="N14" i="8"/>
  <c r="N220" i="8"/>
  <c r="N224" i="8"/>
  <c r="N116" i="8"/>
  <c r="N133" i="8"/>
  <c r="N210" i="8"/>
  <c r="N145" i="8"/>
  <c r="N86" i="8"/>
  <c r="N209" i="8"/>
  <c r="N238" i="8"/>
  <c r="N78" i="8"/>
  <c r="N166" i="8"/>
  <c r="H59" i="8"/>
  <c r="H75" i="8"/>
  <c r="H167" i="8"/>
  <c r="H107" i="8"/>
  <c r="H237" i="8"/>
  <c r="H102" i="8"/>
  <c r="H242" i="8"/>
  <c r="H241" i="8"/>
  <c r="H218" i="8"/>
  <c r="H58" i="8"/>
  <c r="H111" i="8"/>
  <c r="H137" i="8"/>
  <c r="H35" i="8"/>
  <c r="H84" i="8"/>
  <c r="H217" i="8"/>
  <c r="H57" i="8"/>
  <c r="H128" i="8"/>
  <c r="H155" i="8"/>
  <c r="H82" i="8"/>
  <c r="H126" i="8"/>
  <c r="H243" i="8"/>
  <c r="H48" i="8"/>
  <c r="H110" i="8"/>
  <c r="H143" i="8"/>
  <c r="H77" i="8"/>
  <c r="H114" i="8"/>
  <c r="H216" i="8"/>
  <c r="H49" i="8"/>
  <c r="H120" i="8"/>
  <c r="H134" i="8"/>
  <c r="H54" i="8"/>
  <c r="H66" i="8"/>
  <c r="H235" i="8"/>
  <c r="H26" i="8"/>
  <c r="H179" i="8"/>
  <c r="H90" i="8"/>
  <c r="H86" i="8"/>
  <c r="H127" i="8"/>
  <c r="H78" i="8"/>
  <c r="H33" i="8"/>
  <c r="H41" i="8"/>
  <c r="H15" i="8"/>
  <c r="H233" i="8"/>
  <c r="H42" i="8"/>
  <c r="H182" i="8"/>
  <c r="H205" i="8"/>
  <c r="H12" i="8"/>
  <c r="H73" i="8"/>
  <c r="H214" i="8"/>
  <c r="H131" i="8"/>
  <c r="H202" i="8"/>
  <c r="H29" i="8"/>
  <c r="H122" i="8"/>
  <c r="H224" i="8"/>
  <c r="H85" i="8"/>
  <c r="H212" i="8"/>
  <c r="H146" i="8"/>
  <c r="H151" i="8"/>
  <c r="H191" i="8"/>
  <c r="H45" i="8"/>
  <c r="H109" i="8"/>
  <c r="W161" i="8"/>
  <c r="W77" i="8"/>
  <c r="W174" i="8"/>
  <c r="W163" i="8"/>
  <c r="W43" i="8"/>
  <c r="W123" i="8"/>
  <c r="W215" i="8"/>
  <c r="W9" i="8"/>
  <c r="W35" i="8"/>
  <c r="W95" i="8"/>
  <c r="W140" i="8"/>
  <c r="W145" i="8"/>
  <c r="W58" i="8"/>
  <c r="W151" i="8"/>
  <c r="W176" i="8"/>
  <c r="W73" i="8"/>
  <c r="W134" i="8"/>
  <c r="W33" i="8"/>
  <c r="W126" i="8"/>
  <c r="W158" i="8"/>
  <c r="W105" i="8"/>
  <c r="W139" i="8"/>
  <c r="W179" i="8"/>
  <c r="W41" i="8"/>
  <c r="W149" i="8"/>
  <c r="W32" i="8"/>
  <c r="W125" i="8"/>
  <c r="W165" i="8"/>
  <c r="W94" i="8"/>
  <c r="W135" i="8"/>
  <c r="W193" i="8"/>
  <c r="W69" i="8"/>
  <c r="W112" i="8"/>
  <c r="W197" i="8"/>
  <c r="W63" i="8"/>
  <c r="W183" i="8"/>
  <c r="W131" i="8"/>
  <c r="W74" i="8"/>
  <c r="W101" i="8"/>
  <c r="N50" i="8"/>
  <c r="N51" i="8"/>
  <c r="N153" i="8"/>
  <c r="N138" i="8"/>
  <c r="N239" i="8"/>
  <c r="N110" i="8"/>
  <c r="N221" i="8"/>
  <c r="N203" i="8"/>
  <c r="N233" i="8"/>
  <c r="N36" i="8"/>
  <c r="N46" i="8"/>
  <c r="N131" i="8"/>
  <c r="N113" i="8"/>
  <c r="N243" i="8"/>
  <c r="N111" i="8"/>
  <c r="N190" i="8"/>
  <c r="N232" i="8"/>
  <c r="N237" i="8"/>
  <c r="N25" i="8"/>
  <c r="N80" i="8"/>
  <c r="N117" i="8"/>
  <c r="N67" i="8"/>
  <c r="N162" i="8"/>
  <c r="N92" i="8"/>
  <c r="N199" i="8"/>
  <c r="N165" i="8"/>
  <c r="N157" i="8"/>
  <c r="N173" i="8"/>
  <c r="N7" i="8"/>
  <c r="N93" i="8"/>
  <c r="N164" i="8"/>
  <c r="N149" i="8"/>
  <c r="N195" i="8"/>
  <c r="N141" i="8"/>
  <c r="N8" i="8"/>
  <c r="N242" i="8"/>
  <c r="N212" i="8"/>
  <c r="N59" i="8"/>
  <c r="N66" i="8"/>
  <c r="N146" i="8"/>
  <c r="N156" i="8"/>
  <c r="N245" i="8"/>
  <c r="N122" i="8"/>
  <c r="N235" i="8"/>
  <c r="N215" i="8"/>
  <c r="N177" i="8"/>
  <c r="N52" i="8"/>
  <c r="N81" i="8"/>
  <c r="N155" i="8"/>
  <c r="N137" i="8"/>
  <c r="N168" i="8"/>
  <c r="N150" i="8"/>
  <c r="N244" i="8"/>
  <c r="N230" i="8"/>
  <c r="N186" i="8"/>
  <c r="N31" i="8"/>
  <c r="N101" i="8"/>
  <c r="N191" i="8"/>
  <c r="N188" i="8"/>
  <c r="N218" i="8"/>
  <c r="N48" i="8"/>
  <c r="N142" i="8"/>
  <c r="N250" i="8"/>
  <c r="N223" i="8"/>
  <c r="N21" i="8"/>
  <c r="N74" i="8"/>
  <c r="N72" i="8"/>
  <c r="N205" i="8"/>
  <c r="N57" i="8"/>
  <c r="N154" i="8"/>
  <c r="N197" i="8"/>
  <c r="N147" i="8"/>
  <c r="N40" i="8"/>
  <c r="N114" i="8"/>
  <c r="N246" i="8"/>
  <c r="N127" i="8"/>
  <c r="N158" i="8"/>
  <c r="N182" i="8"/>
  <c r="N35" i="8"/>
  <c r="N248" i="8"/>
  <c r="N84" i="8"/>
  <c r="H18" i="8"/>
  <c r="H81" i="8"/>
  <c r="H96" i="8"/>
  <c r="H52" i="8"/>
  <c r="H197" i="8"/>
  <c r="H230" i="8"/>
  <c r="H153" i="8"/>
  <c r="H181" i="8"/>
  <c r="H148" i="8"/>
  <c r="H25" i="8"/>
  <c r="H101" i="8"/>
  <c r="H194" i="8"/>
  <c r="H177" i="8"/>
  <c r="H144" i="8"/>
  <c r="H195" i="8"/>
  <c r="H13" i="8"/>
  <c r="H36" i="8"/>
  <c r="H14" i="8"/>
  <c r="H186" i="8"/>
  <c r="H79" i="8"/>
  <c r="H238" i="8"/>
  <c r="H21" i="8"/>
  <c r="H37" i="8"/>
  <c r="H10" i="8"/>
  <c r="H208" i="8"/>
  <c r="H152" i="8"/>
  <c r="H249" i="8"/>
  <c r="H16" i="8"/>
  <c r="H60" i="8"/>
  <c r="H185" i="8"/>
  <c r="H183" i="8"/>
  <c r="H141" i="8"/>
  <c r="H207" i="8"/>
  <c r="H244" i="8"/>
  <c r="H51" i="8"/>
  <c r="H239" i="8"/>
  <c r="H87" i="8"/>
  <c r="H138" i="8"/>
  <c r="H160" i="8"/>
  <c r="H245" i="8"/>
  <c r="H20" i="8"/>
  <c r="H123" i="8"/>
  <c r="H91" i="8"/>
  <c r="H163" i="8"/>
  <c r="H129" i="8"/>
  <c r="H189" i="8"/>
  <c r="H222" i="8"/>
  <c r="H47" i="8"/>
  <c r="H228" i="8"/>
  <c r="H206" i="8"/>
  <c r="H157" i="8"/>
  <c r="H180" i="8"/>
  <c r="H139" i="8"/>
  <c r="H17" i="8"/>
  <c r="H211" i="8"/>
  <c r="H149" i="8"/>
  <c r="H117" i="8"/>
  <c r="H62" i="8"/>
  <c r="H190" i="8"/>
  <c r="H136" i="8"/>
  <c r="H50" i="8"/>
  <c r="H159" i="8"/>
  <c r="H108" i="8"/>
  <c r="H178" i="8"/>
  <c r="H92" i="8"/>
  <c r="H103" i="8"/>
  <c r="H116" i="8"/>
  <c r="H154" i="8"/>
  <c r="H63" i="8"/>
  <c r="H61" i="8"/>
  <c r="H89" i="8"/>
  <c r="H248" i="8"/>
  <c r="H72" i="8"/>
  <c r="H133" i="8"/>
  <c r="H140" i="8"/>
  <c r="H174" i="8"/>
  <c r="H147" i="8"/>
  <c r="H240" i="8"/>
  <c r="H201" i="8"/>
  <c r="H106" i="8"/>
  <c r="H64" i="8"/>
  <c r="H34" i="8"/>
  <c r="M36" i="8"/>
  <c r="M97" i="8"/>
  <c r="M116" i="8"/>
  <c r="M100" i="8"/>
  <c r="M225" i="8"/>
  <c r="M105" i="8"/>
  <c r="M186" i="8"/>
  <c r="M161" i="8"/>
  <c r="M173" i="8"/>
  <c r="M10" i="8"/>
  <c r="M24" i="8"/>
  <c r="M106" i="8"/>
  <c r="M87" i="8"/>
  <c r="M170" i="8"/>
  <c r="M141" i="8"/>
  <c r="M227" i="8"/>
  <c r="M221" i="8"/>
  <c r="M210" i="8"/>
  <c r="M55" i="8"/>
  <c r="M224" i="8"/>
  <c r="M250" i="8"/>
  <c r="M61" i="8"/>
  <c r="M184" i="8"/>
  <c r="M96" i="8"/>
  <c r="M95" i="8"/>
  <c r="M14" i="8"/>
  <c r="M77" i="8"/>
  <c r="M126" i="8"/>
  <c r="M57" i="8"/>
  <c r="M164" i="8"/>
  <c r="M73" i="8"/>
  <c r="M188" i="8"/>
  <c r="M166" i="8"/>
  <c r="M127" i="8"/>
  <c r="M6" i="8"/>
  <c r="M8" i="8"/>
  <c r="M48" i="8"/>
  <c r="M94" i="8"/>
  <c r="M190" i="8"/>
  <c r="M196" i="8"/>
  <c r="M240" i="8"/>
  <c r="M175" i="8"/>
  <c r="M111" i="8"/>
  <c r="M92" i="8"/>
  <c r="M70" i="8"/>
  <c r="M125" i="8"/>
  <c r="M114" i="8"/>
  <c r="M183" i="8"/>
  <c r="M58" i="8"/>
  <c r="M34" i="8"/>
  <c r="M152" i="8"/>
  <c r="M110" i="8"/>
  <c r="M242" i="8"/>
  <c r="H46" i="8"/>
  <c r="H200" i="8"/>
  <c r="H100" i="8"/>
  <c r="H247" i="8"/>
  <c r="H250" i="8"/>
  <c r="H119" i="8"/>
  <c r="H173" i="8"/>
  <c r="H9" i="8"/>
  <c r="H187" i="8"/>
  <c r="H209" i="8"/>
  <c r="H150" i="8"/>
  <c r="H8" i="8"/>
  <c r="H213" i="8"/>
  <c r="H169" i="8"/>
  <c r="M51" i="8"/>
  <c r="M81" i="8"/>
  <c r="M122" i="8"/>
  <c r="M52" i="8"/>
  <c r="M229" i="8"/>
  <c r="M63" i="8"/>
  <c r="M32" i="8"/>
  <c r="M117" i="8"/>
  <c r="M149" i="8"/>
  <c r="M56" i="8"/>
  <c r="M29" i="8"/>
  <c r="M102" i="8"/>
  <c r="M137" i="8"/>
  <c r="M189" i="8"/>
  <c r="M82" i="8"/>
  <c r="M155" i="8"/>
  <c r="M91" i="8"/>
  <c r="M37" i="8"/>
  <c r="M115" i="8"/>
  <c r="M157" i="8"/>
  <c r="M119" i="8"/>
  <c r="M80" i="8"/>
  <c r="M237" i="8"/>
  <c r="M219" i="8"/>
  <c r="M79" i="8"/>
  <c r="M143" i="8"/>
  <c r="M213" i="8"/>
  <c r="M118" i="8"/>
  <c r="M192" i="8"/>
  <c r="M203" i="8"/>
  <c r="M66" i="8"/>
  <c r="M191" i="8"/>
  <c r="M54" i="8"/>
  <c r="M107" i="8"/>
  <c r="M133" i="8"/>
  <c r="M84" i="8"/>
  <c r="M179" i="8"/>
  <c r="M201" i="8"/>
  <c r="M177" i="8"/>
  <c r="M40" i="8"/>
  <c r="M176" i="8"/>
  <c r="M211" i="8"/>
  <c r="M20" i="8"/>
  <c r="M69" i="8"/>
  <c r="M134" i="8"/>
  <c r="M75" i="8"/>
  <c r="M234" i="8"/>
  <c r="M129" i="8"/>
  <c r="M212" i="8"/>
  <c r="M209" i="8"/>
  <c r="M198" i="8"/>
  <c r="M156" i="8"/>
  <c r="M28" i="8"/>
  <c r="M215" i="8"/>
  <c r="M248" i="8"/>
  <c r="M44" i="8"/>
  <c r="M12" i="8"/>
  <c r="M172" i="8"/>
  <c r="M113" i="8"/>
  <c r="M218" i="8"/>
  <c r="M65" i="8"/>
  <c r="M60" i="8"/>
  <c r="M178" i="8"/>
  <c r="M135" i="8"/>
  <c r="T13" i="8"/>
  <c r="T67" i="8"/>
  <c r="T122" i="8"/>
  <c r="T118" i="8"/>
  <c r="T231" i="8"/>
  <c r="T100" i="8"/>
  <c r="T225" i="8"/>
  <c r="T234" i="8"/>
  <c r="T232" i="8"/>
  <c r="T42" i="8"/>
  <c r="T97" i="8"/>
  <c r="T107" i="8"/>
  <c r="T82" i="8"/>
  <c r="T192" i="8"/>
  <c r="T175" i="8"/>
  <c r="T34" i="8"/>
  <c r="T95" i="8"/>
  <c r="T105" i="8"/>
  <c r="T85" i="8"/>
  <c r="T213" i="8"/>
  <c r="T117" i="8"/>
  <c r="T198" i="8"/>
  <c r="T207" i="8"/>
  <c r="T217" i="8"/>
  <c r="T77" i="8"/>
  <c r="T168" i="8"/>
  <c r="T177" i="8"/>
  <c r="T30" i="8"/>
  <c r="T132" i="8"/>
  <c r="T167" i="8"/>
  <c r="T139" i="8"/>
  <c r="T22" i="8"/>
  <c r="T208" i="8"/>
  <c r="T27" i="8"/>
  <c r="T18" i="8"/>
  <c r="T135" i="8"/>
  <c r="T130" i="8"/>
  <c r="T240" i="8"/>
  <c r="T116" i="8"/>
  <c r="T237" i="8"/>
  <c r="T246" i="8"/>
  <c r="T159" i="8"/>
  <c r="T41" i="8"/>
  <c r="T197" i="8"/>
  <c r="T196" i="8"/>
  <c r="T104" i="8"/>
  <c r="T222" i="8"/>
  <c r="T219" i="8"/>
  <c r="T71" i="8"/>
  <c r="T218" i="8"/>
  <c r="T108" i="8"/>
  <c r="T110" i="8"/>
  <c r="T92" i="8"/>
  <c r="T11" i="8"/>
  <c r="T121" i="8"/>
  <c r="T28" i="8"/>
  <c r="T51" i="8"/>
  <c r="T64" i="8"/>
  <c r="T49" i="8"/>
  <c r="T26" i="8"/>
  <c r="T181" i="8"/>
  <c r="T36" i="8"/>
  <c r="T235" i="8"/>
  <c r="T120" i="8"/>
  <c r="T223" i="8"/>
  <c r="T70" i="8"/>
  <c r="T106" i="8"/>
  <c r="T185" i="8"/>
  <c r="T163" i="8"/>
  <c r="T184" i="8"/>
  <c r="T142" i="8"/>
  <c r="T201" i="8"/>
  <c r="T114" i="8"/>
  <c r="T112" i="8"/>
  <c r="T180" i="8"/>
  <c r="T91" i="8"/>
  <c r="T58" i="8"/>
  <c r="T247" i="8"/>
  <c r="T248" i="8"/>
  <c r="T102" i="8"/>
  <c r="T32" i="8"/>
  <c r="T195" i="8"/>
  <c r="H121" i="8"/>
  <c r="H7" i="8"/>
  <c r="H176" i="8"/>
  <c r="H171" i="8"/>
  <c r="H19" i="8"/>
  <c r="H170" i="8"/>
  <c r="H164" i="8"/>
  <c r="H95" i="8"/>
  <c r="H221" i="8"/>
  <c r="H31" i="8"/>
  <c r="H56" i="8"/>
  <c r="H229" i="8"/>
  <c r="H184" i="8"/>
  <c r="H115" i="8"/>
  <c r="M31" i="8"/>
  <c r="M136" i="8"/>
  <c r="M144" i="8"/>
  <c r="M142" i="8"/>
  <c r="M128" i="8"/>
  <c r="M230" i="8"/>
  <c r="M68" i="8"/>
  <c r="M154" i="8"/>
  <c r="M180" i="8"/>
  <c r="M151" i="8"/>
  <c r="M160" i="8"/>
  <c r="M205" i="8"/>
  <c r="M132" i="8"/>
  <c r="M195" i="8"/>
  <c r="M181" i="8"/>
  <c r="M43" i="8"/>
  <c r="M150" i="8"/>
  <c r="M38" i="8"/>
  <c r="M163" i="8"/>
  <c r="M206" i="8"/>
  <c r="M15" i="8"/>
  <c r="M236" i="8"/>
  <c r="M220" i="8"/>
  <c r="M11" i="8"/>
  <c r="M13" i="8"/>
  <c r="M83" i="8"/>
  <c r="M233" i="8"/>
  <c r="M222" i="8"/>
  <c r="M228" i="8"/>
  <c r="M25" i="8"/>
  <c r="M231" i="8"/>
  <c r="M17" i="8"/>
  <c r="M88" i="8"/>
  <c r="M139" i="8"/>
  <c r="M216" i="8"/>
  <c r="M130" i="8"/>
  <c r="M214" i="8"/>
  <c r="M167" i="8"/>
  <c r="M204" i="8"/>
  <c r="M140" i="8"/>
  <c r="M146" i="8"/>
  <c r="M245" i="8"/>
  <c r="M42" i="8"/>
  <c r="M47" i="8"/>
  <c r="M145" i="8"/>
  <c r="M121" i="8"/>
  <c r="M199" i="8"/>
  <c r="M158" i="8"/>
  <c r="M249" i="8"/>
  <c r="M223" i="8"/>
  <c r="M185" i="8"/>
  <c r="M153" i="8"/>
  <c r="M124" i="8"/>
  <c r="M131" i="8"/>
  <c r="M182" i="8"/>
  <c r="M162" i="8"/>
  <c r="M46" i="8"/>
  <c r="M169" i="8"/>
  <c r="M64" i="8"/>
  <c r="M90" i="8"/>
  <c r="M207" i="8"/>
  <c r="M86" i="8"/>
  <c r="M148" i="8"/>
  <c r="M78" i="8"/>
  <c r="T56" i="8"/>
  <c r="T72" i="8"/>
  <c r="T188" i="8"/>
  <c r="T147" i="8"/>
  <c r="T242" i="8"/>
  <c r="T76" i="8"/>
  <c r="T227" i="8"/>
  <c r="T63" i="8"/>
  <c r="T187" i="8"/>
  <c r="T93" i="8"/>
  <c r="T161" i="8"/>
  <c r="T202" i="8"/>
  <c r="T55" i="8"/>
  <c r="T199" i="8"/>
  <c r="T243" i="8"/>
  <c r="T20" i="8"/>
  <c r="T57" i="8"/>
  <c r="T170" i="8"/>
  <c r="T119" i="8"/>
  <c r="T215" i="8"/>
  <c r="T98" i="8"/>
  <c r="T200" i="8"/>
  <c r="T221" i="8"/>
  <c r="T220" i="8"/>
  <c r="T123" i="8"/>
  <c r="T127" i="8"/>
  <c r="T186" i="8"/>
  <c r="T86" i="8"/>
  <c r="T145" i="8"/>
  <c r="T204" i="8"/>
  <c r="T125" i="8"/>
  <c r="T193" i="8"/>
  <c r="T230" i="8"/>
  <c r="T43" i="8"/>
  <c r="T87" i="8"/>
  <c r="T137" i="8"/>
  <c r="T134" i="8"/>
  <c r="T8" i="8"/>
  <c r="T136" i="8"/>
  <c r="T245" i="8"/>
  <c r="T81" i="8"/>
  <c r="T203" i="8"/>
  <c r="T152" i="8"/>
  <c r="T149" i="8"/>
  <c r="T228" i="8"/>
  <c r="T113" i="8"/>
  <c r="T129" i="8"/>
  <c r="T226" i="8"/>
  <c r="T37" i="8"/>
  <c r="T31" i="8"/>
  <c r="T52" i="8"/>
  <c r="T10" i="8"/>
  <c r="T154" i="8"/>
  <c r="T146" i="8"/>
  <c r="T250" i="8"/>
  <c r="T158" i="8"/>
  <c r="T179" i="8"/>
  <c r="T153" i="8"/>
  <c r="T155" i="8"/>
  <c r="T141" i="8"/>
  <c r="T6" i="8"/>
  <c r="T233" i="8"/>
  <c r="T35" i="8"/>
  <c r="T174" i="8"/>
  <c r="T183" i="8"/>
  <c r="T126" i="8"/>
  <c r="T140" i="8"/>
  <c r="T150" i="8"/>
  <c r="T133" i="8"/>
  <c r="T46" i="8"/>
  <c r="T144" i="8"/>
  <c r="T21" i="8"/>
  <c r="T89" i="8"/>
  <c r="T205" i="8"/>
  <c r="T59" i="8"/>
  <c r="T24" i="8"/>
  <c r="T224" i="8"/>
  <c r="T65" i="8"/>
  <c r="T40" i="8"/>
  <c r="T61" i="8"/>
  <c r="T78" i="8"/>
  <c r="H43" i="8"/>
  <c r="H38" i="8"/>
  <c r="H175" i="8"/>
  <c r="H232" i="8"/>
  <c r="H44" i="8"/>
  <c r="H219" i="8"/>
  <c r="H231" i="8"/>
  <c r="H158" i="8"/>
  <c r="H227" i="8"/>
  <c r="H83" i="8"/>
  <c r="H223" i="8"/>
  <c r="H65" i="8"/>
  <c r="H135" i="8"/>
  <c r="M26" i="8"/>
  <c r="M45" i="8"/>
  <c r="M147" i="8"/>
  <c r="M247" i="8"/>
  <c r="M193" i="8"/>
  <c r="M194" i="8"/>
  <c r="M27" i="8"/>
  <c r="M74" i="8"/>
  <c r="M22" i="8"/>
  <c r="M208" i="8"/>
  <c r="M174" i="8"/>
  <c r="M244" i="8"/>
  <c r="M35" i="8"/>
  <c r="M98" i="8"/>
  <c r="M21" i="8"/>
  <c r="M238" i="8"/>
  <c r="M243" i="8"/>
  <c r="M33" i="8"/>
  <c r="M89" i="8"/>
  <c r="M101" i="8"/>
  <c r="M217" i="8"/>
  <c r="M239" i="8"/>
  <c r="M246" i="8"/>
  <c r="M71" i="8"/>
  <c r="M49" i="8"/>
  <c r="M99" i="8"/>
  <c r="M104" i="8"/>
  <c r="M103" i="8"/>
  <c r="M202" i="8"/>
  <c r="M165" i="8"/>
  <c r="M62" i="8"/>
  <c r="M200" i="8"/>
  <c r="M19" i="8"/>
  <c r="M72" i="8"/>
  <c r="M59" i="8"/>
  <c r="M41" i="8"/>
  <c r="M187" i="8"/>
  <c r="M123" i="8"/>
  <c r="M76" i="8"/>
  <c r="M30" i="8"/>
  <c r="M109" i="8"/>
  <c r="M235" i="8"/>
  <c r="M18" i="8"/>
  <c r="M53" i="8"/>
  <c r="M108" i="8"/>
  <c r="M39" i="8"/>
  <c r="M171" i="8"/>
  <c r="M50" i="8"/>
  <c r="M159" i="8"/>
  <c r="M112" i="8"/>
  <c r="M138" i="8"/>
  <c r="M9" i="8"/>
  <c r="M7" i="8"/>
  <c r="M120" i="8"/>
  <c r="M232" i="8"/>
  <c r="M168" i="8"/>
  <c r="M93" i="8"/>
  <c r="M67" i="8"/>
  <c r="M226" i="8"/>
  <c r="M16" i="8"/>
  <c r="M23" i="8"/>
  <c r="M241" i="8"/>
  <c r="M197" i="8"/>
  <c r="M85" i="8"/>
  <c r="T7" i="8"/>
  <c r="T66" i="8"/>
  <c r="T115" i="8"/>
  <c r="T48" i="8"/>
  <c r="T178" i="8"/>
  <c r="T90" i="8"/>
  <c r="T157" i="8"/>
  <c r="T148" i="8"/>
  <c r="T191" i="8"/>
  <c r="T12" i="8"/>
  <c r="T45" i="8"/>
  <c r="T83" i="8"/>
  <c r="T206" i="8"/>
  <c r="T190" i="8"/>
  <c r="T209" i="8"/>
  <c r="T15" i="8"/>
  <c r="T29" i="8"/>
  <c r="T88" i="8"/>
  <c r="T53" i="8"/>
  <c r="T160" i="8"/>
  <c r="T38" i="8"/>
  <c r="T176" i="8"/>
  <c r="T111" i="8"/>
  <c r="T173" i="8"/>
  <c r="T9" i="8"/>
  <c r="T101" i="8"/>
  <c r="T238" i="8"/>
  <c r="T17" i="8"/>
  <c r="T80" i="8"/>
  <c r="T73" i="8"/>
  <c r="T50" i="8"/>
  <c r="T189" i="8"/>
  <c r="T109" i="8"/>
  <c r="T16" i="8"/>
  <c r="T75" i="8"/>
  <c r="T124" i="8"/>
  <c r="T54" i="8"/>
  <c r="T162" i="8"/>
  <c r="T62" i="8"/>
  <c r="T172" i="8"/>
  <c r="T166" i="8"/>
  <c r="T151" i="8"/>
  <c r="T33" i="8"/>
  <c r="T96" i="8"/>
  <c r="T229" i="8"/>
  <c r="T23" i="8"/>
  <c r="T103" i="8"/>
  <c r="T210" i="8"/>
  <c r="T84" i="8"/>
  <c r="T241" i="8"/>
  <c r="T79" i="8"/>
  <c r="T239" i="8"/>
  <c r="T44" i="8"/>
  <c r="T182" i="8"/>
  <c r="T69" i="8"/>
  <c r="T19" i="8"/>
  <c r="T244" i="8"/>
  <c r="T169" i="8"/>
  <c r="T165" i="8"/>
  <c r="T171" i="8"/>
  <c r="T74" i="8"/>
  <c r="T39" i="8"/>
  <c r="T164" i="8"/>
  <c r="T143" i="8"/>
  <c r="T156" i="8"/>
  <c r="T216" i="8"/>
  <c r="T47" i="8"/>
  <c r="T212" i="8"/>
  <c r="T128" i="8"/>
  <c r="T236" i="8"/>
  <c r="T138" i="8"/>
  <c r="T99" i="8"/>
  <c r="T68" i="8"/>
  <c r="T211" i="8"/>
  <c r="T214" i="8"/>
  <c r="T194" i="8"/>
  <c r="T60" i="8"/>
  <c r="T131" i="8"/>
  <c r="T249" i="8"/>
  <c r="T94" i="8"/>
  <c r="T14" i="8"/>
  <c r="T25" i="8"/>
  <c r="B135" i="8" l="1"/>
  <c r="B65" i="8"/>
  <c r="B223" i="8"/>
  <c r="B83" i="8"/>
  <c r="B227" i="8"/>
  <c r="B158" i="8"/>
  <c r="B231" i="8"/>
  <c r="B219" i="8"/>
  <c r="B44" i="8"/>
  <c r="B232" i="8"/>
  <c r="B175" i="8"/>
  <c r="B38" i="8"/>
  <c r="B43" i="8"/>
  <c r="B115" i="8"/>
  <c r="B184" i="8"/>
  <c r="B229" i="8"/>
  <c r="B56" i="8"/>
  <c r="B31" i="8"/>
  <c r="B221" i="8"/>
  <c r="B95" i="8"/>
  <c r="B164" i="8"/>
  <c r="B170" i="8"/>
  <c r="B19" i="8"/>
  <c r="B171" i="8"/>
  <c r="B176" i="8"/>
  <c r="B7" i="8"/>
  <c r="B121" i="8"/>
  <c r="B169" i="8"/>
  <c r="B213" i="8"/>
  <c r="B8" i="8"/>
  <c r="B150" i="8"/>
  <c r="B209" i="8"/>
  <c r="B187" i="8"/>
  <c r="B9" i="8"/>
  <c r="B173" i="8"/>
  <c r="B119" i="8"/>
  <c r="B250" i="8"/>
  <c r="B247" i="8"/>
  <c r="B100" i="8"/>
  <c r="B200" i="8"/>
  <c r="B46" i="8"/>
  <c r="B34" i="8"/>
  <c r="B64" i="8"/>
  <c r="B106" i="8"/>
  <c r="B201" i="8"/>
  <c r="B240" i="8"/>
  <c r="B147" i="8"/>
  <c r="B174" i="8"/>
  <c r="B140" i="8"/>
  <c r="B133" i="8"/>
  <c r="B72" i="8"/>
  <c r="B248" i="8"/>
  <c r="B89" i="8"/>
  <c r="B61" i="8"/>
  <c r="B63" i="8"/>
  <c r="B154" i="8"/>
  <c r="B116" i="8"/>
  <c r="B103" i="8"/>
  <c r="B92" i="8"/>
  <c r="B178" i="8"/>
  <c r="B108" i="8"/>
  <c r="B159" i="8"/>
  <c r="B50" i="8"/>
  <c r="B136" i="8"/>
  <c r="B190" i="8"/>
  <c r="B62" i="8"/>
  <c r="B117" i="8"/>
  <c r="B149" i="8"/>
  <c r="B211" i="8"/>
  <c r="B17" i="8"/>
  <c r="B139" i="8"/>
  <c r="B180" i="8"/>
  <c r="B157" i="8"/>
  <c r="B206" i="8"/>
  <c r="B228" i="8"/>
  <c r="B47" i="8"/>
  <c r="B222" i="8"/>
  <c r="B189" i="8"/>
  <c r="B129" i="8"/>
  <c r="B163" i="8"/>
  <c r="B91" i="8"/>
  <c r="B123" i="8"/>
  <c r="B20" i="8"/>
  <c r="B245" i="8"/>
  <c r="B160" i="8"/>
  <c r="B138" i="8"/>
  <c r="B87" i="8"/>
  <c r="B239" i="8"/>
  <c r="B51" i="8"/>
  <c r="B244" i="8"/>
  <c r="B207" i="8"/>
  <c r="B141" i="8"/>
  <c r="B183" i="8"/>
  <c r="B185" i="8"/>
  <c r="B60" i="8"/>
  <c r="B16" i="8"/>
  <c r="B249" i="8"/>
  <c r="B152" i="8"/>
  <c r="B208" i="8"/>
  <c r="B10" i="8"/>
  <c r="B37" i="8"/>
  <c r="B21" i="8"/>
  <c r="B238" i="8"/>
  <c r="B79" i="8"/>
  <c r="B186" i="8"/>
  <c r="B14" i="8"/>
  <c r="B36" i="8"/>
  <c r="B13" i="8"/>
  <c r="B195" i="8"/>
  <c r="B144" i="8"/>
  <c r="B177" i="8"/>
  <c r="B194" i="8"/>
  <c r="B101" i="8"/>
  <c r="B25" i="8"/>
  <c r="B148" i="8"/>
  <c r="B181" i="8"/>
  <c r="B153" i="8"/>
  <c r="B230" i="8"/>
  <c r="B197" i="8"/>
  <c r="B52" i="8"/>
  <c r="B96" i="8"/>
  <c r="B81" i="8"/>
  <c r="B18" i="8"/>
  <c r="B109" i="8"/>
  <c r="B45" i="8"/>
  <c r="B191" i="8"/>
  <c r="B151" i="8"/>
  <c r="B146" i="8"/>
  <c r="B212" i="8"/>
  <c r="B85" i="8"/>
  <c r="B224" i="8"/>
  <c r="B122" i="8"/>
  <c r="B29" i="8"/>
  <c r="B202" i="8"/>
  <c r="B131" i="8"/>
  <c r="B214" i="8"/>
  <c r="B73" i="8"/>
  <c r="B12" i="8"/>
  <c r="B205" i="8"/>
  <c r="B182" i="8"/>
  <c r="B42" i="8"/>
  <c r="B233" i="8"/>
  <c r="B15" i="8"/>
  <c r="B41" i="8"/>
  <c r="B33" i="8"/>
  <c r="B78" i="8"/>
  <c r="B127" i="8"/>
  <c r="B86" i="8"/>
  <c r="B90" i="8"/>
  <c r="B179" i="8"/>
  <c r="B26" i="8"/>
  <c r="B235" i="8"/>
  <c r="B66" i="8"/>
  <c r="B54" i="8"/>
  <c r="B134" i="8"/>
  <c r="B120" i="8"/>
  <c r="B49" i="8"/>
  <c r="B216" i="8"/>
  <c r="B114" i="8"/>
  <c r="B77" i="8"/>
  <c r="B143" i="8"/>
  <c r="B110" i="8"/>
  <c r="B48" i="8"/>
  <c r="B243" i="8"/>
  <c r="B126" i="8"/>
  <c r="B82" i="8"/>
  <c r="B155" i="8"/>
  <c r="B128" i="8"/>
  <c r="B57" i="8"/>
  <c r="B217" i="8"/>
  <c r="B84" i="8"/>
  <c r="B35" i="8"/>
  <c r="B137" i="8"/>
  <c r="B111" i="8"/>
  <c r="B58" i="8"/>
  <c r="B218" i="8"/>
  <c r="B241" i="8"/>
  <c r="B242" i="8"/>
  <c r="B102" i="8"/>
  <c r="B237" i="8"/>
  <c r="B107" i="8"/>
  <c r="B167" i="8"/>
  <c r="B75" i="8"/>
  <c r="B59" i="8"/>
  <c r="B166" i="8"/>
  <c r="B236" i="8"/>
  <c r="B93" i="8"/>
  <c r="B94" i="8"/>
  <c r="B196" i="8"/>
  <c r="B145" i="8"/>
  <c r="B32" i="8"/>
  <c r="B161" i="8"/>
  <c r="B55" i="8"/>
  <c r="B27" i="8"/>
  <c r="B142" i="8"/>
  <c r="B74" i="8"/>
  <c r="B99" i="8"/>
  <c r="B130" i="8"/>
  <c r="B188" i="8"/>
  <c r="B132" i="8"/>
  <c r="B69" i="8"/>
  <c r="B28" i="8"/>
  <c r="B215" i="8"/>
  <c r="B220" i="8"/>
  <c r="B112" i="8"/>
  <c r="B22" i="8"/>
  <c r="B168" i="8"/>
  <c r="B246" i="8"/>
  <c r="B156" i="8"/>
  <c r="B40" i="8"/>
  <c r="B210" i="8"/>
  <c r="B24" i="8"/>
  <c r="B67" i="8"/>
  <c r="B192" i="8"/>
  <c r="B226" i="8"/>
  <c r="B104" i="8"/>
  <c r="B68" i="8"/>
  <c r="B6" i="8"/>
  <c r="B113" i="8"/>
  <c r="B198" i="8"/>
  <c r="B193" i="8"/>
  <c r="B105" i="8"/>
  <c r="B70" i="8"/>
  <c r="B39" i="8"/>
  <c r="B125" i="8"/>
  <c r="B225" i="8"/>
  <c r="B203" i="8"/>
  <c r="B118" i="8"/>
  <c r="B76" i="8"/>
  <c r="B53" i="8"/>
  <c r="B124" i="8"/>
  <c r="B172" i="8"/>
  <c r="B162" i="8"/>
  <c r="B98" i="8"/>
  <c r="B80" i="8"/>
  <c r="B11" i="8"/>
  <c r="B204" i="8"/>
  <c r="B234" i="8"/>
  <c r="B165" i="8"/>
  <c r="B71" i="8"/>
  <c r="B199" i="8"/>
  <c r="B88" i="8"/>
  <c r="B97" i="8"/>
  <c r="B23" i="8"/>
  <c r="B30" i="8"/>
  <c r="T5" i="8"/>
  <c r="M5" i="8"/>
  <c r="H5" i="8"/>
  <c r="N5" i="8"/>
  <c r="S5" i="8"/>
  <c r="W5" i="8"/>
  <c r="B4" i="8"/>
  <c r="D4" i="8"/>
  <c r="E4" i="8"/>
  <c r="A4" i="8"/>
  <c r="C4" i="8" s="1"/>
  <c r="C130" i="8" l="1"/>
  <c r="C30" i="8"/>
  <c r="D117" i="8"/>
  <c r="C70" i="8"/>
  <c r="D214" i="8"/>
  <c r="C135" i="8"/>
  <c r="E172" i="8"/>
  <c r="D248" i="8"/>
  <c r="C42" i="8"/>
  <c r="C195" i="8"/>
  <c r="E141" i="8"/>
  <c r="D190" i="8"/>
  <c r="E125" i="8"/>
  <c r="E15" i="8"/>
  <c r="C11" i="8"/>
  <c r="C214" i="8"/>
  <c r="C213" i="8"/>
  <c r="C186" i="8"/>
  <c r="C193" i="8"/>
  <c r="D7" i="8"/>
  <c r="C208" i="8"/>
  <c r="D182" i="8"/>
  <c r="C43" i="8"/>
  <c r="E35" i="8"/>
  <c r="D148" i="8"/>
  <c r="D95" i="8"/>
  <c r="C246" i="8"/>
  <c r="E178" i="8"/>
  <c r="C41" i="8"/>
  <c r="E114" i="8"/>
  <c r="C211" i="8"/>
  <c r="C58" i="8"/>
  <c r="C249" i="8"/>
  <c r="C54" i="8"/>
  <c r="E10" i="8"/>
  <c r="D71" i="8"/>
  <c r="E69" i="8"/>
  <c r="E88" i="8"/>
  <c r="D124" i="8"/>
  <c r="D14" i="8"/>
  <c r="D109" i="8"/>
  <c r="C235" i="8"/>
  <c r="D238" i="8"/>
  <c r="D166" i="8"/>
  <c r="C122" i="8"/>
  <c r="C24" i="8"/>
  <c r="C154" i="8"/>
  <c r="E158" i="8"/>
  <c r="C232" i="8"/>
  <c r="C202" i="8"/>
  <c r="C243" i="8"/>
  <c r="C89" i="8"/>
  <c r="C237" i="8"/>
  <c r="D65" i="8"/>
  <c r="C245" i="8"/>
  <c r="D107" i="8"/>
  <c r="C172" i="8"/>
  <c r="D218" i="8"/>
  <c r="C121" i="8"/>
  <c r="C201" i="8"/>
  <c r="E89" i="8"/>
  <c r="C34" i="8"/>
  <c r="C229" i="8"/>
  <c r="C71" i="8"/>
  <c r="E220" i="8"/>
  <c r="D73" i="8"/>
  <c r="C187" i="8"/>
  <c r="C209" i="8"/>
  <c r="D188" i="8"/>
  <c r="C242" i="8"/>
  <c r="C29" i="8"/>
  <c r="C234" i="8"/>
  <c r="E143" i="8"/>
  <c r="E34" i="8"/>
  <c r="D136" i="8"/>
  <c r="C60" i="8"/>
  <c r="C227" i="8"/>
  <c r="E171" i="8"/>
  <c r="C173" i="8"/>
  <c r="E219" i="8"/>
  <c r="D196" i="8"/>
  <c r="C205" i="8"/>
  <c r="D209" i="8"/>
  <c r="D111" i="8"/>
  <c r="D33" i="8"/>
  <c r="D177" i="8"/>
  <c r="D146" i="8"/>
  <c r="E39" i="8"/>
  <c r="C94" i="8"/>
  <c r="C91" i="8"/>
  <c r="D16" i="8"/>
  <c r="C183" i="8"/>
  <c r="D81" i="8"/>
  <c r="C45" i="8"/>
  <c r="D82" i="8"/>
  <c r="D23" i="8"/>
  <c r="E60" i="8"/>
  <c r="C118" i="8"/>
  <c r="C175" i="8"/>
  <c r="E48" i="8"/>
  <c r="D135" i="8"/>
  <c r="D54" i="8"/>
  <c r="E11" i="8"/>
  <c r="D175" i="8"/>
  <c r="C158" i="8"/>
  <c r="E223" i="8"/>
  <c r="D99" i="8"/>
  <c r="C133" i="8"/>
  <c r="D108" i="8"/>
  <c r="D19" i="8"/>
  <c r="C46" i="8"/>
  <c r="C17" i="8"/>
  <c r="C85" i="8"/>
  <c r="C170" i="8"/>
  <c r="C72" i="8"/>
  <c r="C131" i="8"/>
  <c r="D224" i="8"/>
  <c r="D86" i="8"/>
  <c r="C200" i="8"/>
  <c r="C51" i="8"/>
  <c r="D128" i="8"/>
  <c r="E199" i="8"/>
  <c r="E202" i="8"/>
  <c r="E167" i="8"/>
  <c r="C231" i="8"/>
  <c r="C239" i="8"/>
  <c r="D49" i="8"/>
  <c r="C14" i="8"/>
  <c r="C80" i="8"/>
  <c r="C9" i="8"/>
  <c r="D40" i="8"/>
  <c r="C66" i="8"/>
  <c r="E71" i="8"/>
  <c r="C148" i="8"/>
  <c r="E214" i="8"/>
  <c r="D119" i="8"/>
  <c r="E144" i="8"/>
  <c r="D211" i="8"/>
  <c r="C106" i="8"/>
  <c r="C26" i="8"/>
  <c r="D59" i="8"/>
  <c r="D170" i="8"/>
  <c r="D151" i="8"/>
  <c r="C69" i="8"/>
  <c r="E14" i="8"/>
  <c r="C179" i="8"/>
  <c r="C98" i="8"/>
  <c r="E175" i="8"/>
  <c r="C95" i="8"/>
  <c r="D139" i="8"/>
  <c r="D98" i="8"/>
  <c r="E240" i="8"/>
  <c r="E230" i="8"/>
  <c r="D58" i="8"/>
  <c r="C199" i="8"/>
  <c r="C225" i="8"/>
  <c r="D63" i="8"/>
  <c r="E187" i="8"/>
  <c r="C110" i="8"/>
  <c r="E43" i="8"/>
  <c r="E201" i="8"/>
  <c r="D27" i="8"/>
  <c r="D45" i="8"/>
  <c r="E119" i="8"/>
  <c r="D105" i="8"/>
  <c r="C37" i="8"/>
  <c r="D35" i="8"/>
  <c r="C123" i="8"/>
  <c r="E57" i="8"/>
  <c r="C167" i="8"/>
  <c r="C117" i="8"/>
  <c r="C178" i="8"/>
  <c r="E153" i="8"/>
  <c r="C230" i="8"/>
  <c r="E40" i="8"/>
  <c r="E203" i="8"/>
  <c r="D207" i="8"/>
  <c r="E77" i="8"/>
  <c r="D123" i="8"/>
  <c r="E142" i="8"/>
  <c r="D39" i="8"/>
  <c r="D69" i="8"/>
  <c r="D85" i="8"/>
  <c r="E183" i="8"/>
  <c r="C10" i="8"/>
  <c r="C210" i="8"/>
  <c r="D189" i="8"/>
  <c r="C215" i="8"/>
  <c r="C56" i="8"/>
  <c r="C238" i="8"/>
  <c r="C100" i="8"/>
  <c r="E78" i="8"/>
  <c r="E211" i="8"/>
  <c r="E31" i="8"/>
  <c r="C129" i="8"/>
  <c r="E104" i="8"/>
  <c r="D112" i="8"/>
  <c r="E58" i="8"/>
  <c r="C207" i="8"/>
  <c r="E112" i="8"/>
  <c r="D125" i="8"/>
  <c r="D237" i="8"/>
  <c r="C40" i="8"/>
  <c r="E127" i="8"/>
  <c r="C18" i="8"/>
  <c r="C103" i="8"/>
  <c r="E55" i="8"/>
  <c r="D241" i="8"/>
  <c r="C112" i="8"/>
  <c r="C61" i="8"/>
  <c r="C96" i="8"/>
  <c r="E145" i="8"/>
  <c r="C13" i="8"/>
  <c r="C228" i="8"/>
  <c r="C140" i="8"/>
  <c r="D12" i="8"/>
  <c r="C128" i="8"/>
  <c r="C191" i="8"/>
  <c r="E241" i="8"/>
  <c r="D9" i="8"/>
  <c r="C241" i="8"/>
  <c r="C164" i="8"/>
  <c r="E243" i="8"/>
  <c r="D90" i="8"/>
  <c r="C206" i="8"/>
  <c r="C134" i="8"/>
  <c r="E218" i="8"/>
  <c r="C157" i="8"/>
  <c r="C7" i="8"/>
  <c r="C184" i="8"/>
  <c r="E123" i="8"/>
  <c r="C168" i="8"/>
  <c r="C27" i="8"/>
  <c r="C244" i="8"/>
  <c r="C35" i="8"/>
  <c r="C102" i="8"/>
  <c r="C39" i="8"/>
  <c r="D226" i="8"/>
  <c r="D245" i="8"/>
  <c r="D130" i="8"/>
  <c r="D141" i="8"/>
  <c r="C97" i="8"/>
  <c r="D159" i="8"/>
  <c r="D87" i="8"/>
  <c r="C126" i="8"/>
  <c r="E22" i="8"/>
  <c r="D100" i="8"/>
  <c r="E25" i="8"/>
  <c r="D47" i="8"/>
  <c r="C192" i="8"/>
  <c r="D94" i="8"/>
  <c r="D163" i="8"/>
  <c r="E30" i="8"/>
  <c r="C156" i="8"/>
  <c r="E65" i="8"/>
  <c r="D171" i="8"/>
  <c r="D51" i="8"/>
  <c r="D102" i="8"/>
  <c r="D236" i="8"/>
  <c r="E81" i="8"/>
  <c r="E124" i="8"/>
  <c r="D66" i="8"/>
  <c r="C90" i="8"/>
  <c r="C101" i="8"/>
  <c r="C226" i="8"/>
  <c r="E12" i="8"/>
  <c r="C124" i="8"/>
  <c r="D80" i="8"/>
  <c r="C79" i="8"/>
  <c r="C92" i="8"/>
  <c r="E83" i="8"/>
  <c r="E204" i="8"/>
  <c r="D186" i="8"/>
  <c r="E197" i="8"/>
  <c r="C59" i="8"/>
  <c r="C84" i="8"/>
  <c r="E173" i="8"/>
  <c r="C221" i="8"/>
  <c r="D84" i="8"/>
  <c r="C222" i="8"/>
  <c r="D240" i="8"/>
  <c r="D38" i="8"/>
  <c r="D225" i="8"/>
  <c r="C136" i="8"/>
  <c r="D249" i="8"/>
  <c r="C105" i="8"/>
  <c r="C248" i="8"/>
  <c r="C141" i="8"/>
  <c r="C160" i="8"/>
  <c r="E37" i="8"/>
  <c r="E232" i="8"/>
  <c r="E134" i="8"/>
  <c r="D210" i="8"/>
  <c r="C75" i="8"/>
  <c r="D57" i="8"/>
  <c r="C21" i="8"/>
  <c r="E113" i="8"/>
  <c r="C104" i="8"/>
  <c r="D187" i="8"/>
  <c r="E181" i="8"/>
  <c r="C181" i="8"/>
  <c r="C224" i="8"/>
  <c r="C132" i="8"/>
  <c r="E245" i="8"/>
  <c r="D24" i="8"/>
  <c r="C203" i="8"/>
  <c r="D233" i="8"/>
  <c r="D203" i="8"/>
  <c r="C63" i="8"/>
  <c r="D243" i="8"/>
  <c r="E225" i="8"/>
  <c r="D26" i="8"/>
  <c r="E131" i="8"/>
  <c r="D222" i="8"/>
  <c r="E209" i="8"/>
  <c r="D160" i="8"/>
  <c r="C53" i="8"/>
  <c r="D165" i="8"/>
  <c r="D200" i="8"/>
  <c r="C12" i="8"/>
  <c r="E9" i="8"/>
  <c r="C68" i="8"/>
  <c r="E151" i="8"/>
  <c r="C78" i="8"/>
  <c r="E122" i="8"/>
  <c r="E247" i="8"/>
  <c r="C125" i="8"/>
  <c r="E63" i="8"/>
  <c r="C220" i="8"/>
  <c r="E164" i="8"/>
  <c r="C64" i="8"/>
  <c r="C50" i="8"/>
  <c r="E18" i="8"/>
  <c r="D230" i="8"/>
  <c r="D79" i="8"/>
  <c r="E163" i="8"/>
  <c r="D228" i="8"/>
  <c r="C240" i="8"/>
  <c r="D154" i="8"/>
  <c r="D8" i="8"/>
  <c r="C116" i="8"/>
  <c r="D93" i="8"/>
  <c r="D143" i="8"/>
  <c r="D104" i="8"/>
  <c r="C49" i="8"/>
  <c r="C127" i="8"/>
  <c r="D91" i="8"/>
  <c r="C28" i="8"/>
  <c r="E184" i="8"/>
  <c r="D202" i="8"/>
  <c r="C76" i="8"/>
  <c r="C145" i="8"/>
  <c r="C177" i="8"/>
  <c r="E41" i="8"/>
  <c r="D144" i="8"/>
  <c r="C36" i="8"/>
  <c r="D55" i="8"/>
  <c r="C161" i="8"/>
  <c r="E236" i="8"/>
  <c r="D30" i="8"/>
  <c r="E213" i="8"/>
  <c r="C109" i="8"/>
  <c r="E238" i="8"/>
  <c r="E118" i="8"/>
  <c r="C65" i="8"/>
  <c r="C33" i="8"/>
  <c r="C198" i="8"/>
  <c r="D78" i="8"/>
  <c r="C74" i="8"/>
  <c r="E92" i="8"/>
  <c r="C218" i="8"/>
  <c r="D157" i="8"/>
  <c r="E50" i="8"/>
  <c r="E206" i="8"/>
  <c r="C197" i="8"/>
  <c r="E212" i="8"/>
  <c r="C165" i="8"/>
  <c r="E237" i="8"/>
  <c r="D220" i="8"/>
  <c r="E107" i="8"/>
  <c r="E132" i="8"/>
  <c r="E28" i="8"/>
  <c r="E196" i="8"/>
  <c r="C149" i="8"/>
  <c r="C87" i="8"/>
  <c r="D22" i="8"/>
  <c r="D246" i="8"/>
  <c r="D72" i="8"/>
  <c r="C20" i="8"/>
  <c r="C150" i="8"/>
  <c r="E80" i="8"/>
  <c r="E66" i="8"/>
  <c r="D32" i="8"/>
  <c r="C146" i="8"/>
  <c r="D6" i="8"/>
  <c r="D147" i="8"/>
  <c r="D191" i="8"/>
  <c r="D180" i="8"/>
  <c r="C99" i="8"/>
  <c r="C163" i="8"/>
  <c r="C152" i="8"/>
  <c r="D194" i="8"/>
  <c r="C62" i="8"/>
  <c r="E191" i="8"/>
  <c r="E189" i="8"/>
  <c r="D247" i="8"/>
  <c r="D149" i="8"/>
  <c r="E76" i="8"/>
  <c r="D184" i="8"/>
  <c r="D36" i="8"/>
  <c r="D239" i="8"/>
  <c r="D215" i="8"/>
  <c r="D235" i="8"/>
  <c r="D172" i="8"/>
  <c r="D217" i="8"/>
  <c r="E168" i="8"/>
  <c r="D31" i="8"/>
  <c r="D103" i="8"/>
  <c r="D201" i="8"/>
  <c r="D138" i="8"/>
  <c r="D221" i="8"/>
  <c r="E139" i="8"/>
  <c r="D21" i="8"/>
  <c r="D118" i="8"/>
  <c r="D77" i="8"/>
  <c r="E38" i="8"/>
  <c r="E23" i="8"/>
  <c r="E205" i="8"/>
  <c r="D10" i="8"/>
  <c r="D48" i="8"/>
  <c r="E170" i="8"/>
  <c r="E152" i="8"/>
  <c r="E21" i="8"/>
  <c r="E16" i="8"/>
  <c r="E231" i="8"/>
  <c r="D204" i="8"/>
  <c r="E17" i="8"/>
  <c r="E208" i="8"/>
  <c r="E36" i="8"/>
  <c r="E108" i="8"/>
  <c r="D114" i="8"/>
  <c r="D56" i="8"/>
  <c r="D110" i="8"/>
  <c r="E120" i="8"/>
  <c r="D185" i="8"/>
  <c r="D121" i="8"/>
  <c r="E90" i="8"/>
  <c r="E146" i="8"/>
  <c r="D168" i="8"/>
  <c r="D153" i="8"/>
  <c r="E45" i="8"/>
  <c r="D199" i="8"/>
  <c r="D62" i="8"/>
  <c r="E117" i="8"/>
  <c r="E200" i="8"/>
  <c r="E137" i="8"/>
  <c r="E182" i="8"/>
  <c r="E103" i="8"/>
  <c r="E162" i="8"/>
  <c r="E46" i="8"/>
  <c r="C182" i="8"/>
  <c r="D120" i="8"/>
  <c r="C82" i="8"/>
  <c r="D44" i="8"/>
  <c r="D206" i="8"/>
  <c r="E198" i="8"/>
  <c r="E105" i="8"/>
  <c r="E160" i="8"/>
  <c r="D67" i="8"/>
  <c r="E75" i="8"/>
  <c r="E67" i="8"/>
  <c r="D17" i="8"/>
  <c r="E52" i="8"/>
  <c r="E207" i="8"/>
  <c r="E215" i="8"/>
  <c r="E239" i="8"/>
  <c r="E51" i="8"/>
  <c r="C120" i="8"/>
  <c r="C233" i="8"/>
  <c r="C180" i="8"/>
  <c r="D179" i="8"/>
  <c r="D197" i="8"/>
  <c r="E193" i="8"/>
  <c r="E68" i="8"/>
  <c r="C166" i="8"/>
  <c r="D34" i="8"/>
  <c r="D212" i="8"/>
  <c r="E154" i="8"/>
  <c r="C250" i="8"/>
  <c r="D126" i="8"/>
  <c r="D229" i="8"/>
  <c r="E56" i="8"/>
  <c r="E169" i="8"/>
  <c r="D178" i="8"/>
  <c r="E20" i="8"/>
  <c r="E8" i="8"/>
  <c r="D137" i="8"/>
  <c r="D231" i="8"/>
  <c r="C219" i="8"/>
  <c r="C119" i="8"/>
  <c r="D164" i="8"/>
  <c r="C15" i="8"/>
  <c r="E84" i="8"/>
  <c r="C108" i="8"/>
  <c r="E161" i="8"/>
  <c r="D70" i="8"/>
  <c r="E27" i="8"/>
  <c r="E98" i="8"/>
  <c r="D223" i="8"/>
  <c r="E79" i="8"/>
  <c r="C77" i="8"/>
  <c r="E32" i="8"/>
  <c r="E111" i="8"/>
  <c r="C212" i="8"/>
  <c r="C57" i="8"/>
  <c r="E179" i="8"/>
  <c r="E133" i="8"/>
  <c r="E7" i="8"/>
  <c r="C25" i="8"/>
  <c r="C73" i="8"/>
  <c r="E140" i="8"/>
  <c r="C196" i="8"/>
  <c r="C143" i="8"/>
  <c r="E227" i="8"/>
  <c r="E190" i="8"/>
  <c r="D205" i="8"/>
  <c r="E147" i="8"/>
  <c r="C155" i="8"/>
  <c r="C8" i="8"/>
  <c r="C55" i="8"/>
  <c r="E93" i="8"/>
  <c r="E177" i="8"/>
  <c r="C67" i="8"/>
  <c r="C171" i="8"/>
  <c r="E222" i="8"/>
  <c r="C83" i="8"/>
  <c r="C111" i="8"/>
  <c r="E87" i="8"/>
  <c r="D158" i="8"/>
  <c r="E82" i="8"/>
  <c r="E110" i="8"/>
  <c r="C247" i="8"/>
  <c r="E156" i="8"/>
  <c r="C31" i="8"/>
  <c r="D193" i="8"/>
  <c r="C185" i="8"/>
  <c r="C6" i="8"/>
  <c r="C169" i="8"/>
  <c r="C190" i="8"/>
  <c r="C216" i="8"/>
  <c r="C139" i="8"/>
  <c r="C47" i="8"/>
  <c r="E129" i="8"/>
  <c r="C189" i="8"/>
  <c r="E226" i="8"/>
  <c r="D129" i="8"/>
  <c r="E229" i="8"/>
  <c r="D53" i="8"/>
  <c r="E53" i="8"/>
  <c r="E246" i="8"/>
  <c r="D13" i="8"/>
  <c r="D173" i="8"/>
  <c r="E176" i="8"/>
  <c r="E242" i="8"/>
  <c r="E54" i="8"/>
  <c r="D156" i="8"/>
  <c r="E188" i="8"/>
  <c r="E221" i="8"/>
  <c r="D76" i="8"/>
  <c r="E174" i="8"/>
  <c r="D101" i="8"/>
  <c r="E106" i="8"/>
  <c r="D161" i="8"/>
  <c r="E194" i="8"/>
  <c r="D75" i="8"/>
  <c r="D88" i="8"/>
  <c r="E33" i="8"/>
  <c r="E234" i="8"/>
  <c r="D50" i="8"/>
  <c r="E96" i="8"/>
  <c r="D232" i="8"/>
  <c r="D234" i="8"/>
  <c r="D219" i="8"/>
  <c r="D83" i="8"/>
  <c r="E185" i="8"/>
  <c r="E186" i="8"/>
  <c r="D60" i="8"/>
  <c r="E128" i="8"/>
  <c r="E97" i="8"/>
  <c r="E116" i="8"/>
  <c r="E248" i="8"/>
  <c r="D127" i="8"/>
  <c r="D64" i="8"/>
  <c r="E6" i="8"/>
  <c r="E135" i="8"/>
  <c r="D140" i="8"/>
  <c r="D152" i="8"/>
  <c r="E130" i="8"/>
  <c r="D195" i="8"/>
  <c r="E155" i="8"/>
  <c r="D216" i="8"/>
  <c r="E100" i="8"/>
  <c r="E149" i="8"/>
  <c r="D28" i="8"/>
  <c r="E217" i="8"/>
  <c r="E13" i="8"/>
  <c r="E59" i="8"/>
  <c r="D115" i="8"/>
  <c r="E102" i="8"/>
  <c r="D142" i="8"/>
  <c r="D92" i="8"/>
  <c r="D122" i="8"/>
  <c r="C86" i="8"/>
  <c r="D181" i="8"/>
  <c r="C48" i="8"/>
  <c r="D42" i="8"/>
  <c r="C113" i="8"/>
  <c r="D18" i="8"/>
  <c r="C44" i="8"/>
  <c r="E26" i="8"/>
  <c r="E216" i="8"/>
  <c r="E24" i="8"/>
  <c r="D167" i="8"/>
  <c r="D106" i="8"/>
  <c r="C107" i="8"/>
  <c r="C115" i="8"/>
  <c r="E91" i="8"/>
  <c r="D68" i="8"/>
  <c r="D208" i="8"/>
  <c r="E228" i="8"/>
  <c r="D11" i="8"/>
  <c r="C223" i="8"/>
  <c r="E73" i="8"/>
  <c r="C114" i="8"/>
  <c r="D96" i="8"/>
  <c r="C16" i="8"/>
  <c r="C138" i="8"/>
  <c r="D183" i="8"/>
  <c r="D113" i="8"/>
  <c r="D131" i="8"/>
  <c r="D242" i="8"/>
  <c r="C32" i="8"/>
  <c r="D213" i="8"/>
  <c r="C176" i="8"/>
  <c r="D46" i="8"/>
  <c r="C38" i="8"/>
  <c r="C204" i="8"/>
  <c r="C194" i="8"/>
  <c r="C162" i="8"/>
  <c r="C144" i="8"/>
  <c r="C217" i="8"/>
  <c r="C174" i="8"/>
  <c r="D25" i="8"/>
  <c r="E250" i="8"/>
  <c r="D169" i="8"/>
  <c r="C22" i="8"/>
  <c r="E150" i="8"/>
  <c r="E165" i="8"/>
  <c r="C23" i="8"/>
  <c r="C188" i="8"/>
  <c r="C137" i="8"/>
  <c r="E74" i="8"/>
  <c r="E244" i="8"/>
  <c r="E62" i="8"/>
  <c r="E99" i="8"/>
  <c r="C93" i="8"/>
  <c r="E157" i="8"/>
  <c r="E249" i="8"/>
  <c r="E195" i="8"/>
  <c r="C147" i="8"/>
  <c r="C88" i="8"/>
  <c r="D145" i="8"/>
  <c r="E233" i="8"/>
  <c r="C151" i="8"/>
  <c r="E159" i="8"/>
  <c r="D192" i="8"/>
  <c r="D52" i="8"/>
  <c r="C19" i="8"/>
  <c r="C153" i="8"/>
  <c r="C52" i="8"/>
  <c r="E95" i="8"/>
  <c r="D244" i="8"/>
  <c r="C236" i="8"/>
  <c r="E64" i="8"/>
  <c r="C142" i="8"/>
  <c r="E192" i="8"/>
  <c r="E121" i="8"/>
  <c r="C159" i="8"/>
  <c r="E138" i="8"/>
  <c r="C81" i="8"/>
  <c r="E109" i="8"/>
  <c r="E126" i="8"/>
  <c r="E180" i="8"/>
  <c r="E235" i="8"/>
  <c r="E210" i="8"/>
  <c r="D61" i="8"/>
  <c r="D176" i="8"/>
  <c r="D250" i="8"/>
  <c r="E47" i="8"/>
  <c r="D89" i="8"/>
  <c r="D116" i="8"/>
  <c r="E42" i="8"/>
  <c r="D43" i="8"/>
  <c r="D227" i="8"/>
  <c r="D74" i="8"/>
  <c r="D134" i="8"/>
  <c r="D41" i="8"/>
  <c r="E19" i="8"/>
  <c r="E86" i="8"/>
  <c r="E70" i="8"/>
  <c r="D37" i="8"/>
  <c r="E148" i="8"/>
  <c r="D20" i="8"/>
  <c r="D15" i="8"/>
  <c r="D174" i="8"/>
  <c r="E224" i="8"/>
  <c r="E94" i="8"/>
  <c r="D97" i="8"/>
  <c r="E61" i="8"/>
  <c r="D155" i="8"/>
  <c r="E49" i="8"/>
  <c r="E115" i="8"/>
  <c r="D29" i="8"/>
  <c r="E29" i="8"/>
  <c r="E136" i="8"/>
  <c r="D150" i="8"/>
  <c r="D162" i="8"/>
  <c r="E72" i="8"/>
  <c r="D198" i="8"/>
  <c r="D132" i="8"/>
  <c r="E85" i="8"/>
  <c r="E101" i="8"/>
  <c r="E44" i="8"/>
  <c r="D133" i="8"/>
  <c r="E166" i="8"/>
</calcChain>
</file>

<file path=xl/sharedStrings.xml><?xml version="1.0" encoding="utf-8"?>
<sst xmlns="http://schemas.openxmlformats.org/spreadsheetml/2006/main" count="47" uniqueCount="47">
  <si>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</si>
  <si>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</si>
  <si>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</si>
  <si>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</si>
  <si>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</si>
  <si>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</si>
  <si>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</si>
  <si>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</si>
  <si>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</si>
  <si>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</si>
  <si>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</si>
  <si>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泸州老窖</t>
  </si>
  <si>
    <t>古井贡酒</t>
  </si>
  <si>
    <t>酒鬼酒</t>
  </si>
  <si>
    <t>五粮液</t>
  </si>
  <si>
    <t>顺鑫农业</t>
  </si>
  <si>
    <t>皇台酒业</t>
  </si>
  <si>
    <t>洋河股份</t>
  </si>
  <si>
    <t>伊力特</t>
  </si>
  <si>
    <t>金种子酒</t>
  </si>
  <si>
    <t>贵州茅台</t>
  </si>
  <si>
    <t>老白干酒</t>
  </si>
  <si>
    <t>舍得酒业</t>
  </si>
  <si>
    <t>水井坊</t>
  </si>
  <si>
    <t>山西汾酒</t>
  </si>
  <si>
    <t>迎驾贡酒</t>
  </si>
  <si>
    <t>今世缘</t>
  </si>
  <si>
    <t>口子窖</t>
  </si>
  <si>
    <t>金徽酒</t>
  </si>
  <si>
    <t>000568.SZ</t>
  </si>
  <si>
    <t>000596.SZ</t>
  </si>
  <si>
    <t>000799.SZ</t>
  </si>
  <si>
    <t>000858.SZ</t>
  </si>
  <si>
    <t>000860.SZ</t>
  </si>
  <si>
    <t>000995.SZ</t>
  </si>
  <si>
    <t>002304.SZ</t>
  </si>
  <si>
    <t>600197.SH</t>
  </si>
  <si>
    <t>600199.SH</t>
  </si>
  <si>
    <t>600519.SH</t>
  </si>
  <si>
    <t>600559.SH</t>
  </si>
  <si>
    <t>600702.SH</t>
  </si>
  <si>
    <t>600779.SH</t>
  </si>
  <si>
    <t>600809.SH</t>
  </si>
  <si>
    <t>603198.SH</t>
  </si>
  <si>
    <t>603369.SH</t>
  </si>
  <si>
    <t>603589.SH</t>
  </si>
  <si>
    <t>603919.SH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</si>
</sst>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80.995871390000005</v>
        <stp/>
        <stp>EM_S_VAL_PE_TTM</stp>
        <stp>2</stp>
        <stp>600809.SH</stp>
        <stp>2020/11/10</stp>
        <tr r="S51" s="8"/>
      </tp>
      <tp>
        <v>49.32774749</v>
        <stp/>
        <stp>EM_S_VAL_PE_TTM</stp>
        <stp>2</stp>
        <stp>603919.SH</stp>
        <stp>2020/10/21</stp>
        <tr r="W37" s="8"/>
      </tp>
      <tp>
        <v>90.651824349999998</v>
        <stp/>
        <stp>EM_S_VAL_PE_TTM</stp>
        <stp>2</stp>
        <stp>600809.SH</stp>
        <stp>2020/12/10</stp>
        <tr r="S73" s="8"/>
      </tp>
      <tp>
        <v>84.767172669999994</v>
        <stp/>
        <stp>EM_S_VAL_PE_TTM</stp>
        <stp>2</stp>
        <stp>603919.SH</stp>
        <stp>2020/12/21</stp>
        <tr r="W80" s="8"/>
      </tp>
      <tp>
        <v>-28.617865219999999</v>
        <stp/>
        <stp>EM_S_VAL_PE_TTM</stp>
        <stp>2</stp>
        <stp>600199.SH</stp>
        <stp>2020/11/19</stp>
        <tr r="N58" s="8"/>
      </tp>
      <tp>
        <v>-18.539399469999999</v>
        <stp/>
        <stp>EM_S_VAL_PE_TTM</stp>
        <stp>2</stp>
        <stp>600199.SH</stp>
        <stp>2020/10/19</stp>
        <tr r="N35" s="8"/>
      </tp>
      <tp>
        <v>86.76281238</v>
        <stp/>
        <stp>EM_S_VAL_PE_TTM</stp>
        <stp>2</stp>
        <stp>603919.SH</stp>
        <stp>2020/11/20</stp>
        <tr r="W59" s="8"/>
      </tp>
      <tp>
        <v>81.563296429999994</v>
        <stp/>
        <stp>EM_S_VAL_PE_TTM</stp>
        <stp>2</stp>
        <stp>600809.SH</stp>
        <stp>2020/11/11</stp>
        <tr r="S52" s="8"/>
      </tp>
      <tp>
        <v>47.265815930000002</v>
        <stp/>
        <stp>EM_S_VAL_PE_TTM</stp>
        <stp>2</stp>
        <stp>603919.SH</stp>
        <stp>2020/10/20</stp>
        <tr r="W36" s="8"/>
      </tp>
      <tp>
        <v>94.678920919999996</v>
        <stp/>
        <stp>EM_S_VAL_PE_TTM</stp>
        <stp>2</stp>
        <stp>600809.SH</stp>
        <stp>2020/12/11</stp>
        <tr r="S74" s="8"/>
      </tp>
      <tp>
        <v>-28.756115779999998</v>
        <stp/>
        <stp>EM_S_VAL_PE_TTM</stp>
        <stp>2</stp>
        <stp>600199.SH</stp>
        <stp>2020/11/18</stp>
        <tr r="N57" s="8"/>
      </tp>
      <tp>
        <v>-47.613491699999997</v>
        <stp/>
        <stp>EM_S_VAL_PE_TTM</stp>
        <stp>2</stp>
        <stp>600199.SH</stp>
        <stp>2020/12/18</stp>
        <tr r="N79" s="8"/>
      </tp>
      <tp>
        <v>46.937176170000001</v>
        <stp/>
        <stp>EM_S_VAL_PE_TTM</stp>
        <stp>2</stp>
        <stp>603369.SH</stp>
        <stp>2020/12/29</stp>
        <tr r="U86" s="8"/>
      </tp>
      <tp>
        <v>47.589353250000002</v>
        <stp/>
        <stp>EM_S_VAL_PE_TTM</stp>
        <stp>2</stp>
        <stp>603369.SH</stp>
        <stp>2020/10/29</stp>
        <tr r="U43" s="8"/>
      </tp>
      <tp>
        <v>80.750776130000006</v>
        <stp/>
        <stp>EM_S_VAL_PE_TTM</stp>
        <stp>2</stp>
        <stp>600809.SH</stp>
        <stp>2020/10/12</stp>
        <tr r="S30" s="8"/>
      </tp>
      <tp>
        <v>88.929506930000002</v>
        <stp/>
        <stp>EM_S_VAL_PE_TTM</stp>
        <stp>2</stp>
        <stp>603919.SH</stp>
        <stp>2020/11/23</stp>
        <tr r="W60" s="8"/>
      </tp>
      <tp>
        <v>82.68193436</v>
        <stp/>
        <stp>EM_S_VAL_PE_TTM</stp>
        <stp>2</stp>
        <stp>600809.SH</stp>
        <stp>2020/11/12</stp>
        <tr r="S53" s="8"/>
      </tp>
      <tp>
        <v>58.923659790000002</v>
        <stp/>
        <stp>EM_S_VAL_PE_TTM</stp>
        <stp>2</stp>
        <stp>603919.SH</stp>
        <stp>2020/10/23</stp>
        <tr r="W39" s="8"/>
      </tp>
      <tp>
        <v>87.846159659999998</v>
        <stp/>
        <stp>EM_S_VAL_PE_TTM</stp>
        <stp>2</stp>
        <stp>603919.SH</stp>
        <stp>2020/12/23</stp>
        <tr r="W82" s="8"/>
      </tp>
      <tp>
        <v>49.084961579999998</v>
        <stp/>
        <stp>EM_S_VAL_PE_TTM</stp>
        <stp>2</stp>
        <stp>603369.SH</stp>
        <stp>2020/12/28</stp>
        <tr r="U85" s="8"/>
      </tp>
      <tp>
        <v>46.232463039999999</v>
        <stp/>
        <stp>EM_S_VAL_PE_TTM</stp>
        <stp>2</stp>
        <stp>603369.SH</stp>
        <stp>2020/10/28</stp>
        <tr r="U42" s="8"/>
      </tp>
      <tp>
        <v>81.776241999999996</v>
        <stp/>
        <stp>EM_S_VAL_PE_TTM</stp>
        <stp>2</stp>
        <stp>600809.SH</stp>
        <stp>2020/10/13</stp>
        <tr r="S31" s="8"/>
      </tp>
      <tp>
        <v>81.093144249999995</v>
        <stp/>
        <stp>EM_S_VAL_PE_TTM</stp>
        <stp>2</stp>
        <stp>600809.SH</stp>
        <stp>2020/11/13</stp>
        <tr r="S54" s="8"/>
      </tp>
      <tp>
        <v>53.570568219999998</v>
        <stp/>
        <stp>EM_S_VAL_PE_TTM</stp>
        <stp>2</stp>
        <stp>603919.SH</stp>
        <stp>2020/10/22</stp>
        <tr r="W38" s="8"/>
      </tp>
      <tp>
        <v>88.625409450000006</v>
        <stp/>
        <stp>EM_S_VAL_PE_TTM</stp>
        <stp>2</stp>
        <stp>603919.SH</stp>
        <stp>2020/12/22</stp>
        <tr r="W81" s="8"/>
      </tp>
      <tp>
        <v>44.76862216</v>
        <stp/>
        <stp>EM_S_VAL_PE_TTM</stp>
        <stp>2</stp>
        <stp>600559.SH</stp>
        <stp>2020/11/19</stp>
        <tr r="P58" s="8"/>
      </tp>
      <tp>
        <v>31.200842810000001</v>
        <stp/>
        <stp>EM_S_VAL_PE_TTM</stp>
        <stp>2</stp>
        <stp>600559.SH</stp>
        <stp>2020/10/19</stp>
        <tr r="P35" s="8"/>
      </tp>
      <tp>
        <v>48.473776579999999</v>
        <stp/>
        <stp>EM_S_VAL_PE_TTM</stp>
        <stp>2</stp>
        <stp>600519.SH</stp>
        <stp>2020/11/19</stp>
        <tr r="O58" s="8"/>
      </tp>
      <tp>
        <v>82.540680190000003</v>
        <stp/>
        <stp>EM_S_VAL_PE_TTM</stp>
        <stp>2</stp>
        <stp>600809.SH</stp>
        <stp>2020/10/14</stp>
        <tr r="S32" s="8"/>
      </tp>
      <tp>
        <v>77.696906249999998</v>
        <stp/>
        <stp>EM_S_VAL_PE_TTM</stp>
        <stp>2</stp>
        <stp>603919.SH</stp>
        <stp>2020/11/25</stp>
        <tr r="W62" s="8"/>
      </tp>
      <tp>
        <v>48.664413250000003</v>
        <stp/>
        <stp>EM_S_VAL_PE_TTM</stp>
        <stp>2</stp>
        <stp>600519.SH</stp>
        <stp>2020/10/19</stp>
        <tr r="O35" s="8"/>
      </tp>
      <tp>
        <v>95.849437710000004</v>
        <stp/>
        <stp>EM_S_VAL_PE_TTM</stp>
        <stp>2</stp>
        <stp>600809.SH</stp>
        <stp>2020/12/14</stp>
        <tr r="S75" s="8"/>
      </tp>
      <tp>
        <v>73.154450130000001</v>
        <stp/>
        <stp>EM_S_VAL_PE_TTM</stp>
        <stp>2</stp>
        <stp>603919.SH</stp>
        <stp>2020/12/25</stp>
        <tr r="W84" s="8"/>
      </tp>
      <tp>
        <v>26.828092519999998</v>
        <stp/>
        <stp>EM_S_VAL_PE_TTM</stp>
        <stp>2</stp>
        <stp>603589.SH</stp>
        <stp>2020/10/29</stp>
        <tr r="V43" s="8"/>
      </tp>
      <tp>
        <v>29.85556824</v>
        <stp/>
        <stp>EM_S_VAL_PE_TTM</stp>
        <stp>2</stp>
        <stp>603589.SH</stp>
        <stp>2020/12/29</stp>
        <tr r="V86" s="8"/>
      </tp>
      <tp>
        <v>44.695070209999997</v>
        <stp/>
        <stp>EM_S_VAL_PE_TTM</stp>
        <stp>2</stp>
        <stp>600559.SH</stp>
        <stp>2020/11/18</stp>
        <tr r="P57" s="8"/>
      </tp>
      <tp>
        <v>73.919712930000003</v>
        <stp/>
        <stp>EM_S_VAL_PE_TTM</stp>
        <stp>2</stp>
        <stp>600559.SH</stp>
        <stp>2020/12/18</stp>
        <tr r="P79" s="8"/>
      </tp>
      <tp>
        <v>47.725897549999999</v>
        <stp/>
        <stp>EM_S_VAL_PE_TTM</stp>
        <stp>2</stp>
        <stp>600519.SH</stp>
        <stp>2020/11/18</stp>
        <tr r="O57" s="8"/>
      </tp>
      <tp>
        <v>82.678651970000004</v>
        <stp/>
        <stp>EM_S_VAL_PE_TTM</stp>
        <stp>2</stp>
        <stp>600809.SH</stp>
        <stp>2020/10/15</stp>
        <tr r="S33" s="8"/>
      </tp>
      <tp>
        <v>81.954270969999996</v>
        <stp/>
        <stp>EM_S_VAL_PE_TTM</stp>
        <stp>2</stp>
        <stp>603919.SH</stp>
        <stp>2020/11/24</stp>
        <tr r="W61" s="8"/>
      </tp>
      <tp>
        <v>95.651649559999996</v>
        <stp/>
        <stp>EM_S_VAL_PE_TTM</stp>
        <stp>2</stp>
        <stp>600809.SH</stp>
        <stp>2020/12/15</stp>
        <tr r="S76" s="8"/>
      </tp>
      <tp>
        <v>51.990836940000001</v>
        <stp/>
        <stp>EM_S_VAL_PE_TTM</stp>
        <stp>2</stp>
        <stp>600519.SH</stp>
        <stp>2020/12/18</stp>
        <tr r="O79" s="8"/>
      </tp>
      <tp>
        <v>79.065344909999993</v>
        <stp/>
        <stp>EM_S_VAL_PE_TTM</stp>
        <stp>2</stp>
        <stp>603919.SH</stp>
        <stp>2020/12/24</stp>
        <tr r="W83" s="8"/>
      </tp>
      <tp>
        <v>27.0335623</v>
        <stp/>
        <stp>EM_S_VAL_PE_TTM</stp>
        <stp>2</stp>
        <stp>603589.SH</stp>
        <stp>2020/10/28</stp>
        <tr r="V42" s="8"/>
      </tp>
      <tp>
        <v>30.95477481</v>
        <stp/>
        <stp>EM_S_VAL_PE_TTM</stp>
        <stp>2</stp>
        <stp>603589.SH</stp>
        <stp>2020/12/28</stp>
        <tr r="V85" s="8"/>
      </tp>
      <tp>
        <v>81.555479689999999</v>
        <stp/>
        <stp>EM_S_VAL_PE_TTM</stp>
        <stp>2</stp>
        <stp>000799.SZ</stp>
        <stp>2020/11/19</stp>
        <tr r="H58" s="8"/>
      </tp>
      <tp>
        <v>99.280909989999998</v>
        <stp/>
        <stp>EM_S_VAL_PE_TTM</stp>
        <stp>2</stp>
        <stp>000799.SZ</stp>
        <stp>2020/10/19</stp>
        <tr r="H35" s="8"/>
      </tp>
      <tp>
        <v>52.038491270000002</v>
        <stp/>
        <stp>EM_S_VAL_PE_TTM</stp>
        <stp>2</stp>
        <stp>600779.SH</stp>
        <stp>2020/11/19</stp>
        <tr r="R58" s="8"/>
      </tp>
      <tp>
        <v>56.990933220000002</v>
        <stp/>
        <stp>EM_S_VAL_PE_TTM</stp>
        <stp>2</stp>
        <stp>600779.SH</stp>
        <stp>2020/10/19</stp>
        <tr r="R35" s="8"/>
      </tp>
      <tp>
        <v>80.523309150000003</v>
        <stp/>
        <stp>EM_S_VAL_PE_TTM</stp>
        <stp>2</stp>
        <stp>600809.SH</stp>
        <stp>2020/10/16</stp>
        <tr r="S34" s="8"/>
      </tp>
      <tp>
        <v>76.784613809999996</v>
        <stp/>
        <stp>EM_S_VAL_PE_TTM</stp>
        <stp>2</stp>
        <stp>603919.SH</stp>
        <stp>2020/11/27</stp>
        <tr r="W64" s="8"/>
      </tp>
      <tp>
        <v>88.586397199999993</v>
        <stp/>
        <stp>EM_S_VAL_PE_TTM</stp>
        <stp>2</stp>
        <stp>600809.SH</stp>
        <stp>2020/11/16</stp>
        <tr r="S55" s="8"/>
      </tp>
      <tp>
        <v>52.152717889999998</v>
        <stp/>
        <stp>EM_S_VAL_PE_TTM</stp>
        <stp>2</stp>
        <stp>603919.SH</stp>
        <stp>2020/10/27</stp>
        <tr r="W41" s="8"/>
      </tp>
      <tp>
        <v>97.272863959999995</v>
        <stp/>
        <stp>EM_S_VAL_PE_TTM</stp>
        <stp>2</stp>
        <stp>600809.SH</stp>
        <stp>2020/12/16</stp>
        <tr r="S77" s="8"/>
      </tp>
      <tp>
        <v>80.077418589999994</v>
        <stp/>
        <stp>EM_S_VAL_PE_TTM</stp>
        <stp>2</stp>
        <stp>000799.SZ</stp>
        <stp>2020/11/18</stp>
        <tr r="H57" s="8"/>
      </tp>
      <tp>
        <v>94.450288599999993</v>
        <stp/>
        <stp>EM_S_VAL_PE_TTM</stp>
        <stp>2</stp>
        <stp>000799.SZ</stp>
        <stp>2020/12/18</stp>
        <tr r="H79" s="8"/>
      </tp>
      <tp>
        <v>55.86247908</v>
        <stp/>
        <stp>EM_S_VAL_PE_TTM</stp>
        <stp>2</stp>
        <stp>600779.SH</stp>
        <stp>2020/12/18</stp>
        <tr r="R79" s="8"/>
      </tp>
      <tp>
        <v>51.839925209999997</v>
        <stp/>
        <stp>EM_S_VAL_PE_TTM</stp>
        <stp>2</stp>
        <stp>600779.SH</stp>
        <stp>2020/11/18</stp>
        <tr r="R57" s="8"/>
      </tp>
      <tp>
        <v>77.791936710000002</v>
        <stp/>
        <stp>EM_S_VAL_PE_TTM</stp>
        <stp>2</stp>
        <stp>603919.SH</stp>
        <stp>2020/11/26</stp>
        <tr r="W63" s="8"/>
      </tp>
      <tp>
        <v>86.508000339999995</v>
        <stp/>
        <stp>EM_S_VAL_PE_TTM</stp>
        <stp>2</stp>
        <stp>600809.SH</stp>
        <stp>2020/11/17</stp>
        <tr r="S56" s="8"/>
      </tp>
      <tp>
        <v>53.035259060000001</v>
        <stp/>
        <stp>EM_S_VAL_PE_TTM</stp>
        <stp>2</stp>
        <stp>603919.SH</stp>
        <stp>2020/10/26</stp>
        <tr r="W40" s="8"/>
      </tp>
      <tp>
        <v>105.17142051</v>
        <stp/>
        <stp>EM_S_VAL_PE_TTM</stp>
        <stp>2</stp>
        <stp>600809.SH</stp>
        <stp>2020/12/17</stp>
        <tr r="S78" s="8"/>
      </tp>
      <tp>
        <v>80.943868199999997</v>
        <stp/>
        <stp>EM_S_VAL_PE_TTM</stp>
        <stp>2</stp>
        <stp>000799.SZ</stp>
        <stp>2020/11/17</stp>
        <tr r="H56" s="8"/>
      </tp>
      <tp>
        <v>90.63499788</v>
        <stp/>
        <stp>EM_S_VAL_PE_TTM</stp>
        <stp>2</stp>
        <stp>000799.SZ</stp>
        <stp>2020/12/17</stp>
        <tr r="H78" s="8"/>
      </tp>
      <tp>
        <v>48.609562439999998</v>
        <stp/>
        <stp>EM_S_VAL_PE_TTM</stp>
        <stp>2</stp>
        <stp>603369.SH</stp>
        <stp>2020/12/23</stp>
        <tr r="U82" s="8"/>
      </tp>
      <tp>
        <v>31.474774709999998</v>
        <stp/>
        <stp>EM_S_VAL_PE_TTM</stp>
        <stp>2</stp>
        <stp>600559.SH</stp>
        <stp>2020/10/15</stp>
        <tr r="P33" s="8"/>
      </tp>
      <tp>
        <v>56.294971940000003</v>
        <stp/>
        <stp>EM_S_VAL_PE_TTM</stp>
        <stp>2</stp>
        <stp>600779.SH</stp>
        <stp>2020/12/17</stp>
        <tr r="R78" s="8"/>
      </tp>
      <tp>
        <v>53.612836469999998</v>
        <stp/>
        <stp>EM_S_VAL_PE_TTM</stp>
        <stp>2</stp>
        <stp>600779.SH</stp>
        <stp>2020/11/17</stp>
        <tr r="R56" s="8"/>
      </tp>
      <tp>
        <v>44.456008099999998</v>
        <stp/>
        <stp>EM_S_VAL_PE_TTM</stp>
        <stp>2</stp>
        <stp>603369.SH</stp>
        <stp>2020/10/23</stp>
        <tr r="U39" s="8"/>
      </tp>
      <tp>
        <v>67.005829329999997</v>
        <stp/>
        <stp>EM_S_VAL_PE_TTM</stp>
        <stp>2</stp>
        <stp>600559.SH</stp>
        <stp>2020/12/15</stp>
        <tr r="P76" s="8"/>
      </tp>
      <tp>
        <v>44.449819929999997</v>
        <stp/>
        <stp>EM_S_VAL_PE_TTM</stp>
        <stp>2</stp>
        <stp>603369.SH</stp>
        <stp>2020/11/23</stp>
        <tr r="U60" s="8"/>
      </tp>
      <tp>
        <v>49.409130580000003</v>
        <stp/>
        <stp>EM_S_VAL_PE_TTM</stp>
        <stp>2</stp>
        <stp>600519.SH</stp>
        <stp>2020/10/15</stp>
        <tr r="O33" s="8"/>
      </tp>
      <tp>
        <v>83.972421019999999</v>
        <stp/>
        <stp>EM_S_VAL_PE_TTM</stp>
        <stp>2</stp>
        <stp>600809.SH</stp>
        <stp>2020/11/18</stp>
        <tr r="S57" s="8"/>
      </tp>
      <tp>
        <v>63.100227189999998</v>
        <stp/>
        <stp>EM_S_VAL_PE_TTM</stp>
        <stp>2</stp>
        <stp>603919.SH</stp>
        <stp>2020/10/29</stp>
        <tr r="W43" s="8"/>
      </tp>
      <tp>
        <v>107.11039293</v>
        <stp/>
        <stp>EM_S_VAL_PE_TTM</stp>
        <stp>2</stp>
        <stp>600809.SH</stp>
        <stp>2020/12/18</stp>
        <tr r="S79" s="8"/>
      </tp>
      <tp>
        <v>51.173918579999999</v>
        <stp/>
        <stp>EM_S_VAL_PE_TTM</stp>
        <stp>2</stp>
        <stp>600519.SH</stp>
        <stp>2020/12/15</stp>
        <tr r="O76" s="8"/>
      </tp>
      <tp>
        <v>74.56090098</v>
        <stp/>
        <stp>EM_S_VAL_PE_TTM</stp>
        <stp>2</stp>
        <stp>603919.SH</stp>
        <stp>2020/12/29</stp>
        <tr r="W86" s="8"/>
      </tp>
      <tp>
        <v>-21.81593784</v>
        <stp/>
        <stp>EM_S_VAL_PE_TTM</stp>
        <stp>2</stp>
        <stp>600199.SH</stp>
        <stp>2020/11/11</stp>
        <tr r="N52" s="8"/>
      </tp>
      <tp>
        <v>27.92264144</v>
        <stp/>
        <stp>EM_S_VAL_PE_TTM</stp>
        <stp>2</stp>
        <stp>603589.SH</stp>
        <stp>2020/11/25</stp>
        <tr r="V62" s="8"/>
      </tp>
      <tp>
        <v>29.84159528</v>
        <stp/>
        <stp>EM_S_VAL_PE_TTM</stp>
        <stp>2</stp>
        <stp>603589.SH</stp>
        <stp>2020/12/25</stp>
        <tr r="V84" s="8"/>
      </tp>
      <tp>
        <v>-30.110971230000001</v>
        <stp/>
        <stp>EM_S_VAL_PE_TTM</stp>
        <stp>2</stp>
        <stp>600199.SH</stp>
        <stp>2020/12/11</stp>
        <tr r="N74" s="8"/>
      </tp>
      <tp>
        <v>82.975292080000003</v>
        <stp/>
        <stp>EM_S_VAL_PE_TTM</stp>
        <stp>2</stp>
        <stp>000799.SZ</stp>
        <stp>2020/11/16</stp>
        <tr r="H55" s="8"/>
      </tp>
      <tp>
        <v>99.568020720000007</v>
        <stp/>
        <stp>EM_S_VAL_PE_TTM</stp>
        <stp>2</stp>
        <stp>000799.SZ</stp>
        <stp>2020/10/16</stp>
        <tr r="H34" s="8"/>
      </tp>
      <tp>
        <v>90.321911040000003</v>
        <stp/>
        <stp>EM_S_VAL_PE_TTM</stp>
        <stp>2</stp>
        <stp>000799.SZ</stp>
        <stp>2020/12/16</stp>
        <tr r="H77" s="8"/>
      </tp>
      <tp>
        <v>48.601073169999999</v>
        <stp/>
        <stp>EM_S_VAL_PE_TTM</stp>
        <stp>2</stp>
        <stp>603369.SH</stp>
        <stp>2020/12/22</stp>
        <tr r="U81" s="8"/>
      </tp>
      <tp>
        <v>31.91306574</v>
        <stp/>
        <stp>EM_S_VAL_PE_TTM</stp>
        <stp>2</stp>
        <stp>600559.SH</stp>
        <stp>2020/10/14</stp>
        <tr r="P32" s="8"/>
      </tp>
      <tp>
        <v>55.41580613</v>
        <stp/>
        <stp>EM_S_VAL_PE_TTM</stp>
        <stp>2</stp>
        <stp>600779.SH</stp>
        <stp>2020/12/16</stp>
        <tr r="R77" s="8"/>
      </tp>
      <tp>
        <v>55.72614669</v>
        <stp/>
        <stp>EM_S_VAL_PE_TTM</stp>
        <stp>2</stp>
        <stp>600779.SH</stp>
        <stp>2020/11/16</stp>
        <tr r="R55" s="8"/>
      </tp>
      <tp>
        <v>47.080519420000002</v>
        <stp/>
        <stp>EM_S_VAL_PE_TTM</stp>
        <stp>2</stp>
        <stp>603369.SH</stp>
        <stp>2020/10/22</stp>
        <tr r="U38" s="8"/>
      </tp>
      <tp>
        <v>61.195225030000003</v>
        <stp/>
        <stp>EM_S_VAL_PE_TTM</stp>
        <stp>2</stp>
        <stp>600559.SH</stp>
        <stp>2020/12/14</stp>
        <tr r="P75" s="8"/>
      </tp>
      <tp>
        <v>57.156604530000003</v>
        <stp/>
        <stp>EM_S_VAL_PE_TTM</stp>
        <stp>2</stp>
        <stp>600779.SH</stp>
        <stp>2020/10/16</stp>
        <tr r="R34" s="8"/>
      </tp>
      <tp>
        <v>77.65200471</v>
        <stp/>
        <stp>EM_S_VAL_PE_TTM</stp>
        <stp>2</stp>
        <stp>600809.SH</stp>
        <stp>2020/10/19</stp>
        <tr r="S35" s="8"/>
      </tp>
      <tp>
        <v>49.523702479999997</v>
        <stp/>
        <stp>EM_S_VAL_PE_TTM</stp>
        <stp>2</stp>
        <stp>600519.SH</stp>
        <stp>2020/10/14</stp>
        <tr r="O32" s="8"/>
      </tp>
      <tp>
        <v>84.280451760000005</v>
        <stp/>
        <stp>EM_S_VAL_PE_TTM</stp>
        <stp>2</stp>
        <stp>600809.SH</stp>
        <stp>2020/11/19</stp>
        <tr r="S58" s="8"/>
      </tp>
      <tp>
        <v>57.360387240000001</v>
        <stp/>
        <stp>EM_S_VAL_PE_TTM</stp>
        <stp>2</stp>
        <stp>603919.SH</stp>
        <stp>2020/10/28</stp>
        <tr r="W42" s="8"/>
      </tp>
      <tp>
        <v>51.53996789</v>
        <stp/>
        <stp>EM_S_VAL_PE_TTM</stp>
        <stp>2</stp>
        <stp>600519.SH</stp>
        <stp>2020/12/14</stp>
        <tr r="O75" s="8"/>
      </tp>
      <tp>
        <v>77.886967170000005</v>
        <stp/>
        <stp>EM_S_VAL_PE_TTM</stp>
        <stp>2</stp>
        <stp>603919.SH</stp>
        <stp>2020/12/28</stp>
        <tr r="W85" s="8"/>
      </tp>
      <tp>
        <v>-20.903484160000001</v>
        <stp/>
        <stp>EM_S_VAL_PE_TTM</stp>
        <stp>2</stp>
        <stp>600199.SH</stp>
        <stp>2020/11/10</stp>
        <tr r="N51" s="8"/>
      </tp>
      <tp>
        <v>29.147604690000001</v>
        <stp/>
        <stp>EM_S_VAL_PE_TTM</stp>
        <stp>2</stp>
        <stp>603589.SH</stp>
        <stp>2020/11/24</stp>
        <tr r="V61" s="8"/>
      </tp>
      <tp>
        <v>29.972009610000001</v>
        <stp/>
        <stp>EM_S_VAL_PE_TTM</stp>
        <stp>2</stp>
        <stp>603589.SH</stp>
        <stp>2020/12/24</stp>
        <tr r="V83" s="8"/>
      </tp>
      <tp>
        <v>-31.46582669</v>
        <stp/>
        <stp>EM_S_VAL_PE_TTM</stp>
        <stp>2</stp>
        <stp>600199.SH</stp>
        <stp>2020/12/10</stp>
        <tr r="N73" s="8"/>
      </tp>
      <tp>
        <v>101.27088435</v>
        <stp/>
        <stp>EM_S_VAL_PE_TTM</stp>
        <stp>2</stp>
        <stp>000799.SZ</stp>
        <stp>2020/10/15</stp>
        <tr r="H33" s="8"/>
      </tp>
      <tp>
        <v>88.887536479999994</v>
        <stp/>
        <stp>EM_S_VAL_PE_TTM</stp>
        <stp>2</stp>
        <stp>000799.SZ</stp>
        <stp>2020/12/15</stp>
        <tr r="H76" s="8"/>
      </tp>
      <tp>
        <v>45.234451200000002</v>
        <stp/>
        <stp>EM_S_VAL_PE_TTM</stp>
        <stp>2</stp>
        <stp>600559.SH</stp>
        <stp>2020/11/17</stp>
        <tr r="P56" s="8"/>
      </tp>
      <tp>
        <v>47.964377890000002</v>
        <stp/>
        <stp>EM_S_VAL_PE_TTM</stp>
        <stp>2</stp>
        <stp>603369.SH</stp>
        <stp>2020/12/21</stp>
        <tr r="U80" s="8"/>
      </tp>
      <tp>
        <v>53.664564560000002</v>
        <stp/>
        <stp>EM_S_VAL_PE_TTM</stp>
        <stp>2</stp>
        <stp>600779.SH</stp>
        <stp>2020/12/15</stp>
        <tr r="R76" s="8"/>
      </tp>
      <tp>
        <v>46.384220499999998</v>
        <stp/>
        <stp>EM_S_VAL_PE_TTM</stp>
        <stp>2</stp>
        <stp>603369.SH</stp>
        <stp>2020/10/21</stp>
        <tr r="U37" s="8"/>
      </tp>
      <tp>
        <v>72.22801801</v>
        <stp/>
        <stp>EM_S_VAL_PE_TTM</stp>
        <stp>2</stp>
        <stp>600559.SH</stp>
        <stp>2020/12/17</stp>
        <tr r="P78" s="8"/>
      </tp>
      <tp>
        <v>57.5542157</v>
        <stp/>
        <stp>EM_S_VAL_PE_TTM</stp>
        <stp>2</stp>
        <stp>600779.SH</stp>
        <stp>2020/10/15</stp>
        <tr r="R33" s="8"/>
      </tp>
      <tp>
        <v>48.350069380000001</v>
        <stp/>
        <stp>EM_S_VAL_PE_TTM</stp>
        <stp>2</stp>
        <stp>600519.SH</stp>
        <stp>2020/11/17</stp>
        <tr r="O56" s="8"/>
      </tp>
      <tp>
        <v>52.568794689999997</v>
        <stp/>
        <stp>EM_S_VAL_PE_TTM</stp>
        <stp>2</stp>
        <stp>600519.SH</stp>
        <stp>2020/12/17</stp>
        <tr r="O78" s="8"/>
      </tp>
      <tp>
        <v>-23.115493069999999</v>
        <stp/>
        <stp>EM_S_VAL_PE_TTM</stp>
        <stp>2</stp>
        <stp>600199.SH</stp>
        <stp>2020/11/13</stp>
        <tr r="N54" s="8"/>
      </tp>
      <tp>
        <v>26.942078160000001</v>
        <stp/>
        <stp>EM_S_VAL_PE_TTM</stp>
        <stp>2</stp>
        <stp>603589.SH</stp>
        <stp>2020/10/27</stp>
        <tr r="V41" s="8"/>
      </tp>
      <tp>
        <v>-19.08978789</v>
        <stp/>
        <stp>EM_S_VAL_PE_TTM</stp>
        <stp>2</stp>
        <stp>600199.SH</stp>
        <stp>2020/10/13</stp>
        <tr r="N31" s="8"/>
      </tp>
      <tp>
        <v>28.924037250000001</v>
        <stp/>
        <stp>EM_S_VAL_PE_TTM</stp>
        <stp>2</stp>
        <stp>603589.SH</stp>
        <stp>2020/11/27</stp>
        <tr r="V64" s="8"/>
      </tp>
      <tp>
        <v>99.013599999999997</v>
        <stp/>
        <stp>EM_S_VAL_PE_TTM</stp>
        <stp>2</stp>
        <stp>000799.SZ</stp>
        <stp>2020/10/14</stp>
        <tr r="H32" s="8"/>
      </tp>
      <tp>
        <v>86.739615169999993</v>
        <stp/>
        <stp>EM_S_VAL_PE_TTM</stp>
        <stp>2</stp>
        <stp>000799.SZ</stp>
        <stp>2020/12/14</stp>
        <tr r="H75" s="8"/>
      </tp>
      <tp>
        <v>44.40086239</v>
        <stp/>
        <stp>EM_S_VAL_PE_TTM</stp>
        <stp>2</stp>
        <stp>600559.SH</stp>
        <stp>2020/11/16</stp>
        <tr r="P55" s="8"/>
      </tp>
      <tp>
        <v>31.009090489999998</v>
        <stp/>
        <stp>EM_S_VAL_PE_TTM</stp>
        <stp>2</stp>
        <stp>600559.SH</stp>
        <stp>2020/10/16</stp>
        <tr r="P34" s="8"/>
      </tp>
      <tp>
        <v>53.898536100000001</v>
        <stp/>
        <stp>EM_S_VAL_PE_TTM</stp>
        <stp>2</stp>
        <stp>600779.SH</stp>
        <stp>2020/12/14</stp>
        <tr r="R75" s="8"/>
      </tp>
      <tp>
        <v>44.366739010000003</v>
        <stp/>
        <stp>EM_S_VAL_PE_TTM</stp>
        <stp>2</stp>
        <stp>603369.SH</stp>
        <stp>2020/10/20</stp>
        <tr r="U36" s="8"/>
      </tp>
      <tp>
        <v>73.699057069999995</v>
        <stp/>
        <stp>EM_S_VAL_PE_TTM</stp>
        <stp>2</stp>
        <stp>600559.SH</stp>
        <stp>2020/12/16</stp>
        <tr r="P77" s="8"/>
      </tp>
      <tp>
        <v>57.984961120000001</v>
        <stp/>
        <stp>EM_S_VAL_PE_TTM</stp>
        <stp>2</stp>
        <stp>600779.SH</stp>
        <stp>2020/10/14</stp>
        <tr r="R32" s="8"/>
      </tp>
      <tp>
        <v>44.220609629999998</v>
        <stp/>
        <stp>EM_S_VAL_PE_TTM</stp>
        <stp>2</stp>
        <stp>603369.SH</stp>
        <stp>2020/11/20</stp>
        <tr r="U59" s="8"/>
      </tp>
      <tp>
        <v>48.751624630000002</v>
        <stp/>
        <stp>EM_S_VAL_PE_TTM</stp>
        <stp>2</stp>
        <stp>600519.SH</stp>
        <stp>2020/11/16</stp>
        <tr r="O55" s="8"/>
      </tp>
      <tp>
        <v>49.036771909999999</v>
        <stp/>
        <stp>EM_S_VAL_PE_TTM</stp>
        <stp>2</stp>
        <stp>600519.SH</stp>
        <stp>2020/10/16</stp>
        <tr r="O34" s="8"/>
      </tp>
      <tp>
        <v>51.849940359999998</v>
        <stp/>
        <stp>EM_S_VAL_PE_TTM</stp>
        <stp>2</stp>
        <stp>600519.SH</stp>
        <stp>2020/12/16</stp>
        <tr r="O77" s="8"/>
      </tp>
      <tp>
        <v>-24.000296630000001</v>
        <stp/>
        <stp>EM_S_VAL_PE_TTM</stp>
        <stp>2</stp>
        <stp>600199.SH</stp>
        <stp>2020/11/12</stp>
        <tr r="N53" s="8"/>
      </tp>
      <tp>
        <v>25.697893910000001</v>
        <stp/>
        <stp>EM_S_VAL_PE_TTM</stp>
        <stp>2</stp>
        <stp>603589.SH</stp>
        <stp>2020/10/26</stp>
        <tr r="V40" s="8"/>
      </tp>
      <tp>
        <v>-18.887013209999999</v>
        <stp/>
        <stp>EM_S_VAL_PE_TTM</stp>
        <stp>2</stp>
        <stp>600199.SH</stp>
        <stp>2020/10/12</stp>
        <tr r="N30" s="8"/>
      </tp>
      <tp>
        <v>28.546767200000001</v>
        <stp/>
        <stp>EM_S_VAL_PE_TTM</stp>
        <stp>2</stp>
        <stp>603589.SH</stp>
        <stp>2020/11/26</stp>
        <tr r="V63" s="8"/>
      </tp>
      <tp>
        <v>79.138158090000005</v>
        <stp/>
        <stp>EM_S_VAL_PE_TTM</stp>
        <stp>2</stp>
        <stp>000799.SZ</stp>
        <stp>2020/11/13</stp>
        <tr r="H54" s="8"/>
      </tp>
      <tp>
        <v>98.637385940000001</v>
        <stp/>
        <stp>EM_S_VAL_PE_TTM</stp>
        <stp>2</stp>
        <stp>000799.SZ</stp>
        <stp>2020/10/13</stp>
        <tr r="H31" s="8"/>
      </tp>
      <tp>
        <v>40.79681669</v>
        <stp/>
        <stp>EM_S_VAL_PE_TTM</stp>
        <stp>2</stp>
        <stp>600559.SH</stp>
        <stp>2020/11/11</stp>
        <tr r="P52" s="8"/>
      </tp>
      <tp>
        <v>54.102159980000003</v>
        <stp/>
        <stp>EM_S_VAL_PE_TTM</stp>
        <stp>2</stp>
        <stp>600779.SH</stp>
        <stp>2020/11/13</stp>
        <tr r="R54" s="8"/>
      </tp>
      <tp>
        <v>45.134453209999997</v>
        <stp/>
        <stp>EM_S_VAL_PE_TTM</stp>
        <stp>2</stp>
        <stp>603369.SH</stp>
        <stp>2020/10/27</stp>
        <tr r="U41" s="8"/>
      </tp>
      <tp>
        <v>55.629793909999997</v>
        <stp/>
        <stp>EM_S_VAL_PE_TTM</stp>
        <stp>2</stp>
        <stp>600559.SH</stp>
        <stp>2020/12/11</stp>
        <tr r="P74" s="8"/>
      </tp>
      <tp>
        <v>57.363693679999997</v>
        <stp/>
        <stp>EM_S_VAL_PE_TTM</stp>
        <stp>2</stp>
        <stp>600779.SH</stp>
        <stp>2020/10/13</stp>
        <tr r="R31" s="8"/>
      </tp>
      <tp>
        <v>42.896283439999998</v>
        <stp/>
        <stp>EM_S_VAL_PE_TTM</stp>
        <stp>2</stp>
        <stp>603369.SH</stp>
        <stp>2020/11/27</stp>
        <tr r="U64" s="8"/>
      </tp>
      <tp>
        <v>48.788257739999999</v>
        <stp/>
        <stp>EM_S_VAL_PE_TTM</stp>
        <stp>2</stp>
        <stp>600519.SH</stp>
        <stp>2020/11/11</stp>
        <tr r="O52" s="8"/>
      </tp>
      <tp>
        <v>51.28635405</v>
        <stp/>
        <stp>EM_S_VAL_PE_TTM</stp>
        <stp>2</stp>
        <stp>600519.SH</stp>
        <stp>2020/12/11</stp>
        <tr r="O74" s="8"/>
      </tp>
      <tp>
        <v>25.665874460000001</v>
        <stp/>
        <stp>EM_S_VAL_PE_TTM</stp>
        <stp>2</stp>
        <stp>603589.SH</stp>
        <stp>2020/10/21</stp>
        <tr r="V37" s="8"/>
      </tp>
      <tp>
        <v>-18.655270720000001</v>
        <stp/>
        <stp>EM_S_VAL_PE_TTM</stp>
        <stp>2</stp>
        <stp>600199.SH</stp>
        <stp>2020/10/15</stp>
        <tr r="N33" s="8"/>
      </tp>
      <tp>
        <v>31.89562111</v>
        <stp/>
        <stp>EM_S_VAL_PE_TTM</stp>
        <stp>2</stp>
        <stp>603589.SH</stp>
        <stp>2020/12/21</stp>
        <tr r="V80" s="8"/>
      </tp>
      <tp>
        <v>-35.779244060000003</v>
        <stp/>
        <stp>EM_S_VAL_PE_TTM</stp>
        <stp>2</stp>
        <stp>600199.SH</stp>
        <stp>2020/12/15</stp>
        <tr r="N76" s="8"/>
      </tp>
      <tp>
        <v>82.174372270000006</v>
        <stp/>
        <stp>EM_S_VAL_PE_TTM</stp>
        <stp>2</stp>
        <stp>000799.SZ</stp>
        <stp>2020/11/12</stp>
        <tr r="H53" s="8"/>
      </tp>
      <tp>
        <v>94.400027600000001</v>
        <stp/>
        <stp>EM_S_VAL_PE_TTM</stp>
        <stp>2</stp>
        <stp>000799.SZ</stp>
        <stp>2020/10/12</stp>
        <tr r="H30" s="8"/>
      </tp>
      <tp>
        <v>38.247015650000002</v>
        <stp/>
        <stp>EM_S_VAL_PE_TTM</stp>
        <stp>2</stp>
        <stp>600559.SH</stp>
        <stp>2020/11/10</stp>
        <tr r="P51" s="8"/>
      </tp>
      <tp>
        <v>58.144397650000002</v>
        <stp/>
        <stp>EM_S_VAL_PE_TTM</stp>
        <stp>2</stp>
        <stp>600779.SH</stp>
        <stp>2020/11/12</stp>
        <tr r="R53" s="8"/>
      </tp>
      <tp>
        <v>43.545463359999999</v>
        <stp/>
        <stp>EM_S_VAL_PE_TTM</stp>
        <stp>2</stp>
        <stp>603369.SH</stp>
        <stp>2020/10/26</stp>
        <tr r="U40" s="8"/>
      </tp>
      <tp>
        <v>57.100832969999999</v>
        <stp/>
        <stp>EM_S_VAL_PE_TTM</stp>
        <stp>2</stp>
        <stp>600559.SH</stp>
        <stp>2020/12/10</stp>
        <tr r="P73" s="8"/>
      </tp>
      <tp>
        <v>57.048918180000001</v>
        <stp/>
        <stp>EM_S_VAL_PE_TTM</stp>
        <stp>2</stp>
        <stp>600779.SH</stp>
        <stp>2020/10/12</stp>
        <tr r="R30" s="8"/>
      </tp>
      <tp>
        <v>42.879304900000001</v>
        <stp/>
        <stp>EM_S_VAL_PE_TTM</stp>
        <stp>2</stp>
        <stp>603369.SH</stp>
        <stp>2020/11/26</stp>
        <tr r="U63" s="8"/>
      </tp>
      <tp>
        <v>49.172905389999997</v>
        <stp/>
        <stp>EM_S_VAL_PE_TTM</stp>
        <stp>2</stp>
        <stp>600519.SH</stp>
        <stp>2020/11/10</stp>
        <tr r="O51" s="8"/>
      </tp>
      <tp>
        <v>51.649867219999997</v>
        <stp/>
        <stp>EM_S_VAL_PE_TTM</stp>
        <stp>2</stp>
        <stp>600519.SH</stp>
        <stp>2020/12/10</stp>
        <tr r="O73" s="8"/>
      </tp>
      <tp>
        <v>25.92660425</v>
        <stp/>
        <stp>EM_S_VAL_PE_TTM</stp>
        <stp>2</stp>
        <stp>603589.SH</stp>
        <stp>2020/10/20</stp>
        <tr r="V36" s="8"/>
      </tp>
      <tp>
        <v>-19.002884460000001</v>
        <stp/>
        <stp>EM_S_VAL_PE_TTM</stp>
        <stp>2</stp>
        <stp>600199.SH</stp>
        <stp>2020/10/14</stp>
        <tr r="N32" s="8"/>
      </tp>
      <tp>
        <v>30.125712230000001</v>
        <stp/>
        <stp>EM_S_VAL_PE_TTM</stp>
        <stp>2</stp>
        <stp>603589.SH</stp>
        <stp>2020/11/20</stp>
        <tr r="V59" s="8"/>
      </tp>
      <tp>
        <v>-33.124833369999998</v>
        <stp/>
        <stp>EM_S_VAL_PE_TTM</stp>
        <stp>2</stp>
        <stp>600199.SH</stp>
        <stp>2020/12/14</stp>
        <tr r="N75" s="8"/>
      </tp>
      <tp>
        <v>82.014188309999994</v>
        <stp/>
        <stp>EM_S_VAL_PE_TTM</stp>
        <stp>2</stp>
        <stp>000799.SZ</stp>
        <stp>2020/11/11</stp>
        <tr r="H52" s="8"/>
      </tp>
      <tp>
        <v>86.062473879999999</v>
        <stp/>
        <stp>EM_S_VAL_PE_TTM</stp>
        <stp>2</stp>
        <stp>000799.SZ</stp>
        <stp>2020/12/11</stp>
        <tr r="H74" s="8"/>
      </tp>
      <tp>
        <v>40.380022289999999</v>
        <stp/>
        <stp>EM_S_VAL_PE_TTM</stp>
        <stp>2</stp>
        <stp>600559.SH</stp>
        <stp>2020/11/13</stp>
        <tr r="P54" s="8"/>
      </tp>
      <tp>
        <v>46.113716930000002</v>
        <stp/>
        <stp>EM_S_VAL_PE_TTM</stp>
        <stp>2</stp>
        <stp>603369.SH</stp>
        <stp>2020/12/25</stp>
        <tr r="U84" s="8"/>
      </tp>
      <tp>
        <v>31.611740659999999</v>
        <stp/>
        <stp>EM_S_VAL_PE_TTM</stp>
        <stp>2</stp>
        <stp>600559.SH</stp>
        <stp>2020/10/13</stp>
        <tr r="P31" s="8"/>
      </tp>
      <tp>
        <v>51.750251910000003</v>
        <stp/>
        <stp>EM_S_VAL_PE_TTM</stp>
        <stp>2</stp>
        <stp>600779.SH</stp>
        <stp>2020/12/11</stp>
        <tr r="R74" s="8"/>
      </tp>
      <tp>
        <v>54.60566678</v>
        <stp/>
        <stp>EM_S_VAL_PE_TTM</stp>
        <stp>2</stp>
        <stp>600779.SH</stp>
        <stp>2020/11/11</stp>
        <tr r="R52" s="8"/>
      </tp>
      <tp>
        <v>42.607648249999997</v>
        <stp/>
        <stp>EM_S_VAL_PE_TTM</stp>
        <stp>2</stp>
        <stp>603369.SH</stp>
        <stp>2020/11/25</stp>
        <tr r="U62" s="8"/>
      </tp>
      <tp>
        <v>48.045732780000002</v>
        <stp/>
        <stp>EM_S_VAL_PE_TTM</stp>
        <stp>2</stp>
        <stp>600519.SH</stp>
        <stp>2020/11/13</stp>
        <tr r="O54" s="8"/>
      </tp>
      <tp>
        <v>49.81013222</v>
        <stp/>
        <stp>EM_S_VAL_PE_TTM</stp>
        <stp>2</stp>
        <stp>600519.SH</stp>
        <stp>2020/10/13</stp>
        <tr r="O31" s="8"/>
      </tp>
      <tp>
        <v>-27.981912659999999</v>
        <stp/>
        <stp>EM_S_VAL_PE_TTM</stp>
        <stp>2</stp>
        <stp>600199.SH</stp>
        <stp>2020/11/17</stp>
        <tr r="N56" s="8"/>
      </tp>
      <tp>
        <v>26.018088379999998</v>
        <stp/>
        <stp>EM_S_VAL_PE_TTM</stp>
        <stp>2</stp>
        <stp>603589.SH</stp>
        <stp>2020/10/23</stp>
        <tr r="V39" s="8"/>
      </tp>
      <tp>
        <v>29.999955539999998</v>
        <stp/>
        <stp>EM_S_VAL_PE_TTM</stp>
        <stp>2</stp>
        <stp>603589.SH</stp>
        <stp>2020/11/23</stp>
        <tr r="V60" s="8"/>
      </tp>
      <tp>
        <v>32.598927009999997</v>
        <stp/>
        <stp>EM_S_VAL_PE_TTM</stp>
        <stp>2</stp>
        <stp>603589.SH</stp>
        <stp>2020/12/23</stp>
        <tr r="V82" s="8"/>
      </tp>
      <tp>
        <v>-43.272424229999999</v>
        <stp/>
        <stp>EM_S_VAL_PE_TTM</stp>
        <stp>2</stp>
        <stp>600199.SH</stp>
        <stp>2020/12/17</stp>
        <tr r="N78" s="8"/>
      </tp>
      <tp>
        <v>81.686539300000007</v>
        <stp/>
        <stp>EM_S_VAL_PE_TTM</stp>
        <stp>2</stp>
        <stp>000799.SZ</stp>
        <stp>2020/11/10</stp>
        <tr r="H51" s="8"/>
      </tp>
      <tp>
        <v>84.183952880000007</v>
        <stp/>
        <stp>EM_S_VAL_PE_TTM</stp>
        <stp>2</stp>
        <stp>000799.SZ</stp>
        <stp>2020/12/10</stp>
        <tr r="H73" s="8"/>
      </tp>
      <tp>
        <v>44.866691430000003</v>
        <stp/>
        <stp>EM_S_VAL_PE_TTM</stp>
        <stp>2</stp>
        <stp>600559.SH</stp>
        <stp>2020/11/12</stp>
        <tr r="P53" s="8"/>
      </tp>
      <tp>
        <v>47.70969977</v>
        <stp/>
        <stp>EM_S_VAL_PE_TTM</stp>
        <stp>2</stp>
        <stp>603369.SH</stp>
        <stp>2020/12/24</stp>
        <tr r="U83" s="8"/>
      </tp>
      <tp>
        <v>31.529561090000001</v>
        <stp/>
        <stp>EM_S_VAL_PE_TTM</stp>
        <stp>2</stp>
        <stp>600559.SH</stp>
        <stp>2020/10/12</stp>
        <tr r="P30" s="8"/>
      </tp>
      <tp>
        <v>51.473740079999999</v>
        <stp/>
        <stp>EM_S_VAL_PE_TTM</stp>
        <stp>2</stp>
        <stp>600779.SH</stp>
        <stp>2020/12/10</stp>
        <tr r="R73" s="8"/>
      </tp>
      <tp>
        <v>53.88941063</v>
        <stp/>
        <stp>EM_S_VAL_PE_TTM</stp>
        <stp>2</stp>
        <stp>600779.SH</stp>
        <stp>2020/11/10</stp>
        <tr r="R51" s="8"/>
      </tp>
      <tp>
        <v>44.025356410000001</v>
        <stp/>
        <stp>EM_S_VAL_PE_TTM</stp>
        <stp>2</stp>
        <stp>603369.SH</stp>
        <stp>2020/11/24</stp>
        <tr r="U61" s="8"/>
      </tp>
      <tp>
        <v>48.885194579999997</v>
        <stp/>
        <stp>EM_S_VAL_PE_TTM</stp>
        <stp>2</stp>
        <stp>600519.SH</stp>
        <stp>2020/11/12</stp>
        <tr r="O53" s="8"/>
      </tp>
      <tp>
        <v>50.142677149999997</v>
        <stp/>
        <stp>EM_S_VAL_PE_TTM</stp>
        <stp>2</stp>
        <stp>600519.SH</stp>
        <stp>2020/10/12</stp>
        <tr r="O30" s="8"/>
      </tp>
      <tp>
        <v>-25.43810242</v>
        <stp/>
        <stp>EM_S_VAL_PE_TTM</stp>
        <stp>2</stp>
        <stp>600199.SH</stp>
        <stp>2020/11/16</stp>
        <tr r="N55" s="8"/>
      </tp>
      <tp>
        <v>26.71794203</v>
        <stp/>
        <stp>EM_S_VAL_PE_TTM</stp>
        <stp>2</stp>
        <stp>603589.SH</stp>
        <stp>2020/10/22</stp>
        <tr r="V38" s="8"/>
      </tp>
      <tp>
        <v>-18.62630291</v>
        <stp/>
        <stp>EM_S_VAL_PE_TTM</stp>
        <stp>2</stp>
        <stp>600199.SH</stp>
        <stp>2020/10/16</stp>
        <tr r="N34" s="8"/>
      </tp>
      <tp>
        <v>33.390728350000003</v>
        <stp/>
        <stp>EM_S_VAL_PE_TTM</stp>
        <stp>2</stp>
        <stp>603589.SH</stp>
        <stp>2020/12/22</stp>
        <tr r="V81" s="8"/>
      </tp>
      <tp>
        <v>-39.34610842</v>
        <stp/>
        <stp>EM_S_VAL_PE_TTM</stp>
        <stp>2</stp>
        <stp>600199.SH</stp>
        <stp>2020/12/16</stp>
        <tr r="N77" s="8"/>
      </tp>
      <tp>
        <v>76.955668639999999</v>
        <stp/>
        <stp>EM_S_VAL_PE_TTM</stp>
        <stp>2</stp>
        <stp>603919.SH</stp>
        <stp>2020/12/31</stp>
        <tr r="W88" s="8"/>
      </tp>
      <tp>
        <v>79.027332720000004</v>
        <stp/>
        <stp>EM_S_VAL_PE_TTM</stp>
        <stp>2</stp>
        <stp>603919.SH</stp>
        <stp>2020/11/30</stp>
        <tr r="W65" s="8"/>
      </tp>
      <tp>
        <v>63.157245459999999</v>
        <stp/>
        <stp>EM_S_VAL_PE_TTM</stp>
        <stp>2</stp>
        <stp>603919.SH</stp>
        <stp>2020/10/30</stp>
        <tr r="W44" s="8"/>
      </tp>
      <tp>
        <v>74.674937529999994</v>
        <stp/>
        <stp>EM_S_VAL_PE_TTM</stp>
        <stp>2</stp>
        <stp>603919.SH</stp>
        <stp>2020/12/30</stp>
        <tr r="W87" s="8"/>
      </tp>
      <tp>
        <v>48.711433679999999</v>
        <stp/>
        <stp>EM_S_VAL_PE_TTM</stp>
        <stp>2</stp>
        <stp>603369.SH</stp>
        <stp>2020/12/31</stp>
        <tr r="U88" s="8"/>
      </tp>
      <tp>
        <v>48.176609650000003</v>
        <stp/>
        <stp>EM_S_VAL_PE_TTM</stp>
        <stp>2</stp>
        <stp>603369.SH</stp>
        <stp>2020/12/30</stp>
        <tr r="U87" s="8"/>
      </tp>
      <tp>
        <v>46.286024500000003</v>
        <stp/>
        <stp>EM_S_VAL_PE_TTM</stp>
        <stp>2</stp>
        <stp>603369.SH</stp>
        <stp>2020/10/30</stp>
        <tr r="U44" s="8"/>
      </tp>
      <tp>
        <v>41.274832789999998</v>
        <stp/>
        <stp>EM_S_VAL_PE_TTM</stp>
        <stp>2</stp>
        <stp>603369.SH</stp>
        <stp>2020/11/30</stp>
        <tr r="U65" s="8"/>
      </tp>
      <tp>
        <v>32.091242620000003</v>
        <stp/>
        <stp>EM_S_VAL_PE_TTM</stp>
        <stp>2</stp>
        <stp>603589.SH</stp>
        <stp>2020/12/31</stp>
        <tr r="V88" s="8"/>
      </tp>
      <tp>
        <v>25.514633830000001</v>
        <stp/>
        <stp>EM_S_VAL_PE_TTM</stp>
        <stp>2</stp>
        <stp>603589.SH</stp>
        <stp>2020/10/30</stp>
        <tr r="V44" s="8"/>
      </tp>
      <tp>
        <v>27.945929710000001</v>
        <stp/>
        <stp>EM_S_VAL_PE_TTM</stp>
        <stp>2</stp>
        <stp>603589.SH</stp>
        <stp>2020/11/30</stp>
        <tr r="V65" s="8"/>
      </tp>
      <tp>
        <v>30.829018130000001</v>
        <stp/>
        <stp>EM_S_VAL_PE_TTM</stp>
        <stp>2</stp>
        <stp>603589.SH</stp>
        <stp>2020/12/30</stp>
        <tr r="V87" s="8"/>
      </tp>
      <tp>
        <v>72.993557109999998</v>
        <stp/>
        <stp>EM_S_VAL_PE_TTM</stp>
        <stp>2</stp>
        <stp>600809.SH</stp>
        <stp>2020/10/30</stp>
        <tr r="S44" s="8"/>
      </tp>
      <tp>
        <v>78.038776319999997</v>
        <stp/>
        <stp>EM_S_VAL_PE_TTM</stp>
        <stp>2</stp>
        <stp>600809.SH</stp>
        <stp>2020/11/30</stp>
        <tr r="S65" s="8"/>
      </tp>
      <tp>
        <v>117.98549912</v>
        <stp/>
        <stp>EM_S_VAL_PE_TTM</stp>
        <stp>2</stp>
        <stp>600809.SH</stp>
        <stp>2020/12/30</stp>
        <tr r="S87" s="8"/>
      </tp>
      <tp>
        <v>121.68511038</v>
        <stp/>
        <stp>EM_S_VAL_PE_TTM</stp>
        <stp>2</stp>
        <stp>600809.SH</stp>
        <stp>2020/12/31</stp>
        <tr r="S88" s="8"/>
      </tp>
      <tp>
        <v>-53.668866080000001</v>
        <stp/>
        <stp>EM_S_VAL_PE_TTM</stp>
        <stp>2</stp>
        <stp>600199.SH</stp>
        <stp>2020/12/31</stp>
        <tr r="N88" s="8"/>
      </tp>
      <tp>
        <v>-27.345960099999999</v>
        <stp/>
        <stp>EM_S_VAL_PE_TTM</stp>
        <stp>2</stp>
        <stp>600199.SH</stp>
        <stp>2020/11/30</stp>
        <tr r="N65" s="8"/>
      </tp>
      <tp>
        <v>-19.813983180000001</v>
        <stp/>
        <stp>EM_S_VAL_PE_TTM</stp>
        <stp>2</stp>
        <stp>600199.SH</stp>
        <stp>2020/10/30</stp>
        <tr r="N44" s="8"/>
      </tp>
      <tp>
        <v>-55.521423540000001</v>
        <stp/>
        <stp>EM_S_VAL_PE_TTM</stp>
        <stp>2</stp>
        <stp>600199.SH</stp>
        <stp>2020/12/30</stp>
        <tr r="N87" s="8"/>
      </tp>
      <tp>
        <v>77.180516190000006</v>
        <stp/>
        <stp>EM_S_VAL_PE_TTM</stp>
        <stp>2</stp>
        <stp>600559.SH</stp>
        <stp>2020/12/31</stp>
        <tr r="P88" s="8"/>
      </tp>
      <tp>
        <v>56.302272189999996</v>
        <stp/>
        <stp>EM_S_VAL_PE_TTM</stp>
        <stp>2</stp>
        <stp>600519.SH</stp>
        <stp>2020/12/31</stp>
        <tr r="O88" s="8"/>
      </tp>
      <tp>
        <v>47.048732710000003</v>
        <stp/>
        <stp>EM_S_VAL_PE_TTM</stp>
        <stp>2</stp>
        <stp>600559.SH</stp>
        <stp>2020/11/30</stp>
        <tr r="P65" s="8"/>
      </tp>
      <tp>
        <v>31.186028140000001</v>
        <stp/>
        <stp>EM_S_VAL_PE_TTM</stp>
        <stp>2</stp>
        <stp>600559.SH</stp>
        <stp>2020/10/30</stp>
        <tr r="P44" s="8"/>
      </tp>
      <tp>
        <v>76.273375430000002</v>
        <stp/>
        <stp>EM_S_VAL_PE_TTM</stp>
        <stp>2</stp>
        <stp>600559.SH</stp>
        <stp>2020/12/30</stp>
        <tr r="P87" s="8"/>
      </tp>
      <tp>
        <v>48.296810479999998</v>
        <stp/>
        <stp>EM_S_VAL_PE_TTM</stp>
        <stp>2</stp>
        <stp>600519.SH</stp>
        <stp>2020/11/30</stp>
        <tr r="O65" s="8"/>
      </tp>
      <tp>
        <v>47.06002032</v>
        <stp/>
        <stp>EM_S_VAL_PE_TTM</stp>
        <stp>2</stp>
        <stp>600519.SH</stp>
        <stp>2020/10/30</stp>
        <tr r="O44" s="8"/>
      </tp>
      <tp>
        <v>54.47061669</v>
        <stp/>
        <stp>EM_S_VAL_PE_TTM</stp>
        <stp>2</stp>
        <stp>600519.SH</stp>
        <stp>2020/12/30</stp>
        <tr r="O87" s="8"/>
      </tp>
      <tp>
        <v>113.94904536999999</v>
        <stp/>
        <stp>EM_S_VAL_PE_TTM</stp>
        <stp>2</stp>
        <stp>000799.SZ</stp>
        <stp>2020/12/31</stp>
        <tr r="H88" s="8"/>
      </tp>
      <tp>
        <v>58.861568890000001</v>
        <stp/>
        <stp>EM_S_VAL_PE_TTM</stp>
        <stp>2</stp>
        <stp>600779.SH</stp>
        <stp>2020/12/31</stp>
        <tr r="R88" s="8"/>
      </tp>
      <tp>
        <v>77.630972630000002</v>
        <stp/>
        <stp>EM_S_VAL_PE_TTM</stp>
        <stp>2</stp>
        <stp>000799.SZ</stp>
        <stp>2020/11/30</stp>
        <tr r="H65" s="8"/>
      </tp>
      <tp>
        <v>72.905545770000003</v>
        <stp/>
        <stp>EM_S_VAL_PE_TTM</stp>
        <stp>2</stp>
        <stp>000799.SZ</stp>
        <stp>2020/10/30</stp>
        <tr r="H44" s="8"/>
      </tp>
      <tp>
        <v>112.12149199</v>
        <stp/>
        <stp>EM_S_VAL_PE_TTM</stp>
        <stp>2</stp>
        <stp>000799.SZ</stp>
        <stp>2020/12/30</stp>
        <tr r="H87" s="8"/>
      </tp>
      <tp>
        <v>53.508583530000003</v>
        <stp/>
        <stp>EM_S_VAL_PE_TTM</stp>
        <stp>2</stp>
        <stp>600779.SH</stp>
        <stp>2020/12/30</stp>
        <tr r="R87" s="8"/>
      </tp>
      <tp>
        <v>49.641515249999998</v>
        <stp/>
        <stp>EM_S_VAL_PE_TTM</stp>
        <stp>2</stp>
        <stp>600779.SH</stp>
        <stp>2020/11/30</stp>
        <tr r="R65" s="8"/>
      </tp>
      <tp>
        <v>46.967965069999998</v>
        <stp/>
        <stp>EM_S_VAL_PE_TTM</stp>
        <stp>2</stp>
        <stp>600779.SH</stp>
        <stp>2020/10/30</stp>
        <tr r="R44" s="8"/>
      </tp>
      <tp>
        <v>79.799889590000006</v>
        <stp/>
        <stp>EM_S_VAL_PE_TTM</stp>
        <stp>2</stp>
        <stp>600809.SH</stp>
        <stp>2020/10/20</stp>
        <tr r="S36" s="8"/>
      </tp>
      <tp>
        <v>93.985127539999993</v>
        <stp/>
        <stp>EM_S_VAL_PE_TTM</stp>
        <stp>2</stp>
        <stp>603919.SH</stp>
        <stp>2020/11/11</stp>
        <tr r="W52" s="8"/>
      </tp>
      <tp>
        <v>87.221334679999998</v>
        <stp/>
        <stp>EM_S_VAL_PE_TTM</stp>
        <stp>2</stp>
        <stp>600809.SH</stp>
        <stp>2020/11/20</stp>
        <tr r="S59" s="8"/>
      </tp>
      <tp>
        <v>79.654533779999994</v>
        <stp/>
        <stp>EM_S_VAL_PE_TTM</stp>
        <stp>2</stp>
        <stp>603919.SH</stp>
        <stp>2020/12/11</stp>
        <tr r="W74" s="8"/>
      </tp>
      <tp>
        <v>-20.74095316</v>
        <stp/>
        <stp>EM_S_VAL_PE_TTM</stp>
        <stp>2</stp>
        <stp>600199.SH</stp>
        <stp>2020/10/29</stp>
        <tr r="N43" s="8"/>
      </tp>
      <tp>
        <v>-55.79792466</v>
        <stp/>
        <stp>EM_S_VAL_PE_TTM</stp>
        <stp>2</stp>
        <stp>600199.SH</stp>
        <stp>2020/12/29</stp>
        <tr r="N86" s="8"/>
      </tp>
      <tp>
        <v>79.482927410000002</v>
        <stp/>
        <stp>EM_S_VAL_PE_TTM</stp>
        <stp>2</stp>
        <stp>600809.SH</stp>
        <stp>2020/10/21</stp>
        <tr r="S37" s="8"/>
      </tp>
      <tp>
        <v>85.4323859</v>
        <stp/>
        <stp>EM_S_VAL_PE_TTM</stp>
        <stp>2</stp>
        <stp>603919.SH</stp>
        <stp>2020/11/10</stp>
        <tr r="W51" s="8"/>
      </tp>
      <tp>
        <v>104.16302515</v>
        <stp/>
        <stp>EM_S_VAL_PE_TTM</stp>
        <stp>2</stp>
        <stp>600809.SH</stp>
        <stp>2020/12/21</stp>
        <tr r="S80" s="8"/>
      </tp>
      <tp>
        <v>84.235002080000001</v>
        <stp/>
        <stp>EM_S_VAL_PE_TTM</stp>
        <stp>2</stp>
        <stp>603919.SH</stp>
        <stp>2020/12/10</stp>
        <tr r="W73" s="8"/>
      </tp>
      <tp>
        <v>-20.016757869999999</v>
        <stp/>
        <stp>EM_S_VAL_PE_TTM</stp>
        <stp>2</stp>
        <stp>600199.SH</stp>
        <stp>2020/10/28</stp>
        <tr r="N42" s="8"/>
      </tp>
      <tp>
        <v>-60.138992129999998</v>
        <stp/>
        <stp>EM_S_VAL_PE_TTM</stp>
        <stp>2</stp>
        <stp>600199.SH</stp>
        <stp>2020/12/28</stp>
        <tr r="N85" s="8"/>
      </tp>
      <tp>
        <v>42.045742599999997</v>
        <stp/>
        <stp>EM_S_VAL_PE_TTM</stp>
        <stp>2</stp>
        <stp>603369.SH</stp>
        <stp>2020/10/19</stp>
        <tr r="U35" s="8"/>
      </tp>
      <tp>
        <v>43.03211177</v>
        <stp/>
        <stp>EM_S_VAL_PE_TTM</stp>
        <stp>2</stp>
        <stp>603369.SH</stp>
        <stp>2020/11/19</stp>
        <tr r="U58" s="8"/>
      </tp>
      <tp>
        <v>79.348684610000007</v>
        <stp/>
        <stp>EM_S_VAL_PE_TTM</stp>
        <stp>2</stp>
        <stp>600809.SH</stp>
        <stp>2020/10/22</stp>
        <tr r="S38" s="8"/>
      </tp>
      <tp>
        <v>93.053829010000001</v>
        <stp/>
        <stp>EM_S_VAL_PE_TTM</stp>
        <stp>2</stp>
        <stp>603919.SH</stp>
        <stp>2020/11/13</stp>
        <tr r="W54" s="8"/>
      </tp>
      <tp>
        <v>38.383649169999998</v>
        <stp/>
        <stp>EM_S_VAL_PE_TTM</stp>
        <stp>2</stp>
        <stp>603919.SH</stp>
        <stp>2020/10/13</stp>
        <tr r="W31" s="8"/>
      </tp>
      <tp>
        <v>106.30627059</v>
        <stp/>
        <stp>EM_S_VAL_PE_TTM</stp>
        <stp>2</stp>
        <stp>600809.SH</stp>
        <stp>2020/12/22</stp>
        <tr r="S81" s="8"/>
      </tp>
      <tp>
        <v>48.575605359999997</v>
        <stp/>
        <stp>EM_S_VAL_PE_TTM</stp>
        <stp>2</stp>
        <stp>603369.SH</stp>
        <stp>2020/12/18</stp>
        <tr r="U79" s="8"/>
      </tp>
      <tp>
        <v>43.150961559999999</v>
        <stp/>
        <stp>EM_S_VAL_PE_TTM</stp>
        <stp>2</stp>
        <stp>603369.SH</stp>
        <stp>2020/11/18</stp>
        <tr r="U57" s="8"/>
      </tp>
      <tp>
        <v>77.562509509999998</v>
        <stp/>
        <stp>EM_S_VAL_PE_TTM</stp>
        <stp>2</stp>
        <stp>600809.SH</stp>
        <stp>2020/10/23</stp>
        <tr r="S39" s="8"/>
      </tp>
      <tp>
        <v>103.39314333999999</v>
        <stp/>
        <stp>EM_S_VAL_PE_TTM</stp>
        <stp>2</stp>
        <stp>603919.SH</stp>
        <stp>2020/11/12</stp>
        <tr r="W53" s="8"/>
      </tp>
      <tp>
        <v>86.543667060000004</v>
        <stp/>
        <stp>EM_S_VAL_PE_TTM</stp>
        <stp>2</stp>
        <stp>600809.SH</stp>
        <stp>2020/11/23</stp>
        <tr r="S60" s="8"/>
      </tp>
      <tp>
        <v>37.828513749999999</v>
        <stp/>
        <stp>EM_S_VAL_PE_TTM</stp>
        <stp>2</stp>
        <stp>603919.SH</stp>
        <stp>2020/10/12</stp>
        <tr r="W30" s="8"/>
      </tp>
      <tp>
        <v>105.73560311999999</v>
        <stp/>
        <stp>EM_S_VAL_PE_TTM</stp>
        <stp>2</stp>
        <stp>600809.SH</stp>
        <stp>2020/12/23</stp>
        <tr r="S82" s="8"/>
      </tp>
      <tp>
        <v>32.313824760000003</v>
        <stp/>
        <stp>EM_S_VAL_PE_TTM</stp>
        <stp>2</stp>
        <stp>600559.SH</stp>
        <stp>2020/10/29</stp>
        <tr r="P43" s="8"/>
      </tp>
      <tp>
        <v>75.292682720000002</v>
        <stp/>
        <stp>EM_S_VAL_PE_TTM</stp>
        <stp>2</stp>
        <stp>600559.SH</stp>
        <stp>2020/12/29</stp>
        <tr r="P86" s="8"/>
      </tp>
      <tp>
        <v>47.228532629999997</v>
        <stp/>
        <stp>EM_S_VAL_PE_TTM</stp>
        <stp>2</stp>
        <stp>600519.SH</stp>
        <stp>2020/10/29</stp>
        <tr r="O43" s="8"/>
      </tp>
      <tp>
        <v>86.174030180000003</v>
        <stp/>
        <stp>EM_S_VAL_PE_TTM</stp>
        <stp>2</stp>
        <stp>600809.SH</stp>
        <stp>2020/11/24</stp>
        <tr r="S61" s="8"/>
      </tp>
      <tp>
        <v>41.397241459999996</v>
        <stp/>
        <stp>EM_S_VAL_PE_TTM</stp>
        <stp>2</stp>
        <stp>603919.SH</stp>
        <stp>2020/10/15</stp>
        <tr r="W33" s="8"/>
      </tp>
      <tp>
        <v>103.30702395</v>
        <stp/>
        <stp>EM_S_VAL_PE_TTM</stp>
        <stp>2</stp>
        <stp>600809.SH</stp>
        <stp>2020/12/24</stp>
        <tr r="S83" s="8"/>
      </tp>
      <tp>
        <v>52.610781869999997</v>
        <stp/>
        <stp>EM_S_VAL_PE_TTM</stp>
        <stp>2</stp>
        <stp>600519.SH</stp>
        <stp>2020/12/29</stp>
        <tr r="O86" s="8"/>
      </tp>
      <tp>
        <v>83.360721819999995</v>
        <stp/>
        <stp>EM_S_VAL_PE_TTM</stp>
        <stp>2</stp>
        <stp>603919.SH</stp>
        <stp>2020/12/15</stp>
        <tr r="W76" s="8"/>
      </tp>
      <tp>
        <v>24.32105765</v>
        <stp/>
        <stp>EM_S_VAL_PE_TTM</stp>
        <stp>2</stp>
        <stp>603589.SH</stp>
        <stp>2020/10/19</stp>
        <tr r="V35" s="8"/>
      </tp>
      <tp>
        <v>29.562135980000001</v>
        <stp/>
        <stp>EM_S_VAL_PE_TTM</stp>
        <stp>2</stp>
        <stp>603589.SH</stp>
        <stp>2020/11/19</stp>
        <tr r="V58" s="8"/>
      </tp>
      <tp>
        <v>35.419393990000003</v>
        <stp/>
        <stp>EM_S_VAL_PE_TTM</stp>
        <stp>2</stp>
        <stp>600559.SH</stp>
        <stp>2020/10/28</stp>
        <tr r="P42" s="8"/>
      </tp>
      <tp>
        <v>73.772609029999998</v>
        <stp/>
        <stp>EM_S_VAL_PE_TTM</stp>
        <stp>2</stp>
        <stp>600559.SH</stp>
        <stp>2020/12/28</stp>
        <tr r="P85" s="8"/>
      </tp>
      <tp>
        <v>46.913206090000003</v>
        <stp/>
        <stp>EM_S_VAL_PE_TTM</stp>
        <stp>2</stp>
        <stp>600519.SH</stp>
        <stp>2020/10/28</stp>
        <tr r="O42" s="8"/>
      </tp>
      <tp>
        <v>82.873237660000001</v>
        <stp/>
        <stp>EM_S_VAL_PE_TTM</stp>
        <stp>2</stp>
        <stp>600809.SH</stp>
        <stp>2020/11/25</stp>
        <tr r="S62" s="8"/>
      </tp>
      <tp>
        <v>41.099847490000002</v>
        <stp/>
        <stp>EM_S_VAL_PE_TTM</stp>
        <stp>2</stp>
        <stp>603919.SH</stp>
        <stp>2020/10/14</stp>
        <tr r="W32" s="8"/>
      </tp>
      <tp>
        <v>106.19278558000001</v>
        <stp/>
        <stp>EM_S_VAL_PE_TTM</stp>
        <stp>2</stp>
        <stp>600809.SH</stp>
        <stp>2020/12/25</stp>
        <tr r="S84" s="8"/>
      </tp>
      <tp>
        <v>52.77985777</v>
        <stp/>
        <stp>EM_S_VAL_PE_TTM</stp>
        <stp>2</stp>
        <stp>600519.SH</stp>
        <stp>2020/12/28</stp>
        <tr r="O85" s="8"/>
      </tp>
      <tp>
        <v>82.619484209999996</v>
        <stp/>
        <stp>EM_S_VAL_PE_TTM</stp>
        <stp>2</stp>
        <stp>603919.SH</stp>
        <stp>2020/12/14</stp>
        <tr r="W75" s="8"/>
      </tp>
      <tp>
        <v>29.231442479999998</v>
        <stp/>
        <stp>EM_S_VAL_PE_TTM</stp>
        <stp>2</stp>
        <stp>603589.SH</stp>
        <stp>2020/11/18</stp>
        <tr r="V57" s="8"/>
      </tp>
      <tp>
        <v>32.5476928</v>
        <stp/>
        <stp>EM_S_VAL_PE_TTM</stp>
        <stp>2</stp>
        <stp>603589.SH</stp>
        <stp>2020/12/18</stp>
        <tr r="V79" s="8"/>
      </tp>
      <tp>
        <v>75.279180839999995</v>
        <stp/>
        <stp>EM_S_VAL_PE_TTM</stp>
        <stp>2</stp>
        <stp>000799.SZ</stp>
        <stp>2020/10/29</stp>
        <tr r="H43" s="8"/>
      </tp>
      <tp>
        <v>105.48841976</v>
        <stp/>
        <stp>EM_S_VAL_PE_TTM</stp>
        <stp>2</stp>
        <stp>000799.SZ</stp>
        <stp>2020/12/29</stp>
        <tr r="H86" s="8"/>
      </tp>
      <tp>
        <v>52.289095469999999</v>
        <stp/>
        <stp>EM_S_VAL_PE_TTM</stp>
        <stp>2</stp>
        <stp>600779.SH</stp>
        <stp>2020/12/29</stp>
        <tr r="R86" s="8"/>
      </tp>
      <tp>
        <v>60.494881579999998</v>
        <stp/>
        <stp>EM_S_VAL_PE_TTM</stp>
        <stp>2</stp>
        <stp>600779.SH</stp>
        <stp>2020/10/29</stp>
        <tr r="R43" s="8"/>
      </tp>
      <tp>
        <v>75.884474449999999</v>
        <stp/>
        <stp>EM_S_VAL_PE_TTM</stp>
        <stp>2</stp>
        <stp>600809.SH</stp>
        <stp>2020/10/26</stp>
        <tr r="S40" s="8"/>
      </tp>
      <tp>
        <v>93.985127539999993</v>
        <stp/>
        <stp>EM_S_VAL_PE_TTM</stp>
        <stp>2</stp>
        <stp>603919.SH</stp>
        <stp>2020/11/17</stp>
        <tr r="W56" s="8"/>
      </tp>
      <tp>
        <v>82.730570790000002</v>
        <stp/>
        <stp>EM_S_VAL_PE_TTM</stp>
        <stp>2</stp>
        <stp>600809.SH</stp>
        <stp>2020/11/26</stp>
        <tr r="S63" s="8"/>
      </tp>
      <tp>
        <v>88.264293690000002</v>
        <stp/>
        <stp>EM_S_VAL_PE_TTM</stp>
        <stp>2</stp>
        <stp>603919.SH</stp>
        <stp>2020/12/17</stp>
        <tr r="W78" s="8"/>
      </tp>
      <tp>
        <v>102.95394725</v>
        <stp/>
        <stp>EM_S_VAL_PE_TTM</stp>
        <stp>2</stp>
        <stp>000799.SZ</stp>
        <stp>2020/10/28</stp>
        <tr r="H42" s="8"/>
      </tp>
      <tp>
        <v>102.18280528</v>
        <stp/>
        <stp>EM_S_VAL_PE_TTM</stp>
        <stp>2</stp>
        <stp>000799.SZ</stp>
        <stp>2020/12/28</stp>
        <tr r="H85" s="8"/>
      </tp>
      <tp>
        <v>54.387749329999998</v>
        <stp/>
        <stp>EM_S_VAL_PE_TTM</stp>
        <stp>2</stp>
        <stp>600779.SH</stp>
        <stp>2020/12/28</stp>
        <tr r="R85" s="8"/>
      </tp>
      <tp>
        <v>60.975328400000002</v>
        <stp/>
        <stp>EM_S_VAL_PE_TTM</stp>
        <stp>2</stp>
        <stp>600779.SH</stp>
        <stp>2020/10/28</stp>
        <tr r="R42" s="8"/>
      </tp>
      <tp>
        <v>77.849639949999997</v>
        <stp/>
        <stp>EM_S_VAL_PE_TTM</stp>
        <stp>2</stp>
        <stp>600809.SH</stp>
        <stp>2020/10/27</stp>
        <tr r="S41" s="8"/>
      </tp>
      <tp>
        <v>99.382857819999998</v>
        <stp/>
        <stp>EM_S_VAL_PE_TTM</stp>
        <stp>2</stp>
        <stp>603919.SH</stp>
        <stp>2020/11/16</stp>
        <tr r="W55" s="8"/>
      </tp>
      <tp>
        <v>83.090480389999996</v>
        <stp/>
        <stp>EM_S_VAL_PE_TTM</stp>
        <stp>2</stp>
        <stp>600809.SH</stp>
        <stp>2020/11/27</stp>
        <tr r="S64" s="8"/>
      </tp>
      <tp>
        <v>41.397241459999996</v>
        <stp/>
        <stp>EM_S_VAL_PE_TTM</stp>
        <stp>2</stp>
        <stp>603919.SH</stp>
        <stp>2020/10/16</stp>
        <tr r="W34" s="8"/>
      </tp>
      <tp>
        <v>91.590359879999994</v>
        <stp/>
        <stp>EM_S_VAL_PE_TTM</stp>
        <stp>2</stp>
        <stp>603919.SH</stp>
        <stp>2020/12/16</stp>
        <tr r="W77" s="8"/>
      </tp>
      <tp>
        <v>79.298342050000002</v>
        <stp/>
        <stp>EM_S_VAL_PE_TTM</stp>
        <stp>2</stp>
        <stp>000799.SZ</stp>
        <stp>2020/11/27</stp>
        <tr r="H64" s="8"/>
      </tp>
      <tp>
        <v>100.32044884</v>
        <stp/>
        <stp>EM_S_VAL_PE_TTM</stp>
        <stp>2</stp>
        <stp>000799.SZ</stp>
        <stp>2020/10/27</stp>
        <tr r="H41" s="8"/>
      </tp>
      <tp>
        <v>48.936566169999999</v>
        <stp/>
        <stp>EM_S_VAL_PE_TTM</stp>
        <stp>2</stp>
        <stp>600559.SH</stp>
        <stp>2020/11/25</stp>
        <tr r="P62" s="8"/>
      </tp>
      <tp>
        <v>50.889644779999998</v>
        <stp/>
        <stp>EM_S_VAL_PE_TTM</stp>
        <stp>2</stp>
        <stp>600779.SH</stp>
        <stp>2020/11/27</stp>
        <tr r="R64" s="8"/>
      </tp>
      <tp>
        <v>43.340144449999997</v>
        <stp/>
        <stp>EM_S_VAL_PE_TTM</stp>
        <stp>2</stp>
        <stp>603369.SH</stp>
        <stp>2020/10/13</stp>
        <tr r="U31" s="8"/>
      </tp>
      <tp>
        <v>67.05486397</v>
        <stp/>
        <stp>EM_S_VAL_PE_TTM</stp>
        <stp>2</stp>
        <stp>600559.SH</stp>
        <stp>2020/12/25</stp>
        <tr r="P84" s="8"/>
      </tp>
      <tp>
        <v>57.256007320000002</v>
        <stp/>
        <stp>EM_S_VAL_PE_TTM</stp>
        <stp>2</stp>
        <stp>600779.SH</stp>
        <stp>2020/10/27</stp>
        <tr r="R41" s="8"/>
      </tp>
      <tp>
        <v>43.32923624</v>
        <stp/>
        <stp>EM_S_VAL_PE_TTM</stp>
        <stp>2</stp>
        <stp>603369.SH</stp>
        <stp>2020/11/13</stp>
        <tr r="U54" s="8"/>
      </tp>
      <tp>
        <v>48.6622962</v>
        <stp/>
        <stp>EM_S_VAL_PE_TTM</stp>
        <stp>2</stp>
        <stp>600519.SH</stp>
        <stp>2020/11/25</stp>
        <tr r="O62" s="8"/>
      </tp>
      <tp>
        <v>83.342408059999997</v>
        <stp/>
        <stp>EM_S_VAL_PE_TTM</stp>
        <stp>2</stp>
        <stp>600809.SH</stp>
        <stp>2020/10/28</stp>
        <tr r="S42" s="8"/>
      </tp>
      <tp>
        <v>83.550782740000002</v>
        <stp/>
        <stp>EM_S_VAL_PE_TTM</stp>
        <stp>2</stp>
        <stp>603919.SH</stp>
        <stp>2020/11/19</stp>
        <tr r="W58" s="8"/>
      </tp>
      <tp>
        <v>42.963516409999997</v>
        <stp/>
        <stp>EM_S_VAL_PE_TTM</stp>
        <stp>2</stp>
        <stp>603919.SH</stp>
        <stp>2020/10/19</stp>
        <tr r="W35" s="8"/>
      </tp>
      <tp>
        <v>116.17622385</v>
        <stp/>
        <stp>EM_S_VAL_PE_TTM</stp>
        <stp>2</stp>
        <stp>600809.SH</stp>
        <stp>2020/12/28</stp>
        <tr r="S85" s="8"/>
      </tp>
      <tp>
        <v>51.568147199999999</v>
        <stp/>
        <stp>EM_S_VAL_PE_TTM</stp>
        <stp>2</stp>
        <stp>600519.SH</stp>
        <stp>2020/12/25</stp>
        <tr r="O84" s="8"/>
      </tp>
      <tp>
        <v>24.705291030000001</v>
        <stp/>
        <stp>EM_S_VAL_PE_TTM</stp>
        <stp>2</stp>
        <stp>603589.SH</stp>
        <stp>2020/10/15</stp>
        <tr r="V33" s="8"/>
      </tp>
      <tp>
        <v>-18.62630291</v>
        <stp/>
        <stp>EM_S_VAL_PE_TTM</stp>
        <stp>2</stp>
        <stp>600199.SH</stp>
        <stp>2020/10/21</stp>
        <tr r="N37" s="8"/>
      </tp>
      <tp>
        <v>31.248207069999999</v>
        <stp/>
        <stp>EM_S_VAL_PE_TTM</stp>
        <stp>2</stp>
        <stp>603589.SH</stp>
        <stp>2020/12/15</stp>
        <tr r="V76" s="8"/>
      </tp>
      <tp>
        <v>-51.484507290000003</v>
        <stp/>
        <stp>EM_S_VAL_PE_TTM</stp>
        <stp>2</stp>
        <stp>600199.SH</stp>
        <stp>2020/12/21</stp>
        <tr r="N80" s="8"/>
      </tp>
      <tp>
        <v>78.839633430000006</v>
        <stp/>
        <stp>EM_S_VAL_PE_TTM</stp>
        <stp>2</stp>
        <stp>000799.SZ</stp>
        <stp>2020/11/26</stp>
        <tr r="H63" s="8"/>
      </tp>
      <tp>
        <v>96.112791599999994</v>
        <stp/>
        <stp>EM_S_VAL_PE_TTM</stp>
        <stp>2</stp>
        <stp>000799.SZ</stp>
        <stp>2020/10/26</stp>
        <tr r="H40" s="8"/>
      </tp>
      <tp>
        <v>52.908371639999999</v>
        <stp/>
        <stp>EM_S_VAL_PE_TTM</stp>
        <stp>2</stp>
        <stp>600559.SH</stp>
        <stp>2020/11/24</stp>
        <tr r="P61" s="8"/>
      </tp>
      <tp>
        <v>50.811636679999999</v>
        <stp/>
        <stp>EM_S_VAL_PE_TTM</stp>
        <stp>2</stp>
        <stp>600779.SH</stp>
        <stp>2020/11/26</stp>
        <tr r="R63" s="8"/>
      </tp>
      <tp>
        <v>42.643845519999999</v>
        <stp/>
        <stp>EM_S_VAL_PE_TTM</stp>
        <stp>2</stp>
        <stp>603369.SH</stp>
        <stp>2020/10/12</stp>
        <tr r="U30" s="8"/>
      </tp>
      <tp>
        <v>70.487288449999994</v>
        <stp/>
        <stp>EM_S_VAL_PE_TTM</stp>
        <stp>2</stp>
        <stp>600559.SH</stp>
        <stp>2020/12/24</stp>
        <tr r="P83" s="8"/>
      </tp>
      <tp>
        <v>57.51279787</v>
        <stp/>
        <stp>EM_S_VAL_PE_TTM</stp>
        <stp>2</stp>
        <stp>600779.SH</stp>
        <stp>2020/10/26</stp>
        <tr r="R40" s="8"/>
      </tp>
      <tp>
        <v>48.134163299999997</v>
        <stp/>
        <stp>EM_S_VAL_PE_TTM</stp>
        <stp>2</stp>
        <stp>603369.SH</stp>
        <stp>2020/11/12</stp>
        <tr r="U53" s="8"/>
      </tp>
      <tp>
        <v>49.69422273</v>
        <stp/>
        <stp>EM_S_VAL_PE_TTM</stp>
        <stp>2</stp>
        <stp>600519.SH</stp>
        <stp>2020/11/24</stp>
        <tr r="O61" s="8"/>
      </tp>
      <tp>
        <v>85.989974489999994</v>
        <stp/>
        <stp>EM_S_VAL_PE_TTM</stp>
        <stp>2</stp>
        <stp>600809.SH</stp>
        <stp>2020/10/29</stp>
        <tr r="S43" s="8"/>
      </tp>
      <tp>
        <v>84.615123929999996</v>
        <stp/>
        <stp>EM_S_VAL_PE_TTM</stp>
        <stp>2</stp>
        <stp>603919.SH</stp>
        <stp>2020/11/18</stp>
        <tr r="W57" s="8"/>
      </tp>
      <tp>
        <v>116.72743675</v>
        <stp/>
        <stp>EM_S_VAL_PE_TTM</stp>
        <stp>2</stp>
        <stp>600809.SH</stp>
        <stp>2020/12/29</stp>
        <tr r="S86" s="8"/>
      </tp>
      <tp>
        <v>51.57772817</v>
        <stp/>
        <stp>EM_S_VAL_PE_TTM</stp>
        <stp>2</stp>
        <stp>600519.SH</stp>
        <stp>2020/12/24</stp>
        <tr r="O83" s="8"/>
      </tp>
      <tp>
        <v>87.218958599999993</v>
        <stp/>
        <stp>EM_S_VAL_PE_TTM</stp>
        <stp>2</stp>
        <stp>603919.SH</stp>
        <stp>2020/12/18</stp>
        <tr r="W79" s="8"/>
      </tp>
      <tp>
        <v>-29.170867449999999</v>
        <stp/>
        <stp>EM_S_VAL_PE_TTM</stp>
        <stp>2</stp>
        <stp>600199.SH</stp>
        <stp>2020/11/20</stp>
        <tr r="N59" s="8"/>
      </tp>
      <tp>
        <v>24.70071682</v>
        <stp/>
        <stp>EM_S_VAL_PE_TTM</stp>
        <stp>2</stp>
        <stp>603589.SH</stp>
        <stp>2020/10/14</stp>
        <tr r="V32" s="8"/>
      </tp>
      <tp>
        <v>-18.80010978</v>
        <stp/>
        <stp>EM_S_VAL_PE_TTM</stp>
        <stp>2</stp>
        <stp>600199.SH</stp>
        <stp>2020/10/20</stp>
        <tr r="N36" s="8"/>
      </tp>
      <tp>
        <v>31.858359870000001</v>
        <stp/>
        <stp>EM_S_VAL_PE_TTM</stp>
        <stp>2</stp>
        <stp>603589.SH</stp>
        <stp>2020/12/14</stp>
        <tr r="V75" s="8"/>
      </tp>
      <tp>
        <v>80.026450969999999</v>
        <stp/>
        <stp>EM_S_VAL_PE_TTM</stp>
        <stp>2</stp>
        <stp>000799.SZ</stp>
        <stp>2020/11/25</stp>
        <tr r="H62" s="8"/>
      </tp>
      <tp>
        <v>92.892135519999997</v>
        <stp/>
        <stp>EM_S_VAL_PE_TTM</stp>
        <stp>2</stp>
        <stp>000799.SZ</stp>
        <stp>2020/12/25</stp>
        <tr r="H84" s="8"/>
      </tp>
      <tp>
        <v>47.073250029999997</v>
        <stp/>
        <stp>EM_S_VAL_PE_TTM</stp>
        <stp>2</stp>
        <stp>600559.SH</stp>
        <stp>2020/11/27</stp>
        <tr r="P64" s="8"/>
      </tp>
      <tp>
        <v>44.746944399999997</v>
        <stp/>
        <stp>EM_S_VAL_PE_TTM</stp>
        <stp>2</stp>
        <stp>603369.SH</stp>
        <stp>2020/12/11</stp>
        <tr r="U74" s="8"/>
      </tp>
      <tp>
        <v>33.803195819999999</v>
        <stp/>
        <stp>EM_S_VAL_PE_TTM</stp>
        <stp>2</stp>
        <stp>600559.SH</stp>
        <stp>2020/10/27</stp>
        <tr r="P41" s="8"/>
      </tp>
      <tp>
        <v>50.970346759999998</v>
        <stp/>
        <stp>EM_S_VAL_PE_TTM</stp>
        <stp>2</stp>
        <stp>600779.SH</stp>
        <stp>2020/12/25</stp>
        <tr r="R84" s="8"/>
      </tp>
      <tp>
        <v>50.265580010000001</v>
        <stp/>
        <stp>EM_S_VAL_PE_TTM</stp>
        <stp>2</stp>
        <stp>600779.SH</stp>
        <stp>2020/11/25</stp>
        <tr r="R62" s="8"/>
      </tp>
      <tp>
        <v>45.706231950000003</v>
        <stp/>
        <stp>EM_S_VAL_PE_TTM</stp>
        <stp>2</stp>
        <stp>603369.SH</stp>
        <stp>2020/11/11</stp>
        <tr r="U52" s="8"/>
      </tp>
      <tp>
        <v>48.972832250000003</v>
        <stp/>
        <stp>EM_S_VAL_PE_TTM</stp>
        <stp>2</stp>
        <stp>600519.SH</stp>
        <stp>2020/11/27</stp>
        <tr r="O64" s="8"/>
      </tp>
      <tp>
        <v>45.791387540000002</v>
        <stp/>
        <stp>EM_S_VAL_PE_TTM</stp>
        <stp>2</stp>
        <stp>600519.SH</stp>
        <stp>2020/10/27</stp>
        <tr r="O41" s="8"/>
      </tp>
      <tp>
        <v>-32.10177925</v>
        <stp/>
        <stp>EM_S_VAL_PE_TTM</stp>
        <stp>2</stp>
        <stp>600199.SH</stp>
        <stp>2020/11/23</stp>
        <tr r="N60" s="8"/>
      </tp>
      <tp>
        <v>-20.21953255</v>
        <stp/>
        <stp>EM_S_VAL_PE_TTM</stp>
        <stp>2</stp>
        <stp>600199.SH</stp>
        <stp>2020/10/23</stp>
        <tr r="N39" s="8"/>
      </tp>
      <tp>
        <v>30.787099229999999</v>
        <stp/>
        <stp>EM_S_VAL_PE_TTM</stp>
        <stp>2</stp>
        <stp>603589.SH</stp>
        <stp>2020/11/17</stp>
        <tr r="V56" s="8"/>
      </tp>
      <tp>
        <v>32.17042275</v>
        <stp/>
        <stp>EM_S_VAL_PE_TTM</stp>
        <stp>2</stp>
        <stp>603589.SH</stp>
        <stp>2020/12/17</stp>
        <tr r="V78" s="8"/>
      </tp>
      <tp>
        <v>-60.111342020000002</v>
        <stp/>
        <stp>EM_S_VAL_PE_TTM</stp>
        <stp>2</stp>
        <stp>600199.SH</stp>
        <stp>2020/12/23</stp>
        <tr r="N82" s="8"/>
      </tp>
      <tp>
        <v>83.652433369999997</v>
        <stp/>
        <stp>EM_S_VAL_PE_TTM</stp>
        <stp>2</stp>
        <stp>000799.SZ</stp>
        <stp>2020/11/24</stp>
        <tr r="H61" s="8"/>
      </tp>
      <tp>
        <v>91.326701349999993</v>
        <stp/>
        <stp>EM_S_VAL_PE_TTM</stp>
        <stp>2</stp>
        <stp>000799.SZ</stp>
        <stp>2020/12/24</stp>
        <tr r="H83" s="8"/>
      </tp>
      <tp>
        <v>50.456639869999997</v>
        <stp/>
        <stp>EM_S_VAL_PE_TTM</stp>
        <stp>2</stp>
        <stp>600559.SH</stp>
        <stp>2020/11/26</stp>
        <tr r="P63" s="8"/>
      </tp>
      <tp>
        <v>43.847081729999999</v>
        <stp/>
        <stp>EM_S_VAL_PE_TTM</stp>
        <stp>2</stp>
        <stp>603369.SH</stp>
        <stp>2020/12/10</stp>
        <tr r="U73" s="8"/>
      </tp>
      <tp>
        <v>34.077127709999999</v>
        <stp/>
        <stp>EM_S_VAL_PE_TTM</stp>
        <stp>2</stp>
        <stp>600559.SH</stp>
        <stp>2020/10/26</stp>
        <tr r="P40" s="8"/>
      </tp>
      <tp>
        <v>52.487616780000003</v>
        <stp/>
        <stp>EM_S_VAL_PE_TTM</stp>
        <stp>2</stp>
        <stp>600779.SH</stp>
        <stp>2020/12/24</stp>
        <tr r="R83" s="8"/>
      </tp>
      <tp>
        <v>52.549089719999998</v>
        <stp/>
        <stp>EM_S_VAL_PE_TTM</stp>
        <stp>2</stp>
        <stp>600779.SH</stp>
        <stp>2020/11/24</stp>
        <tr r="R61" s="8"/>
      </tp>
      <tp>
        <v>46.181631099999997</v>
        <stp/>
        <stp>EM_S_VAL_PE_TTM</stp>
        <stp>2</stp>
        <stp>603369.SH</stp>
        <stp>2020/11/10</stp>
        <tr r="U51" s="8"/>
      </tp>
      <tp>
        <v>48.87392286</v>
        <stp/>
        <stp>EM_S_VAL_PE_TTM</stp>
        <stp>2</stp>
        <stp>600519.SH</stp>
        <stp>2020/11/26</stp>
        <tr r="O63" s="8"/>
      </tp>
      <tp>
        <v>46.298615220000002</v>
        <stp/>
        <stp>EM_S_VAL_PE_TTM</stp>
        <stp>2</stp>
        <stp>600519.SH</stp>
        <stp>2020/10/26</stp>
        <tr r="O40" s="8"/>
      </tp>
      <tp>
        <v>24.10606993</v>
        <stp/>
        <stp>EM_S_VAL_PE_TTM</stp>
        <stp>2</stp>
        <stp>603589.SH</stp>
        <stp>2020/10/16</stp>
        <tr r="V34" s="8"/>
      </tp>
      <tp>
        <v>-19.669144129999999</v>
        <stp/>
        <stp>EM_S_VAL_PE_TTM</stp>
        <stp>2</stp>
        <stp>600199.SH</stp>
        <stp>2020/10/22</stp>
        <tr r="N38" s="8"/>
      </tp>
      <tp>
        <v>30.787099229999999</v>
        <stp/>
        <stp>EM_S_VAL_PE_TTM</stp>
        <stp>2</stp>
        <stp>603589.SH</stp>
        <stp>2020/11/16</stp>
        <tr r="V55" s="8"/>
      </tp>
      <tp>
        <v>32.296179440000003</v>
        <stp/>
        <stp>EM_S_VAL_PE_TTM</stp>
        <stp>2</stp>
        <stp>603589.SH</stp>
        <stp>2020/12/16</stp>
        <tr r="V77" s="8"/>
      </tp>
      <tp>
        <v>-56.627428000000002</v>
        <stp/>
        <stp>EM_S_VAL_PE_TTM</stp>
        <stp>2</stp>
        <stp>600199.SH</stp>
        <stp>2020/12/22</stp>
        <tr r="N81" s="8"/>
      </tp>
      <tp>
        <v>83.222849109999999</v>
        <stp/>
        <stp>EM_S_VAL_PE_TTM</stp>
        <stp>2</stp>
        <stp>000799.SZ</stp>
        <stp>2020/11/23</stp>
        <tr r="H60" s="8"/>
      </tp>
      <tp>
        <v>94.469330189999994</v>
        <stp/>
        <stp>EM_S_VAL_PE_TTM</stp>
        <stp>2</stp>
        <stp>000799.SZ</stp>
        <stp>2020/10/23</stp>
        <tr r="H39" s="8"/>
      </tp>
      <tp>
        <v>93.343563040000006</v>
        <stp/>
        <stp>EM_S_VAL_PE_TTM</stp>
        <stp>2</stp>
        <stp>000799.SZ</stp>
        <stp>2020/12/23</stp>
        <tr r="H82" s="8"/>
      </tp>
      <tp>
        <v>49.203811369999997</v>
        <stp/>
        <stp>EM_S_VAL_PE_TTM</stp>
        <stp>2</stp>
        <stp>603369.SH</stp>
        <stp>2020/12/17</stp>
        <tr r="U78" s="8"/>
      </tp>
      <tp>
        <v>32.10481807</v>
        <stp/>
        <stp>EM_S_VAL_PE_TTM</stp>
        <stp>2</stp>
        <stp>600559.SH</stp>
        <stp>2020/10/21</stp>
        <tr r="P37" s="8"/>
      </tp>
      <tp>
        <v>55.578877200000001</v>
        <stp/>
        <stp>EM_S_VAL_PE_TTM</stp>
        <stp>2</stp>
        <stp>600779.SH</stp>
        <stp>2020/12/23</stp>
        <tr r="R82" s="8"/>
      </tp>
      <tp>
        <v>53.251162569999998</v>
        <stp/>
        <stp>EM_S_VAL_PE_TTM</stp>
        <stp>2</stp>
        <stp>600779.SH</stp>
        <stp>2020/11/23</stp>
        <tr r="R60" s="8"/>
      </tp>
      <tp>
        <v>72.203500689999998</v>
        <stp/>
        <stp>EM_S_VAL_PE_TTM</stp>
        <stp>2</stp>
        <stp>600559.SH</stp>
        <stp>2020/12/21</stp>
        <tr r="P80" s="8"/>
      </tp>
      <tp>
        <v>57.686752749999997</v>
        <stp/>
        <stp>EM_S_VAL_PE_TTM</stp>
        <stp>2</stp>
        <stp>600779.SH</stp>
        <stp>2020/10/23</stp>
        <tr r="R39" s="8"/>
      </tp>
      <tp>
        <v>44.390395040000001</v>
        <stp/>
        <stp>EM_S_VAL_PE_TTM</stp>
        <stp>2</stp>
        <stp>603369.SH</stp>
        <stp>2020/11/17</stp>
        <tr r="U56" s="8"/>
      </tp>
      <tp>
        <v>49.647726560000002</v>
        <stp/>
        <stp>EM_S_VAL_PE_TTM</stp>
        <stp>2</stp>
        <stp>600519.SH</stp>
        <stp>2020/10/21</stp>
        <tr r="O37" s="8"/>
      </tp>
      <tp>
        <v>51.92038865</v>
        <stp/>
        <stp>EM_S_VAL_PE_TTM</stp>
        <stp>2</stp>
        <stp>600519.SH</stp>
        <stp>2020/12/21</stp>
        <tr r="O80" s="8"/>
      </tp>
      <tp>
        <v>-30.82987413</v>
        <stp/>
        <stp>EM_S_VAL_PE_TTM</stp>
        <stp>2</stp>
        <stp>600199.SH</stp>
        <stp>2020/11/25</stp>
        <tr r="N62" s="8"/>
      </tp>
      <tp>
        <v>30.45640573</v>
        <stp/>
        <stp>EM_S_VAL_PE_TTM</stp>
        <stp>2</stp>
        <stp>603589.SH</stp>
        <stp>2020/11/11</stp>
        <tr r="V52" s="8"/>
      </tp>
      <tp>
        <v>30.745180340000001</v>
        <stp/>
        <stp>EM_S_VAL_PE_TTM</stp>
        <stp>2</stp>
        <stp>603589.SH</stp>
        <stp>2020/12/11</stp>
        <tr r="V74" s="8"/>
      </tp>
      <tp>
        <v>-54.664270090000002</v>
        <stp/>
        <stp>EM_S_VAL_PE_TTM</stp>
        <stp>2</stp>
        <stp>600199.SH</stp>
        <stp>2020/12/25</stp>
        <tr r="N84" s="8"/>
      </tp>
      <tp>
        <v>99.49871813</v>
        <stp/>
        <stp>EM_S_VAL_PE_TTM</stp>
        <stp>2</stp>
        <stp>000799.SZ</stp>
        <stp>2020/10/22</stp>
        <tr r="H38" s="8"/>
      </tp>
      <tp>
        <v>94.79978088</v>
        <stp/>
        <stp>EM_S_VAL_PE_TTM</stp>
        <stp>2</stp>
        <stp>000799.SZ</stp>
        <stp>2020/12/22</stp>
        <tr r="H81" s="8"/>
      </tp>
      <tp>
        <v>49.255291300000003</v>
        <stp/>
        <stp>EM_S_VAL_PE_TTM</stp>
        <stp>2</stp>
        <stp>600559.SH</stp>
        <stp>2020/11/20</stp>
        <tr r="P59" s="8"/>
      </tp>
      <tp>
        <v>46.674008780000001</v>
        <stp/>
        <stp>EM_S_VAL_PE_TTM</stp>
        <stp>2</stp>
        <stp>603369.SH</stp>
        <stp>2020/12/16</stp>
        <tr r="U77" s="8"/>
      </tp>
      <tp>
        <v>32.269177200000001</v>
        <stp/>
        <stp>EM_S_VAL_PE_TTM</stp>
        <stp>2</stp>
        <stp>600559.SH</stp>
        <stp>2020/10/20</stp>
        <tr r="P36" s="8"/>
      </tp>
      <tp>
        <v>55.671047809999997</v>
        <stp/>
        <stp>EM_S_VAL_PE_TTM</stp>
        <stp>2</stp>
        <stp>600779.SH</stp>
        <stp>2020/12/22</stp>
        <tr r="R81" s="8"/>
      </tp>
      <tp>
        <v>43.599024810000003</v>
        <stp/>
        <stp>EM_S_VAL_PE_TTM</stp>
        <stp>2</stp>
        <stp>603369.SH</stp>
        <stp>2020/10/16</stp>
        <tr r="U34" s="8"/>
      </tp>
      <tp>
        <v>61.604879410000002</v>
        <stp/>
        <stp>EM_S_VAL_PE_TTM</stp>
        <stp>2</stp>
        <stp>600779.SH</stp>
        <stp>2020/10/22</stp>
        <tr r="R38" s="8"/>
      </tp>
      <tp>
        <v>44.746944399999997</v>
        <stp/>
        <stp>EM_S_VAL_PE_TTM</stp>
        <stp>2</stp>
        <stp>603369.SH</stp>
        <stp>2020/11/16</stp>
        <tr r="U55" s="8"/>
      </tp>
      <tp>
        <v>48.46729534</v>
        <stp/>
        <stp>EM_S_VAL_PE_TTM</stp>
        <stp>2</stp>
        <stp>600519.SH</stp>
        <stp>2020/11/20</stp>
        <tr r="O59" s="8"/>
      </tp>
      <tp>
        <v>49.666917349999999</v>
        <stp/>
        <stp>EM_S_VAL_PE_TTM</stp>
        <stp>2</stp>
        <stp>600519.SH</stp>
        <stp>2020/10/20</stp>
        <tr r="O36" s="8"/>
      </tp>
      <tp>
        <v>-33.705485709999998</v>
        <stp/>
        <stp>EM_S_VAL_PE_TTM</stp>
        <stp>2</stp>
        <stp>600199.SH</stp>
        <stp>2020/11/24</stp>
        <tr r="N61" s="8"/>
      </tp>
      <tp>
        <v>28.989244419999999</v>
        <stp/>
        <stp>EM_S_VAL_PE_TTM</stp>
        <stp>2</stp>
        <stp>603589.SH</stp>
        <stp>2020/11/10</stp>
        <tr r="V51" s="8"/>
      </tp>
      <tp>
        <v>30.917513570000001</v>
        <stp/>
        <stp>EM_S_VAL_PE_TTM</stp>
        <stp>2</stp>
        <stp>603589.SH</stp>
        <stp>2020/12/10</stp>
        <tr r="V73" s="8"/>
      </tp>
      <tp>
        <v>-54.111267869999999</v>
        <stp/>
        <stp>EM_S_VAL_PE_TTM</stp>
        <stp>2</stp>
        <stp>600199.SH</stp>
        <stp>2020/12/24</stp>
        <tr r="N83" s="8"/>
      </tp>
      <tp>
        <v>101.96391025</v>
        <stp/>
        <stp>EM_S_VAL_PE_TTM</stp>
        <stp>2</stp>
        <stp>000799.SZ</stp>
        <stp>2020/10/21</stp>
        <tr r="H37" s="8"/>
      </tp>
      <tp>
        <v>93.234346709999997</v>
        <stp/>
        <stp>EM_S_VAL_PE_TTM</stp>
        <stp>2</stp>
        <stp>000799.SZ</stp>
        <stp>2020/12/21</stp>
        <tr r="H80" s="8"/>
      </tp>
      <tp>
        <v>54.183272170000002</v>
        <stp/>
        <stp>EM_S_VAL_PE_TTM</stp>
        <stp>2</stp>
        <stp>600559.SH</stp>
        <stp>2020/11/23</stp>
        <tr r="P60" s="8"/>
      </tp>
      <tp>
        <v>45.477021649999998</v>
        <stp/>
        <stp>EM_S_VAL_PE_TTM</stp>
        <stp>2</stp>
        <stp>603369.SH</stp>
        <stp>2020/12/15</stp>
        <tr r="U76" s="8"/>
      </tp>
      <tp>
        <v>35.775505459999998</v>
        <stp/>
        <stp>EM_S_VAL_PE_TTM</stp>
        <stp>2</stp>
        <stp>600559.SH</stp>
        <stp>2020/10/23</stp>
        <tr r="P39" s="8"/>
      </tp>
      <tp>
        <v>55.23146491</v>
        <stp/>
        <stp>EM_S_VAL_PE_TTM</stp>
        <stp>2</stp>
        <stp>600779.SH</stp>
        <stp>2020/12/21</stp>
        <tr r="R80" s="8"/>
      </tp>
      <tp>
        <v>43.973954999999997</v>
        <stp/>
        <stp>EM_S_VAL_PE_TTM</stp>
        <stp>2</stp>
        <stp>603369.SH</stp>
        <stp>2020/10/15</stp>
        <tr r="U33" s="8"/>
      </tp>
      <tp>
        <v>78.308312799999996</v>
        <stp/>
        <stp>EM_S_VAL_PE_TTM</stp>
        <stp>2</stp>
        <stp>600559.SH</stp>
        <stp>2020/12/23</stp>
        <tr r="P82" s="8"/>
      </tp>
      <tp>
        <v>59.169511040000003</v>
        <stp/>
        <stp>EM_S_VAL_PE_TTM</stp>
        <stp>2</stp>
        <stp>600779.SH</stp>
        <stp>2020/10/21</stp>
        <tr r="R37" s="8"/>
      </tp>
      <tp>
        <v>50.446892239999997</v>
        <stp/>
        <stp>EM_S_VAL_PE_TTM</stp>
        <stp>2</stp>
        <stp>600519.SH</stp>
        <stp>2020/11/23</stp>
        <tr r="O60" s="8"/>
      </tp>
      <tp>
        <v>49.132153019999997</v>
        <stp/>
        <stp>EM_S_VAL_PE_TTM</stp>
        <stp>2</stp>
        <stp>600519.SH</stp>
        <stp>2020/10/23</stp>
        <tr r="O39" s="8"/>
      </tp>
      <tp>
        <v>51.896436229999999</v>
        <stp/>
        <stp>EM_S_VAL_PE_TTM</stp>
        <stp>2</stp>
        <stp>600519.SH</stp>
        <stp>2020/12/23</stp>
        <tr r="O82" s="8"/>
      </tp>
      <tp>
        <v>-27.76071177</v>
        <stp/>
        <stp>EM_S_VAL_PE_TTM</stp>
        <stp>2</stp>
        <stp>600199.SH</stp>
        <stp>2020/11/27</stp>
        <tr r="N64" s="8"/>
      </tp>
      <tp>
        <v>24.769329920000001</v>
        <stp/>
        <stp>EM_S_VAL_PE_TTM</stp>
        <stp>2</stp>
        <stp>603589.SH</stp>
        <stp>2020/10/13</stp>
        <tr r="V31" s="8"/>
      </tp>
      <tp>
        <v>-19.466369440000001</v>
        <stp/>
        <stp>EM_S_VAL_PE_TTM</stp>
        <stp>2</stp>
        <stp>600199.SH</stp>
        <stp>2020/10/27</stp>
        <tr r="N41" s="8"/>
      </tp>
      <tp>
        <v>29.3432262</v>
        <stp/>
        <stp>EM_S_VAL_PE_TTM</stp>
        <stp>2</stp>
        <stp>603589.SH</stp>
        <stp>2020/11/13</stp>
        <tr r="V54" s="8"/>
      </tp>
      <tp>
        <v>83.237411289999997</v>
        <stp/>
        <stp>EM_S_VAL_PE_TTM</stp>
        <stp>2</stp>
        <stp>000799.SZ</stp>
        <stp>2020/11/20</stp>
        <tr r="H59" s="8"/>
      </tp>
      <tp>
        <v>100.76596549</v>
        <stp/>
        <stp>EM_S_VAL_PE_TTM</stp>
        <stp>2</stp>
        <stp>000799.SZ</stp>
        <stp>2020/10/20</stp>
        <tr r="H36" s="8"/>
      </tp>
      <tp>
        <v>45.842060279999998</v>
        <stp/>
        <stp>EM_S_VAL_PE_TTM</stp>
        <stp>2</stp>
        <stp>603369.SH</stp>
        <stp>2020/12/14</stp>
        <tr r="U75" s="8"/>
      </tp>
      <tp>
        <v>35.309821239999998</v>
        <stp/>
        <stp>EM_S_VAL_PE_TTM</stp>
        <stp>2</stp>
        <stp>600559.SH</stp>
        <stp>2020/10/22</stp>
        <tr r="P38" s="8"/>
      </tp>
      <tp>
        <v>53.010046639999999</v>
        <stp/>
        <stp>EM_S_VAL_PE_TTM</stp>
        <stp>2</stp>
        <stp>600779.SH</stp>
        <stp>2020/11/20</stp>
        <tr r="R59" s="8"/>
      </tp>
      <tp>
        <v>43.161606259999999</v>
        <stp/>
        <stp>EM_S_VAL_PE_TTM</stp>
        <stp>2</stp>
        <stp>603369.SH</stp>
        <stp>2020/10/14</stp>
        <tr r="U32" s="8"/>
      </tp>
      <tp>
        <v>73.306779989999995</v>
        <stp/>
        <stp>EM_S_VAL_PE_TTM</stp>
        <stp>2</stp>
        <stp>600559.SH</stp>
        <stp>2020/12/22</stp>
        <tr r="P81" s="8"/>
      </tp>
      <tp>
        <v>59.053541119999998</v>
        <stp/>
        <stp>EM_S_VAL_PE_TTM</stp>
        <stp>2</stp>
        <stp>600779.SH</stp>
        <stp>2020/10/20</stp>
        <tr r="R36" s="8"/>
      </tp>
      <tp>
        <v>49.910382630000001</v>
        <stp/>
        <stp>EM_S_VAL_PE_TTM</stp>
        <stp>2</stp>
        <stp>600519.SH</stp>
        <stp>2020/10/22</stp>
        <tr r="O38" s="8"/>
      </tp>
      <tp>
        <v>53.00529229</v>
        <stp/>
        <stp>EM_S_VAL_PE_TTM</stp>
        <stp>2</stp>
        <stp>600519.SH</stp>
        <stp>2020/12/22</stp>
        <tr r="O81" s="8"/>
      </tp>
      <tp>
        <v>-30.553373019999999</v>
        <stp/>
        <stp>EM_S_VAL_PE_TTM</stp>
        <stp>2</stp>
        <stp>600199.SH</stp>
        <stp>2020/11/26</stp>
        <tr r="N63" s="8"/>
      </tp>
      <tp>
        <v>24.44913545</v>
        <stp/>
        <stp>EM_S_VAL_PE_TTM</stp>
        <stp>2</stp>
        <stp>603589.SH</stp>
        <stp>2020/10/12</stp>
        <tr r="V30" s="8"/>
      </tp>
      <tp>
        <v>-19.292562570000001</v>
        <stp/>
        <stp>EM_S_VAL_PE_TTM</stp>
        <stp>2</stp>
        <stp>600199.SH</stp>
        <stp>2020/10/26</stp>
        <tr r="N40" s="8"/>
      </tp>
      <tp>
        <v>32.603584660000003</v>
        <stp/>
        <stp>EM_S_VAL_PE_TTM</stp>
        <stp>2</stp>
        <stp>603589.SH</stp>
        <stp>2020/11/12</stp>
        <tr r="V53" s="8"/>
      </tp>
      <tp>
        <v>54.571158480000001</v>
        <stp/>
        <stp>EM_S_VAL_PE_TTM</stp>
        <stp>2</stp>
        <stp>000858.SZ</stp>
        <stp>2020/11/10</stp>
        <tr r="I51" s="8"/>
      </tp>
      <tp>
        <v>53.544948650000002</v>
        <stp/>
        <stp>EM_S_VAL_PE_TTM</stp>
        <stp>2</stp>
        <stp>000858.SZ</stp>
        <stp>2020/12/10</stp>
        <tr r="I73" s="8"/>
      </tp>
      <tp>
        <v>23.61947486</v>
        <stp/>
        <stp>EM_S_VAL_PE_TTM</stp>
        <stp>2</stp>
        <stp>603198.SH</stp>
        <stp>2020/10/29</stp>
        <tr r="T43" s="8"/>
      </tp>
      <tp>
        <v>32.095828019999999</v>
        <stp/>
        <stp>EM_S_VAL_PE_TTM</stp>
        <stp>2</stp>
        <stp>603198.SH</stp>
        <stp>2020/12/29</stp>
        <tr r="T86" s="8"/>
      </tp>
      <tp>
        <v>53.790998960000003</v>
        <stp/>
        <stp>EM_S_VAL_PE_TTM</stp>
        <stp>2</stp>
        <stp>000858.SZ</stp>
        <stp>2020/11/11</stp>
        <tr r="I52" s="8"/>
      </tp>
      <tp>
        <v>53.514942509999997</v>
        <stp/>
        <stp>EM_S_VAL_PE_TTM</stp>
        <stp>2</stp>
        <stp>000858.SZ</stp>
        <stp>2020/12/11</stp>
        <tr r="I74" s="8"/>
      </tp>
      <tp>
        <v>23.463119209999999</v>
        <stp/>
        <stp>EM_S_VAL_PE_TTM</stp>
        <stp>2</stp>
        <stp>603198.SH</stp>
        <stp>2020/10/28</stp>
        <tr r="T42" s="8"/>
      </tp>
      <tp>
        <v>33.59016819</v>
        <stp/>
        <stp>EM_S_VAL_PE_TTM</stp>
        <stp>2</stp>
        <stp>603198.SH</stp>
        <stp>2020/12/28</stp>
        <tr r="T85" s="8"/>
      </tp>
      <tp>
        <v>53.54094783</v>
        <stp/>
        <stp>EM_S_VAL_PE_TTM</stp>
        <stp>2</stp>
        <stp>000858.SZ</stp>
        <stp>2020/11/12</stp>
        <tr r="I53" s="8"/>
      </tp>
      <tp>
        <v>49.592155329999997</v>
        <stp/>
        <stp>EM_S_VAL_PE_TTM</stp>
        <stp>2</stp>
        <stp>000858.SZ</stp>
        <stp>2020/10/12</stp>
        <tr r="I30" s="8"/>
      </tp>
      <tp>
        <v>53.010839439999998</v>
        <stp/>
        <stp>EM_S_VAL_PE_TTM</stp>
        <stp>2</stp>
        <stp>000858.SZ</stp>
        <stp>2020/11/13</stp>
        <tr r="I54" s="8"/>
      </tp>
      <tp>
        <v>49.698827180000002</v>
        <stp/>
        <stp>EM_S_VAL_PE_TTM</stp>
        <stp>2</stp>
        <stp>000858.SZ</stp>
        <stp>2020/10/13</stp>
        <tr r="I31" s="8"/>
      </tp>
      <tp>
        <v>49.110080600000003</v>
        <stp/>
        <stp>EM_S_VAL_PE_TTM</stp>
        <stp>2</stp>
        <stp>000858.SZ</stp>
        <stp>2020/10/14</stp>
        <tr r="I32" s="8"/>
      </tp>
      <tp>
        <v>42.974277800000003</v>
        <stp/>
        <stp>EM_S_VAL_PE_TTM</stp>
        <stp>2</stp>
        <stp>000568.SZ</stp>
        <stp>2020/10/19</stp>
        <tr r="F35" s="8"/>
      </tp>
      <tp>
        <v>49.581496960000003</v>
        <stp/>
        <stp>EM_S_VAL_PE_TTM</stp>
        <stp>2</stp>
        <stp>000568.SZ</stp>
        <stp>2020/11/19</stp>
        <tr r="F58" s="8"/>
      </tp>
      <tp>
        <v>54.6411728</v>
        <stp/>
        <stp>EM_S_VAL_PE_TTM</stp>
        <stp>2</stp>
        <stp>000858.SZ</stp>
        <stp>2020/12/14</stp>
        <tr r="I75" s="8"/>
      </tp>
      <tp>
        <v>52.936771999999998</v>
        <stp/>
        <stp>EM_S_VAL_PE_TTM</stp>
        <stp>2</stp>
        <stp>000568.SZ</stp>
        <stp>2020/12/18</stp>
        <tr r="F79" s="8"/>
      </tp>
      <tp>
        <v>49.009562889999998</v>
        <stp/>
        <stp>EM_S_VAL_PE_TTM</stp>
        <stp>2</stp>
        <stp>000858.SZ</stp>
        <stp>2020/10/15</stp>
        <tr r="I33" s="8"/>
      </tp>
      <tp>
        <v>49.540105740000001</v>
        <stp/>
        <stp>EM_S_VAL_PE_TTM</stp>
        <stp>2</stp>
        <stp>000568.SZ</stp>
        <stp>2020/11/18</stp>
        <tr r="F57" s="8"/>
      </tp>
      <tp>
        <v>54.171076679999999</v>
        <stp/>
        <stp>EM_S_VAL_PE_TTM</stp>
        <stp>2</stp>
        <stp>000858.SZ</stp>
        <stp>2020/12/15</stp>
        <tr r="I76" s="8"/>
      </tp>
      <tp>
        <v>54.611166660000002</v>
        <stp/>
        <stp>EM_S_VAL_PE_TTM</stp>
        <stp>2</stp>
        <stp>000858.SZ</stp>
        <stp>2020/11/16</stp>
        <tr r="I55" s="8"/>
      </tp>
      <tp>
        <v>48.593132390000001</v>
        <stp/>
        <stp>EM_S_VAL_PE_TTM</stp>
        <stp>2</stp>
        <stp>000858.SZ</stp>
        <stp>2020/10/16</stp>
        <tr r="I34" s="8"/>
      </tp>
      <tp>
        <v>54.877221069999997</v>
        <stp/>
        <stp>EM_S_VAL_PE_TTM</stp>
        <stp>2</stp>
        <stp>000858.SZ</stp>
        <stp>2020/12/16</stp>
        <tr r="I77" s="8"/>
      </tp>
      <tp>
        <v>53.831007139999997</v>
        <stp/>
        <stp>EM_S_VAL_PE_TTM</stp>
        <stp>2</stp>
        <stp>000858.SZ</stp>
        <stp>2020/11/17</stp>
        <tr r="I56" s="8"/>
      </tp>
      <tp>
        <v>55.573363409999999</v>
        <stp/>
        <stp>EM_S_VAL_PE_TTM</stp>
        <stp>2</stp>
        <stp>000858.SZ</stp>
        <stp>2020/12/17</stp>
        <tr r="I78" s="8"/>
      </tp>
      <tp>
        <v>50.111821849999998</v>
        <stp/>
        <stp>EM_S_VAL_PE_TTM</stp>
        <stp>2</stp>
        <stp>000568.SZ</stp>
        <stp>2020/12/15</stp>
        <tr r="F76" s="8"/>
      </tp>
      <tp>
        <v>52.75478708</v>
        <stp/>
        <stp>EM_S_VAL_PE_TTM</stp>
        <stp>2</stp>
        <stp>000858.SZ</stp>
        <stp>2020/11/18</stp>
        <tr r="I57" s="8"/>
      </tp>
      <tp>
        <v>43.461319619999998</v>
        <stp/>
        <stp>EM_S_VAL_PE_TTM</stp>
        <stp>2</stp>
        <stp>000568.SZ</stp>
        <stp>2020/10/15</stp>
        <tr r="F33" s="8"/>
      </tp>
      <tp>
        <v>55.383324549999998</v>
        <stp/>
        <stp>EM_S_VAL_PE_TTM</stp>
        <stp>2</stp>
        <stp>000858.SZ</stp>
        <stp>2020/12/18</stp>
        <tr r="I79" s="8"/>
      </tp>
      <tp>
        <v>22.5152131</v>
        <stp/>
        <stp>EM_S_VAL_PE_TTM</stp>
        <stp>2</stp>
        <stp>603198.SH</stp>
        <stp>2020/10/21</stp>
        <tr r="T37" s="8"/>
      </tp>
      <tp>
        <v>35.140198060000003</v>
        <stp/>
        <stp>EM_S_VAL_PE_TTM</stp>
        <stp>2</stp>
        <stp>603198.SH</stp>
        <stp>2020/12/21</stp>
        <tr r="T80" s="8"/>
      </tp>
      <tp>
        <v>51.208688940000002</v>
        <stp/>
        <stp>EM_S_VAL_PE_TTM</stp>
        <stp>2</stp>
        <stp>000568.SZ</stp>
        <stp>2020/12/14</stp>
        <tr r="F75" s="8"/>
      </tp>
      <tp>
        <v>52.950827169999997</v>
        <stp/>
        <stp>EM_S_VAL_PE_TTM</stp>
        <stp>2</stp>
        <stp>000858.SZ</stp>
        <stp>2020/11/19</stp>
        <tr r="I58" s="8"/>
      </tp>
      <tp>
        <v>48.449535660000002</v>
        <stp/>
        <stp>EM_S_VAL_PE_TTM</stp>
        <stp>2</stp>
        <stp>000858.SZ</stp>
        <stp>2020/10/19</stp>
        <tr r="I35" s="8"/>
      </tp>
      <tp>
        <v>43.174824430000001</v>
        <stp/>
        <stp>EM_S_VAL_PE_TTM</stp>
        <stp>2</stp>
        <stp>000568.SZ</stp>
        <stp>2020/10/14</stp>
        <tr r="F32" s="8"/>
      </tp>
      <tp>
        <v>29.729015950000001</v>
        <stp/>
        <stp>EM_S_VAL_PE_TTM</stp>
        <stp>2</stp>
        <stp>603198.SH</stp>
        <stp>2020/11/20</stp>
        <tr r="T59" s="8"/>
      </tp>
      <tp>
        <v>22.358857459999999</v>
        <stp/>
        <stp>EM_S_VAL_PE_TTM</stp>
        <stp>2</stp>
        <stp>603198.SH</stp>
        <stp>2020/10/20</stp>
        <tr r="T36" s="8"/>
      </tp>
      <tp>
        <v>52.980750159999999</v>
        <stp/>
        <stp>EM_S_VAL_PE_TTM</stp>
        <stp>2</stp>
        <stp>000568.SZ</stp>
        <stp>2020/12/17</stp>
        <tr r="F78" s="8"/>
      </tp>
      <tp>
        <v>50.96292862</v>
        <stp/>
        <stp>EM_S_VAL_PE_TTM</stp>
        <stp>2</stp>
        <stp>000568.SZ</stp>
        <stp>2020/11/17</stp>
        <tr r="F56" s="8"/>
      </tp>
      <tp>
        <v>31.05628703</v>
        <stp/>
        <stp>EM_S_VAL_PE_TTM</stp>
        <stp>2</stp>
        <stp>603198.SH</stp>
        <stp>2020/11/23</stp>
        <tr r="T60" s="8"/>
      </tp>
      <tp>
        <v>22.808379939999998</v>
        <stp/>
        <stp>EM_S_VAL_PE_TTM</stp>
        <stp>2</stp>
        <stp>603198.SH</stp>
        <stp>2020/10/23</stp>
        <tr r="T39" s="8"/>
      </tp>
      <tp>
        <v>35.706376630000001</v>
        <stp/>
        <stp>EM_S_VAL_PE_TTM</stp>
        <stp>2</stp>
        <stp>603198.SH</stp>
        <stp>2020/12/23</stp>
        <tr r="T82" s="8"/>
      </tp>
      <tp>
        <v>51.278536610000003</v>
        <stp/>
        <stp>EM_S_VAL_PE_TTM</stp>
        <stp>2</stp>
        <stp>000568.SZ</stp>
        <stp>2020/12/16</stp>
        <tr r="F77" s="8"/>
      </tp>
      <tp>
        <v>42.939898380000002</v>
        <stp/>
        <stp>EM_S_VAL_PE_TTM</stp>
        <stp>2</stp>
        <stp>000568.SZ</stp>
        <stp>2020/10/16</stp>
        <tr r="F34" s="8"/>
      </tp>
      <tp>
        <v>51.213862839999997</v>
        <stp/>
        <stp>EM_S_VAL_PE_TTM</stp>
        <stp>2</stp>
        <stp>000568.SZ</stp>
        <stp>2020/11/16</stp>
        <tr r="F55" s="8"/>
      </tp>
      <tp>
        <v>23.287219109999999</v>
        <stp/>
        <stp>EM_S_VAL_PE_TTM</stp>
        <stp>2</stp>
        <stp>603198.SH</stp>
        <stp>2020/10/22</stp>
        <tr r="T38" s="8"/>
      </tp>
      <tp>
        <v>36.643819839999999</v>
        <stp/>
        <stp>EM_S_VAL_PE_TTM</stp>
        <stp>2</stp>
        <stp>603198.SH</stp>
        <stp>2020/12/22</stp>
        <tr r="T81" s="8"/>
      </tp>
      <tp>
        <v>49.540105740000001</v>
        <stp/>
        <stp>EM_S_VAL_PE_TTM</stp>
        <stp>2</stp>
        <stp>000568.SZ</stp>
        <stp>2020/12/11</stp>
        <tr r="F74" s="8"/>
      </tp>
      <tp>
        <v>49.333149689999999</v>
        <stp/>
        <stp>EM_S_VAL_PE_TTM</stp>
        <stp>2</stp>
        <stp>000568.SZ</stp>
        <stp>2020/11/11</stp>
        <tr r="F52" s="8"/>
      </tp>
      <tp>
        <v>28.661630110000001</v>
        <stp/>
        <stp>EM_S_VAL_PE_TTM</stp>
        <stp>2</stp>
        <stp>603198.SH</stp>
        <stp>2020/11/25</stp>
        <tr r="T62" s="8"/>
      </tp>
      <tp>
        <v>31.724563379999999</v>
        <stp/>
        <stp>EM_S_VAL_PE_TTM</stp>
        <stp>2</stp>
        <stp>603198.SH</stp>
        <stp>2020/12/25</stp>
        <tr r="T84" s="8"/>
      </tp>
      <tp>
        <v>49.333149689999999</v>
        <stp/>
        <stp>EM_S_VAL_PE_TTM</stp>
        <stp>2</stp>
        <stp>000568.SZ</stp>
        <stp>2020/12/10</stp>
        <tr r="F73" s="8"/>
      </tp>
      <tp>
        <v>49.009780849999999</v>
        <stp/>
        <stp>EM_S_VAL_PE_TTM</stp>
        <stp>2</stp>
        <stp>000568.SZ</stp>
        <stp>2020/11/10</stp>
        <tr r="F51" s="8"/>
      </tp>
      <tp>
        <v>29.821832109999999</v>
        <stp/>
        <stp>EM_S_VAL_PE_TTM</stp>
        <stp>2</stp>
        <stp>603198.SH</stp>
        <stp>2020/11/24</stp>
        <tr r="T61" s="8"/>
      </tp>
      <tp>
        <v>32.281460340000002</v>
        <stp/>
        <stp>EM_S_VAL_PE_TTM</stp>
        <stp>2</stp>
        <stp>603198.SH</stp>
        <stp>2020/12/24</stp>
        <tr r="T83" s="8"/>
      </tp>
      <tp>
        <v>43.676191009999997</v>
        <stp/>
        <stp>EM_S_VAL_PE_TTM</stp>
        <stp>2</stp>
        <stp>000568.SZ</stp>
        <stp>2020/10/13</stp>
        <tr r="F31" s="8"/>
      </tp>
      <tp>
        <v>48.295782459999998</v>
        <stp/>
        <stp>EM_S_VAL_PE_TTM</stp>
        <stp>2</stp>
        <stp>000568.SZ</stp>
        <stp>2020/11/13</stp>
        <tr r="F54" s="8"/>
      </tp>
      <tp>
        <v>30.128125430000001</v>
        <stp/>
        <stp>EM_S_VAL_PE_TTM</stp>
        <stp>2</stp>
        <stp>603198.SH</stp>
        <stp>2020/11/27</stp>
        <tr r="T64" s="8"/>
      </tp>
      <tp>
        <v>23.033141180000001</v>
        <stp/>
        <stp>EM_S_VAL_PE_TTM</stp>
        <stp>2</stp>
        <stp>603198.SH</stp>
        <stp>2020/10/27</stp>
        <tr r="T41" s="8"/>
      </tp>
      <tp>
        <v>43.487104180000003</v>
        <stp/>
        <stp>EM_S_VAL_PE_TTM</stp>
        <stp>2</stp>
        <stp>000568.SZ</stp>
        <stp>2020/10/12</stp>
        <tr r="F30" s="8"/>
      </tp>
      <tp>
        <v>49.69790974</v>
        <stp/>
        <stp>EM_S_VAL_PE_TTM</stp>
        <stp>2</stp>
        <stp>000568.SZ</stp>
        <stp>2020/11/12</stp>
        <tr r="F53" s="8"/>
      </tp>
      <tp>
        <v>31.529649450000001</v>
        <stp/>
        <stp>EM_S_VAL_PE_TTM</stp>
        <stp>2</stp>
        <stp>603198.SH</stp>
        <stp>2020/11/26</stp>
        <tr r="T63" s="8"/>
      </tp>
      <tp>
        <v>22.329540770000001</v>
        <stp/>
        <stp>EM_S_VAL_PE_TTM</stp>
        <stp>2</stp>
        <stp>603198.SH</stp>
        <stp>2020/10/26</stp>
        <tr r="T40" s="8"/>
      </tp>
      <tp>
        <v>32.392839729999999</v>
        <stp/>
        <stp>EM_S_VAL_PE_TTM</stp>
        <stp>2</stp>
        <stp>603198.SH</stp>
        <stp>2020/12/31</stp>
        <tr r="T88" s="8"/>
      </tp>
      <tp>
        <v>29.088584449999999</v>
        <stp/>
        <stp>EM_S_VAL_PE_TTM</stp>
        <stp>2</stp>
        <stp>603198.SH</stp>
        <stp>2020/11/30</stp>
        <tr r="T65" s="8"/>
      </tp>
      <tp>
        <v>22.534757559999999</v>
        <stp/>
        <stp>EM_S_VAL_PE_TTM</stp>
        <stp>2</stp>
        <stp>603198.SH</stp>
        <stp>2020/10/30</stp>
        <tr r="T44" s="8"/>
      </tp>
      <tp>
        <v>32.207207410000002</v>
        <stp/>
        <stp>EM_S_VAL_PE_TTM</stp>
        <stp>2</stp>
        <stp>603198.SH</stp>
        <stp>2020/12/30</stp>
        <tr r="T87" s="8"/>
      </tp>
      <tp>
        <v>50.810389499999999</v>
        <stp/>
        <stp>EM_S_VAL_PE_TTM</stp>
        <stp>2</stp>
        <stp>000858.SZ</stp>
        <stp>2020/11/30</stp>
        <tr r="I65" s="8"/>
      </tp>
      <tp>
        <v>48.879994779999997</v>
        <stp/>
        <stp>EM_S_VAL_PE_TTM</stp>
        <stp>2</stp>
        <stp>000858.SZ</stp>
        <stp>2020/10/30</stp>
        <tr r="I44" s="8"/>
      </tp>
      <tp>
        <v>57.38773441</v>
        <stp/>
        <stp>EM_S_VAL_PE_TTM</stp>
        <stp>2</stp>
        <stp>000858.SZ</stp>
        <stp>2020/12/30</stp>
        <tr r="I87" s="8"/>
      </tp>
      <tp>
        <v>58.381937700000002</v>
        <stp/>
        <stp>EM_S_VAL_PE_TTM</stp>
        <stp>2</stp>
        <stp>000858.SZ</stp>
        <stp>2020/12/31</stp>
        <tr r="I88" s="8"/>
      </tp>
      <tp>
        <v>58.506476839999998</v>
        <stp/>
        <stp>EM_S_VAL_PE_TTM</stp>
        <stp>2</stp>
        <stp>000568.SZ</stp>
        <stp>2020/12/31</stp>
        <tr r="F88" s="8"/>
      </tp>
      <tp>
        <v>58.180521050000003</v>
        <stp/>
        <stp>EM_S_VAL_PE_TTM</stp>
        <stp>2</stp>
        <stp>000568.SZ</stp>
        <stp>2020/12/30</stp>
        <tr r="F87" s="8"/>
      </tp>
      <tp>
        <v>44.624899429999999</v>
        <stp/>
        <stp>EM_S_VAL_PE_TTM</stp>
        <stp>2</stp>
        <stp>000568.SZ</stp>
        <stp>2020/10/30</stp>
        <tr r="F44" s="8"/>
      </tp>
      <tp>
        <v>47.426567030000001</v>
        <stp/>
        <stp>EM_S_VAL_PE_TTM</stp>
        <stp>2</stp>
        <stp>000568.SZ</stp>
        <stp>2020/11/30</stp>
        <tr r="F65" s="8"/>
      </tp>
      <tp>
        <v>53.704981369999999</v>
        <stp/>
        <stp>EM_S_VAL_PE_TTM</stp>
        <stp>2</stp>
        <stp>000858.SZ</stp>
        <stp>2020/11/20</stp>
        <tr r="I59" s="8"/>
      </tp>
      <tp>
        <v>49.434198930000001</v>
        <stp/>
        <stp>EM_S_VAL_PE_TTM</stp>
        <stp>2</stp>
        <stp>000858.SZ</stp>
        <stp>2020/10/20</stp>
        <tr r="I36" s="8"/>
      </tp>
      <tp>
        <v>28.70803819</v>
        <stp/>
        <stp>EM_S_VAL_PE_TTM</stp>
        <stp>2</stp>
        <stp>603198.SH</stp>
        <stp>2020/11/19</stp>
        <tr r="T58" s="8"/>
      </tp>
      <tp>
        <v>21.655257049999999</v>
        <stp/>
        <stp>EM_S_VAL_PE_TTM</stp>
        <stp>2</stp>
        <stp>603198.SH</stp>
        <stp>2020/10/19</stp>
        <tr r="T35" s="8"/>
      </tp>
      <tp>
        <v>49.596258089999999</v>
        <stp/>
        <stp>EM_S_VAL_PE_TTM</stp>
        <stp>2</stp>
        <stp>000858.SZ</stp>
        <stp>2020/10/21</stp>
        <tr r="I37" s="8"/>
      </tp>
      <tp>
        <v>56.393531119999999</v>
        <stp/>
        <stp>EM_S_VAL_PE_TTM</stp>
        <stp>2</stp>
        <stp>000858.SZ</stp>
        <stp>2020/12/21</stp>
        <tr r="I80" s="8"/>
      </tp>
      <tp>
        <v>28.15114123</v>
        <stp/>
        <stp>EM_S_VAL_PE_TTM</stp>
        <stp>2</stp>
        <stp>603198.SH</stp>
        <stp>2020/11/18</stp>
        <tr r="T57" s="8"/>
      </tp>
      <tp>
        <v>35.873445719999999</v>
        <stp/>
        <stp>EM_S_VAL_PE_TTM</stp>
        <stp>2</stp>
        <stp>603198.SH</stp>
        <stp>2020/12/18</stp>
        <tr r="T79" s="8"/>
      </tp>
      <tp>
        <v>49.59010395</v>
        <stp/>
        <stp>EM_S_VAL_PE_TTM</stp>
        <stp>2</stp>
        <stp>000858.SZ</stp>
        <stp>2020/10/22</stp>
        <tr r="I38" s="8"/>
      </tp>
      <tp>
        <v>56.487550339999999</v>
        <stp/>
        <stp>EM_S_VAL_PE_TTM</stp>
        <stp>2</stp>
        <stp>000858.SZ</stp>
        <stp>2020/12/22</stp>
        <tr r="I81" s="8"/>
      </tp>
      <tp>
        <v>54.527149489999999</v>
        <stp/>
        <stp>EM_S_VAL_PE_TTM</stp>
        <stp>2</stp>
        <stp>000858.SZ</stp>
        <stp>2020/11/23</stp>
        <tr r="I60" s="8"/>
      </tp>
      <tp>
        <v>48.541847840000003</v>
        <stp/>
        <stp>EM_S_VAL_PE_TTM</stp>
        <stp>2</stp>
        <stp>000858.SZ</stp>
        <stp>2020/10/23</stp>
        <tr r="I39" s="8"/>
      </tp>
      <tp>
        <v>55.66938304</v>
        <stp/>
        <stp>EM_S_VAL_PE_TTM</stp>
        <stp>2</stp>
        <stp>000858.SZ</stp>
        <stp>2020/12/23</stp>
        <tr r="I82" s="8"/>
      </tp>
      <tp>
        <v>57.197479790000003</v>
        <stp/>
        <stp>EM_S_VAL_PE_TTM</stp>
        <stp>2</stp>
        <stp>000568.SZ</stp>
        <stp>2020/12/29</stp>
        <tr r="F86" s="8"/>
      </tp>
      <tp>
        <v>54.369117170000003</v>
        <stp/>
        <stp>EM_S_VAL_PE_TTM</stp>
        <stp>2</stp>
        <stp>000858.SZ</stp>
        <stp>2020/11/24</stp>
        <tr r="I61" s="8"/>
      </tp>
      <tp>
        <v>46.298656530000002</v>
        <stp/>
        <stp>EM_S_VAL_PE_TTM</stp>
        <stp>2</stp>
        <stp>000568.SZ</stp>
        <stp>2020/10/29</stp>
        <tr r="F43" s="8"/>
      </tp>
      <tp>
        <v>55.075261560000001</v>
        <stp/>
        <stp>EM_S_VAL_PE_TTM</stp>
        <stp>2</stp>
        <stp>000858.SZ</stp>
        <stp>2020/12/24</stp>
        <tr r="I83" s="8"/>
      </tp>
      <tp>
        <v>58.162412400000001</v>
        <stp/>
        <stp>EM_S_VAL_PE_TTM</stp>
        <stp>2</stp>
        <stp>000568.SZ</stp>
        <stp>2020/12/28</stp>
        <tr r="F85" s="8"/>
      </tp>
      <tp>
        <v>52.604756399999999</v>
        <stp/>
        <stp>EM_S_VAL_PE_TTM</stp>
        <stp>2</stp>
        <stp>000858.SZ</stp>
        <stp>2020/11/25</stp>
        <tr r="I62" s="8"/>
      </tp>
      <tp>
        <v>46.612766659999998</v>
        <stp/>
        <stp>EM_S_VAL_PE_TTM</stp>
        <stp>2</stp>
        <stp>000568.SZ</stp>
        <stp>2020/10/28</stp>
        <tr r="F42" s="8"/>
      </tp>
      <tp>
        <v>55.195286099999997</v>
        <stp/>
        <stp>EM_S_VAL_PE_TTM</stp>
        <stp>2</stp>
        <stp>000858.SZ</stp>
        <stp>2020/12/25</stp>
        <tr r="I84" s="8"/>
      </tp>
      <tp>
        <v>52.126658640000002</v>
        <stp/>
        <stp>EM_S_VAL_PE_TTM</stp>
        <stp>2</stp>
        <stp>000858.SZ</stp>
        <stp>2020/11/26</stp>
        <tr r="I63" s="8"/>
      </tp>
      <tp>
        <v>47.717192349999998</v>
        <stp/>
        <stp>EM_S_VAL_PE_TTM</stp>
        <stp>2</stp>
        <stp>000858.SZ</stp>
        <stp>2020/10/26</stp>
        <tr r="I40" s="8"/>
      </tp>
      <tp>
        <v>52.470728999999999</v>
        <stp/>
        <stp>EM_S_VAL_PE_TTM</stp>
        <stp>2</stp>
        <stp>000858.SZ</stp>
        <stp>2020/11/27</stp>
        <tr r="I64" s="8"/>
      </tp>
      <tp>
        <v>47.899765330000001</v>
        <stp/>
        <stp>EM_S_VAL_PE_TTM</stp>
        <stp>2</stp>
        <stp>000858.SZ</stp>
        <stp>2020/10/27</stp>
        <tr r="I41" s="8"/>
      </tp>
      <tp>
        <v>55.076180219999998</v>
        <stp/>
        <stp>EM_S_VAL_PE_TTM</stp>
        <stp>2</stp>
        <stp>000568.SZ</stp>
        <stp>2020/12/25</stp>
        <tr r="F84" s="8"/>
      </tp>
      <tp>
        <v>49.229060750000002</v>
        <stp/>
        <stp>EM_S_VAL_PE_TTM</stp>
        <stp>2</stp>
        <stp>000858.SZ</stp>
        <stp>2020/10/28</stp>
        <tr r="I42" s="8"/>
      </tp>
      <tp>
        <v>49.734127049999998</v>
        <stp/>
        <stp>EM_S_VAL_PE_TTM</stp>
        <stp>2</stp>
        <stp>000568.SZ</stp>
        <stp>2020/11/25</stp>
        <tr r="F62" s="8"/>
      </tp>
      <tp>
        <v>57.201696370000001</v>
        <stp/>
        <stp>EM_S_VAL_PE_TTM</stp>
        <stp>2</stp>
        <stp>000858.SZ</stp>
        <stp>2020/12/28</stp>
        <tr r="I85" s="8"/>
      </tp>
      <tp>
        <v>30.601487850000002</v>
        <stp/>
        <stp>EM_S_VAL_PE_TTM</stp>
        <stp>2</stp>
        <stp>603198.SH</stp>
        <stp>2020/11/11</stp>
        <tr r="T52" s="8"/>
      </tp>
      <tp>
        <v>32.559908819999997</v>
        <stp/>
        <stp>EM_S_VAL_PE_TTM</stp>
        <stp>2</stp>
        <stp>603198.SH</stp>
        <stp>2020/12/11</stp>
        <tr r="T74" s="8"/>
      </tp>
      <tp>
        <v>55.360744799999999</v>
        <stp/>
        <stp>EM_S_VAL_PE_TTM</stp>
        <stp>2</stp>
        <stp>000568.SZ</stp>
        <stp>2020/12/24</stp>
        <tr r="F83" s="8"/>
      </tp>
      <tp>
        <v>51.28454533</v>
        <stp/>
        <stp>EM_S_VAL_PE_TTM</stp>
        <stp>2</stp>
        <stp>000858.SZ</stp>
        <stp>2020/10/29</stp>
        <tr r="I43" s="8"/>
      </tp>
      <tp>
        <v>51.4208189</v>
        <stp/>
        <stp>EM_S_VAL_PE_TTM</stp>
        <stp>2</stp>
        <stp>000568.SZ</stp>
        <stp>2020/11/24</stp>
        <tr r="F61" s="8"/>
      </tp>
      <tp>
        <v>56.21149389</v>
        <stp/>
        <stp>EM_S_VAL_PE_TTM</stp>
        <stp>2</stp>
        <stp>000858.SZ</stp>
        <stp>2020/12/29</stp>
        <tr r="I86" s="8"/>
      </tp>
      <tp>
        <v>28.12329639</v>
        <stp/>
        <stp>EM_S_VAL_PE_TTM</stp>
        <stp>2</stp>
        <stp>603198.SH</stp>
        <stp>2020/11/10</stp>
        <tr r="T51" s="8"/>
      </tp>
      <tp>
        <v>31.928758930000001</v>
        <stp/>
        <stp>EM_S_VAL_PE_TTM</stp>
        <stp>2</stp>
        <stp>603198.SH</stp>
        <stp>2020/12/10</stp>
        <tr r="T73" s="8"/>
      </tp>
      <tp>
        <v>44.6645994</v>
        <stp/>
        <stp>EM_S_VAL_PE_TTM</stp>
        <stp>2</stp>
        <stp>000568.SZ</stp>
        <stp>2020/10/27</stp>
        <tr r="F41" s="8"/>
      </tp>
      <tp>
        <v>49.902278840000001</v>
        <stp/>
        <stp>EM_S_VAL_PE_TTM</stp>
        <stp>2</stp>
        <stp>000568.SZ</stp>
        <stp>2020/11/27</stp>
        <tr r="F64" s="8"/>
      </tp>
      <tp>
        <v>30.295194519999999</v>
        <stp/>
        <stp>EM_S_VAL_PE_TTM</stp>
        <stp>2</stp>
        <stp>603198.SH</stp>
        <stp>2020/11/13</stp>
        <tr r="T54" s="8"/>
      </tp>
      <tp>
        <v>21.254595699999999</v>
        <stp/>
        <stp>EM_S_VAL_PE_TTM</stp>
        <stp>2</stp>
        <stp>603198.SH</stp>
        <stp>2020/10/13</stp>
        <tr r="T31" s="8"/>
      </tp>
      <tp>
        <v>44.552866270000003</v>
        <stp/>
        <stp>EM_S_VAL_PE_TTM</stp>
        <stp>2</stp>
        <stp>000568.SZ</stp>
        <stp>2020/10/26</stp>
        <tr r="F40" s="8"/>
      </tp>
      <tp>
        <v>49.863474580000002</v>
        <stp/>
        <stp>EM_S_VAL_PE_TTM</stp>
        <stp>2</stp>
        <stp>000568.SZ</stp>
        <stp>2020/11/26</stp>
        <tr r="F63" s="8"/>
      </tp>
      <tp>
        <v>33.66442112</v>
        <stp/>
        <stp>EM_S_VAL_PE_TTM</stp>
        <stp>2</stp>
        <stp>603198.SH</stp>
        <stp>2020/11/12</stp>
        <tr r="T53" s="8"/>
      </tp>
      <tp>
        <v>20.94188441</v>
        <stp/>
        <stp>EM_S_VAL_PE_TTM</stp>
        <stp>2</stp>
        <stp>603198.SH</stp>
        <stp>2020/10/12</stp>
        <tr r="T30" s="8"/>
      </tp>
      <tp>
        <v>55.257266770000001</v>
        <stp/>
        <stp>EM_S_VAL_PE_TTM</stp>
        <stp>2</stp>
        <stp>000568.SZ</stp>
        <stp>2020/12/21</stp>
        <tr r="F80" s="8"/>
      </tp>
      <tp>
        <v>45.23758977</v>
        <stp/>
        <stp>EM_S_VAL_PE_TTM</stp>
        <stp>2</stp>
        <stp>000568.SZ</stp>
        <stp>2020/10/21</stp>
        <tr r="F37" s="8"/>
      </tp>
      <tp>
        <v>21.352317979999999</v>
        <stp/>
        <stp>EM_S_VAL_PE_TTM</stp>
        <stp>2</stp>
        <stp>603198.SH</stp>
        <stp>2020/10/15</stp>
        <tr r="T33" s="8"/>
      </tp>
      <tp>
        <v>32.949736690000002</v>
        <stp/>
        <stp>EM_S_VAL_PE_TTM</stp>
        <stp>2</stp>
        <stp>603198.SH</stp>
        <stp>2020/12/15</stp>
        <tr r="T76" s="8"/>
      </tp>
      <tp>
        <v>45.005528669999997</v>
        <stp/>
        <stp>EM_S_VAL_PE_TTM</stp>
        <stp>2</stp>
        <stp>000568.SZ</stp>
        <stp>2020/10/20</stp>
        <tr r="F36" s="8"/>
      </tp>
      <tp>
        <v>50.225647680000002</v>
        <stp/>
        <stp>EM_S_VAL_PE_TTM</stp>
        <stp>2</stp>
        <stp>000568.SZ</stp>
        <stp>2020/11/20</stp>
        <tr r="F59" s="8"/>
      </tp>
      <tp>
        <v>21.479356939999999</v>
        <stp/>
        <stp>EM_S_VAL_PE_TTM</stp>
        <stp>2</stp>
        <stp>603198.SH</stp>
        <stp>2020/10/14</stp>
        <tr r="T32" s="8"/>
      </tp>
      <tp>
        <v>34.13778353</v>
        <stp/>
        <stp>EM_S_VAL_PE_TTM</stp>
        <stp>2</stp>
        <stp>603198.SH</stp>
        <stp>2020/12/14</stp>
        <tr r="T75" s="8"/>
      </tp>
      <tp>
        <v>55.891069690000002</v>
        <stp/>
        <stp>EM_S_VAL_PE_TTM</stp>
        <stp>2</stp>
        <stp>000568.SZ</stp>
        <stp>2020/12/23</stp>
        <tr r="F82" s="8"/>
      </tp>
      <tp>
        <v>44.578650840000002</v>
        <stp/>
        <stp>EM_S_VAL_PE_TTM</stp>
        <stp>2</stp>
        <stp>000568.SZ</stp>
        <stp>2020/10/23</stp>
        <tr r="F39" s="8"/>
      </tp>
      <tp>
        <v>51.185406380000003</v>
        <stp/>
        <stp>EM_S_VAL_PE_TTM</stp>
        <stp>2</stp>
        <stp>000568.SZ</stp>
        <stp>2020/11/23</stp>
        <tr r="F60" s="8"/>
      </tp>
      <tp>
        <v>30.07243574</v>
        <stp/>
        <stp>EM_S_VAL_PE_TTM</stp>
        <stp>2</stp>
        <stp>603198.SH</stp>
        <stp>2020/11/17</stp>
        <tr r="T56" s="8"/>
      </tp>
      <tp>
        <v>35.418646539999997</v>
        <stp/>
        <stp>EM_S_VAL_PE_TTM</stp>
        <stp>2</stp>
        <stp>603198.SH</stp>
        <stp>2020/12/17</stp>
        <tr r="T78" s="8"/>
      </tp>
      <tp>
        <v>55.64530938</v>
        <stp/>
        <stp>EM_S_VAL_PE_TTM</stp>
        <stp>2</stp>
        <stp>000568.SZ</stp>
        <stp>2020/12/22</stp>
        <tr r="F81" s="8"/>
      </tp>
      <tp>
        <v>46.41222003</v>
        <stp/>
        <stp>EM_S_VAL_PE_TTM</stp>
        <stp>2</stp>
        <stp>000568.SZ</stp>
        <stp>2020/10/22</stp>
        <tr r="F38" s="8"/>
      </tp>
      <tp>
        <v>31.39042521</v>
        <stp/>
        <stp>EM_S_VAL_PE_TTM</stp>
        <stp>2</stp>
        <stp>603198.SH</stp>
        <stp>2020/11/16</stp>
        <tr r="T55" s="8"/>
      </tp>
      <tp>
        <v>21.274140160000002</v>
        <stp/>
        <stp>EM_S_VAL_PE_TTM</stp>
        <stp>2</stp>
        <stp>603198.SH</stp>
        <stp>2020/10/16</stp>
        <tr r="T34" s="8"/>
      </tp>
      <tp>
        <v>35.511462700000003</v>
        <stp/>
        <stp>EM_S_VAL_PE_TTM</stp>
        <stp>2</stp>
        <stp>603198.SH</stp>
        <stp>2020/12/16</stp>
        <tr r="T77" s="8"/>
      </tp>
      <tp>
        <v>29.317645200000001</v>
        <stp/>
        <stp>EM_S_VAL_PE_TTM</stp>
        <stp>2</stp>
        <stp>600197.SH</stp>
        <stp>2020/11/19</stp>
        <tr r="M58" s="8"/>
      </tp>
      <tp>
        <v>20.872095689999998</v>
        <stp/>
        <stp>EM_S_VAL_PE_TTM</stp>
        <stp>2</stp>
        <stp>600197.SH</stp>
        <stp>2020/10/19</stp>
        <tr r="M35" s="8"/>
      </tp>
      <tp>
        <v>27.53854024</v>
        <stp/>
        <stp>EM_S_VAL_PE_TTM</stp>
        <stp>2</stp>
        <stp>600197.SH</stp>
        <stp>2020/11/18</stp>
        <tr r="M57" s="8"/>
      </tp>
      <tp>
        <v>35.770032929999999</v>
        <stp/>
        <stp>EM_S_VAL_PE_TTM</stp>
        <stp>2</stp>
        <stp>600197.SH</stp>
        <stp>2020/12/18</stp>
        <tr r="M79" s="8"/>
      </tp>
      <tp>
        <v>29.69351245</v>
        <stp/>
        <stp>EM_S_VAL_PE_TTM</stp>
        <stp>2</stp>
        <stp>600197.SH</stp>
        <stp>2020/11/11</stp>
        <tr r="M52" s="8"/>
      </tp>
      <tp>
        <v>32.211823000000003</v>
        <stp/>
        <stp>EM_S_VAL_PE_TTM</stp>
        <stp>2</stp>
        <stp>600197.SH</stp>
        <stp>2020/12/11</stp>
        <tr r="M74" s="8"/>
      </tp>
      <tp>
        <v>28.5533818</v>
        <stp/>
        <stp>EM_S_VAL_PE_TTM</stp>
        <stp>2</stp>
        <stp>600197.SH</stp>
        <stp>2020/11/10</stp>
        <tr r="M51" s="8"/>
      </tp>
      <tp>
        <v>32.199294090000002</v>
        <stp/>
        <stp>EM_S_VAL_PE_TTM</stp>
        <stp>2</stp>
        <stp>600197.SH</stp>
        <stp>2020/12/10</stp>
        <tr r="M73" s="8"/>
      </tp>
      <tp>
        <v>29.392818649999999</v>
        <stp/>
        <stp>EM_S_VAL_PE_TTM</stp>
        <stp>2</stp>
        <stp>600197.SH</stp>
        <stp>2020/11/13</stp>
        <tr r="M54" s="8"/>
      </tp>
      <tp>
        <v>21.31641917</v>
        <stp/>
        <stp>EM_S_VAL_PE_TTM</stp>
        <stp>2</stp>
        <stp>600197.SH</stp>
        <stp>2020/10/13</stp>
        <tr r="M31" s="8"/>
      </tp>
      <tp>
        <v>32.662863700000003</v>
        <stp/>
        <stp>EM_S_VAL_PE_TTM</stp>
        <stp>2</stp>
        <stp>600197.SH</stp>
        <stp>2020/11/12</stp>
        <tr r="M53" s="8"/>
      </tp>
      <tp>
        <v>21.083149339999999</v>
        <stp/>
        <stp>EM_S_VAL_PE_TTM</stp>
        <stp>2</stp>
        <stp>600197.SH</stp>
        <stp>2020/10/12</stp>
        <tr r="M30" s="8"/>
      </tp>
      <tp>
        <v>21.13868978</v>
        <stp/>
        <stp>EM_S_VAL_PE_TTM</stp>
        <stp>2</stp>
        <stp>600197.SH</stp>
        <stp>2020/10/15</stp>
        <tr r="M33" s="8"/>
      </tp>
      <tp>
        <v>33.063788760000001</v>
        <stp/>
        <stp>EM_S_VAL_PE_TTM</stp>
        <stp>2</stp>
        <stp>600197.SH</stp>
        <stp>2020/12/15</stp>
        <tr r="M76" s="8"/>
      </tp>
      <tp>
        <v>21.294203</v>
        <stp/>
        <stp>EM_S_VAL_PE_TTM</stp>
        <stp>2</stp>
        <stp>600197.SH</stp>
        <stp>2020/10/14</stp>
        <tr r="M32" s="8"/>
      </tp>
      <tp>
        <v>34.078630320000002</v>
        <stp/>
        <stp>EM_S_VAL_PE_TTM</stp>
        <stp>2</stp>
        <stp>600197.SH</stp>
        <stp>2020/12/14</stp>
        <tr r="M75" s="8"/>
      </tp>
      <tp>
        <v>28.628555250000002</v>
        <stp/>
        <stp>EM_S_VAL_PE_TTM</stp>
        <stp>2</stp>
        <stp>600197.SH</stp>
        <stp>2020/11/17</stp>
        <tr r="M56" s="8"/>
      </tp>
      <tp>
        <v>34.316679579999999</v>
        <stp/>
        <stp>EM_S_VAL_PE_TTM</stp>
        <stp>2</stp>
        <stp>600197.SH</stp>
        <stp>2020/12/17</stp>
        <tr r="M78" s="8"/>
      </tp>
      <tp>
        <v>29.793743719999998</v>
        <stp/>
        <stp>EM_S_VAL_PE_TTM</stp>
        <stp>2</stp>
        <stp>600197.SH</stp>
        <stp>2020/11/16</stp>
        <tr r="M55" s="8"/>
      </tp>
      <tp>
        <v>20.772122899999999</v>
        <stp/>
        <stp>EM_S_VAL_PE_TTM</stp>
        <stp>2</stp>
        <stp>600197.SH</stp>
        <stp>2020/10/16</stp>
        <tr r="M34" s="8"/>
      </tp>
      <tp>
        <v>35.231289879999999</v>
        <stp/>
        <stp>EM_S_VAL_PE_TTM</stp>
        <stp>2</stp>
        <stp>600197.SH</stp>
        <stp>2020/12/16</stp>
        <tr r="M77" s="8"/>
      </tp>
      <tp>
        <v>38.101372339999998</v>
        <stp/>
        <stp>EM_S_VAL_PE_TTM</stp>
        <stp>2</stp>
        <stp>600197.SH</stp>
        <stp>2020/12/31</stp>
        <tr r="M88" s="8"/>
      </tp>
      <tp>
        <v>28.50326617</v>
        <stp/>
        <stp>EM_S_VAL_PE_TTM</stp>
        <stp>2</stp>
        <stp>600197.SH</stp>
        <stp>2020/11/30</stp>
        <tr r="M65" s="8"/>
      </tp>
      <tp>
        <v>23.06572001</v>
        <stp/>
        <stp>EM_S_VAL_PE_TTM</stp>
        <stp>2</stp>
        <stp>600197.SH</stp>
        <stp>2020/10/30</stp>
        <tr r="M44" s="8"/>
      </tp>
      <tp>
        <v>35.657272759999998</v>
        <stp/>
        <stp>EM_S_VAL_PE_TTM</stp>
        <stp>2</stp>
        <stp>600197.SH</stp>
        <stp>2020/12/30</stp>
        <tr r="M87" s="8"/>
      </tp>
      <tp>
        <v>24.807238250000001</v>
        <stp/>
        <stp>EM_S_VAL_PE_TTM</stp>
        <stp>2</stp>
        <stp>600197.SH</stp>
        <stp>2020/10/29</stp>
        <tr r="M43" s="8"/>
      </tp>
      <tp>
        <v>34.654960099999997</v>
        <stp/>
        <stp>EM_S_VAL_PE_TTM</stp>
        <stp>2</stp>
        <stp>600197.SH</stp>
        <stp>2020/12/29</stp>
        <tr r="M86" s="8"/>
      </tp>
      <tp>
        <v>25.045287510000001</v>
        <stp/>
        <stp>EM_S_VAL_PE_TTM</stp>
        <stp>2</stp>
        <stp>600197.SH</stp>
        <stp>2020/10/28</stp>
        <tr r="M42" s="8"/>
      </tp>
      <tp>
        <v>36.296247080000001</v>
        <stp/>
        <stp>EM_S_VAL_PE_TTM</stp>
        <stp>2</stp>
        <stp>600197.SH</stp>
        <stp>2020/12/28</stp>
        <tr r="M85" s="8"/>
      </tp>
      <tp>
        <v>21.605229439999999</v>
        <stp/>
        <stp>EM_S_VAL_PE_TTM</stp>
        <stp>2</stp>
        <stp>600197.SH</stp>
        <stp>2020/10/21</stp>
        <tr r="M37" s="8"/>
      </tp>
      <tp>
        <v>37.499022259999997</v>
        <stp/>
        <stp>EM_S_VAL_PE_TTM</stp>
        <stp>2</stp>
        <stp>600197.SH</stp>
        <stp>2020/12/21</stp>
        <tr r="M80" s="8"/>
      </tp>
      <tp>
        <v>30.583064929999999</v>
        <stp/>
        <stp>EM_S_VAL_PE_TTM</stp>
        <stp>2</stp>
        <stp>600197.SH</stp>
        <stp>2020/11/20</stp>
        <tr r="M59" s="8"/>
      </tp>
      <tp>
        <v>21.460824299999999</v>
        <stp/>
        <stp>EM_S_VAL_PE_TTM</stp>
        <stp>2</stp>
        <stp>600197.SH</stp>
        <stp>2020/10/20</stp>
        <tr r="M36" s="8"/>
      </tp>
      <tp>
        <v>33.640118540000003</v>
        <stp/>
        <stp>EM_S_VAL_PE_TTM</stp>
        <stp>2</stp>
        <stp>600197.SH</stp>
        <stp>2020/11/23</stp>
        <tr r="M60" s="8"/>
      </tp>
      <tp>
        <v>22.42722788</v>
        <stp/>
        <stp>EM_S_VAL_PE_TTM</stp>
        <stp>2</stp>
        <stp>600197.SH</stp>
        <stp>2020/10/23</stp>
        <tr r="M39" s="8"/>
      </tp>
      <tp>
        <v>38.589037279999999</v>
        <stp/>
        <stp>EM_S_VAL_PE_TTM</stp>
        <stp>2</stp>
        <stp>600197.SH</stp>
        <stp>2020/12/23</stp>
        <tr r="M82" s="8"/>
      </tp>
      <tp>
        <v>22.57163302</v>
        <stp/>
        <stp>EM_S_VAL_PE_TTM</stp>
        <stp>2</stp>
        <stp>600197.SH</stp>
        <stp>2020/10/22</stp>
        <tr r="M38" s="8"/>
      </tp>
      <tp>
        <v>40.706422770000003</v>
        <stp/>
        <stp>EM_S_VAL_PE_TTM</stp>
        <stp>2</stp>
        <stp>600197.SH</stp>
        <stp>2020/12/22</stp>
        <tr r="M81" s="8"/>
      </tp>
      <tp>
        <v>31.723195579999999</v>
        <stp/>
        <stp>EM_S_VAL_PE_TTM</stp>
        <stp>2</stp>
        <stp>600197.SH</stp>
        <stp>2020/11/25</stp>
        <tr r="M62" s="8"/>
      </tp>
      <tp>
        <v>33.351953649999999</v>
        <stp/>
        <stp>EM_S_VAL_PE_TTM</stp>
        <stp>2</stp>
        <stp>600197.SH</stp>
        <stp>2020/12/25</stp>
        <tr r="M84" s="8"/>
      </tp>
      <tp>
        <v>31.735724489999999</v>
        <stp/>
        <stp>EM_S_VAL_PE_TTM</stp>
        <stp>2</stp>
        <stp>600197.SH</stp>
        <stp>2020/11/24</stp>
        <tr r="M61" s="8"/>
      </tp>
      <tp>
        <v>34.730133549999998</v>
        <stp/>
        <stp>EM_S_VAL_PE_TTM</stp>
        <stp>2</stp>
        <stp>600197.SH</stp>
        <stp>2020/12/24</stp>
        <tr r="M83" s="8"/>
      </tp>
      <tp>
        <v>29.317645200000001</v>
        <stp/>
        <stp>EM_S_VAL_PE_TTM</stp>
        <stp>2</stp>
        <stp>600197.SH</stp>
        <stp>2020/11/27</stp>
        <tr r="M64" s="8"/>
      </tp>
      <tp>
        <v>20.849879510000001</v>
        <stp/>
        <stp>EM_S_VAL_PE_TTM</stp>
        <stp>2</stp>
        <stp>600197.SH</stp>
        <stp>2020/10/27</stp>
        <tr r="M41" s="8"/>
      </tp>
      <tp>
        <v>31.522733049999999</v>
        <stp/>
        <stp>EM_S_VAL_PE_TTM</stp>
        <stp>2</stp>
        <stp>600197.SH</stp>
        <stp>2020/11/26</stp>
        <tr r="M63" s="8"/>
      </tp>
      <tp>
        <v>20.661042030000001</v>
        <stp/>
        <stp>EM_S_VAL_PE_TTM</stp>
        <stp>2</stp>
        <stp>600197.SH</stp>
        <stp>2020/10/26</stp>
        <tr r="M40" s="8"/>
      </tp>
      <tp>
        <v>58.056622470000001</v>
        <stp/>
        <stp>EM_S_VAL_PE_TTM</stp>
        <stp>2</stp>
        <stp>000596.SZ</stp>
        <stp>2020/11/19</stp>
        <tr r="G58" s="8"/>
      </tp>
      <tp>
        <v>55.606591539999997</v>
        <stp/>
        <stp>EM_S_VAL_PE_TTM</stp>
        <stp>2</stp>
        <stp>000596.SZ</stp>
        <stp>2020/10/19</stp>
        <tr r="G35" s="8"/>
      </tp>
      <tp>
        <v>58.07789837</v>
        <stp/>
        <stp>EM_S_VAL_PE_TTM</stp>
        <stp>2</stp>
        <stp>000596.SZ</stp>
        <stp>2020/11/18</stp>
        <tr r="G57" s="8"/>
      </tp>
      <tp>
        <v>71.354062339999999</v>
        <stp/>
        <stp>EM_S_VAL_PE_TTM</stp>
        <stp>2</stp>
        <stp>000596.SZ</stp>
        <stp>2020/12/18</stp>
        <tr r="G79" s="8"/>
      </tp>
      <tp>
        <v>58.84721923</v>
        <stp/>
        <stp>EM_S_VAL_PE_TTM</stp>
        <stp>2</stp>
        <stp>000596.SZ</stp>
        <stp>2020/10/15</stp>
        <tr r="G33" s="8"/>
      </tp>
      <tp>
        <v>68.644044089999994</v>
        <stp/>
        <stp>EM_S_VAL_PE_TTM</stp>
        <stp>2</stp>
        <stp>000596.SZ</stp>
        <stp>2020/12/15</stp>
        <tr r="G76" s="8"/>
      </tp>
      <tp>
        <v>59.919367200000003</v>
        <stp/>
        <stp>EM_S_VAL_PE_TTM</stp>
        <stp>2</stp>
        <stp>000596.SZ</stp>
        <stp>2020/10/14</stp>
        <tr r="G32" s="8"/>
      </tp>
      <tp>
        <v>68.933928280000003</v>
        <stp/>
        <stp>EM_S_VAL_PE_TTM</stp>
        <stp>2</stp>
        <stp>000596.SZ</stp>
        <stp>2020/12/14</stp>
        <tr r="G75" s="8"/>
      </tp>
      <tp>
        <v>60.107087700000001</v>
        <stp/>
        <stp>EM_S_VAL_PE_TTM</stp>
        <stp>2</stp>
        <stp>000596.SZ</stp>
        <stp>2020/11/17</stp>
        <tr r="G56" s="8"/>
      </tp>
      <tp>
        <v>70.532280549999996</v>
        <stp/>
        <stp>EM_S_VAL_PE_TTM</stp>
        <stp>2</stp>
        <stp>000596.SZ</stp>
        <stp>2020/12/17</stp>
        <tr r="G78" s="8"/>
      </tp>
      <tp>
        <v>61.692142529999998</v>
        <stp/>
        <stp>EM_S_VAL_PE_TTM</stp>
        <stp>2</stp>
        <stp>000596.SZ</stp>
        <stp>2020/11/16</stp>
        <tr r="G55" s="8"/>
      </tp>
      <tp>
        <v>56.616936490000001</v>
        <stp/>
        <stp>EM_S_VAL_PE_TTM</stp>
        <stp>2</stp>
        <stp>000596.SZ</stp>
        <stp>2020/10/16</stp>
        <tr r="G34" s="8"/>
      </tp>
      <tp>
        <v>70.338137930000002</v>
        <stp/>
        <stp>EM_S_VAL_PE_TTM</stp>
        <stp>2</stp>
        <stp>000596.SZ</stp>
        <stp>2020/12/16</stp>
        <tr r="G77" s="8"/>
      </tp>
      <tp>
        <v>62.519243289999999</v>
        <stp/>
        <stp>EM_S_VAL_PE_TTM</stp>
        <stp>2</stp>
        <stp>000596.SZ</stp>
        <stp>2020/11/11</stp>
        <tr r="G52" s="8"/>
      </tp>
      <tp>
        <v>63.029864979999999</v>
        <stp/>
        <stp>EM_S_VAL_PE_TTM</stp>
        <stp>2</stp>
        <stp>000596.SZ</stp>
        <stp>2020/12/11</stp>
        <tr r="G74" s="8"/>
      </tp>
      <tp>
        <v>62.75061874</v>
        <stp/>
        <stp>EM_S_VAL_PE_TTM</stp>
        <stp>2</stp>
        <stp>000596.SZ</stp>
        <stp>2020/11/10</stp>
        <tr r="G51" s="8"/>
      </tp>
      <tp>
        <v>61.064503369999997</v>
        <stp/>
        <stp>EM_S_VAL_PE_TTM</stp>
        <stp>2</stp>
        <stp>000596.SZ</stp>
        <stp>2020/12/10</stp>
        <tr r="G73" s="8"/>
      </tp>
      <tp>
        <v>60.729407879999997</v>
        <stp/>
        <stp>EM_S_VAL_PE_TTM</stp>
        <stp>2</stp>
        <stp>000596.SZ</stp>
        <stp>2020/11/13</stp>
        <tr r="G54" s="8"/>
      </tp>
      <tp>
        <v>60.623384160000001</v>
        <stp/>
        <stp>EM_S_VAL_PE_TTM</stp>
        <stp>2</stp>
        <stp>000596.SZ</stp>
        <stp>2020/10/13</stp>
        <tr r="G31" s="8"/>
      </tp>
      <tp>
        <v>63.61761182</v>
        <stp/>
        <stp>EM_S_VAL_PE_TTM</stp>
        <stp>2</stp>
        <stp>000596.SZ</stp>
        <stp>2020/11/12</stp>
        <tr r="G53" s="8"/>
      </tp>
      <tp>
        <v>61.735838440000002</v>
        <stp/>
        <stp>EM_S_VAL_PE_TTM</stp>
        <stp>2</stp>
        <stp>000596.SZ</stp>
        <stp>2020/10/12</stp>
        <tr r="G30" s="8"/>
      </tp>
      <tp>
        <v>72.338072890000007</v>
        <stp/>
        <stp>EM_S_VAL_PE_TTM</stp>
        <stp>2</stp>
        <stp>000596.SZ</stp>
        <stp>2020/12/31</stp>
        <tr r="G88" s="8"/>
      </tp>
      <tp>
        <v>56.168386009999999</v>
        <stp/>
        <stp>EM_S_VAL_PE_TTM</stp>
        <stp>2</stp>
        <stp>000596.SZ</stp>
        <stp>2020/11/30</stp>
        <tr r="G65" s="8"/>
      </tp>
      <tp>
        <v>55.902437210000002</v>
        <stp/>
        <stp>EM_S_VAL_PE_TTM</stp>
        <stp>2</stp>
        <stp>000596.SZ</stp>
        <stp>2020/10/30</stp>
        <tr r="G44" s="8"/>
      </tp>
      <tp>
        <v>72.604021689999996</v>
        <stp/>
        <stp>EM_S_VAL_PE_TTM</stp>
        <stp>2</stp>
        <stp>000596.SZ</stp>
        <stp>2020/12/30</stp>
        <tr r="G87" s="8"/>
      </tp>
      <tp>
        <v>60.466118569999999</v>
        <stp/>
        <stp>EM_S_VAL_PE_TTM</stp>
        <stp>2</stp>
        <stp>000596.SZ</stp>
        <stp>2020/10/29</stp>
        <tr r="G43" s="8"/>
      </tp>
      <tp>
        <v>72.763590960000002</v>
        <stp/>
        <stp>EM_S_VAL_PE_TTM</stp>
        <stp>2</stp>
        <stp>000596.SZ</stp>
        <stp>2020/12/29</stp>
        <tr r="G86" s="8"/>
      </tp>
      <tp>
        <v>61.695532120000003</v>
        <stp/>
        <stp>EM_S_VAL_PE_TTM</stp>
        <stp>2</stp>
        <stp>000596.SZ</stp>
        <stp>2020/10/28</stp>
        <tr r="G42" s="8"/>
      </tp>
      <tp>
        <v>74.066740069999994</v>
        <stp/>
        <stp>EM_S_VAL_PE_TTM</stp>
        <stp>2</stp>
        <stp>000596.SZ</stp>
        <stp>2020/12/28</stp>
        <tr r="G85" s="8"/>
      </tp>
      <tp>
        <v>56.208278329999999</v>
        <stp/>
        <stp>EM_S_VAL_PE_TTM</stp>
        <stp>2</stp>
        <stp>000596.SZ</stp>
        <stp>2020/11/25</stp>
        <tr r="G62" s="8"/>
      </tp>
      <tp>
        <v>72.524237049999996</v>
        <stp/>
        <stp>EM_S_VAL_PE_TTM</stp>
        <stp>2</stp>
        <stp>000596.SZ</stp>
        <stp>2020/12/25</stp>
        <tr r="G84" s="8"/>
      </tp>
      <tp>
        <v>57.232181199999999</v>
        <stp/>
        <stp>EM_S_VAL_PE_TTM</stp>
        <stp>2</stp>
        <stp>000596.SZ</stp>
        <stp>2020/11/24</stp>
        <tr r="G61" s="8"/>
      </tp>
      <tp>
        <v>72.399241110000006</v>
        <stp/>
        <stp>EM_S_VAL_PE_TTM</stp>
        <stp>2</stp>
        <stp>000596.SZ</stp>
        <stp>2020/12/24</stp>
        <tr r="G83" s="8"/>
      </tp>
      <tp>
        <v>56.859852879999998</v>
        <stp/>
        <stp>EM_S_VAL_PE_TTM</stp>
        <stp>2</stp>
        <stp>000596.SZ</stp>
        <stp>2020/11/27</stp>
        <tr r="G64" s="8"/>
      </tp>
      <tp>
        <v>56.391221129999998</v>
        <stp/>
        <stp>EM_S_VAL_PE_TTM</stp>
        <stp>2</stp>
        <stp>000596.SZ</stp>
        <stp>2020/10/27</stp>
        <tr r="G41" s="8"/>
      </tp>
      <tp>
        <v>56.660391279999999</v>
        <stp/>
        <stp>EM_S_VAL_PE_TTM</stp>
        <stp>2</stp>
        <stp>000596.SZ</stp>
        <stp>2020/11/26</stp>
        <tr r="G63" s="8"/>
      </tp>
      <tp>
        <v>54.752097669999998</v>
        <stp/>
        <stp>EM_S_VAL_PE_TTM</stp>
        <stp>2</stp>
        <stp>000596.SZ</stp>
        <stp>2020/10/26</stp>
        <tr r="G40" s="8"/>
      </tp>
      <tp>
        <v>56.240744220000003</v>
        <stp/>
        <stp>EM_S_VAL_PE_TTM</stp>
        <stp>2</stp>
        <stp>000596.SZ</stp>
        <stp>2020/10/21</stp>
        <tr r="G37" s="8"/>
      </tp>
      <tp>
        <v>70.8753545</v>
        <stp/>
        <stp>EM_S_VAL_PE_TTM</stp>
        <stp>2</stp>
        <stp>000596.SZ</stp>
        <stp>2020/12/21</stp>
        <tr r="G80" s="8"/>
      </tp>
      <tp>
        <v>58.226829700000003</v>
        <stp/>
        <stp>EM_S_VAL_PE_TTM</stp>
        <stp>2</stp>
        <stp>000596.SZ</stp>
        <stp>2020/11/20</stp>
        <tr r="G59" s="8"/>
      </tp>
      <tp>
        <v>56.74322961</v>
        <stp/>
        <stp>EM_S_VAL_PE_TTM</stp>
        <stp>2</stp>
        <stp>000596.SZ</stp>
        <stp>2020/10/20</stp>
        <tr r="G36" s="8"/>
      </tp>
      <tp>
        <v>58.178958919999999</v>
        <stp/>
        <stp>EM_S_VAL_PE_TTM</stp>
        <stp>2</stp>
        <stp>000596.SZ</stp>
        <stp>2020/11/23</stp>
        <tr r="G60" s="8"/>
      </tp>
      <tp>
        <v>55.657646200000002</v>
        <stp/>
        <stp>EM_S_VAL_PE_TTM</stp>
        <stp>2</stp>
        <stp>000596.SZ</stp>
        <stp>2020/10/23</stp>
        <tr r="G39" s="8"/>
      </tp>
      <tp>
        <v>72.066805110000004</v>
        <stp/>
        <stp>EM_S_VAL_PE_TTM</stp>
        <stp>2</stp>
        <stp>000596.SZ</stp>
        <stp>2020/12/23</stp>
        <tr r="G82" s="8"/>
      </tp>
      <tp>
        <v>56.55244639</v>
        <stp/>
        <stp>EM_S_VAL_PE_TTM</stp>
        <stp>2</stp>
        <stp>000596.SZ</stp>
        <stp>2020/10/22</stp>
        <tr r="G38" s="8"/>
      </tp>
      <tp>
        <v>71.699795769999994</v>
        <stp/>
        <stp>EM_S_VAL_PE_TTM</stp>
        <stp>2</stp>
        <stp>000596.SZ</stp>
        <stp>2020/12/22</stp>
        <tr r="G81" s="8"/>
      </tp>
      <tp>
        <v>15.38049262</v>
        <stp/>
        <stp>EM_S_VAL_PE_TTM</stp>
        <stp>2</stp>
        <stp>000995.SZ</stp>
        <stp>2020/11/11</stp>
        <tr r="K52" s="8"/>
      </tp>
      <tp>
        <v>15.38049262</v>
        <stp/>
        <stp>EM_S_VAL_PE_TTM</stp>
        <stp>2</stp>
        <stp>000995.SZ</stp>
        <stp>2020/12/11</stp>
        <tr r="K74" s="8"/>
      </tp>
      <tp>
        <v>15.38049262</v>
        <stp/>
        <stp>EM_S_VAL_PE_TTM</stp>
        <stp>2</stp>
        <stp>000995.SZ</stp>
        <stp>2020/11/10</stp>
        <tr r="K51" s="8"/>
      </tp>
      <tp>
        <v>15.38049262</v>
        <stp/>
        <stp>EM_S_VAL_PE_TTM</stp>
        <stp>2</stp>
        <stp>000995.SZ</stp>
        <stp>2020/12/10</stp>
        <tr r="K73" s="8"/>
      </tp>
      <tp>
        <v>15.38049262</v>
        <stp/>
        <stp>EM_S_VAL_PE_TTM</stp>
        <stp>2</stp>
        <stp>000995.SZ</stp>
        <stp>2020/11/13</stp>
        <tr r="K54" s="8"/>
      </tp>
      <tp>
        <v>15.132968180000001</v>
        <stp/>
        <stp>EM_S_VAL_PE_TTM</stp>
        <stp>2</stp>
        <stp>000995.SZ</stp>
        <stp>2020/10/13</stp>
        <tr r="K31" s="8"/>
      </tp>
      <tp>
        <v>15.38049262</v>
        <stp/>
        <stp>EM_S_VAL_PE_TTM</stp>
        <stp>2</stp>
        <stp>000995.SZ</stp>
        <stp>2020/11/12</stp>
        <tr r="K53" s="8"/>
      </tp>
      <tp>
        <v>15.132968180000001</v>
        <stp/>
        <stp>EM_S_VAL_PE_TTM</stp>
        <stp>2</stp>
        <stp>000995.SZ</stp>
        <stp>2020/10/12</stp>
        <tr r="K30" s="8"/>
      </tp>
      <tp>
        <v>15.132968180000001</v>
        <stp/>
        <stp>EM_S_VAL_PE_TTM</stp>
        <stp>2</stp>
        <stp>000995.SZ</stp>
        <stp>2020/10/15</stp>
        <tr r="K33" s="8"/>
      </tp>
      <tp>
        <v>15.38049262</v>
        <stp/>
        <stp>EM_S_VAL_PE_TTM</stp>
        <stp>2</stp>
        <stp>000995.SZ</stp>
        <stp>2020/12/15</stp>
        <tr r="K76" s="8"/>
      </tp>
      <tp>
        <v>15.132968180000001</v>
        <stp/>
        <stp>EM_S_VAL_PE_TTM</stp>
        <stp>2</stp>
        <stp>000995.SZ</stp>
        <stp>2020/10/14</stp>
        <tr r="K32" s="8"/>
      </tp>
      <tp>
        <v>15.38049262</v>
        <stp/>
        <stp>EM_S_VAL_PE_TTM</stp>
        <stp>2</stp>
        <stp>000995.SZ</stp>
        <stp>2020/12/14</stp>
        <tr r="K75" s="8"/>
      </tp>
      <tp>
        <v>15.38049262</v>
        <stp/>
        <stp>EM_S_VAL_PE_TTM</stp>
        <stp>2</stp>
        <stp>000995.SZ</stp>
        <stp>2020/11/17</stp>
        <tr r="K56" s="8"/>
      </tp>
      <tp>
        <v>70.210816359999995</v>
        <stp/>
        <stp>EM_S_VAL_PE_TTM</stp>
        <stp>2</stp>
        <stp>000995.SZ</stp>
        <stp>2020/12/17</stp>
        <tr r="K78" s="8"/>
      </tp>
      <tp>
        <v>15.38049262</v>
        <stp/>
        <stp>EM_S_VAL_PE_TTM</stp>
        <stp>2</stp>
        <stp>000995.SZ</stp>
        <stp>2020/11/16</stp>
        <tr r="K55" s="8"/>
      </tp>
      <tp>
        <v>15.132968180000001</v>
        <stp/>
        <stp>EM_S_VAL_PE_TTM</stp>
        <stp>2</stp>
        <stp>000995.SZ</stp>
        <stp>2020/10/16</stp>
        <tr r="K34" s="8"/>
      </tp>
      <tp>
        <v>63.828014869999997</v>
        <stp/>
        <stp>EM_S_VAL_PE_TTM</stp>
        <stp>2</stp>
        <stp>000995.SZ</stp>
        <stp>2020/12/16</stp>
        <tr r="K77" s="8"/>
      </tp>
      <tp>
        <v>15.38049262</v>
        <stp/>
        <stp>EM_S_VAL_PE_TTM</stp>
        <stp>2</stp>
        <stp>000995.SZ</stp>
        <stp>2020/11/19</stp>
        <tr r="K58" s="8"/>
      </tp>
      <tp>
        <v>15.132968180000001</v>
        <stp/>
        <stp>EM_S_VAL_PE_TTM</stp>
        <stp>2</stp>
        <stp>000995.SZ</stp>
        <stp>2020/10/19</stp>
        <tr r="K35" s="8"/>
      </tp>
      <tp>
        <v>15.38049262</v>
        <stp/>
        <stp>EM_S_VAL_PE_TTM</stp>
        <stp>2</stp>
        <stp>000995.SZ</stp>
        <stp>2020/11/18</stp>
        <tr r="K57" s="8"/>
      </tp>
      <tp>
        <v>74.946443270000003</v>
        <stp/>
        <stp>EM_S_VAL_PE_TTM</stp>
        <stp>2</stp>
        <stp>000995.SZ</stp>
        <stp>2020/12/18</stp>
        <tr r="K79" s="8"/>
      </tp>
      <tp>
        <v>65.681086269999994</v>
        <stp/>
        <stp>EM_S_VAL_PE_TTM</stp>
        <stp>2</stp>
        <stp>000995.SZ</stp>
        <stp>2020/12/31</stp>
        <tr r="K88" s="8"/>
      </tp>
      <tp>
        <v>15.38049262</v>
        <stp/>
        <stp>EM_S_VAL_PE_TTM</stp>
        <stp>2</stp>
        <stp>000995.SZ</stp>
        <stp>2020/11/30</stp>
        <tr r="K65" s="8"/>
      </tp>
      <tp>
        <v>15.38049262</v>
        <stp/>
        <stp>EM_S_VAL_PE_TTM</stp>
        <stp>2</stp>
        <stp>000995.SZ</stp>
        <stp>2020/10/30</stp>
        <tr r="K44" s="8"/>
      </tp>
      <tp>
        <v>63.498579960000001</v>
        <stp/>
        <stp>EM_S_VAL_PE_TTM</stp>
        <stp>2</stp>
        <stp>000995.SZ</stp>
        <stp>2020/12/30</stp>
        <tr r="K87" s="8"/>
      </tp>
      <tp>
        <v>15.132968180000001</v>
        <stp/>
        <stp>EM_S_VAL_PE_TTM</stp>
        <stp>2</stp>
        <stp>000995.SZ</stp>
        <stp>2020/10/21</stp>
        <tr r="K37" s="8"/>
      </tp>
      <tp>
        <v>67.451798940000003</v>
        <stp/>
        <stp>EM_S_VAL_PE_TTM</stp>
        <stp>2</stp>
        <stp>000995.SZ</stp>
        <stp>2020/12/21</stp>
        <tr r="K80" s="8"/>
      </tp>
      <tp>
        <v>15.38049262</v>
        <stp/>
        <stp>EM_S_VAL_PE_TTM</stp>
        <stp>2</stp>
        <stp>000995.SZ</stp>
        <stp>2020/11/20</stp>
        <tr r="K59" s="8"/>
      </tp>
      <tp>
        <v>15.132968180000001</v>
        <stp/>
        <stp>EM_S_VAL_PE_TTM</stp>
        <stp>2</stp>
        <stp>000995.SZ</stp>
        <stp>2020/10/20</stp>
        <tr r="K36" s="8"/>
      </tp>
      <tp>
        <v>15.38049262</v>
        <stp/>
        <stp>EM_S_VAL_PE_TTM</stp>
        <stp>2</stp>
        <stp>000995.SZ</stp>
        <stp>2020/11/23</stp>
        <tr r="K60" s="8"/>
      </tp>
      <tp>
        <v>15.132968180000001</v>
        <stp/>
        <stp>EM_S_VAL_PE_TTM</stp>
        <stp>2</stp>
        <stp>000995.SZ</stp>
        <stp>2020/10/23</stp>
        <tr r="K39" s="8"/>
      </tp>
      <tp>
        <v>62.386737119999999</v>
        <stp/>
        <stp>EM_S_VAL_PE_TTM</stp>
        <stp>2</stp>
        <stp>000995.SZ</stp>
        <stp>2020/12/23</stp>
        <tr r="K82" s="8"/>
      </tp>
      <tp>
        <v>15.132968180000001</v>
        <stp/>
        <stp>EM_S_VAL_PE_TTM</stp>
        <stp>2</stp>
        <stp>000995.SZ</stp>
        <stp>2020/10/22</stp>
        <tr r="K38" s="8"/>
      </tp>
      <tp>
        <v>65.866393410000001</v>
        <stp/>
        <stp>EM_S_VAL_PE_TTM</stp>
        <stp>2</stp>
        <stp>000995.SZ</stp>
        <stp>2020/12/22</stp>
        <tr r="K81" s="8"/>
      </tp>
      <tp>
        <v>15.38049262</v>
        <stp/>
        <stp>EM_S_VAL_PE_TTM</stp>
        <stp>2</stp>
        <stp>000995.SZ</stp>
        <stp>2020/11/25</stp>
        <tr r="K62" s="8"/>
      </tp>
      <tp>
        <v>50.527080159999997</v>
        <stp/>
        <stp>EM_S_VAL_PE_TTM</stp>
        <stp>2</stp>
        <stp>000995.SZ</stp>
        <stp>2020/12/25</stp>
        <tr r="K84" s="8"/>
      </tp>
      <tp>
        <v>15.38049262</v>
        <stp/>
        <stp>EM_S_VAL_PE_TTM</stp>
        <stp>2</stp>
        <stp>000995.SZ</stp>
        <stp>2020/11/24</stp>
        <tr r="K61" s="8"/>
      </tp>
      <tp>
        <v>56.148063409999999</v>
        <stp/>
        <stp>EM_S_VAL_PE_TTM</stp>
        <stp>2</stp>
        <stp>000995.SZ</stp>
        <stp>2020/12/24</stp>
        <tr r="K83" s="8"/>
      </tp>
      <tp>
        <v>15.38049262</v>
        <stp/>
        <stp>EM_S_VAL_PE_TTM</stp>
        <stp>2</stp>
        <stp>000995.SZ</stp>
        <stp>2020/11/27</stp>
        <tr r="K64" s="8"/>
      </tp>
      <tp>
        <v>15.132968180000001</v>
        <stp/>
        <stp>EM_S_VAL_PE_TTM</stp>
        <stp>2</stp>
        <stp>000995.SZ</stp>
        <stp>2020/10/27</stp>
        <tr r="K41" s="8"/>
      </tp>
      <tp>
        <v>15.38049262</v>
        <stp/>
        <stp>EM_S_VAL_PE_TTM</stp>
        <stp>2</stp>
        <stp>000995.SZ</stp>
        <stp>2020/11/26</stp>
        <tr r="K63" s="8"/>
      </tp>
      <tp>
        <v>15.132968180000001</v>
        <stp/>
        <stp>EM_S_VAL_PE_TTM</stp>
        <stp>2</stp>
        <stp>000995.SZ</stp>
        <stp>2020/10/26</stp>
        <tr r="K40" s="8"/>
      </tp>
      <tp>
        <v>15.132968180000001</v>
        <stp/>
        <stp>EM_S_VAL_PE_TTM</stp>
        <stp>2</stp>
        <stp>000995.SZ</stp>
        <stp>2020/10/29</stp>
        <tr r="K43" s="8"/>
      </tp>
      <tp>
        <v>57.733468940000002</v>
        <stp/>
        <stp>EM_S_VAL_PE_TTM</stp>
        <stp>2</stp>
        <stp>000995.SZ</stp>
        <stp>2020/12/29</stp>
        <tr r="K86" s="8"/>
      </tp>
      <tp>
        <v>15.132968180000001</v>
        <stp/>
        <stp>EM_S_VAL_PE_TTM</stp>
        <stp>2</stp>
        <stp>000995.SZ</stp>
        <stp>2020/10/28</stp>
        <tr r="K42" s="8"/>
      </tp>
      <tp>
        <v>52.483099969999998</v>
        <stp/>
        <stp>EM_S_VAL_PE_TTM</stp>
        <stp>2</stp>
        <stp>000995.SZ</stp>
        <stp>2020/12/28</stp>
        <tr r="K85" s="8"/>
      </tp>
      <tp>
        <v>47.914957569999999</v>
        <stp/>
        <stp>EM_S_VAL_PE_TTM</stp>
        <stp>2</stp>
        <stp>002304.SZ</stp>
        <stp>2020/12/31</stp>
        <tr r="L88" s="8"/>
      </tp>
      <tp>
        <v>34.122580489999997</v>
        <stp/>
        <stp>EM_S_VAL_PE_TTM</stp>
        <stp>2</stp>
        <stp>002304.SZ</stp>
        <stp>2020/10/30</stp>
        <tr r="L44" s="8"/>
      </tp>
      <tp>
        <v>36.140779049999999</v>
        <stp/>
        <stp>EM_S_VAL_PE_TTM</stp>
        <stp>2</stp>
        <stp>002304.SZ</stp>
        <stp>2020/11/30</stp>
        <tr r="L65" s="8"/>
      </tp>
      <tp>
        <v>47.104835610000002</v>
        <stp/>
        <stp>EM_S_VAL_PE_TTM</stp>
        <stp>2</stp>
        <stp>002304.SZ</stp>
        <stp>2020/12/30</stp>
        <tr r="L87" s="8"/>
      </tp>
      <tp>
        <v>34.175370389999998</v>
        <stp/>
        <stp>EM_S_VAL_PE_TTM</stp>
        <stp>2</stp>
        <stp>002304.SZ</stp>
        <stp>2020/10/29</stp>
        <tr r="L43" s="8"/>
      </tp>
      <tp>
        <v>45.793209589999996</v>
        <stp/>
        <stp>EM_S_VAL_PE_TTM</stp>
        <stp>2</stp>
        <stp>002304.SZ</stp>
        <stp>2020/12/29</stp>
        <tr r="L86" s="8"/>
      </tp>
      <tp>
        <v>34.569264269999998</v>
        <stp/>
        <stp>EM_S_VAL_PE_TTM</stp>
        <stp>2</stp>
        <stp>002304.SZ</stp>
        <stp>2020/10/28</stp>
        <tr r="L42" s="8"/>
      </tp>
      <tp>
        <v>46.089645189999999</v>
        <stp/>
        <stp>EM_S_VAL_PE_TTM</stp>
        <stp>2</stp>
        <stp>002304.SZ</stp>
        <stp>2020/12/28</stp>
        <tr r="L85" s="8"/>
      </tp>
      <tp>
        <v>33.180483780000003</v>
        <stp/>
        <stp>EM_S_VAL_PE_TTM</stp>
        <stp>2</stp>
        <stp>002304.SZ</stp>
        <stp>2020/10/23</stp>
        <tr r="L39" s="8"/>
      </tp>
      <tp>
        <v>35.342839380000001</v>
        <stp/>
        <stp>EM_S_VAL_PE_TTM</stp>
        <stp>2</stp>
        <stp>002304.SZ</stp>
        <stp>2020/11/23</stp>
        <tr r="L60" s="8"/>
      </tp>
      <tp>
        <v>44.465340509999997</v>
        <stp/>
        <stp>EM_S_VAL_PE_TTM</stp>
        <stp>2</stp>
        <stp>002304.SZ</stp>
        <stp>2020/12/23</stp>
        <tr r="L82" s="8"/>
      </tp>
      <tp>
        <v>34.073851349999998</v>
        <stp/>
        <stp>EM_S_VAL_PE_TTM</stp>
        <stp>2</stp>
        <stp>002304.SZ</stp>
        <stp>2020/10/22</stp>
        <tr r="L38" s="8"/>
      </tp>
      <tp>
        <v>45.354647319999998</v>
        <stp/>
        <stp>EM_S_VAL_PE_TTM</stp>
        <stp>2</stp>
        <stp>002304.SZ</stp>
        <stp>2020/12/22</stp>
        <tr r="L81" s="8"/>
      </tp>
      <tp>
        <v>33.115320539999999</v>
        <stp/>
        <stp>EM_S_VAL_PE_TTM</stp>
        <stp>2</stp>
        <stp>002304.SZ</stp>
        <stp>2020/10/21</stp>
        <tr r="L37" s="8"/>
      </tp>
      <tp>
        <v>43.653188180000001</v>
        <stp/>
        <stp>EM_S_VAL_PE_TTM</stp>
        <stp>2</stp>
        <stp>002304.SZ</stp>
        <stp>2020/12/21</stp>
        <tr r="L80" s="8"/>
      </tp>
      <tp>
        <v>33.083933590000001</v>
        <stp/>
        <stp>EM_S_VAL_PE_TTM</stp>
        <stp>2</stp>
        <stp>002304.SZ</stp>
        <stp>2020/10/20</stp>
        <tr r="L36" s="8"/>
      </tp>
      <tp>
        <v>36.120475239999998</v>
        <stp/>
        <stp>EM_S_VAL_PE_TTM</stp>
        <stp>2</stp>
        <stp>002304.SZ</stp>
        <stp>2020/11/20</stp>
        <tr r="L59" s="8"/>
      </tp>
      <tp>
        <v>34.067760210000003</v>
        <stp/>
        <stp>EM_S_VAL_PE_TTM</stp>
        <stp>2</stp>
        <stp>002304.SZ</stp>
        <stp>2020/10/27</stp>
        <tr r="L41" s="8"/>
      </tp>
      <tp>
        <v>36.853442729999998</v>
        <stp/>
        <stp>EM_S_VAL_PE_TTM</stp>
        <stp>2</stp>
        <stp>002304.SZ</stp>
        <stp>2020/11/27</stp>
        <tr r="L64" s="8"/>
      </tp>
      <tp>
        <v>34.008879159999999</v>
        <stp/>
        <stp>EM_S_VAL_PE_TTM</stp>
        <stp>2</stp>
        <stp>002304.SZ</stp>
        <stp>2020/10/26</stp>
        <tr r="L40" s="8"/>
      </tp>
      <tp>
        <v>35.7854624</v>
        <stp/>
        <stp>EM_S_VAL_PE_TTM</stp>
        <stp>2</stp>
        <stp>002304.SZ</stp>
        <stp>2020/11/26</stp>
        <tr r="L63" s="8"/>
      </tp>
      <tp>
        <v>35.651457260000001</v>
        <stp/>
        <stp>EM_S_VAL_PE_TTM</stp>
        <stp>2</stp>
        <stp>002304.SZ</stp>
        <stp>2020/11/25</stp>
        <tr r="L62" s="8"/>
      </tp>
      <tp>
        <v>44.526251940000002</v>
        <stp/>
        <stp>EM_S_VAL_PE_TTM</stp>
        <stp>2</stp>
        <stp>002304.SZ</stp>
        <stp>2020/12/25</stp>
        <tr r="L84" s="8"/>
      </tp>
      <tp>
        <v>37.858481240000003</v>
        <stp/>
        <stp>EM_S_VAL_PE_TTM</stp>
        <stp>2</stp>
        <stp>002304.SZ</stp>
        <stp>2020/11/24</stp>
        <tr r="L61" s="8"/>
      </tp>
      <tp>
        <v>44.404429090000001</v>
        <stp/>
        <stp>EM_S_VAL_PE_TTM</stp>
        <stp>2</stp>
        <stp>002304.SZ</stp>
        <stp>2020/12/24</stp>
        <tr r="L83" s="8"/>
      </tp>
      <tp>
        <v>31.805438649999999</v>
        <stp/>
        <stp>EM_S_VAL_PE_TTM</stp>
        <stp>2</stp>
        <stp>002304.SZ</stp>
        <stp>2020/10/19</stp>
        <tr r="L35" s="8"/>
      </tp>
      <tp>
        <v>35.937740959999999</v>
        <stp/>
        <stp>EM_S_VAL_PE_TTM</stp>
        <stp>2</stp>
        <stp>002304.SZ</stp>
        <stp>2020/11/19</stp>
        <tr r="L58" s="8"/>
      </tp>
      <tp>
        <v>36.248389230000001</v>
        <stp/>
        <stp>EM_S_VAL_PE_TTM</stp>
        <stp>2</stp>
        <stp>002304.SZ</stp>
        <stp>2020/11/18</stp>
        <tr r="L57" s="8"/>
      </tp>
      <tp>
        <v>43.080620779999997</v>
        <stp/>
        <stp>EM_S_VAL_PE_TTM</stp>
        <stp>2</stp>
        <stp>002304.SZ</stp>
        <stp>2020/12/18</stp>
        <tr r="L79" s="8"/>
      </tp>
      <tp>
        <v>31.638041609999998</v>
        <stp/>
        <stp>EM_S_VAL_PE_TTM</stp>
        <stp>2</stp>
        <stp>002304.SZ</stp>
        <stp>2020/10/13</stp>
        <tr r="L31" s="8"/>
      </tp>
      <tp>
        <v>35.525573649999998</v>
        <stp/>
        <stp>EM_S_VAL_PE_TTM</stp>
        <stp>2</stp>
        <stp>002304.SZ</stp>
        <stp>2020/11/13</stp>
        <tr r="L54" s="8"/>
      </tp>
      <tp>
        <v>29.032925089999999</v>
        <stp/>
        <stp>EM_S_VAL_PE_TTM</stp>
        <stp>2</stp>
        <stp>002304.SZ</stp>
        <stp>2020/10/12</stp>
        <tr r="L30" s="8"/>
      </tp>
      <tp>
        <v>36.520460270000001</v>
        <stp/>
        <stp>EM_S_VAL_PE_TTM</stp>
        <stp>2</stp>
        <stp>002304.SZ</stp>
        <stp>2020/11/12</stp>
        <tr r="L53" s="8"/>
      </tp>
      <tp>
        <v>36.343817129999998</v>
        <stp/>
        <stp>EM_S_VAL_PE_TTM</stp>
        <stp>2</stp>
        <stp>002304.SZ</stp>
        <stp>2020/11/11</stp>
        <tr r="L52" s="8"/>
      </tp>
      <tp>
        <v>40.737561280000001</v>
        <stp/>
        <stp>EM_S_VAL_PE_TTM</stp>
        <stp>2</stp>
        <stp>002304.SZ</stp>
        <stp>2020/12/11</stp>
        <tr r="L74" s="8"/>
      </tp>
      <tp>
        <v>36.91232377</v>
        <stp/>
        <stp>EM_S_VAL_PE_TTM</stp>
        <stp>2</stp>
        <stp>002304.SZ</stp>
        <stp>2020/11/10</stp>
        <tr r="L51" s="8"/>
      </tp>
      <tp>
        <v>40.709135949999997</v>
        <stp/>
        <stp>EM_S_VAL_PE_TTM</stp>
        <stp>2</stp>
        <stp>002304.SZ</stp>
        <stp>2020/12/10</stp>
        <tr r="L73" s="8"/>
      </tp>
      <tp>
        <v>35.543847079999999</v>
        <stp/>
        <stp>EM_S_VAL_PE_TTM</stp>
        <stp>2</stp>
        <stp>002304.SZ</stp>
        <stp>2020/11/17</stp>
        <tr r="L56" s="8"/>
      </tp>
      <tp>
        <v>43.348631050000002</v>
        <stp/>
        <stp>EM_S_VAL_PE_TTM</stp>
        <stp>2</stp>
        <stp>002304.SZ</stp>
        <stp>2020/12/17</stp>
        <tr r="L78" s="8"/>
      </tp>
      <tp>
        <v>32.094198560000002</v>
        <stp/>
        <stp>EM_S_VAL_PE_TTM</stp>
        <stp>2</stp>
        <stp>002304.SZ</stp>
        <stp>2020/10/16</stp>
        <tr r="L34" s="8"/>
      </tp>
      <tp>
        <v>36.516399499999999</v>
        <stp/>
        <stp>EM_S_VAL_PE_TTM</stp>
        <stp>2</stp>
        <stp>002304.SZ</stp>
        <stp>2020/11/16</stp>
        <tr r="L55" s="8"/>
      </tp>
      <tp>
        <v>41.45022496</v>
        <stp/>
        <stp>EM_S_VAL_PE_TTM</stp>
        <stp>2</stp>
        <stp>002304.SZ</stp>
        <stp>2020/12/16</stp>
        <tr r="L77" s="8"/>
      </tp>
      <tp>
        <v>31.805438649999999</v>
        <stp/>
        <stp>EM_S_VAL_PE_TTM</stp>
        <stp>2</stp>
        <stp>002304.SZ</stp>
        <stp>2020/10/15</stp>
        <tr r="L33" s="8"/>
      </tp>
      <tp>
        <v>40.319302829999998</v>
        <stp/>
        <stp>EM_S_VAL_PE_TTM</stp>
        <stp>2</stp>
        <stp>002304.SZ</stp>
        <stp>2020/12/15</stp>
        <tr r="L76" s="8"/>
      </tp>
      <tp>
        <v>31.972835700000001</v>
        <stp/>
        <stp>EM_S_VAL_PE_TTM</stp>
        <stp>2</stp>
        <stp>002304.SZ</stp>
        <stp>2020/10/14</stp>
        <tr r="L32" s="8"/>
      </tp>
      <tp>
        <v>40.810654990000003</v>
        <stp/>
        <stp>EM_S_VAL_PE_TTM</stp>
        <stp>2</stp>
        <stp>002304.SZ</stp>
        <stp>2020/12/14</stp>
        <tr r="L75" s="8"/>
      </tp>
      <tp>
        <v>25.330887369999999</v>
        <stp/>
        <stp>EM_S_VAL_PE_TTM</stp>
        <stp>2</stp>
        <stp>600702.SH</stp>
        <stp>2020/10/19</stp>
        <tr r="Q35" s="8"/>
      </tp>
      <tp>
        <v>38.428428369999999</v>
        <stp/>
        <stp>EM_S_VAL_PE_TTM</stp>
        <stp>2</stp>
        <stp>600702.SH</stp>
        <stp>2020/11/19</stp>
        <tr r="Q58" s="8"/>
      </tp>
      <tp>
        <v>36.597261949999996</v>
        <stp/>
        <stp>EM_S_VAL_PE_TTM</stp>
        <stp>2</stp>
        <stp>600702.SH</stp>
        <stp>2020/11/18</stp>
        <tr r="Q57" s="8"/>
      </tp>
      <tp>
        <v>54.244232279999999</v>
        <stp/>
        <stp>EM_S_VAL_PE_TTM</stp>
        <stp>2</stp>
        <stp>600702.SH</stp>
        <stp>2020/12/18</stp>
        <tr r="Q79" s="8"/>
      </tp>
      <tp>
        <v>35.841335600000001</v>
        <stp/>
        <stp>EM_S_VAL_PE_TTM</stp>
        <stp>2</stp>
        <stp>600702.SH</stp>
        <stp>2020/11/17</stp>
        <tr r="Q56" s="8"/>
      </tp>
      <tp>
        <v>51.663656119999999</v>
        <stp/>
        <stp>EM_S_VAL_PE_TTM</stp>
        <stp>2</stp>
        <stp>600702.SH</stp>
        <stp>2020/12/17</stp>
        <tr r="Q78" s="8"/>
      </tp>
      <tp>
        <v>24.127289780000002</v>
        <stp/>
        <stp>EM_S_VAL_PE_TTM</stp>
        <stp>2</stp>
        <stp>600702.SH</stp>
        <stp>2020/10/16</stp>
        <tr r="Q34" s="8"/>
      </tp>
      <tp>
        <v>35.300457270000003</v>
        <stp/>
        <stp>EM_S_VAL_PE_TTM</stp>
        <stp>2</stp>
        <stp>600702.SH</stp>
        <stp>2020/11/16</stp>
        <tr r="Q55" s="8"/>
      </tp>
      <tp>
        <v>49.200378870000002</v>
        <stp/>
        <stp>EM_S_VAL_PE_TTM</stp>
        <stp>2</stp>
        <stp>600702.SH</stp>
        <stp>2020/12/16</stp>
        <tr r="Q77" s="8"/>
      </tp>
      <tp>
        <v>24.83284699</v>
        <stp/>
        <stp>EM_S_VAL_PE_TTM</stp>
        <stp>2</stp>
        <stp>600702.SH</stp>
        <stp>2020/10/15</stp>
        <tr r="Q33" s="8"/>
      </tp>
      <tp>
        <v>46.85440054</v>
        <stp/>
        <stp>EM_S_VAL_PE_TTM</stp>
        <stp>2</stp>
        <stp>600702.SH</stp>
        <stp>2020/12/15</stp>
        <tr r="Q76" s="8"/>
      </tp>
      <tp>
        <v>23.650001069999998</v>
        <stp/>
        <stp>EM_S_VAL_PE_TTM</stp>
        <stp>2</stp>
        <stp>600702.SH</stp>
        <stp>2020/10/14</stp>
        <tr r="Q32" s="8"/>
      </tp>
      <tp>
        <v>47.577743859999998</v>
        <stp/>
        <stp>EM_S_VAL_PE_TTM</stp>
        <stp>2</stp>
        <stp>600702.SH</stp>
        <stp>2020/12/14</stp>
        <tr r="Q75" s="8"/>
      </tp>
      <tp>
        <v>22.522492979999999</v>
        <stp/>
        <stp>EM_S_VAL_PE_TTM</stp>
        <stp>2</stp>
        <stp>600702.SH</stp>
        <stp>2020/10/13</stp>
        <tr r="Q31" s="8"/>
      </tp>
      <tp>
        <v>33.619172800000001</v>
        <stp/>
        <stp>EM_S_VAL_PE_TTM</stp>
        <stp>2</stp>
        <stp>600702.SH</stp>
        <stp>2020/11/13</stp>
        <tr r="Q54" s="8"/>
      </tp>
      <tp>
        <v>21.450322709999998</v>
        <stp/>
        <stp>EM_S_VAL_PE_TTM</stp>
        <stp>2</stp>
        <stp>600702.SH</stp>
        <stp>2020/10/12</stp>
        <tr r="Q30" s="8"/>
      </tp>
      <tp>
        <v>35.38517315</v>
        <stp/>
        <stp>EM_S_VAL_PE_TTM</stp>
        <stp>2</stp>
        <stp>600702.SH</stp>
        <stp>2020/11/12</stp>
        <tr r="Q53" s="8"/>
      </tp>
      <tp>
        <v>33.69737207</v>
        <stp/>
        <stp>EM_S_VAL_PE_TTM</stp>
        <stp>2</stp>
        <stp>600702.SH</stp>
        <stp>2020/11/11</stp>
        <tr r="Q52" s="8"/>
      </tp>
      <tp>
        <v>46.202739889999997</v>
        <stp/>
        <stp>EM_S_VAL_PE_TTM</stp>
        <stp>2</stp>
        <stp>600702.SH</stp>
        <stp>2020/12/11</stp>
        <tr r="Q74" s="8"/>
      </tp>
      <tp>
        <v>32.094286879999999</v>
        <stp/>
        <stp>EM_S_VAL_PE_TTM</stp>
        <stp>2</stp>
        <stp>600702.SH</stp>
        <stp>2020/11/10</stp>
        <tr r="Q51" s="8"/>
      </tp>
      <tp>
        <v>46.978216070000002</v>
        <stp/>
        <stp>EM_S_VAL_PE_TTM</stp>
        <stp>2</stp>
        <stp>600702.SH</stp>
        <stp>2020/12/10</stp>
        <tr r="Q73" s="8"/>
      </tp>
      <tp>
        <v>55.677885709999998</v>
        <stp/>
        <stp>EM_S_VAL_PE_TTM</stp>
        <stp>2</stp>
        <stp>600702.SH</stp>
        <stp>2020/12/31</stp>
        <tr r="Q88" s="8"/>
      </tp>
      <tp>
        <v>29.318212519999999</v>
        <stp/>
        <stp>EM_S_VAL_PE_TTM</stp>
        <stp>2</stp>
        <stp>600702.SH</stp>
        <stp>2020/10/30</stp>
        <tr r="Q44" s="8"/>
      </tp>
      <tp>
        <v>38.812908149999998</v>
        <stp/>
        <stp>EM_S_VAL_PE_TTM</stp>
        <stp>2</stp>
        <stp>600702.SH</stp>
        <stp>2020/11/30</stp>
        <tr r="Q65" s="8"/>
      </tp>
      <tp>
        <v>58.61035862</v>
        <stp/>
        <stp>EM_S_VAL_PE_TTM</stp>
        <stp>2</stp>
        <stp>600702.SH</stp>
        <stp>2020/12/30</stp>
        <tr r="Q87" s="8"/>
      </tp>
      <tp>
        <v>28.705651509999999</v>
        <stp/>
        <stp>EM_S_VAL_PE_TTM</stp>
        <stp>2</stp>
        <stp>600702.SH</stp>
        <stp>2020/10/29</stp>
        <tr r="Q43" s="8"/>
      </tp>
      <tp>
        <v>58.134646349999997</v>
        <stp/>
        <stp>EM_S_VAL_PE_TTM</stp>
        <stp>2</stp>
        <stp>600702.SH</stp>
        <stp>2020/12/29</stp>
        <tr r="Q86" s="8"/>
      </tp>
      <tp>
        <v>28.977696590000001</v>
        <stp/>
        <stp>EM_S_VAL_PE_TTM</stp>
        <stp>2</stp>
        <stp>600702.SH</stp>
        <stp>2020/10/28</stp>
        <tr r="Q42" s="8"/>
      </tp>
      <tp>
        <v>56.66840989</v>
        <stp/>
        <stp>EM_S_VAL_PE_TTM</stp>
        <stp>2</stp>
        <stp>600702.SH</stp>
        <stp>2020/12/28</stp>
        <tr r="Q85" s="8"/>
      </tp>
      <tp>
        <v>29.088219389999999</v>
        <stp/>
        <stp>EM_S_VAL_PE_TTM</stp>
        <stp>2</stp>
        <stp>600702.SH</stp>
        <stp>2020/10/27</stp>
        <tr r="Q41" s="8"/>
      </tp>
      <tp>
        <v>40.85260598</v>
        <stp/>
        <stp>EM_S_VAL_PE_TTM</stp>
        <stp>2</stp>
        <stp>600702.SH</stp>
        <stp>2020/11/27</stp>
        <tr r="Q64" s="8"/>
      </tp>
      <tp>
        <v>30.442123689999999</v>
        <stp/>
        <stp>EM_S_VAL_PE_TTM</stp>
        <stp>2</stp>
        <stp>600702.SH</stp>
        <stp>2020/10/26</stp>
        <tr r="Q40" s="8"/>
      </tp>
      <tp>
        <v>41.05462078</v>
        <stp/>
        <stp>EM_S_VAL_PE_TTM</stp>
        <stp>2</stp>
        <stp>600702.SH</stp>
        <stp>2020/11/26</stp>
        <tr r="Q63" s="8"/>
      </tp>
      <tp>
        <v>42.722872039999999</v>
        <stp/>
        <stp>EM_S_VAL_PE_TTM</stp>
        <stp>2</stp>
        <stp>600702.SH</stp>
        <stp>2020/11/25</stp>
        <tr r="Q62" s="8"/>
      </tp>
      <tp>
        <v>53.970534809999997</v>
        <stp/>
        <stp>EM_S_VAL_PE_TTM</stp>
        <stp>2</stp>
        <stp>600702.SH</stp>
        <stp>2020/12/25</stp>
        <tr r="Q84" s="8"/>
      </tp>
      <tp>
        <v>44.469322570000003</v>
        <stp/>
        <stp>EM_S_VAL_PE_TTM</stp>
        <stp>2</stp>
        <stp>600702.SH</stp>
        <stp>2020/11/24</stp>
        <tr r="Q61" s="8"/>
      </tp>
      <tp>
        <v>53.970534809999997</v>
        <stp/>
        <stp>EM_S_VAL_PE_TTM</stp>
        <stp>2</stp>
        <stp>600702.SH</stp>
        <stp>2020/12/24</stp>
        <tr r="Q83" s="8"/>
      </tp>
      <tp>
        <v>28.991511939999999</v>
        <stp/>
        <stp>EM_S_VAL_PE_TTM</stp>
        <stp>2</stp>
        <stp>600702.SH</stp>
        <stp>2020/10/23</stp>
        <tr r="Q39" s="8"/>
      </tp>
      <tp>
        <v>42.370975289999997</v>
        <stp/>
        <stp>EM_S_VAL_PE_TTM</stp>
        <stp>2</stp>
        <stp>600702.SH</stp>
        <stp>2020/11/23</stp>
        <tr r="Q60" s="8"/>
      </tp>
      <tp>
        <v>56.811775230000002</v>
        <stp/>
        <stp>EM_S_VAL_PE_TTM</stp>
        <stp>2</stp>
        <stp>600702.SH</stp>
        <stp>2020/12/23</stp>
        <tr r="Q82" s="8"/>
      </tp>
      <tp>
        <v>28.18078513</v>
        <stp/>
        <stp>EM_S_VAL_PE_TTM</stp>
        <stp>2</stp>
        <stp>600702.SH</stp>
        <stp>2020/10/22</stp>
        <tr r="Q38" s="8"/>
      </tp>
      <tp>
        <v>59.802897600000001</v>
        <stp/>
        <stp>EM_S_VAL_PE_TTM</stp>
        <stp>2</stp>
        <stp>600702.SH</stp>
        <stp>2020/12/22</stp>
        <tr r="Q81" s="8"/>
      </tp>
      <tp>
        <v>26.83884299</v>
        <stp/>
        <stp>EM_S_VAL_PE_TTM</stp>
        <stp>2</stp>
        <stp>600702.SH</stp>
        <stp>2020/10/21</stp>
        <tr r="Q37" s="8"/>
      </tp>
      <tp>
        <v>56.955140579999998</v>
        <stp/>
        <stp>EM_S_VAL_PE_TTM</stp>
        <stp>2</stp>
        <stp>600702.SH</stp>
        <stp>2020/12/21</stp>
        <tr r="Q80" s="8"/>
      </tp>
      <tp>
        <v>26.596740019999999</v>
        <stp/>
        <stp>EM_S_VAL_PE_TTM</stp>
        <stp>2</stp>
        <stp>600702.SH</stp>
        <stp>2020/10/20</stp>
        <tr r="Q36" s="8"/>
      </tp>
      <tp>
        <v>40.350827279999997</v>
        <stp/>
        <stp>EM_S_VAL_PE_TTM</stp>
        <stp>2</stp>
        <stp>600702.SH</stp>
        <stp>2020/11/20</stp>
        <tr r="Q59" s="8"/>
      </tp>
      <tp>
        <v>81.251430549999995</v>
        <stp/>
        <stp>EM_S_VAL_PE_TTM</stp>
        <stp>2</stp>
        <stp>000860.SZ</stp>
        <stp>2020/12/10</stp>
        <tr r="J73" s="8"/>
      </tp>
      <tp>
        <v>69.163804589999998</v>
        <stp/>
        <stp>EM_S_VAL_PE_TTM</stp>
        <stp>2</stp>
        <stp>000860.SZ</stp>
        <stp>2020/11/10</stp>
        <tr r="J51" s="8"/>
      </tp>
      <tp>
        <v>80.250544329999997</v>
        <stp/>
        <stp>EM_S_VAL_PE_TTM</stp>
        <stp>2</stp>
        <stp>000860.SZ</stp>
        <stp>2020/12/11</stp>
        <tr r="J74" s="8"/>
      </tp>
      <tp>
        <v>69.458937710000001</v>
        <stp/>
        <stp>EM_S_VAL_PE_TTM</stp>
        <stp>2</stp>
        <stp>000860.SZ</stp>
        <stp>2020/11/11</stp>
        <tr r="J52" s="8"/>
      </tp>
      <tp>
        <v>65.043369139999996</v>
        <stp/>
        <stp>EM_S_VAL_PE_TTM</stp>
        <stp>2</stp>
        <stp>000860.SZ</stp>
        <stp>2020/10/12</stp>
        <tr r="J30" s="8"/>
      </tp>
      <tp>
        <v>75.079298829999999</v>
        <stp/>
        <stp>EM_S_VAL_PE_TTM</stp>
        <stp>2</stp>
        <stp>000860.SZ</stp>
        <stp>2020/11/12</stp>
        <tr r="J53" s="8"/>
      </tp>
      <tp>
        <v>66.517114120000002</v>
        <stp/>
        <stp>EM_S_VAL_PE_TTM</stp>
        <stp>2</stp>
        <stp>000860.SZ</stp>
        <stp>2020/10/13</stp>
        <tr r="J31" s="8"/>
      </tp>
      <tp>
        <v>69.343450840000003</v>
        <stp/>
        <stp>EM_S_VAL_PE_TTM</stp>
        <stp>2</stp>
        <stp>000860.SZ</stp>
        <stp>2020/11/13</stp>
        <tr r="J54" s="8"/>
      </tp>
      <tp>
        <v>86.974446670000006</v>
        <stp/>
        <stp>EM_S_VAL_PE_TTM</stp>
        <stp>2</stp>
        <stp>000860.SZ</stp>
        <stp>2020/12/14</stp>
        <tr r="J75" s="8"/>
      </tp>
      <tp>
        <v>64.886587750000004</v>
        <stp/>
        <stp>EM_S_VAL_PE_TTM</stp>
        <stp>2</stp>
        <stp>000860.SZ</stp>
        <stp>2020/10/14</stp>
        <tr r="J32" s="8"/>
      </tp>
      <tp>
        <v>85.97356044</v>
        <stp/>
        <stp>EM_S_VAL_PE_TTM</stp>
        <stp>2</stp>
        <stp>000860.SZ</stp>
        <stp>2020/12/15</stp>
        <tr r="J76" s="8"/>
      </tp>
      <tp>
        <v>62.712552600000002</v>
        <stp/>
        <stp>EM_S_VAL_PE_TTM</stp>
        <stp>2</stp>
        <stp>000860.SZ</stp>
        <stp>2020/10/15</stp>
        <tr r="J33" s="8"/>
      </tp>
      <tp>
        <v>87.8213504</v>
        <stp/>
        <stp>EM_S_VAL_PE_TTM</stp>
        <stp>2</stp>
        <stp>000860.SZ</stp>
        <stp>2020/12/16</stp>
        <tr r="J77" s="8"/>
      </tp>
      <tp>
        <v>59.995008650000003</v>
        <stp/>
        <stp>EM_S_VAL_PE_TTM</stp>
        <stp>2</stp>
        <stp>000860.SZ</stp>
        <stp>2020/10/16</stp>
        <tr r="J34" s="8"/>
      </tp>
      <tp>
        <v>72.808057009999999</v>
        <stp/>
        <stp>EM_S_VAL_PE_TTM</stp>
        <stp>2</stp>
        <stp>000860.SZ</stp>
        <stp>2020/11/16</stp>
        <tr r="J55" s="8"/>
      </tp>
      <tp>
        <v>88.924891619999997</v>
        <stp/>
        <stp>EM_S_VAL_PE_TTM</stp>
        <stp>2</stp>
        <stp>000860.SZ</stp>
        <stp>2020/12/17</stp>
        <tr r="J78" s="8"/>
      </tp>
      <tp>
        <v>71.704515779999994</v>
        <stp/>
        <stp>EM_S_VAL_PE_TTM</stp>
        <stp>2</stp>
        <stp>000860.SZ</stp>
        <stp>2020/11/17</stp>
        <tr r="J56" s="8"/>
      </tp>
      <tp>
        <v>87.924005390000005</v>
        <stp/>
        <stp>EM_S_VAL_PE_TTM</stp>
        <stp>2</stp>
        <stp>000860.SZ</stp>
        <stp>2020/12/18</stp>
        <tr r="J79" s="8"/>
      </tp>
      <tp>
        <v>71.242568289999994</v>
        <stp/>
        <stp>EM_S_VAL_PE_TTM</stp>
        <stp>2</stp>
        <stp>000860.SZ</stp>
        <stp>2020/11/18</stp>
        <tr r="J57" s="8"/>
      </tp>
      <tp>
        <v>60.308571409999999</v>
        <stp/>
        <stp>EM_S_VAL_PE_TTM</stp>
        <stp>2</stp>
        <stp>000860.SZ</stp>
        <stp>2020/10/19</stp>
        <tr r="J35" s="8"/>
      </tp>
      <tp>
        <v>72.564251389999995</v>
        <stp/>
        <stp>EM_S_VAL_PE_TTM</stp>
        <stp>2</stp>
        <stp>000860.SZ</stp>
        <stp>2020/11/19</stp>
        <tr r="J58" s="8"/>
      </tp>
      <tp>
        <v>93.043923399999997</v>
        <stp/>
        <stp>EM_S_VAL_PE_TTM</stp>
        <stp>2</stp>
        <stp>000860.SZ</stp>
        <stp>2020/12/30</stp>
        <tr r="J87" s="8"/>
      </tp>
      <tp>
        <v>70.498319559999999</v>
        <stp/>
        <stp>EM_S_VAL_PE_TTM</stp>
        <stp>2</stp>
        <stp>000860.SZ</stp>
        <stp>2020/10/30</stp>
        <tr r="J44" s="8"/>
      </tp>
      <tp>
        <v>81.482404299999999</v>
        <stp/>
        <stp>EM_S_VAL_PE_TTM</stp>
        <stp>2</stp>
        <stp>000860.SZ</stp>
        <stp>2020/11/30</stp>
        <tr r="J65" s="8"/>
      </tp>
      <tp>
        <v>93.082419020000003</v>
        <stp/>
        <stp>EM_S_VAL_PE_TTM</stp>
        <stp>2</stp>
        <stp>000860.SZ</stp>
        <stp>2020/12/31</stp>
        <tr r="J88" s="8"/>
      </tp>
      <tp>
        <v>62.064522889999999</v>
        <stp/>
        <stp>EM_S_VAL_PE_TTM</stp>
        <stp>2</stp>
        <stp>000860.SZ</stp>
        <stp>2020/10/20</stp>
        <tr r="J36" s="8"/>
      </tp>
      <tp>
        <v>73.975757599999994</v>
        <stp/>
        <stp>EM_S_VAL_PE_TTM</stp>
        <stp>2</stp>
        <stp>000860.SZ</stp>
        <stp>2020/11/20</stp>
        <tr r="J59" s="8"/>
      </tp>
      <tp>
        <v>89.463830360000003</v>
        <stp/>
        <stp>EM_S_VAL_PE_TTM</stp>
        <stp>2</stp>
        <stp>000860.SZ</stp>
        <stp>2020/12/21</stp>
        <tr r="J80" s="8"/>
      </tp>
      <tp>
        <v>61.855481050000002</v>
        <stp/>
        <stp>EM_S_VAL_PE_TTM</stp>
        <stp>2</stp>
        <stp>000860.SZ</stp>
        <stp>2020/10/21</stp>
        <tr r="J37" s="8"/>
      </tp>
      <tp>
        <v>90.772681579999997</v>
        <stp/>
        <stp>EM_S_VAL_PE_TTM</stp>
        <stp>2</stp>
        <stp>000860.SZ</stp>
        <stp>2020/12/22</stp>
        <tr r="J81" s="8"/>
      </tp>
      <tp>
        <v>62.210852180000003</v>
        <stp/>
        <stp>EM_S_VAL_PE_TTM</stp>
        <stp>2</stp>
        <stp>000860.SZ</stp>
        <stp>2020/10/22</stp>
        <tr r="J38" s="8"/>
      </tp>
      <tp>
        <v>93.339056510000006</v>
        <stp/>
        <stp>EM_S_VAL_PE_TTM</stp>
        <stp>2</stp>
        <stp>000860.SZ</stp>
        <stp>2020/12/23</stp>
        <tr r="J82" s="8"/>
      </tp>
      <tp>
        <v>61.343328530000001</v>
        <stp/>
        <stp>EM_S_VAL_PE_TTM</stp>
        <stp>2</stp>
        <stp>000860.SZ</stp>
        <stp>2020/10/23</stp>
        <tr r="J39" s="8"/>
      </tp>
      <tp>
        <v>74.283722600000004</v>
        <stp/>
        <stp>EM_S_VAL_PE_TTM</stp>
        <stp>2</stp>
        <stp>000860.SZ</stp>
        <stp>2020/11/23</stp>
        <tr r="J60" s="8"/>
      </tp>
      <tp>
        <v>89.040378489999995</v>
        <stp/>
        <stp>EM_S_VAL_PE_TTM</stp>
        <stp>2</stp>
        <stp>000860.SZ</stp>
        <stp>2020/12/24</stp>
        <tr r="J83" s="8"/>
      </tp>
      <tp>
        <v>77.440363770000005</v>
        <stp/>
        <stp>EM_S_VAL_PE_TTM</stp>
        <stp>2</stp>
        <stp>000860.SZ</stp>
        <stp>2020/11/24</stp>
        <tr r="J61" s="8"/>
      </tp>
      <tp>
        <v>88.283297880000006</v>
        <stp/>
        <stp>EM_S_VAL_PE_TTM</stp>
        <stp>2</stp>
        <stp>000860.SZ</stp>
        <stp>2020/12/25</stp>
        <tr r="J84" s="8"/>
      </tp>
      <tp>
        <v>75.541246319999999</v>
        <stp/>
        <stp>EM_S_VAL_PE_TTM</stp>
        <stp>2</stp>
        <stp>000860.SZ</stp>
        <stp>2020/11/25</stp>
        <tr r="J62" s="8"/>
      </tp>
      <tp>
        <v>59.618733339999999</v>
        <stp/>
        <stp>EM_S_VAL_PE_TTM</stp>
        <stp>2</stp>
        <stp>000860.SZ</stp>
        <stp>2020/10/26</stp>
        <tr r="J40" s="8"/>
      </tp>
      <tp>
        <v>80.738155570000004</v>
        <stp/>
        <stp>EM_S_VAL_PE_TTM</stp>
        <stp>2</stp>
        <stp>000860.SZ</stp>
        <stp>2020/11/26</stp>
        <tr r="J63" s="8"/>
      </tp>
      <tp>
        <v>60.590777899999999</v>
        <stp/>
        <stp>EM_S_VAL_PE_TTM</stp>
        <stp>2</stp>
        <stp>000860.SZ</stp>
        <stp>2020/10/27</stp>
        <tr r="J41" s="8"/>
      </tp>
      <tp>
        <v>84.369576100000003</v>
        <stp/>
        <stp>EM_S_VAL_PE_TTM</stp>
        <stp>2</stp>
        <stp>000860.SZ</stp>
        <stp>2020/11/27</stp>
        <tr r="J64" s="8"/>
      </tp>
      <tp>
        <v>91.170469690000004</v>
        <stp/>
        <stp>EM_S_VAL_PE_TTM</stp>
        <stp>2</stp>
        <stp>000860.SZ</stp>
        <stp>2020/12/28</stp>
        <tr r="J85" s="8"/>
      </tp>
      <tp>
        <v>61.980906150000003</v>
        <stp/>
        <stp>EM_S_VAL_PE_TTM</stp>
        <stp>2</stp>
        <stp>000860.SZ</stp>
        <stp>2020/10/28</stp>
        <tr r="J42" s="8"/>
      </tp>
      <tp>
        <v>88.411616629999997</v>
        <stp/>
        <stp>EM_S_VAL_PE_TTM</stp>
        <stp>2</stp>
        <stp>000860.SZ</stp>
        <stp>2020/12/29</stp>
        <tr r="J86" s="8"/>
      </tp>
      <tp>
        <v>63.799570180000003</v>
        <stp/>
        <stp>EM_S_VAL_PE_TTM</stp>
        <stp>2</stp>
        <stp>000860.SZ</stp>
        <stp>2020/10/29</stp>
        <tr r="J43" s="8"/>
      </tp>
      <tp>
        <v>2552.8376720000001</v>
        <stp/>
        <stp>EM_S_VAL_MV</stp>
        <stp>2</stp>
        <stp>002304.SZ</stp>
        <stp>N</stp>
        <stp>100000000</stp>
        <tr r="L3" s="8"/>
      </tp>
      <tp>
        <v>180.12802493469999</v>
        <stp/>
        <stp>EM_S_VAL_MV</stp>
        <stp>2</stp>
        <stp>603919.SH</stp>
        <stp>N</stp>
        <stp>100000000</stp>
        <tr r="W3" s="8"/>
      </tp>
      <tp>
        <v>357.2</v>
        <stp/>
        <stp>EM_S_VAL_MV</stp>
        <stp>2</stp>
        <stp>603198.SH</stp>
        <stp>N</stp>
        <stp>100000000</stp>
        <tr r="T3" s="8"/>
      </tp>
      <tp>
        <v>534.04065000000003</v>
        <stp/>
        <stp>EM_S_VAL_MV</stp>
        <stp>2</stp>
        <stp>603369.SH</stp>
        <stp>N</stp>
        <stp>100000000</stp>
        <tr r="U3" s="8"/>
      </tp>
      <tp>
        <v>306.60000000000002</v>
        <stp/>
        <stp>EM_S_VAL_MV</stp>
        <stp>2</stp>
        <stp>603589.SH</stp>
        <stp>N</stp>
        <stp>100000000</stp>
        <tr r="V3" s="8"/>
      </tp>
      <tp>
        <v>45.026150399999999</v>
        <stp/>
        <stp>EM_S_VAL_MV</stp>
        <stp>2</stp>
        <stp>000995.SZ</stp>
        <stp>N</stp>
        <stp>100000000</stp>
        <tr r="K3" s="8"/>
      </tp>
      <tp>
        <v>8034.92857035</v>
        <stp/>
        <stp>EM_S_VAL_MV</stp>
        <stp>2</stp>
        <stp>000858.SZ</stp>
        <stp>N</stp>
        <stp>100000000</stp>
        <tr r="I3" s="8"/>
      </tp>
      <tp>
        <v>232.02471415919999</v>
        <stp/>
        <stp>EM_S_VAL_MV</stp>
        <stp>2</stp>
        <stp>000860.SZ</stp>
        <stp>N</stp>
        <stp>100000000</stp>
        <tr r="J3" s="8"/>
      </tp>
      <tp>
        <v>3415.9542072884001</v>
        <stp/>
        <stp>EM_S_VAL_MV</stp>
        <stp>2</stp>
        <stp>600809.SH</stp>
        <stp>N</stp>
        <stp>100000000</stp>
        <tr r="S3" s="8"/>
      </tp>
      <tp>
        <v>117.7011903034</v>
        <stp/>
        <stp>EM_S_VAL_MV</stp>
        <stp>2</stp>
        <stp>600197.SH</stp>
        <stp>N</stp>
        <stp>100000000</stp>
        <tr r="M3" s="8"/>
      </tp>
      <tp>
        <v>85.447807437600005</v>
        <stp/>
        <stp>EM_S_VAL_MV</stp>
        <stp>2</stp>
        <stp>600199.SH</stp>
        <stp>N</stp>
        <stp>100000000</stp>
        <tr r="N3" s="8"/>
      </tp>
      <tp>
        <v>1119.3633600000001</v>
        <stp/>
        <stp>EM_S_VAL_MV</stp>
        <stp>2</stp>
        <stp>000596.SZ</stp>
        <stp>N</stp>
        <stp>100000000</stp>
        <tr r="G3" s="8"/>
      </tp>
      <tp>
        <v>2594.8090112340001</v>
        <stp/>
        <stp>EM_S_VAL_MV</stp>
        <stp>2</stp>
        <stp>000568.SZ</stp>
        <stp>N</stp>
        <stp>100000000</stp>
        <tr r="F3" s="8"/>
      </tp>
      <tp>
        <v>19923.297107999999</v>
        <stp/>
        <stp>EM_S_VAL_MV</stp>
        <stp>2</stp>
        <stp>600519.SH</stp>
        <stp>N</stp>
        <stp>100000000</stp>
        <tr r="O3" s="8"/>
      </tp>
      <tp>
        <v>186.8152458408</v>
        <stp/>
        <stp>EM_S_VAL_MV</stp>
        <stp>2</stp>
        <stp>600559.SH</stp>
        <stp>N</stp>
        <stp>100000000</stp>
        <tr r="P3" s="8"/>
      </tp>
      <tp>
        <v>708.05274031800002</v>
        <stp/>
        <stp>EM_S_VAL_MV</stp>
        <stp>2</stp>
        <stp>000799.SZ</stp>
        <stp>N</stp>
        <stp>100000000</stp>
        <tr r="H3" s="8"/>
      </tp>
      <tp>
        <v>655.12441586</v>
        <stp/>
        <stp>EM_S_VAL_MV</stp>
        <stp>2</stp>
        <stp>600702.SH</stp>
        <stp>N</stp>
        <stp>100000000</stp>
        <tr r="Q3" s="8"/>
      </tp>
      <tp>
        <v>578.62024047039995</v>
        <stp/>
        <stp>EM_S_VAL_MV</stp>
        <stp>2</stp>
        <stp>600779.SH</stp>
        <stp>N</stp>
        <stp>100000000</stp>
        <tr r="R3" s="8"/>
      </tp>
      <tp>
        <v>26.394329160000002</v>
        <stp/>
        <stp>EM_S_VAL_PE_TTM</stp>
        <stp>2</stp>
        <stp>002304.SZ</stp>
        <stp>2020/10/9</stp>
        <tr r="L29" s="8"/>
      </tp>
      <tp>
        <v>24.783389199999998</v>
        <stp/>
        <stp>EM_S_VAL_PE_TTM</stp>
        <stp>2</stp>
        <stp>600197.SH</stp>
        <stp>2021/8/4</stp>
        <tr r="M231" s="8"/>
      </tp>
      <tp>
        <v>23.981633370000001</v>
        <stp/>
        <stp>EM_S_VAL_PE_TTM</stp>
        <stp>2</stp>
        <stp>600197.SH</stp>
        <stp>2021/8/5</stp>
        <tr r="M232" s="8"/>
      </tp>
      <tp>
        <v>23.778657209999999</v>
        <stp/>
        <stp>EM_S_VAL_PE_TTM</stp>
        <stp>2</stp>
        <stp>600197.SH</stp>
        <stp>2021/8/6</stp>
        <tr r="M233" s="8"/>
      </tp>
      <tp>
        <v>26.953260109999999</v>
        <stp/>
        <stp>EM_S_VAL_PE_TTM</stp>
        <stp>2</stp>
        <stp>603198.SH</stp>
        <stp>2021/8/9</stp>
        <tr r="T234" s="8"/>
      </tp>
      <tp>
        <v>202.92777268</v>
        <stp/>
        <stp>EM_S_VAL_PE_TTM</stp>
        <stp>2</stp>
        <stp>600199.SH</stp>
        <stp>2021/8/9</stp>
        <tr r="N234" s="8"/>
      </tp>
      <tp>
        <v>25.118299870000001</v>
        <stp/>
        <stp>EM_S_VAL_PE_TTM</stp>
        <stp>2</stp>
        <stp>600197.SH</stp>
        <stp>2021/8/2</stp>
        <tr r="M229" s="8"/>
      </tp>
      <tp>
        <v>24.95591894</v>
        <stp/>
        <stp>EM_S_VAL_PE_TTM</stp>
        <stp>2</stp>
        <stp>600197.SH</stp>
        <stp>2021/8/3</stp>
        <tr r="M230" s="8"/>
      </tp>
      <tp>
        <v>203.06781945</v>
        <stp/>
        <stp>EM_S_VAL_PE_TTM</stp>
        <stp>2</stp>
        <stp>600199.SH</stp>
        <stp>2021/8/2</stp>
        <tr r="N229" s="8"/>
      </tp>
      <tp>
        <v>28.75210204</v>
        <stp/>
        <stp>EM_S_VAL_PE_TTM</stp>
        <stp>2</stp>
        <stp>603198.SH</stp>
        <stp>2021/8/3</stp>
        <tr r="T230" s="8"/>
      </tp>
      <tp>
        <v>201.66735173000001</v>
        <stp/>
        <stp>EM_S_VAL_PE_TTM</stp>
        <stp>2</stp>
        <stp>600199.SH</stp>
        <stp>2021/8/3</stp>
        <tr r="N230" s="8"/>
      </tp>
      <tp>
        <v>28.517151259999999</v>
        <stp/>
        <stp>EM_S_VAL_PE_TTM</stp>
        <stp>2</stp>
        <stp>603198.SH</stp>
        <stp>2021/8/2</stp>
        <tr r="T229" s="8"/>
      </tp>
      <tp>
        <v>198.16618242999999</v>
        <stp/>
        <stp>EM_S_VAL_PE_TTM</stp>
        <stp>2</stp>
        <stp>600199.SH</stp>
        <stp>2021/8/6</stp>
        <tr r="N233" s="8"/>
      </tp>
      <tp>
        <v>24.499222580000001</v>
        <stp/>
        <stp>EM_S_VAL_PE_TTM</stp>
        <stp>2</stp>
        <stp>600197.SH</stp>
        <stp>2021/8/9</stp>
        <tr r="M234" s="8"/>
      </tp>
      <tp>
        <v>26.799073660000001</v>
        <stp/>
        <stp>EM_S_VAL_PE_TTM</stp>
        <stp>2</stp>
        <stp>603198.SH</stp>
        <stp>2021/8/6</stp>
        <tr r="T233" s="8"/>
      </tp>
      <tp>
        <v>200.26688401000001</v>
        <stp/>
        <stp>EM_S_VAL_PE_TTM</stp>
        <stp>2</stp>
        <stp>600199.SH</stp>
        <stp>2021/8/4</stp>
        <tr r="N231" s="8"/>
      </tp>
      <tp>
        <v>27.459872730000001</v>
        <stp/>
        <stp>EM_S_VAL_PE_TTM</stp>
        <stp>2</stp>
        <stp>603198.SH</stp>
        <stp>2021/8/5</stp>
        <tr r="T232" s="8"/>
      </tp>
      <tp>
        <v>197.04580824999999</v>
        <stp/>
        <stp>EM_S_VAL_PE_TTM</stp>
        <stp>2</stp>
        <stp>600199.SH</stp>
        <stp>2021/8/5</stp>
        <tr r="N232" s="8"/>
      </tp>
      <tp>
        <v>28.3629648</v>
        <stp/>
        <stp>EM_S_VAL_PE_TTM</stp>
        <stp>2</stp>
        <stp>603198.SH</stp>
        <stp>2021/8/4</stp>
        <tr r="T231" s="8"/>
      </tp>
      <tp>
        <v>133.58482407</v>
        <stp/>
        <stp>EM_S_VAL_PE_TTM</stp>
        <stp>2</stp>
        <stp>600809.SH</stp>
        <stp>2021/1/8</stp>
        <tr r="S93" s="8"/>
      </tp>
      <tp>
        <v>128.07593754000001</v>
        <stp/>
        <stp>EM_S_VAL_PE_TTM</stp>
        <stp>2</stp>
        <stp>600809.SH</stp>
        <stp>2021/1/6</stp>
        <tr r="S91" s="8"/>
      </tp>
      <tp>
        <v>137.37846576000001</v>
        <stp/>
        <stp>EM_S_VAL_PE_TTM</stp>
        <stp>2</stp>
        <stp>600809.SH</stp>
        <stp>2021/1/7</stp>
        <tr r="S92" s="8"/>
      </tp>
      <tp>
        <v>121.1468672</v>
        <stp/>
        <stp>EM_S_VAL_PE_TTM</stp>
        <stp>2</stp>
        <stp>600809.SH</stp>
        <stp>2021/1/4</stp>
        <tr r="S89" s="8"/>
      </tp>
      <tp>
        <v>125.04426660999999</v>
        <stp/>
        <stp>EM_S_VAL_PE_TTM</stp>
        <stp>2</stp>
        <stp>600809.SH</stp>
        <stp>2021/1/5</stp>
        <tr r="S90" s="8"/>
      </tp>
      <tp>
        <v>92.325338410000001</v>
        <stp/>
        <stp>EM_S_VAL_PE_TTM</stp>
        <stp>2</stp>
        <stp>000860.SZ</stp>
        <stp>2021/1/7</stp>
        <tr r="J92" s="8"/>
      </tp>
      <tp>
        <v>94.891713350000003</v>
        <stp/>
        <stp>EM_S_VAL_PE_TTM</stp>
        <stp>2</stp>
        <stp>000860.SZ</stp>
        <stp>2021/1/6</stp>
        <tr r="J91" s="8"/>
      </tp>
      <tp>
        <v>98.138177650000003</v>
        <stp/>
        <stp>EM_S_VAL_PE_TTM</stp>
        <stp>2</stp>
        <stp>000860.SZ</stp>
        <stp>2021/1/5</stp>
        <tr r="J90" s="8"/>
      </tp>
      <tp>
        <v>96.085077699999999</v>
        <stp/>
        <stp>EM_S_VAL_PE_TTM</stp>
        <stp>2</stp>
        <stp>000860.SZ</stp>
        <stp>2021/1/4</stp>
        <tr r="J89" s="8"/>
      </tp>
      <tp>
        <v>90.926664070000001</v>
        <stp/>
        <stp>EM_S_VAL_PE_TTM</stp>
        <stp>2</stp>
        <stp>000860.SZ</stp>
        <stp>2021/1/8</stp>
        <tr r="J93" s="8"/>
      </tp>
      <tp>
        <v>63.412966419999997</v>
        <stp/>
        <stp>EM_S_VAL_PE_TTM</stp>
        <stp>2</stp>
        <stp>000858.SZ</stp>
        <stp>2021/1/8</stp>
        <tr r="I93" s="8"/>
      </tp>
      <tp>
        <v>66.013498170000005</v>
        <stp/>
        <stp>EM_S_VAL_PE_TTM</stp>
        <stp>2</stp>
        <stp>000858.SZ</stp>
        <stp>2021/1/7</stp>
        <tr r="I92" s="8"/>
      </tp>
      <tp>
        <v>65.673428630000004</v>
        <stp/>
        <stp>EM_S_VAL_PE_TTM</stp>
        <stp>2</stp>
        <stp>000858.SZ</stp>
        <stp>2021/1/6</stp>
        <tr r="I91" s="8"/>
      </tp>
      <tp>
        <v>64.009088309999996</v>
        <stp/>
        <stp>EM_S_VAL_PE_TTM</stp>
        <stp>2</stp>
        <stp>000858.SZ</stp>
        <stp>2021/1/5</stp>
        <tr r="I90" s="8"/>
      </tp>
      <tp>
        <v>59.622191299999997</v>
        <stp/>
        <stp>EM_S_VAL_PE_TTM</stp>
        <stp>2</stp>
        <stp>000858.SZ</stp>
        <stp>2021/1/4</stp>
        <tr r="I89" s="8"/>
      </tp>
      <tp>
        <v>35.582424320000001</v>
        <stp/>
        <stp>EM_S_VAL_PE_TTM</stp>
        <stp>2</stp>
        <stp>002304.SZ</stp>
        <stp>2020/11/3</stp>
        <tr r="L46" s="8"/>
      </tp>
      <tp>
        <v>35.564150890000001</v>
        <stp/>
        <stp>EM_S_VAL_PE_TTM</stp>
        <stp>2</stp>
        <stp>002304.SZ</stp>
        <stp>2020/11/2</stp>
        <tr r="L45" s="8"/>
      </tp>
      <tp>
        <v>35.340809</v>
        <stp/>
        <stp>EM_S_VAL_PE_TTM</stp>
        <stp>2</stp>
        <stp>002304.SZ</stp>
        <stp>2020/11/6</stp>
        <tr r="L49" s="8"/>
      </tp>
      <tp>
        <v>35.688004120000002</v>
        <stp/>
        <stp>EM_S_VAL_PE_TTM</stp>
        <stp>2</stp>
        <stp>002304.SZ</stp>
        <stp>2020/11/5</stp>
        <tr r="L48" s="8"/>
      </tp>
      <tp>
        <v>35.755006690000002</v>
        <stp/>
        <stp>EM_S_VAL_PE_TTM</stp>
        <stp>2</stp>
        <stp>002304.SZ</stp>
        <stp>2020/11/4</stp>
        <tr r="L47" s="8"/>
      </tp>
      <tp>
        <v>36.341786749999997</v>
        <stp/>
        <stp>EM_S_VAL_PE_TTM</stp>
        <stp>2</stp>
        <stp>002304.SZ</stp>
        <stp>2020/11/9</stp>
        <tr r="L50" s="8"/>
      </tp>
      <tp>
        <v>24.194975209999999</v>
        <stp/>
        <stp>EM_S_VAL_PE_TTM</stp>
        <stp>2</stp>
        <stp>600197.SH</stp>
        <stp>2020/9/4</stp>
        <tr r="M10" s="8"/>
      </tp>
      <tp>
        <v>23.295575029999998</v>
        <stp/>
        <stp>EM_S_VAL_PE_TTM</stp>
        <stp>2</stp>
        <stp>600197.SH</stp>
        <stp>2020/9/7</stp>
        <tr r="M11" s="8"/>
      </tp>
      <tp>
        <v>-19.640176310000001</v>
        <stp/>
        <stp>EM_S_VAL_PE_TTM</stp>
        <stp>2</stp>
        <stp>600199.SH</stp>
        <stp>2020/9/9</stp>
        <tr r="N13" s="8"/>
      </tp>
      <tp>
        <v>21.362090210000002</v>
        <stp/>
        <stp>EM_S_VAL_PE_TTM</stp>
        <stp>2</stp>
        <stp>603198.SH</stp>
        <stp>2020/9/8</stp>
        <tr r="T12" s="8"/>
      </tp>
      <tp>
        <v>-19.69811194</v>
        <stp/>
        <stp>EM_S_VAL_PE_TTM</stp>
        <stp>2</stp>
        <stp>600199.SH</stp>
        <stp>2020/9/8</stp>
        <tr r="N12" s="8"/>
      </tp>
      <tp>
        <v>20.32623405</v>
        <stp/>
        <stp>EM_S_VAL_PE_TTM</stp>
        <stp>2</stp>
        <stp>603198.SH</stp>
        <stp>2020/9/9</stp>
        <tr r="T13" s="8"/>
      </tp>
      <tp>
        <v>23.761930670000002</v>
        <stp/>
        <stp>EM_S_VAL_PE_TTM</stp>
        <stp>2</stp>
        <stp>600197.SH</stp>
        <stp>2020/9/1</stp>
        <tr r="M7" s="8"/>
      </tp>
      <tp>
        <v>24.661330849999999</v>
        <stp/>
        <stp>EM_S_VAL_PE_TTM</stp>
        <stp>2</stp>
        <stp>600197.SH</stp>
        <stp>2020/9/3</stp>
        <tr r="M9" s="8"/>
      </tp>
      <tp>
        <v>23.617582500000001</v>
        <stp/>
        <stp>EM_S_VAL_PE_TTM</stp>
        <stp>2</stp>
        <stp>600197.SH</stp>
        <stp>2020/9/2</stp>
        <tr r="M8" s="8"/>
      </tp>
      <tp>
        <v>-21.0885669</v>
        <stp/>
        <stp>EM_S_VAL_PE_TTM</stp>
        <stp>2</stp>
        <stp>600199.SH</stp>
        <stp>2020/9/3</stp>
        <tr r="N9" s="8"/>
      </tp>
      <tp>
        <v>22.994052270000001</v>
        <stp/>
        <stp>EM_S_VAL_PE_TTM</stp>
        <stp>2</stp>
        <stp>603198.SH</stp>
        <stp>2020/9/2</stp>
        <tr r="T8" s="8"/>
      </tp>
      <tp>
        <v>-20.39333942</v>
        <stp/>
        <stp>EM_S_VAL_PE_TTM</stp>
        <stp>2</stp>
        <stp>600199.SH</stp>
        <stp>2020/9/2</stp>
        <tr r="N8" s="8"/>
      </tp>
      <tp>
        <v>23.766058269999998</v>
        <stp/>
        <stp>EM_S_VAL_PE_TTM</stp>
        <stp>2</stp>
        <stp>603198.SH</stp>
        <stp>2020/9/3</stp>
        <tr r="T9" s="8"/>
      </tp>
      <tp>
        <v>-20.683017530000001</v>
        <stp/>
        <stp>EM_S_VAL_PE_TTM</stp>
        <stp>2</stp>
        <stp>600199.SH</stp>
        <stp>2020/9/1</stp>
        <tr r="N7" s="8"/>
      </tp>
      <tp>
        <v>23.0038245</v>
        <stp/>
        <stp>EM_S_VAL_PE_TTM</stp>
        <stp>2</stp>
        <stp>603198.SH</stp>
        <stp>2020/9/1</stp>
        <tr r="T7" s="8"/>
      </tp>
      <tp>
        <v>21.263596840000002</v>
        <stp/>
        <stp>EM_S_VAL_PE_TTM</stp>
        <stp>2</stp>
        <stp>600197.SH</stp>
        <stp>2020/9/9</stp>
        <tr r="M13" s="8"/>
      </tp>
      <tp>
        <v>-19.987790050000001</v>
        <stp/>
        <stp>EM_S_VAL_PE_TTM</stp>
        <stp>2</stp>
        <stp>600199.SH</stp>
        <stp>2020/9/7</stp>
        <tr r="N11" s="8"/>
      </tp>
      <tp>
        <v>22.507211909999999</v>
        <stp/>
        <stp>EM_S_VAL_PE_TTM</stp>
        <stp>2</stp>
        <stp>600197.SH</stp>
        <stp>2020/9/8</stp>
        <tr r="M12" s="8"/>
      </tp>
      <tp>
        <v>22.222046259999999</v>
        <stp/>
        <stp>EM_S_VAL_PE_TTM</stp>
        <stp>2</stp>
        <stp>603198.SH</stp>
        <stp>2020/9/7</stp>
        <tr r="T11" s="8"/>
      </tp>
      <tp>
        <v>23.345852470000001</v>
        <stp/>
        <stp>EM_S_VAL_PE_TTM</stp>
        <stp>2</stp>
        <stp>603198.SH</stp>
        <stp>2020/9/4</stp>
        <tr r="T10" s="8"/>
      </tp>
      <tp>
        <v>-20.711985349999999</v>
        <stp/>
        <stp>EM_S_VAL_PE_TTM</stp>
        <stp>2</stp>
        <stp>600199.SH</stp>
        <stp>2020/9/4</stp>
        <tr r="N10" s="8"/>
      </tp>
      <tp>
        <v>75.644248250000004</v>
        <stp/>
        <stp>EM_S_VAL_PE_TTM</stp>
        <stp>2</stp>
        <stp>603919.SH</stp>
        <stp>2021/1/8</stp>
        <tr r="W93" s="8"/>
      </tp>
      <tp>
        <v>77.829948889999997</v>
        <stp/>
        <stp>EM_S_VAL_PE_TTM</stp>
        <stp>2</stp>
        <stp>603919.SH</stp>
        <stp>2021/1/6</stp>
        <tr r="W91" s="8"/>
      </tp>
      <tp>
        <v>75.454187329999996</v>
        <stp/>
        <stp>EM_S_VAL_PE_TTM</stp>
        <stp>2</stp>
        <stp>603919.SH</stp>
        <stp>2021/1/7</stp>
        <tr r="W92" s="8"/>
      </tp>
      <tp>
        <v>82.125325799999999</v>
        <stp/>
        <stp>EM_S_VAL_PE_TTM</stp>
        <stp>2</stp>
        <stp>603919.SH</stp>
        <stp>2021/1/4</stp>
        <tr r="W89" s="8"/>
      </tp>
      <tp>
        <v>81.270051640000005</v>
        <stp/>
        <stp>EM_S_VAL_PE_TTM</stp>
        <stp>2</stp>
        <stp>603919.SH</stp>
        <stp>2021/1/5</stp>
        <tr r="W90" s="8"/>
      </tp>
      <tp>
        <v>59.977744299999998</v>
        <stp/>
        <stp>EM_S_VAL_PE_TTM</stp>
        <stp>2</stp>
        <stp>000995.SZ</stp>
        <stp>2021/1/6</stp>
        <tr r="K91" s="8"/>
      </tp>
      <tp>
        <v>59.957154619999997</v>
        <stp/>
        <stp>EM_S_VAL_PE_TTM</stp>
        <stp>2</stp>
        <stp>000995.SZ</stp>
        <stp>2021/1/7</stp>
        <tr r="K92" s="8"/>
      </tp>
      <tp>
        <v>66.092879920000001</v>
        <stp/>
        <stp>EM_S_VAL_PE_TTM</stp>
        <stp>2</stp>
        <stp>000995.SZ</stp>
        <stp>2021/1/4</stp>
        <tr r="K89" s="8"/>
      </tp>
      <tp>
        <v>63.642707729999998</v>
        <stp/>
        <stp>EM_S_VAL_PE_TTM</stp>
        <stp>2</stp>
        <stp>000995.SZ</stp>
        <stp>2021/1/5</stp>
        <tr r="K90" s="8"/>
      </tp>
      <tp>
        <v>58.392338770000002</v>
        <stp/>
        <stp>EM_S_VAL_PE_TTM</stp>
        <stp>2</stp>
        <stp>000995.SZ</stp>
        <stp>2021/1/8</stp>
        <tr r="K93" s="8"/>
      </tp>
      <tp>
        <v>37.078814999999999</v>
        <stp/>
        <stp>EM_S_VAL_PE_TTM</stp>
        <stp>2</stp>
        <stp>002304.SZ</stp>
        <stp>2020/12/3</stp>
        <tr r="L68" s="8"/>
      </tp>
      <tp>
        <v>36.343817129999998</v>
        <stp/>
        <stp>EM_S_VAL_PE_TTM</stp>
        <stp>2</stp>
        <stp>002304.SZ</stp>
        <stp>2020/12/2</stp>
        <tr r="L67" s="8"/>
      </tp>
      <tp>
        <v>36.120475239999998</v>
        <stp/>
        <stp>EM_S_VAL_PE_TTM</stp>
        <stp>2</stp>
        <stp>002304.SZ</stp>
        <stp>2020/12/1</stp>
        <tr r="L66" s="8"/>
      </tp>
      <tp>
        <v>39.698006290000002</v>
        <stp/>
        <stp>EM_S_VAL_PE_TTM</stp>
        <stp>2</stp>
        <stp>002304.SZ</stp>
        <stp>2020/12/7</stp>
        <tr r="L70" s="8"/>
      </tp>
      <tp>
        <v>39.974138080000003</v>
        <stp/>
        <stp>EM_S_VAL_PE_TTM</stp>
        <stp>2</stp>
        <stp>002304.SZ</stp>
        <stp>2020/12/4</stp>
        <tr r="L69" s="8"/>
      </tp>
      <tp>
        <v>39.65942905</v>
        <stp/>
        <stp>EM_S_VAL_PE_TTM</stp>
        <stp>2</stp>
        <stp>002304.SZ</stp>
        <stp>2020/12/9</stp>
        <tr r="L72" s="8"/>
      </tp>
      <tp>
        <v>40.037079890000001</v>
        <stp/>
        <stp>EM_S_VAL_PE_TTM</stp>
        <stp>2</stp>
        <stp>002304.SZ</stp>
        <stp>2020/12/8</stp>
        <tr r="L71" s="8"/>
      </tp>
      <tp>
        <v>25.483656960000001</v>
        <stp/>
        <stp>EM_S_VAL_PE_TTM</stp>
        <stp>2</stp>
        <stp>600197.SH</stp>
        <stp>2021/8/11</stp>
        <tr r="M236" s="8"/>
      </tp>
      <tp>
        <v>35.472296749999998</v>
        <stp/>
        <stp>EM_S_VAL_PE_TTM</stp>
        <stp>2</stp>
        <stp>600197.SH</stp>
        <stp>2021/1/11</stp>
        <tr r="M94" s="8"/>
      </tp>
      <tp>
        <v>25.212160749999999</v>
        <stp/>
        <stp>EM_S_VAL_PE_TTM</stp>
        <stp>2</stp>
        <stp>600197.SH</stp>
        <stp>2021/3/11</stp>
        <tr r="M132" s="8"/>
      </tp>
      <tp>
        <v>25.554150780000001</v>
        <stp/>
        <stp>EM_S_VAL_PE_TTM</stp>
        <stp>2</stp>
        <stp>600197.SH</stp>
        <stp>2021/5/11</stp>
        <tr r="M171" s="8"/>
      </tp>
      <tp>
        <v>30.662961639999999</v>
        <stp/>
        <stp>EM_S_VAL_PE_TTM</stp>
        <stp>2</stp>
        <stp>600197.SH</stp>
        <stp>2021/6/11</stp>
        <tr r="M194" s="8"/>
      </tp>
      <tp>
        <v>25.899758089999999</v>
        <stp/>
        <stp>EM_S_VAL_PE_TTM</stp>
        <stp>2</stp>
        <stp>600197.SH</stp>
        <stp>2021/8/10</stp>
        <tr r="M235" s="8"/>
      </tp>
      <tp>
        <v>28.717594859999998</v>
        <stp/>
        <stp>EM_S_VAL_PE_TTM</stp>
        <stp>2</stp>
        <stp>600197.SH</stp>
        <stp>2021/2/10</stp>
        <tr r="M116" s="8"/>
      </tp>
      <tp>
        <v>24.955994409999999</v>
        <stp/>
        <stp>EM_S_VAL_PE_TTM</stp>
        <stp>2</stp>
        <stp>600197.SH</stp>
        <stp>2021/3/10</stp>
        <tr r="M131" s="8"/>
      </tp>
      <tp>
        <v>24.35267155</v>
        <stp/>
        <stp>EM_S_VAL_PE_TTM</stp>
        <stp>2</stp>
        <stp>600197.SH</stp>
        <stp>2021/5/10</stp>
        <tr r="M170" s="8"/>
      </tp>
      <tp>
        <v>31.581739880000001</v>
        <stp/>
        <stp>EM_S_VAL_PE_TTM</stp>
        <stp>2</stp>
        <stp>600197.SH</stp>
        <stp>2021/6/10</stp>
        <tr r="M193" s="8"/>
      </tp>
      <tp>
        <v>25.108151060000001</v>
        <stp/>
        <stp>EM_S_VAL_PE_TTM</stp>
        <stp>2</stp>
        <stp>600197.SH</stp>
        <stp>2021/8/13</stp>
        <tr r="M238" s="8"/>
      </tp>
      <tp>
        <v>36.483479670000001</v>
        <stp/>
        <stp>EM_S_VAL_PE_TTM</stp>
        <stp>2</stp>
        <stp>600197.SH</stp>
        <stp>2021/1/13</stp>
        <tr r="M96" s="8"/>
      </tp>
      <tp>
        <v>29.343042319999999</v>
        <stp/>
        <stp>EM_S_VAL_PE_TTM</stp>
        <stp>2</stp>
        <stp>600197.SH</stp>
        <stp>2021/4/13</stp>
        <tr r="M154" s="8"/>
      </tp>
      <tp>
        <v>25.796465919999999</v>
        <stp/>
        <stp>EM_S_VAL_PE_TTM</stp>
        <stp>2</stp>
        <stp>600197.SH</stp>
        <stp>2021/5/13</stp>
        <tr r="M173" s="8"/>
      </tp>
      <tp>
        <v>28.599222309999998</v>
        <stp/>
        <stp>EM_S_VAL_PE_TTM</stp>
        <stp>2</stp>
        <stp>600197.SH</stp>
        <stp>2021/7/13</stp>
        <tr r="M215" s="8"/>
      </tp>
      <tp>
        <v>25.118299870000001</v>
        <stp/>
        <stp>EM_S_VAL_PE_TTM</stp>
        <stp>2</stp>
        <stp>600197.SH</stp>
        <stp>2021/8/12</stp>
        <tr r="M237" s="8"/>
      </tp>
      <tp>
        <v>36.96884747</v>
        <stp/>
        <stp>EM_S_VAL_PE_TTM</stp>
        <stp>2</stp>
        <stp>600197.SH</stp>
        <stp>2021/1/12</stp>
        <tr r="M95" s="8"/>
      </tp>
      <tp>
        <v>24.875099779999999</v>
        <stp/>
        <stp>EM_S_VAL_PE_TTM</stp>
        <stp>2</stp>
        <stp>600197.SH</stp>
        <stp>2021/3/12</stp>
        <tr r="M133" s="8"/>
      </tp>
      <tp>
        <v>27.136900300000001</v>
        <stp/>
        <stp>EM_S_VAL_PE_TTM</stp>
        <stp>2</stp>
        <stp>600197.SH</stp>
        <stp>2021/4/12</stp>
        <tr r="M153" s="8"/>
      </tp>
      <tp>
        <v>25.291642710000001</v>
        <stp/>
        <stp>EM_S_VAL_PE_TTM</stp>
        <stp>2</stp>
        <stp>600197.SH</stp>
        <stp>2021/5/12</stp>
        <tr r="M172" s="8"/>
      </tp>
      <tp>
        <v>27.55389942</v>
        <stp/>
        <stp>EM_S_VAL_PE_TTM</stp>
        <stp>2</stp>
        <stp>600197.SH</stp>
        <stp>2021/7/12</stp>
        <tr r="M214" s="8"/>
      </tp>
      <tp>
        <v>33.085905070000003</v>
        <stp/>
        <stp>EM_S_VAL_PE_TTM</stp>
        <stp>2</stp>
        <stp>600197.SH</stp>
        <stp>2021/1/15</stp>
        <tr r="M98" s="8"/>
      </tp>
      <tp>
        <v>24.322319780000001</v>
        <stp/>
        <stp>EM_S_VAL_PE_TTM</stp>
        <stp>2</stp>
        <stp>600197.SH</stp>
        <stp>2021/3/15</stp>
        <tr r="M134" s="8"/>
      </tp>
      <tp>
        <v>30.561157550000001</v>
        <stp/>
        <stp>EM_S_VAL_PE_TTM</stp>
        <stp>2</stp>
        <stp>600197.SH</stp>
        <stp>2021/4/15</stp>
        <tr r="M156" s="8"/>
      </tp>
      <tp>
        <v>31.198074250000001</v>
        <stp/>
        <stp>EM_S_VAL_PE_TTM</stp>
        <stp>2</stp>
        <stp>600197.SH</stp>
        <stp>2021/6/15</stp>
        <tr r="M195" s="8"/>
      </tp>
      <tp>
        <v>29.56347779</v>
        <stp/>
        <stp>EM_S_VAL_PE_TTM</stp>
        <stp>2</stp>
        <stp>600197.SH</stp>
        <stp>2021/7/15</stp>
        <tr r="M217" s="8"/>
      </tp>
      <tp>
        <v>34.31280701</v>
        <stp/>
        <stp>EM_S_VAL_PE_TTM</stp>
        <stp>2</stp>
        <stp>600197.SH</stp>
        <stp>2021/1/14</stp>
        <tr r="M97" s="8"/>
      </tp>
      <tp>
        <v>29.35657694</v>
        <stp/>
        <stp>EM_S_VAL_PE_TTM</stp>
        <stp>2</stp>
        <stp>600197.SH</stp>
        <stp>2021/4/14</stp>
        <tr r="M155" s="8"/>
      </tp>
      <tp>
        <v>25.50366846</v>
        <stp/>
        <stp>EM_S_VAL_PE_TTM</stp>
        <stp>2</stp>
        <stp>600197.SH</stp>
        <stp>2021/5/14</stp>
        <tr r="M174" s="8"/>
      </tp>
      <tp>
        <v>28.802317179999999</v>
        <stp/>
        <stp>EM_S_VAL_PE_TTM</stp>
        <stp>2</stp>
        <stp>600197.SH</stp>
        <stp>2021/7/14</stp>
        <tr r="M216" s="8"/>
      </tp>
      <tp>
        <v>23.981633370000001</v>
        <stp/>
        <stp>EM_S_VAL_PE_TTM</stp>
        <stp>2</stp>
        <stp>600197.SH</stp>
        <stp>2021/8/17</stp>
        <tr r="M240" s="8"/>
      </tp>
      <tp>
        <v>24.942511970000002</v>
        <stp/>
        <stp>EM_S_VAL_PE_TTM</stp>
        <stp>2</stp>
        <stp>600197.SH</stp>
        <stp>2021/3/17</stp>
        <tr r="M136" s="8"/>
      </tp>
      <tp>
        <v>25.614729570000002</v>
        <stp/>
        <stp>EM_S_VAL_PE_TTM</stp>
        <stp>2</stp>
        <stp>600197.SH</stp>
        <stp>2021/5/17</stp>
        <tr r="M175" s="8"/>
      </tp>
      <tp>
        <v>32.187527729999999</v>
        <stp/>
        <stp>EM_S_VAL_PE_TTM</stp>
        <stp>2</stp>
        <stp>600197.SH</stp>
        <stp>2021/6/17</stp>
        <tr r="M197" s="8"/>
      </tp>
      <tp>
        <v>24.976216560000001</v>
        <stp/>
        <stp>EM_S_VAL_PE_TTM</stp>
        <stp>2</stp>
        <stp>600197.SH</stp>
        <stp>2021/8/16</stp>
        <tr r="M239" s="8"/>
      </tp>
      <tp>
        <v>24.794205139999999</v>
        <stp/>
        <stp>EM_S_VAL_PE_TTM</stp>
        <stp>2</stp>
        <stp>600197.SH</stp>
        <stp>2021/3/16</stp>
        <tr r="M135" s="8"/>
      </tp>
      <tp>
        <v>33.619980230000003</v>
        <stp/>
        <stp>EM_S_VAL_PE_TTM</stp>
        <stp>2</stp>
        <stp>600197.SH</stp>
        <stp>2021/4/16</stp>
        <tr r="M157" s="8"/>
      </tp>
      <tp>
        <v>30.158138439999998</v>
        <stp/>
        <stp>EM_S_VAL_PE_TTM</stp>
        <stp>2</stp>
        <stp>600197.SH</stp>
        <stp>2021/6/16</stp>
        <tr r="M196" s="8"/>
      </tp>
      <tp>
        <v>28.92410288</v>
        <stp/>
        <stp>EM_S_VAL_PE_TTM</stp>
        <stp>2</stp>
        <stp>600197.SH</stp>
        <stp>2021/7/16</stp>
        <tr r="M218" s="8"/>
      </tp>
      <tp>
        <v>23.94103814</v>
        <stp/>
        <stp>EM_S_VAL_PE_TTM</stp>
        <stp>2</stp>
        <stp>600197.SH</stp>
        <stp>2021/8/19</stp>
        <tr r="M242" s="8"/>
      </tp>
      <tp>
        <v>32.546607510000001</v>
        <stp/>
        <stp>EM_S_VAL_PE_TTM</stp>
        <stp>2</stp>
        <stp>600197.SH</stp>
        <stp>2021/1/19</stp>
        <tr r="M100" s="8"/>
      </tp>
      <tp>
        <v>29.405199249999999</v>
        <stp/>
        <stp>EM_S_VAL_PE_TTM</stp>
        <stp>2</stp>
        <stp>600197.SH</stp>
        <stp>2021/2/19</stp>
        <tr r="M118" s="8"/>
      </tp>
      <tp>
        <v>24.834652460000001</v>
        <stp/>
        <stp>EM_S_VAL_PE_TTM</stp>
        <stp>2</stp>
        <stp>600197.SH</stp>
        <stp>2021/3/19</stp>
        <tr r="M138" s="8"/>
      </tp>
      <tp>
        <v>36.976564400000001</v>
        <stp/>
        <stp>EM_S_VAL_PE_TTM</stp>
        <stp>2</stp>
        <stp>600197.SH</stp>
        <stp>2021/4/19</stp>
        <tr r="M158" s="8"/>
      </tp>
      <tp>
        <v>25.91762349</v>
        <stp/>
        <stp>EM_S_VAL_PE_TTM</stp>
        <stp>2</stp>
        <stp>600197.SH</stp>
        <stp>2021/5/19</stp>
        <tr r="M177" s="8"/>
      </tp>
      <tp>
        <v>29.025590959999999</v>
        <stp/>
        <stp>EM_S_VAL_PE_TTM</stp>
        <stp>2</stp>
        <stp>600197.SH</stp>
        <stp>2021/7/19</stp>
        <tr r="M219" s="8"/>
      </tp>
      <tp>
        <v>24.22520476</v>
        <stp/>
        <stp>EM_S_VAL_PE_TTM</stp>
        <stp>2</stp>
        <stp>600197.SH</stp>
        <stp>2021/8/18</stp>
        <tr r="M241" s="8"/>
      </tp>
      <tp>
        <v>33.261176769999999</v>
        <stp/>
        <stp>EM_S_VAL_PE_TTM</stp>
        <stp>2</stp>
        <stp>600197.SH</stp>
        <stp>2021/1/18</stp>
        <tr r="M99" s="8"/>
      </tp>
      <tp>
        <v>28.205262179999998</v>
        <stp/>
        <stp>EM_S_VAL_PE_TTM</stp>
        <stp>2</stp>
        <stp>600197.SH</stp>
        <stp>2021/2/18</stp>
        <tr r="M117" s="8"/>
      </tp>
      <tp>
        <v>25.185195870000001</v>
        <stp/>
        <stp>EM_S_VAL_PE_TTM</stp>
        <stp>2</stp>
        <stp>600197.SH</stp>
        <stp>2021/3/18</stp>
        <tr r="M137" s="8"/>
      </tp>
      <tp>
        <v>26.553700729999999</v>
        <stp/>
        <stp>EM_S_VAL_PE_TTM</stp>
        <stp>2</stp>
        <stp>600197.SH</stp>
        <stp>2021/5/18</stp>
        <tr r="M176" s="8"/>
      </tp>
      <tp>
        <v>33.126498900000001</v>
        <stp/>
        <stp>EM_S_VAL_PE_TTM</stp>
        <stp>2</stp>
        <stp>600197.SH</stp>
        <stp>2021/6/18</stp>
        <tr r="M198" s="8"/>
      </tp>
      <tp>
        <v>20.986004189999999</v>
        <stp/>
        <stp>EM_S_VAL_PE_TTM</stp>
        <stp>2</stp>
        <stp>600197.SH</stp>
        <stp>2020/9/11</stp>
        <tr r="M15" s="8"/>
      </tp>
      <tp>
        <v>20.786137490000002</v>
        <stp/>
        <stp>EM_S_VAL_PE_TTM</stp>
        <stp>2</stp>
        <stp>600197.SH</stp>
        <stp>2020/9/10</stp>
        <tr r="M14" s="8"/>
      </tp>
      <tp>
        <v>22.129685899999998</v>
        <stp/>
        <stp>EM_S_VAL_PE_TTM</stp>
        <stp>2</stp>
        <stp>600197.SH</stp>
        <stp>2020/9/15</stp>
        <tr r="M17" s="8"/>
      </tp>
      <tp>
        <v>21.53008578</v>
        <stp/>
        <stp>EM_S_VAL_PE_TTM</stp>
        <stp>2</stp>
        <stp>600197.SH</stp>
        <stp>2020/9/14</stp>
        <tr r="M16" s="8"/>
      </tp>
      <tp>
        <v>21.585604310000001</v>
        <stp/>
        <stp>EM_S_VAL_PE_TTM</stp>
        <stp>2</stp>
        <stp>600197.SH</stp>
        <stp>2020/9/17</stp>
        <tr r="M19" s="8"/>
      </tp>
      <tp>
        <v>22.28513779</v>
        <stp/>
        <stp>EM_S_VAL_PE_TTM</stp>
        <stp>2</stp>
        <stp>600197.SH</stp>
        <stp>2020/9/16</stp>
        <tr r="M18" s="8"/>
      </tp>
      <tp>
        <v>21.81878214</v>
        <stp/>
        <stp>EM_S_VAL_PE_TTM</stp>
        <stp>2</stp>
        <stp>600197.SH</stp>
        <stp>2020/9/18</stp>
        <tr r="M20" s="8"/>
      </tp>
      <tp>
        <v>28.865009100000002</v>
        <stp/>
        <stp>EM_S_VAL_PE_TTM</stp>
        <stp>2</stp>
        <stp>600197.SH</stp>
        <stp>2021/8/31</stp>
        <tr r="M250" s="8"/>
      </tp>
      <tp>
        <v>21.296907959999999</v>
        <stp/>
        <stp>EM_S_VAL_PE_TTM</stp>
        <stp>2</stp>
        <stp>600197.SH</stp>
        <stp>2020/9/21</stp>
        <tr r="M21" s="8"/>
      </tp>
      <tp>
        <v>26.87974264</v>
        <stp/>
        <stp>EM_S_VAL_PE_TTM</stp>
        <stp>2</stp>
        <stp>600197.SH</stp>
        <stp>2021/3/31</stp>
        <tr r="M146" s="8"/>
      </tp>
      <tp>
        <v>30.763926290000001</v>
        <stp/>
        <stp>EM_S_VAL_PE_TTM</stp>
        <stp>2</stp>
        <stp>600197.SH</stp>
        <stp>2021/5/31</stp>
        <tr r="M185" s="8"/>
      </tp>
      <tp>
        <v>28.865009100000002</v>
        <stp/>
        <stp>EM_S_VAL_PE_TTM</stp>
        <stp>2</stp>
        <stp>600197.SH</stp>
        <stp>2021/8/30</stp>
        <tr r="M249" s="8"/>
      </tp>
      <tp>
        <v>27.409798290000001</v>
        <stp/>
        <stp>EM_S_VAL_PE_TTM</stp>
        <stp>2</stp>
        <stp>600197.SH</stp>
        <stp>2021/3/30</stp>
        <tr r="M145" s="8"/>
      </tp>
      <tp>
        <v>27.03833101</v>
        <stp/>
        <stp>EM_S_VAL_PE_TTM</stp>
        <stp>2</stp>
        <stp>600197.SH</stp>
        <stp>2021/4/30</stp>
        <tr r="M167" s="8"/>
      </tp>
      <tp>
        <v>31.116116250000001</v>
        <stp/>
        <stp>EM_S_VAL_PE_TTM</stp>
        <stp>2</stp>
        <stp>600197.SH</stp>
        <stp>2021/6/30</stp>
        <tr r="M206" s="8"/>
      </tp>
      <tp>
        <v>24.144014299999998</v>
        <stp/>
        <stp>EM_S_VAL_PE_TTM</stp>
        <stp>2</stp>
        <stp>600197.SH</stp>
        <stp>2021/7/30</stp>
        <tr r="M228" s="8"/>
      </tp>
      <tp>
        <v>20.6195819</v>
        <stp/>
        <stp>EM_S_VAL_PE_TTM</stp>
        <stp>2</stp>
        <stp>600197.SH</stp>
        <stp>2020/9/23</stp>
        <tr r="M23" s="8"/>
      </tp>
      <tp>
        <v>20.763930080000002</v>
        <stp/>
        <stp>EM_S_VAL_PE_TTM</stp>
        <stp>2</stp>
        <stp>600197.SH</stp>
        <stp>2020/9/22</stp>
        <tr r="M22" s="8"/>
      </tp>
      <tp>
        <v>20.19764107</v>
        <stp/>
        <stp>EM_S_VAL_PE_TTM</stp>
        <stp>2</stp>
        <stp>600197.SH</stp>
        <stp>2020/9/25</stp>
        <tr r="M25" s="8"/>
      </tp>
      <tp>
        <v>20.430818899999998</v>
        <stp/>
        <stp>EM_S_VAL_PE_TTM</stp>
        <stp>2</stp>
        <stp>600197.SH</stp>
        <stp>2020/9/24</stp>
        <tr r="M24" s="8"/>
      </tp>
      <tp>
        <v>19.764596539999999</v>
        <stp/>
        <stp>EM_S_VAL_PE_TTM</stp>
        <stp>2</stp>
        <stp>600197.SH</stp>
        <stp>2020/9/29</stp>
        <tr r="M27" s="8"/>
      </tp>
      <tp>
        <v>19.664663189999999</v>
        <stp/>
        <stp>EM_S_VAL_PE_TTM</stp>
        <stp>2</stp>
        <stp>600197.SH</stp>
        <stp>2020/9/28</stp>
        <tr r="M26" s="8"/>
      </tp>
      <tp>
        <v>24.32821968</v>
        <stp/>
        <stp>EM_S_VAL_PE_TTM</stp>
        <stp>2</stp>
        <stp>600197.SH</stp>
        <stp>2020/8/31</stp>
        <tr r="M6" s="8"/>
      </tp>
      <tp>
        <v>33.598237750000003</v>
        <stp/>
        <stp>EM_S_VAL_PE_TTM</stp>
        <stp>2</stp>
        <stp>600197.SH</stp>
        <stp>2021/1/21</stp>
        <tr r="M102" s="8"/>
      </tp>
      <tp>
        <v>37.788641220000002</v>
        <stp/>
        <stp>EM_S_VAL_PE_TTM</stp>
        <stp>2</stp>
        <stp>600197.SH</stp>
        <stp>2021/4/21</stp>
        <tr r="M160" s="8"/>
      </tp>
      <tp>
        <v>27.825855220000001</v>
        <stp/>
        <stp>EM_S_VAL_PE_TTM</stp>
        <stp>2</stp>
        <stp>600197.SH</stp>
        <stp>2021/5/21</stp>
        <tr r="M179" s="8"/>
      </tp>
      <tp>
        <v>34.247206419999998</v>
        <stp/>
        <stp>EM_S_VAL_PE_TTM</stp>
        <stp>2</stp>
        <stp>600197.SH</stp>
        <stp>2021/6/21</stp>
        <tr r="M199" s="8"/>
      </tp>
      <tp>
        <v>29.908537259999999</v>
        <stp/>
        <stp>EM_S_VAL_PE_TTM</stp>
        <stp>2</stp>
        <stp>600197.SH</stp>
        <stp>2021/7/21</stp>
        <tr r="M221" s="8"/>
      </tp>
      <tp>
        <v>22.621693090000001</v>
        <stp/>
        <stp>EM_S_VAL_PE_TTM</stp>
        <stp>2</stp>
        <stp>600197.SH</stp>
        <stp>2021/8/20</stp>
        <tr r="M243" s="8"/>
      </tp>
      <tp>
        <v>20.43888029</v>
        <stp/>
        <stp>EM_S_VAL_PE_TTM</stp>
        <stp>2</stp>
        <stp>600197.SH</stp>
        <stp>2020/9/30</stp>
        <tr r="M28" s="8"/>
      </tp>
      <tp>
        <v>32.654467019999998</v>
        <stp/>
        <stp>EM_S_VAL_PE_TTM</stp>
        <stp>2</stp>
        <stp>600197.SH</stp>
        <stp>2021/1/20</stp>
        <tr r="M101" s="8"/>
      </tp>
      <tp>
        <v>36.746475969999999</v>
        <stp/>
        <stp>EM_S_VAL_PE_TTM</stp>
        <stp>2</stp>
        <stp>600197.SH</stp>
        <stp>2021/4/20</stp>
        <tr r="M159" s="8"/>
      </tp>
      <tp>
        <v>27.71479411</v>
        <stp/>
        <stp>EM_S_VAL_PE_TTM</stp>
        <stp>2</stp>
        <stp>600197.SH</stp>
        <stp>2021/5/20</stp>
        <tr r="M178" s="8"/>
      </tp>
      <tp>
        <v>29.847644410000001</v>
        <stp/>
        <stp>EM_S_VAL_PE_TTM</stp>
        <stp>2</stp>
        <stp>600197.SH</stp>
        <stp>2021/7/20</stp>
        <tr r="M220" s="8"/>
      </tp>
      <tp>
        <v>24.884877280000001</v>
        <stp/>
        <stp>EM_S_VAL_PE_TTM</stp>
        <stp>2</stp>
        <stp>600197.SH</stp>
        <stp>2021/8/23</stp>
        <tr r="M244" s="8"/>
      </tp>
      <tp>
        <v>28.191779749999998</v>
        <stp/>
        <stp>EM_S_VAL_PE_TTM</stp>
        <stp>2</stp>
        <stp>600197.SH</stp>
        <stp>2021/2/23</stp>
        <tr r="M120" s="8"/>
      </tp>
      <tp>
        <v>25.643598789999999</v>
        <stp/>
        <stp>EM_S_VAL_PE_TTM</stp>
        <stp>2</stp>
        <stp>600197.SH</stp>
        <stp>2021/3/23</stp>
        <tr r="M140" s="8"/>
      </tp>
      <tp>
        <v>34.851630069999999</v>
        <stp/>
        <stp>EM_S_VAL_PE_TTM</stp>
        <stp>2</stp>
        <stp>600197.SH</stp>
        <stp>2021/4/23</stp>
        <tr r="M162" s="8"/>
      </tp>
      <tp>
        <v>32.813508509999998</v>
        <stp/>
        <stp>EM_S_VAL_PE_TTM</stp>
        <stp>2</stp>
        <stp>600197.SH</stp>
        <stp>2021/6/23</stp>
        <tr r="M201" s="8"/>
      </tp>
      <tp>
        <v>27.351037640000001</v>
        <stp/>
        <stp>EM_S_VAL_PE_TTM</stp>
        <stp>2</stp>
        <stp>600197.SH</stp>
        <stp>2021/7/23</stp>
        <tr r="M223" s="8"/>
      </tp>
      <tp>
        <v>32.357853370000001</v>
        <stp/>
        <stp>EM_S_VAL_PE_TTM</stp>
        <stp>2</stp>
        <stp>600197.SH</stp>
        <stp>2021/1/22</stp>
        <tr r="M103" s="8"/>
      </tp>
      <tp>
        <v>28.164814870000001</v>
        <stp/>
        <stp>EM_S_VAL_PE_TTM</stp>
        <stp>2</stp>
        <stp>600197.SH</stp>
        <stp>2021/2/22</stp>
        <tr r="M119" s="8"/>
      </tp>
      <tp>
        <v>25.346985140000001</v>
        <stp/>
        <stp>EM_S_VAL_PE_TTM</stp>
        <stp>2</stp>
        <stp>600197.SH</stp>
        <stp>2021/3/22</stp>
        <tr r="M139" s="8"/>
      </tp>
      <tp>
        <v>36.340437559999998</v>
        <stp/>
        <stp>EM_S_VAL_PE_TTM</stp>
        <stp>2</stp>
        <stp>600197.SH</stp>
        <stp>2021/4/22</stp>
        <tr r="M161" s="8"/>
      </tp>
      <tp>
        <v>34.035180670000003</v>
        <stp/>
        <stp>EM_S_VAL_PE_TTM</stp>
        <stp>2</stp>
        <stp>600197.SH</stp>
        <stp>2021/6/22</stp>
        <tr r="M200" s="8"/>
      </tp>
      <tp>
        <v>28.660233869999999</v>
        <stp/>
        <stp>EM_S_VAL_PE_TTM</stp>
        <stp>2</stp>
        <stp>600197.SH</stp>
        <stp>2021/7/22</stp>
        <tr r="M222" s="8"/>
      </tp>
      <tp>
        <v>25.747525970000002</v>
        <stp/>
        <stp>EM_S_VAL_PE_TTM</stp>
        <stp>2</stp>
        <stp>600197.SH</stp>
        <stp>2021/8/25</stp>
        <tr r="M246" s="8"/>
      </tp>
      <tp>
        <v>33.328588969999998</v>
        <stp/>
        <stp>EM_S_VAL_PE_TTM</stp>
        <stp>2</stp>
        <stp>600197.SH</stp>
        <stp>2021/1/25</stp>
        <tr r="M104" s="8"/>
      </tp>
      <tp>
        <v>27.153631950000001</v>
        <stp/>
        <stp>EM_S_VAL_PE_TTM</stp>
        <stp>2</stp>
        <stp>600197.SH</stp>
        <stp>2021/2/25</stp>
        <tr r="M122" s="8"/>
      </tp>
      <tp>
        <v>26.236826099999998</v>
        <stp/>
        <stp>EM_S_VAL_PE_TTM</stp>
        <stp>2</stp>
        <stp>600197.SH</stp>
        <stp>2021/3/25</stp>
        <tr r="M142" s="8"/>
      </tp>
      <tp>
        <v>30.925469710000002</v>
        <stp/>
        <stp>EM_S_VAL_PE_TTM</stp>
        <stp>2</stp>
        <stp>600197.SH</stp>
        <stp>2021/5/25</stp>
        <tr r="M181" s="8"/>
      </tp>
      <tp>
        <v>32.3086853</v>
        <stp/>
        <stp>EM_S_VAL_PE_TTM</stp>
        <stp>2</stp>
        <stp>600197.SH</stp>
        <stp>2021/6/25</stp>
        <tr r="M203" s="8"/>
      </tp>
      <tp>
        <v>25.006662980000002</v>
        <stp/>
        <stp>EM_S_VAL_PE_TTM</stp>
        <stp>2</stp>
        <stp>600197.SH</stp>
        <stp>2021/8/24</stp>
        <tr r="M245" s="8"/>
      </tp>
      <tp>
        <v>27.490692920000001</v>
        <stp/>
        <stp>EM_S_VAL_PE_TTM</stp>
        <stp>2</stp>
        <stp>600197.SH</stp>
        <stp>2021/2/24</stp>
        <tr r="M121" s="8"/>
      </tp>
      <tp>
        <v>26.830053419999999</v>
        <stp/>
        <stp>EM_S_VAL_PE_TTM</stp>
        <stp>2</stp>
        <stp>600197.SH</stp>
        <stp>2021/3/24</stp>
        <tr r="M141" s="8"/>
      </tp>
      <tp>
        <v>30.612479319999998</v>
        <stp/>
        <stp>EM_S_VAL_PE_TTM</stp>
        <stp>2</stp>
        <stp>600197.SH</stp>
        <stp>2021/5/24</stp>
        <tr r="M180" s="8"/>
      </tp>
      <tp>
        <v>31.81395856</v>
        <stp/>
        <stp>EM_S_VAL_PE_TTM</stp>
        <stp>2</stp>
        <stp>600197.SH</stp>
        <stp>2021/6/24</stp>
        <tr r="M202" s="8"/>
      </tp>
      <tp>
        <v>25.68663312</v>
        <stp/>
        <stp>EM_S_VAL_PE_TTM</stp>
        <stp>2</stp>
        <stp>600197.SH</stp>
        <stp>2021/8/27</stp>
        <tr r="M248" s="8"/>
      </tp>
      <tp>
        <v>31.050056789999999</v>
        <stp/>
        <stp>EM_S_VAL_PE_TTM</stp>
        <stp>2</stp>
        <stp>600197.SH</stp>
        <stp>2021/1/27</stp>
        <tr r="M106" s="8"/>
      </tp>
      <tp>
        <v>33.48463409</v>
        <stp/>
        <stp>EM_S_VAL_PE_TTM</stp>
        <stp>2</stp>
        <stp>600197.SH</stp>
        <stp>2021/4/27</stp>
        <tr r="M164" s="8"/>
      </tp>
      <tp>
        <v>29.865340979999999</v>
        <stp/>
        <stp>EM_S_VAL_PE_TTM</stp>
        <stp>2</stp>
        <stp>600197.SH</stp>
        <stp>2021/5/27</stp>
        <tr r="M183" s="8"/>
      </tp>
      <tp>
        <v>25.128448680000002</v>
        <stp/>
        <stp>EM_S_VAL_PE_TTM</stp>
        <stp>2</stp>
        <stp>600197.SH</stp>
        <stp>2021/7/27</stp>
        <tr r="M225" s="8"/>
      </tp>
      <tp>
        <v>25.09800225</v>
        <stp/>
        <stp>EM_S_VAL_PE_TTM</stp>
        <stp>2</stp>
        <stp>600197.SH</stp>
        <stp>2021/8/26</stp>
        <tr r="M247" s="8"/>
      </tp>
      <tp>
        <v>31.41408264</v>
        <stp/>
        <stp>EM_S_VAL_PE_TTM</stp>
        <stp>2</stp>
        <stp>600197.SH</stp>
        <stp>2021/1/26</stp>
        <tr r="M105" s="8"/>
      </tp>
      <tp>
        <v>26.910948049999998</v>
        <stp/>
        <stp>EM_S_VAL_PE_TTM</stp>
        <stp>2</stp>
        <stp>600197.SH</stp>
        <stp>2021/2/26</stp>
        <tr r="M123" s="8"/>
      </tp>
      <tp>
        <v>27.274973899999999</v>
        <stp/>
        <stp>EM_S_VAL_PE_TTM</stp>
        <stp>2</stp>
        <stp>600197.SH</stp>
        <stp>2021/3/26</stp>
        <tr r="M143" s="8"/>
      </tp>
      <tp>
        <v>33.092130300000001</v>
        <stp/>
        <stp>EM_S_VAL_PE_TTM</stp>
        <stp>2</stp>
        <stp>600197.SH</stp>
        <stp>2021/4/26</stp>
        <tr r="M163" s="8"/>
      </tp>
      <tp>
        <v>30.178331369999999</v>
        <stp/>
        <stp>EM_S_VAL_PE_TTM</stp>
        <stp>2</stp>
        <stp>600197.SH</stp>
        <stp>2021/5/26</stp>
        <tr r="M182" s="8"/>
      </tp>
      <tp>
        <v>25.95050213</v>
        <stp/>
        <stp>EM_S_VAL_PE_TTM</stp>
        <stp>2</stp>
        <stp>600197.SH</stp>
        <stp>2021/7/26</stp>
        <tr r="M224" s="8"/>
      </tp>
      <tp>
        <v>30.861302649999999</v>
        <stp/>
        <stp>EM_S_VAL_PE_TTM</stp>
        <stp>2</stp>
        <stp>600197.SH</stp>
        <stp>2021/1/29</stp>
        <tr r="M108" s="8"/>
      </tp>
      <tp>
        <v>27.328903660000002</v>
        <stp/>
        <stp>EM_S_VAL_PE_TTM</stp>
        <stp>2</stp>
        <stp>600197.SH</stp>
        <stp>2021/3/29</stp>
        <tr r="M144" s="8"/>
      </tp>
      <tp>
        <v>27.603733009999999</v>
        <stp/>
        <stp>EM_S_VAL_PE_TTM</stp>
        <stp>2</stp>
        <stp>600197.SH</stp>
        <stp>2021/4/29</stp>
        <tr r="M166" s="8"/>
      </tp>
      <tp>
        <v>30.73363689</v>
        <stp/>
        <stp>EM_S_VAL_PE_TTM</stp>
        <stp>2</stp>
        <stp>600197.SH</stp>
        <stp>2021/6/29</stp>
        <tr r="M205" s="8"/>
      </tp>
      <tp>
        <v>25.33142484</v>
        <stp/>
        <stp>EM_S_VAL_PE_TTM</stp>
        <stp>2</stp>
        <stp>600197.SH</stp>
        <stp>2021/7/29</stp>
        <tr r="M227" s="8"/>
      </tp>
      <tp>
        <v>30.80737289</v>
        <stp/>
        <stp>EM_S_VAL_PE_TTM</stp>
        <stp>2</stp>
        <stp>600197.SH</stp>
        <stp>2021/1/28</stp>
        <tr r="M107" s="8"/>
      </tp>
      <tp>
        <v>27.472478970000001</v>
        <stp/>
        <stp>EM_S_VAL_PE_TTM</stp>
        <stp>2</stp>
        <stp>600197.SH</stp>
        <stp>2021/4/28</stp>
        <tr r="M165" s="8"/>
      </tp>
      <tp>
        <v>30.561997000000002</v>
        <stp/>
        <stp>EM_S_VAL_PE_TTM</stp>
        <stp>2</stp>
        <stp>600197.SH</stp>
        <stp>2021/5/28</stp>
        <tr r="M184" s="8"/>
      </tp>
      <tp>
        <v>32.056273699999998</v>
        <stp/>
        <stp>EM_S_VAL_PE_TTM</stp>
        <stp>2</stp>
        <stp>600197.SH</stp>
        <stp>2021/6/28</stp>
        <tr r="M204" s="8"/>
      </tp>
      <tp>
        <v>25.595293850000001</v>
        <stp/>
        <stp>EM_S_VAL_PE_TTM</stp>
        <stp>2</stp>
        <stp>600197.SH</stp>
        <stp>2021/7/28</stp>
        <tr r="M226" s="8"/>
      </tp>
      <tp>
        <v>328.00685125000001</v>
        <stp/>
        <stp>EM_S_VAL_PE_TTM</stp>
        <stp>2</stp>
        <stp>600199.SH</stp>
        <stp>2021/8/31</stp>
        <tr r="N250" s="8"/>
      </tp>
      <tp>
        <v>-18.829077590000001</v>
        <stp/>
        <stp>EM_S_VAL_PE_TTM</stp>
        <stp>2</stp>
        <stp>600199.SH</stp>
        <stp>2020/9/21</stp>
        <tr r="N21" s="8"/>
      </tp>
      <tp>
        <v>30.350884220000001</v>
        <stp/>
        <stp>EM_S_VAL_PE_TTM</stp>
        <stp>2</stp>
        <stp>603198.SH</stp>
        <stp>2021/1/22</stp>
        <tr r="T103" s="8"/>
      </tp>
      <tp>
        <v>28.095451539999999</v>
        <stp/>
        <stp>EM_S_VAL_PE_TTM</stp>
        <stp>2</stp>
        <stp>603198.SH</stp>
        <stp>2021/2/22</stp>
        <tr r="T119" s="8"/>
      </tp>
      <tp>
        <v>-36.442846729999999</v>
        <stp/>
        <stp>EM_S_VAL_PE_TTM</stp>
        <stp>2</stp>
        <stp>600199.SH</stp>
        <stp>2021/3/31</stp>
        <tr r="N146" s="8"/>
      </tp>
      <tp>
        <v>27.334359030000002</v>
        <stp/>
        <stp>EM_S_VAL_PE_TTM</stp>
        <stp>2</stp>
        <stp>603198.SH</stp>
        <stp>2021/3/22</stp>
        <tr r="T139" s="8"/>
      </tp>
      <tp>
        <v>44.27330817</v>
        <stp/>
        <stp>EM_S_VAL_PE_TTM</stp>
        <stp>2</stp>
        <stp>603198.SH</stp>
        <stp>2021/4/22</stp>
        <tr r="T161" s="8"/>
      </tp>
      <tp>
        <v>228.13619163999999</v>
        <stp/>
        <stp>EM_S_VAL_PE_TTM</stp>
        <stp>2</stp>
        <stp>600199.SH</stp>
        <stp>2021/5/31</stp>
        <tr r="N185" s="8"/>
      </tp>
      <tp>
        <v>31.461378249999999</v>
        <stp/>
        <stp>EM_S_VAL_PE_TTM</stp>
        <stp>2</stp>
        <stp>603198.SH</stp>
        <stp>2021/6/22</stp>
        <tr r="T200" s="8"/>
      </tp>
      <tp>
        <v>28.957683970000001</v>
        <stp/>
        <stp>EM_S_VAL_PE_TTM</stp>
        <stp>2</stp>
        <stp>603198.SH</stp>
        <stp>2021/7/22</stp>
        <tr r="T222" s="8"/>
      </tp>
      <tp>
        <v>328.00685125000001</v>
        <stp/>
        <stp>EM_S_VAL_PE_TTM</stp>
        <stp>2</stp>
        <stp>600199.SH</stp>
        <stp>2021/8/30</stp>
        <tr r="N249" s="8"/>
      </tp>
      <tp>
        <v>26.27777661</v>
        <stp/>
        <stp>EM_S_VAL_PE_TTM</stp>
        <stp>2</stp>
        <stp>603198.SH</stp>
        <stp>2021/8/23</stp>
        <tr r="T244" s="8"/>
      </tp>
      <tp>
        <v>28.494561019999999</v>
        <stp/>
        <stp>EM_S_VAL_PE_TTM</stp>
        <stp>2</stp>
        <stp>603198.SH</stp>
        <stp>2021/2/23</stp>
        <tr r="T120" s="8"/>
      </tp>
      <tp>
        <v>-37.742401960000002</v>
        <stp/>
        <stp>EM_S_VAL_PE_TTM</stp>
        <stp>2</stp>
        <stp>600199.SH</stp>
        <stp>2021/3/30</stp>
        <tr r="N145" s="8"/>
      </tp>
      <tp>
        <v>28.67091173</v>
        <stp/>
        <stp>EM_S_VAL_PE_TTM</stp>
        <stp>2</stp>
        <stp>603198.SH</stp>
        <stp>2021/3/23</stp>
        <tr r="T140" s="8"/>
      </tp>
      <tp>
        <v>186.2622068</v>
        <stp/>
        <stp>EM_S_VAL_PE_TTM</stp>
        <stp>2</stp>
        <stp>600199.SH</stp>
        <stp>2021/4/30</stp>
        <tr r="N167" s="8"/>
      </tp>
      <tp>
        <v>40.031609670000002</v>
        <stp/>
        <stp>EM_S_VAL_PE_TTM</stp>
        <stp>2</stp>
        <stp>603198.SH</stp>
        <stp>2021/4/23</stp>
        <tr r="T162" s="8"/>
      </tp>
      <tp>
        <v>228.69637872999999</v>
        <stp/>
        <stp>EM_S_VAL_PE_TTM</stp>
        <stp>2</stp>
        <stp>600199.SH</stp>
        <stp>2021/6/30</stp>
        <tr r="N206" s="8"/>
      </tp>
      <tp>
        <v>30.31599319</v>
        <stp/>
        <stp>EM_S_VAL_PE_TTM</stp>
        <stp>2</stp>
        <stp>603198.SH</stp>
        <stp>2021/6/23</stp>
        <tr r="T201" s="8"/>
      </tp>
      <tp>
        <v>196.20552762</v>
        <stp/>
        <stp>EM_S_VAL_PE_TTM</stp>
        <stp>2</stp>
        <stp>600199.SH</stp>
        <stp>2021/7/30</stp>
        <tr r="N228" s="8"/>
      </tp>
      <tp>
        <v>27.628743610000001</v>
        <stp/>
        <stp>EM_S_VAL_PE_TTM</stp>
        <stp>2</stp>
        <stp>603198.SH</stp>
        <stp>2021/7/23</stp>
        <tr r="T223" s="8"/>
      </tp>
      <tp>
        <v>25.169102599999999</v>
        <stp/>
        <stp>EM_S_VAL_PE_TTM</stp>
        <stp>2</stp>
        <stp>603198.SH</stp>
        <stp>2021/8/20</stp>
        <tr r="T243" s="8"/>
      </tp>
      <tp>
        <v>-18.62630291</v>
        <stp/>
        <stp>EM_S_VAL_PE_TTM</stp>
        <stp>2</stp>
        <stp>600199.SH</stp>
        <stp>2020/9/23</stp>
        <tr r="N23" s="8"/>
      </tp>
      <tp>
        <v>19.827850430000002</v>
        <stp/>
        <stp>EM_S_VAL_PE_TTM</stp>
        <stp>2</stp>
        <stp>603198.SH</stp>
        <stp>2020/9/30</stp>
        <tr r="T28" s="8"/>
      </tp>
      <tp>
        <v>30.332320989999999</v>
        <stp/>
        <stp>EM_S_VAL_PE_TTM</stp>
        <stp>2</stp>
        <stp>603198.SH</stp>
        <stp>2021/1/20</stp>
        <tr r="T101" s="8"/>
      </tp>
      <tp>
        <v>38.630085659999999</v>
        <stp/>
        <stp>EM_S_VAL_PE_TTM</stp>
        <stp>2</stp>
        <stp>603198.SH</stp>
        <stp>2021/4/20</stp>
        <tr r="T159" s="8"/>
      </tp>
      <tp>
        <v>29.155923699999999</v>
        <stp/>
        <stp>EM_S_VAL_PE_TTM</stp>
        <stp>2</stp>
        <stp>603198.SH</stp>
        <stp>2021/5/20</stp>
        <tr r="T178" s="8"/>
      </tp>
      <tp>
        <v>29.625825259999999</v>
        <stp/>
        <stp>EM_S_VAL_PE_TTM</stp>
        <stp>2</stp>
        <stp>603198.SH</stp>
        <stp>2021/7/20</stp>
        <tr r="T220" s="8"/>
      </tp>
      <tp>
        <v>23.3556247</v>
        <stp/>
        <stp>EM_S_VAL_PE_TTM</stp>
        <stp>2</stp>
        <stp>603198.SH</stp>
        <stp>2020/8/31</stp>
        <tr r="T6" s="8"/>
      </tp>
      <tp>
        <v>-18.62630291</v>
        <stp/>
        <stp>EM_S_VAL_PE_TTM</stp>
        <stp>2</stp>
        <stp>600199.SH</stp>
        <stp>2020/9/22</stp>
        <tr r="N22" s="8"/>
      </tp>
      <tp>
        <v>30.972752490000001</v>
        <stp/>
        <stp>EM_S_VAL_PE_TTM</stp>
        <stp>2</stp>
        <stp>603198.SH</stp>
        <stp>2021/1/21</stp>
        <tr r="T102" s="8"/>
      </tp>
      <tp>
        <v>42.491237900000002</v>
        <stp/>
        <stp>EM_S_VAL_PE_TTM</stp>
        <stp>2</stp>
        <stp>603198.SH</stp>
        <stp>2021/4/21</stp>
        <tr r="T160" s="8"/>
      </tp>
      <tp>
        <v>29.787353929999998</v>
        <stp/>
        <stp>EM_S_VAL_PE_TTM</stp>
        <stp>2</stp>
        <stp>603198.SH</stp>
        <stp>2021/5/21</stp>
        <tr r="T179" s="8"/>
      </tp>
      <tp>
        <v>31.806462209999999</v>
        <stp/>
        <stp>EM_S_VAL_PE_TTM</stp>
        <stp>2</stp>
        <stp>603198.SH</stp>
        <stp>2021/6/21</stp>
        <tr r="T199" s="8"/>
      </tp>
      <tp>
        <v>29.794696139999999</v>
        <stp/>
        <stp>EM_S_VAL_PE_TTM</stp>
        <stp>2</stp>
        <stp>603198.SH</stp>
        <stp>2021/7/21</stp>
        <tr r="T221" s="8"/>
      </tp>
      <tp>
        <v>27.395552720000001</v>
        <stp/>
        <stp>EM_S_VAL_PE_TTM</stp>
        <stp>2</stp>
        <stp>603198.SH</stp>
        <stp>2021/8/26</stp>
        <tr r="T247" s="8"/>
      </tp>
      <tp>
        <v>-17.815204179999999</v>
        <stp/>
        <stp>EM_S_VAL_PE_TTM</stp>
        <stp>2</stp>
        <stp>600199.SH</stp>
        <stp>2020/9/25</stp>
        <tr r="N25" s="8"/>
      </tp>
      <tp>
        <v>30.536516540000001</v>
        <stp/>
        <stp>EM_S_VAL_PE_TTM</stp>
        <stp>2</stp>
        <stp>603198.SH</stp>
        <stp>2021/1/26</stp>
        <tr r="T105" s="8"/>
      </tp>
      <tp>
        <v>26.499013590000001</v>
        <stp/>
        <stp>EM_S_VAL_PE_TTM</stp>
        <stp>2</stp>
        <stp>603198.SH</stp>
        <stp>2021/2/26</stp>
        <tr r="T123" s="8"/>
      </tp>
      <tp>
        <v>31.000597339999999</v>
        <stp/>
        <stp>EM_S_VAL_PE_TTM</stp>
        <stp>2</stp>
        <stp>603198.SH</stp>
        <stp>2021/3/26</stp>
        <tr r="T143" s="8"/>
      </tp>
      <tp>
        <v>28.502466829999999</v>
        <stp/>
        <stp>EM_S_VAL_PE_TTM</stp>
        <stp>2</stp>
        <stp>603198.SH</stp>
        <stp>2021/4/26</stp>
        <tr r="T163" s="8"/>
      </tp>
      <tp>
        <v>30.499548489999999</v>
        <stp/>
        <stp>EM_S_VAL_PE_TTM</stp>
        <stp>2</stp>
        <stp>603198.SH</stp>
        <stp>2021/5/26</stp>
        <tr r="T182" s="8"/>
      </tp>
      <tp>
        <v>25.705084079999999</v>
        <stp/>
        <stp>EM_S_VAL_PE_TTM</stp>
        <stp>2</stp>
        <stp>603198.SH</stp>
        <stp>2021/7/26</stp>
        <tr r="T224" s="8"/>
      </tp>
      <tp>
        <v>28.128301239999999</v>
        <stp/>
        <stp>EM_S_VAL_PE_TTM</stp>
        <stp>2</stp>
        <stp>603198.SH</stp>
        <stp>2021/8/27</stp>
        <tr r="T248" s="8"/>
      </tp>
      <tp>
        <v>-18.1048823</v>
        <stp/>
        <stp>EM_S_VAL_PE_TTM</stp>
        <stp>2</stp>
        <stp>600199.SH</stp>
        <stp>2020/9/24</stp>
        <tr r="N24" s="8"/>
      </tp>
      <tp>
        <v>33.59016819</v>
        <stp/>
        <stp>EM_S_VAL_PE_TTM</stp>
        <stp>2</stp>
        <stp>603198.SH</stp>
        <stp>2021/1/27</stp>
        <tr r="T106" s="8"/>
      </tp>
      <tp>
        <v>28.120671810000001</v>
        <stp/>
        <stp>EM_S_VAL_PE_TTM</stp>
        <stp>2</stp>
        <stp>603198.SH</stp>
        <stp>2021/4/27</stp>
        <tr r="T164" s="8"/>
      </tp>
      <tp>
        <v>30.58031282</v>
        <stp/>
        <stp>EM_S_VAL_PE_TTM</stp>
        <stp>2</stp>
        <stp>603198.SH</stp>
        <stp>2021/5/27</stp>
        <tr r="T183" s="8"/>
      </tp>
      <tp>
        <v>25.088338270000001</v>
        <stp/>
        <stp>EM_S_VAL_PE_TTM</stp>
        <stp>2</stp>
        <stp>603198.SH</stp>
        <stp>2021/7/27</stp>
        <tr r="T225" s="8"/>
      </tp>
      <tp>
        <v>26.439305269999998</v>
        <stp/>
        <stp>EM_S_VAL_PE_TTM</stp>
        <stp>2</stp>
        <stp>603198.SH</stp>
        <stp>2021/8/24</stp>
        <tr r="T245" s="8"/>
      </tp>
      <tp>
        <v>27.557117810000001</v>
        <stp/>
        <stp>EM_S_VAL_PE_TTM</stp>
        <stp>2</stp>
        <stp>603198.SH</stp>
        <stp>2021/2/24</stp>
        <tr r="T121" s="8"/>
      </tp>
      <tp>
        <v>29.96105635</v>
        <stp/>
        <stp>EM_S_VAL_PE_TTM</stp>
        <stp>2</stp>
        <stp>603198.SH</stp>
        <stp>2021/3/24</stp>
        <tr r="T141" s="8"/>
      </tp>
      <tp>
        <v>31.703671249999999</v>
        <stp/>
        <stp>EM_S_VAL_PE_TTM</stp>
        <stp>2</stp>
        <stp>603198.SH</stp>
        <stp>2021/5/24</stp>
        <tr r="T180" s="8"/>
      </tp>
      <tp>
        <v>30.837290240000002</v>
        <stp/>
        <stp>EM_S_VAL_PE_TTM</stp>
        <stp>2</stp>
        <stp>603198.SH</stp>
        <stp>2021/6/24</stp>
        <tr r="T202" s="8"/>
      </tp>
      <tp>
        <v>26.147899840000001</v>
        <stp/>
        <stp>EM_S_VAL_PE_TTM</stp>
        <stp>2</stp>
        <stp>603198.SH</stp>
        <stp>2021/8/25</stp>
        <tr r="T246" s="8"/>
      </tp>
      <tp>
        <v>32.188644179999997</v>
        <stp/>
        <stp>EM_S_VAL_PE_TTM</stp>
        <stp>2</stp>
        <stp>603198.SH</stp>
        <stp>2021/1/25</stp>
        <tr r="T104" s="8"/>
      </tp>
      <tp>
        <v>27.046628930000001</v>
        <stp/>
        <stp>EM_S_VAL_PE_TTM</stp>
        <stp>2</stp>
        <stp>603198.SH</stp>
        <stp>2021/2/25</stp>
        <tr r="T122" s="8"/>
      </tp>
      <tp>
        <v>29.29278</v>
        <stp/>
        <stp>EM_S_VAL_PE_TTM</stp>
        <stp>2</stp>
        <stp>603198.SH</stp>
        <stp>2021/3/25</stp>
        <tr r="T142" s="8"/>
      </tp>
      <tp>
        <v>30.910712360000002</v>
        <stp/>
        <stp>EM_S_VAL_PE_TTM</stp>
        <stp>2</stp>
        <stp>603198.SH</stp>
        <stp>2021/5/25</stp>
        <tr r="T181" s="8"/>
      </tp>
      <tp>
        <v>31.226427470000001</v>
        <stp/>
        <stp>EM_S_VAL_PE_TTM</stp>
        <stp>2</stp>
        <stp>603198.SH</stp>
        <stp>2021/6/25</stp>
        <tr r="T203" s="8"/>
      </tp>
      <tp>
        <v>-17.873139800000001</v>
        <stp/>
        <stp>EM_S_VAL_PE_TTM</stp>
        <stp>2</stp>
        <stp>600199.SH</stp>
        <stp>2020/9/29</stp>
        <tr r="N27" s="8"/>
      </tp>
      <tp>
        <v>-17.873139800000001</v>
        <stp/>
        <stp>EM_S_VAL_PE_TTM</stp>
        <stp>2</stp>
        <stp>600199.SH</stp>
        <stp>2020/9/28</stp>
        <tr r="N26" s="8"/>
      </tp>
      <tp>
        <v>33.023989620000002</v>
        <stp/>
        <stp>EM_S_VAL_PE_TTM</stp>
        <stp>2</stp>
        <stp>603198.SH</stp>
        <stp>2021/1/28</stp>
        <tr r="T107" s="8"/>
      </tp>
      <tp>
        <v>28.898946280000001</v>
        <stp/>
        <stp>EM_S_VAL_PE_TTM</stp>
        <stp>2</stp>
        <stp>603198.SH</stp>
        <stp>2021/4/28</stp>
        <tr r="T165" s="8"/>
      </tp>
      <tp>
        <v>30.910712360000002</v>
        <stp/>
        <stp>EM_S_VAL_PE_TTM</stp>
        <stp>2</stp>
        <stp>603198.SH</stp>
        <stp>2021/5/28</stp>
        <tr r="T184" s="8"/>
      </tp>
      <tp>
        <v>32.158888390000001</v>
        <stp/>
        <stp>EM_S_VAL_PE_TTM</stp>
        <stp>2</stp>
        <stp>603198.SH</stp>
        <stp>2021/6/28</stp>
        <tr r="T204" s="8"/>
      </tp>
      <tp>
        <v>27.59937476</v>
        <stp/>
        <stp>EM_S_VAL_PE_TTM</stp>
        <stp>2</stp>
        <stp>603198.SH</stp>
        <stp>2021/7/28</stp>
        <tr r="T226" s="8"/>
      </tp>
      <tp>
        <v>33.553041729999997</v>
        <stp/>
        <stp>EM_S_VAL_PE_TTM</stp>
        <stp>2</stp>
        <stp>603198.SH</stp>
        <stp>2021/1/29</stp>
        <tr r="T108" s="8"/>
      </tp>
      <tp>
        <v>31.743126610000001</v>
        <stp/>
        <stp>EM_S_VAL_PE_TTM</stp>
        <stp>2</stp>
        <stp>603198.SH</stp>
        <stp>2021/3/29</stp>
        <tr r="T144" s="8"/>
      </tp>
      <tp>
        <v>27.459872730000001</v>
        <stp/>
        <stp>EM_S_VAL_PE_TTM</stp>
        <stp>2</stp>
        <stp>603198.SH</stp>
        <stp>2021/4/29</stp>
        <tr r="T166" s="8"/>
      </tp>
      <tp>
        <v>31.39529834</v>
        <stp/>
        <stp>EM_S_VAL_PE_TTM</stp>
        <stp>2</stp>
        <stp>603198.SH</stp>
        <stp>2021/6/29</stp>
        <tr r="T205" s="8"/>
      </tp>
      <tp>
        <v>28.57588895</v>
        <stp/>
        <stp>EM_S_VAL_PE_TTM</stp>
        <stp>2</stp>
        <stp>603198.SH</stp>
        <stp>2021/7/29</stp>
        <tr r="T227" s="8"/>
      </tp>
      <tp>
        <v>-21.0885669</v>
        <stp/>
        <stp>EM_S_VAL_PE_TTM</stp>
        <stp>2</stp>
        <stp>600199.SH</stp>
        <stp>2020/8/31</stp>
        <tr r="N6" s="8"/>
      </tp>
      <tp>
        <v>20.570539749999998</v>
        <stp/>
        <stp>EM_S_VAL_PE_TTM</stp>
        <stp>2</stp>
        <stp>603198.SH</stp>
        <stp>2020/9/22</stp>
        <tr r="T22" s="8"/>
      </tp>
      <tp>
        <v>-45.95448502</v>
        <stp/>
        <stp>EM_S_VAL_PE_TTM</stp>
        <stp>2</stp>
        <stp>600199.SH</stp>
        <stp>2021/1/21</stp>
        <tr r="N102" s="8"/>
      </tp>
      <tp>
        <v>-42.553521330000002</v>
        <stp/>
        <stp>EM_S_VAL_PE_TTM</stp>
        <stp>2</stp>
        <stp>600199.SH</stp>
        <stp>2021/4/21</stp>
        <tr r="N160" s="8"/>
      </tp>
      <tp>
        <v>201.66735173000001</v>
        <stp/>
        <stp>EM_S_VAL_PE_TTM</stp>
        <stp>2</stp>
        <stp>600199.SH</stp>
        <stp>2021/5/21</stp>
        <tr r="N179" s="8"/>
      </tp>
      <tp>
        <v>236.67904472999999</v>
        <stp/>
        <stp>EM_S_VAL_PE_TTM</stp>
        <stp>2</stp>
        <stp>600199.SH</stp>
        <stp>2021/6/21</stp>
        <tr r="N199" s="8"/>
      </tp>
      <tp>
        <v>241.72072853</v>
        <stp/>
        <stp>EM_S_VAL_PE_TTM</stp>
        <stp>2</stp>
        <stp>600199.SH</stp>
        <stp>2021/7/21</stp>
        <tr r="N221" s="8"/>
      </tp>
      <tp>
        <v>189.06314223999999</v>
        <stp/>
        <stp>EM_S_VAL_PE_TTM</stp>
        <stp>2</stp>
        <stp>600199.SH</stp>
        <stp>2021/8/20</stp>
        <tr r="N243" s="8"/>
      </tp>
      <tp>
        <v>-17.93107543</v>
        <stp/>
        <stp>EM_S_VAL_PE_TTM</stp>
        <stp>2</stp>
        <stp>600199.SH</stp>
        <stp>2020/9/30</stp>
        <tr r="N28" s="8"/>
      </tp>
      <tp>
        <v>20.531450840000002</v>
        <stp/>
        <stp>EM_S_VAL_PE_TTM</stp>
        <stp>2</stp>
        <stp>603198.SH</stp>
        <stp>2020/9/23</stp>
        <tr r="T23" s="8"/>
      </tp>
      <tp>
        <v>-42.691771889999998</v>
        <stp/>
        <stp>EM_S_VAL_PE_TTM</stp>
        <stp>2</stp>
        <stp>600199.SH</stp>
        <stp>2021/1/20</stp>
        <tr r="N101" s="8"/>
      </tp>
      <tp>
        <v>-41.14336565</v>
        <stp/>
        <stp>EM_S_VAL_PE_TTM</stp>
        <stp>2</stp>
        <stp>600199.SH</stp>
        <stp>2021/4/20</stp>
        <tr r="N159" s="8"/>
      </tp>
      <tp>
        <v>200.96711787000001</v>
        <stp/>
        <stp>EM_S_VAL_PE_TTM</stp>
        <stp>2</stp>
        <stp>600199.SH</stp>
        <stp>2021/5/20</stp>
        <tr r="N178" s="8"/>
      </tp>
      <tp>
        <v>242.70105593</v>
        <stp/>
        <stp>EM_S_VAL_PE_TTM</stp>
        <stp>2</stp>
        <stp>600199.SH</stp>
        <stp>2021/7/20</stp>
        <tr r="N220" s="8"/>
      </tp>
      <tp>
        <v>190.46360996000001</v>
        <stp/>
        <stp>EM_S_VAL_PE_TTM</stp>
        <stp>2</stp>
        <stp>600199.SH</stp>
        <stp>2021/8/23</stp>
        <tr r="N244" s="8"/>
      </tp>
      <tp>
        <v>29.474974190000001</v>
        <stp/>
        <stp>EM_S_VAL_PE_TTM</stp>
        <stp>2</stp>
        <stp>603198.SH</stp>
        <stp>2021/8/30</stp>
        <tr r="T249" s="8"/>
      </tp>
      <tp>
        <v>-35.668643609999997</v>
        <stp/>
        <stp>EM_S_VAL_PE_TTM</stp>
        <stp>2</stp>
        <stp>600199.SH</stp>
        <stp>2021/2/23</stp>
        <tr r="N120" s="8"/>
      </tp>
      <tp>
        <v>-36.359896390000003</v>
        <stp/>
        <stp>EM_S_VAL_PE_TTM</stp>
        <stp>2</stp>
        <stp>600199.SH</stp>
        <stp>2021/3/23</stp>
        <tr r="N140" s="8"/>
      </tp>
      <tp>
        <v>32.207207410000002</v>
        <stp/>
        <stp>EM_S_VAL_PE_TTM</stp>
        <stp>2</stp>
        <stp>603198.SH</stp>
        <stp>2021/3/30</stp>
        <tr r="T145" s="8"/>
      </tp>
      <tp>
        <v>-40.341512430000002</v>
        <stp/>
        <stp>EM_S_VAL_PE_TTM</stp>
        <stp>2</stp>
        <stp>600199.SH</stp>
        <stp>2021/4/23</stp>
        <tr r="N162" s="8"/>
      </tp>
      <tp>
        <v>27.570005909999999</v>
        <stp/>
        <stp>EM_S_VAL_PE_TTM</stp>
        <stp>2</stp>
        <stp>603198.SH</stp>
        <stp>2021/4/30</stp>
        <tr r="T167" s="8"/>
      </tp>
      <tp>
        <v>226.17553683</v>
        <stp/>
        <stp>EM_S_VAL_PE_TTM</stp>
        <stp>2</stp>
        <stp>600199.SH</stp>
        <stp>2021/6/23</stp>
        <tr r="N201" s="8"/>
      </tp>
      <tp>
        <v>32.525998989999998</v>
        <stp/>
        <stp>EM_S_VAL_PE_TTM</stp>
        <stp>2</stp>
        <stp>603198.SH</stp>
        <stp>2021/6/30</stp>
        <tr r="T206" s="8"/>
      </tp>
      <tp>
        <v>222.95446107999999</v>
        <stp/>
        <stp>EM_S_VAL_PE_TTM</stp>
        <stp>2</stp>
        <stp>600199.SH</stp>
        <stp>2021/7/23</stp>
        <tr r="N223" s="8"/>
      </tp>
      <tp>
        <v>26.468674119999999</v>
        <stp/>
        <stp>EM_S_VAL_PE_TTM</stp>
        <stp>2</stp>
        <stp>603198.SH</stp>
        <stp>2021/7/30</stp>
        <tr r="T228" s="8"/>
      </tp>
      <tp>
        <v>29.474974190000001</v>
        <stp/>
        <stp>EM_S_VAL_PE_TTM</stp>
        <stp>2</stp>
        <stp>603198.SH</stp>
        <stp>2021/8/31</stp>
        <tr r="T250" s="8"/>
      </tp>
      <tp>
        <v>20.785528759999998</v>
        <stp/>
        <stp>EM_S_VAL_PE_TTM</stp>
        <stp>2</stp>
        <stp>603198.SH</stp>
        <stp>2020/9/21</stp>
        <tr r="T21" s="8"/>
      </tp>
      <tp>
        <v>-42.608821550000002</v>
        <stp/>
        <stp>EM_S_VAL_PE_TTM</stp>
        <stp>2</stp>
        <stp>600199.SH</stp>
        <stp>2021/1/22</stp>
        <tr r="N103" s="8"/>
      </tp>
      <tp>
        <v>-35.143291499999997</v>
        <stp/>
        <stp>EM_S_VAL_PE_TTM</stp>
        <stp>2</stp>
        <stp>600199.SH</stp>
        <stp>2021/2/22</stp>
        <tr r="N119" s="8"/>
      </tp>
      <tp>
        <v>-33.926686599999996</v>
        <stp/>
        <stp>EM_S_VAL_PE_TTM</stp>
        <stp>2</stp>
        <stp>600199.SH</stp>
        <stp>2021/3/22</stp>
        <tr r="N139" s="8"/>
      </tp>
      <tp>
        <v>32.726977910000002</v>
        <stp/>
        <stp>EM_S_VAL_PE_TTM</stp>
        <stp>2</stp>
        <stp>603198.SH</stp>
        <stp>2021/3/31</stp>
        <tr r="T146" s="8"/>
      </tp>
      <tp>
        <v>-41.419866769999999</v>
        <stp/>
        <stp>EM_S_VAL_PE_TTM</stp>
        <stp>2</stp>
        <stp>600199.SH</stp>
        <stp>2021/4/22</stp>
        <tr r="N161" s="8"/>
      </tp>
      <tp>
        <v>31.153005350000001</v>
        <stp/>
        <stp>EM_S_VAL_PE_TTM</stp>
        <stp>2</stp>
        <stp>603198.SH</stp>
        <stp>2021/5/31</stp>
        <tr r="T185" s="8"/>
      </tp>
      <tp>
        <v>235.27857700999999</v>
        <stp/>
        <stp>EM_S_VAL_PE_TTM</stp>
        <stp>2</stp>
        <stp>600199.SH</stp>
        <stp>2021/6/22</stp>
        <tr r="N200" s="8"/>
      </tp>
      <tp>
        <v>232.33759480000001</v>
        <stp/>
        <stp>EM_S_VAL_PE_TTM</stp>
        <stp>2</stp>
        <stp>600199.SH</stp>
        <stp>2021/7/22</stp>
        <tr r="N222" s="8"/>
      </tp>
      <tp>
        <v>195.08515344</v>
        <stp/>
        <stp>EM_S_VAL_PE_TTM</stp>
        <stp>2</stp>
        <stp>600199.SH</stp>
        <stp>2021/8/25</stp>
        <tr r="N246" s="8"/>
      </tp>
      <tp>
        <v>-44.433728899999998</v>
        <stp/>
        <stp>EM_S_VAL_PE_TTM</stp>
        <stp>2</stp>
        <stp>600199.SH</stp>
        <stp>2021/1/25</stp>
        <tr r="N104" s="8"/>
      </tp>
      <tp>
        <v>-32.848332259999999</v>
        <stp/>
        <stp>EM_S_VAL_PE_TTM</stp>
        <stp>2</stp>
        <stp>600199.SH</stp>
        <stp>2021/2/25</stp>
        <tr r="N122" s="8"/>
      </tp>
      <tp>
        <v>-37.327650290000001</v>
        <stp/>
        <stp>EM_S_VAL_PE_TTM</stp>
        <stp>2</stp>
        <stp>600199.SH</stp>
        <stp>2021/3/25</stp>
        <tr r="N142" s="8"/>
      </tp>
      <tp>
        <v>219.31324499999999</v>
        <stp/>
        <stp>EM_S_VAL_PE_TTM</stp>
        <stp>2</stp>
        <stp>600199.SH</stp>
        <stp>2021/5/25</stp>
        <tr r="N181" s="8"/>
      </tp>
      <tp>
        <v>223.51464816000001</v>
        <stp/>
        <stp>EM_S_VAL_PE_TTM</stp>
        <stp>2</stp>
        <stp>600199.SH</stp>
        <stp>2021/6/25</stp>
        <tr r="N203" s="8"/>
      </tp>
      <tp>
        <v>192.42426477000001</v>
        <stp/>
        <stp>EM_S_VAL_PE_TTM</stp>
        <stp>2</stp>
        <stp>600199.SH</stp>
        <stp>2021/8/24</stp>
        <tr r="N245" s="8"/>
      </tp>
      <tp>
        <v>-33.594885259999998</v>
        <stp/>
        <stp>EM_S_VAL_PE_TTM</stp>
        <stp>2</stp>
        <stp>600199.SH</stp>
        <stp>2021/2/24</stp>
        <tr r="N121" s="8"/>
      </tp>
      <tp>
        <v>-40.009711090000003</v>
        <stp/>
        <stp>EM_S_VAL_PE_TTM</stp>
        <stp>2</stp>
        <stp>600199.SH</stp>
        <stp>2021/3/24</stp>
        <tr r="N141" s="8"/>
      </tp>
      <tp>
        <v>214.27156120999999</v>
        <stp/>
        <stp>EM_S_VAL_PE_TTM</stp>
        <stp>2</stp>
        <stp>600199.SH</stp>
        <stp>2021/5/24</stp>
        <tr r="N180" s="8"/>
      </tp>
      <tp>
        <v>217.35259019</v>
        <stp/>
        <stp>EM_S_VAL_PE_TTM</stp>
        <stp>2</stp>
        <stp>600199.SH</stp>
        <stp>2021/6/24</stp>
        <tr r="N202" s="8"/>
      </tp>
      <tp>
        <v>185.84206649000001</v>
        <stp/>
        <stp>EM_S_VAL_PE_TTM</stp>
        <stp>2</stp>
        <stp>600199.SH</stp>
        <stp>2021/8/27</stp>
        <tr r="N248" s="8"/>
      </tp>
      <tp>
        <v>19.906028249999999</v>
        <stp/>
        <stp>EM_S_VAL_PE_TTM</stp>
        <stp>2</stp>
        <stp>603198.SH</stp>
        <stp>2020/9/24</stp>
        <tr r="T24" s="8"/>
      </tp>
      <tp>
        <v>-40.341512430000002</v>
        <stp/>
        <stp>EM_S_VAL_PE_TTM</stp>
        <stp>2</stp>
        <stp>600199.SH</stp>
        <stp>2021/1/27</stp>
        <tr r="N106" s="8"/>
      </tp>
      <tp>
        <v>-37.935952739999998</v>
        <stp/>
        <stp>EM_S_VAL_PE_TTM</stp>
        <stp>2</stp>
        <stp>600199.SH</stp>
        <stp>2021/4/27</stp>
        <tr r="N164" s="8"/>
      </tp>
      <tp>
        <v>215.67202893000001</v>
        <stp/>
        <stp>EM_S_VAL_PE_TTM</stp>
        <stp>2</stp>
        <stp>600199.SH</stp>
        <stp>2021/5/27</stp>
        <tr r="N183" s="8"/>
      </tp>
      <tp>
        <v>200.68702432000001</v>
        <stp/>
        <stp>EM_S_VAL_PE_TTM</stp>
        <stp>2</stp>
        <stp>600199.SH</stp>
        <stp>2021/7/27</stp>
        <tr r="N225" s="8"/>
      </tp>
      <tp>
        <v>187.94276807</v>
        <stp/>
        <stp>EM_S_VAL_PE_TTM</stp>
        <stp>2</stp>
        <stp>600199.SH</stp>
        <stp>2021/8/26</stp>
        <tr r="N247" s="8"/>
      </tp>
      <tp>
        <v>19.700811460000001</v>
        <stp/>
        <stp>EM_S_VAL_PE_TTM</stp>
        <stp>2</stp>
        <stp>603198.SH</stp>
        <stp>2020/9/25</stp>
        <tr r="T25" s="8"/>
      </tp>
      <tp>
        <v>-41.641067659999997</v>
        <stp/>
        <stp>EM_S_VAL_PE_TTM</stp>
        <stp>2</stp>
        <stp>600199.SH</stp>
        <stp>2021/1/26</stp>
        <tr r="N105" s="8"/>
      </tp>
      <tp>
        <v>-33.677835600000002</v>
        <stp/>
        <stp>EM_S_VAL_PE_TTM</stp>
        <stp>2</stp>
        <stp>600199.SH</stp>
        <stp>2021/2/26</stp>
        <tr r="N123" s="8"/>
      </tp>
      <tp>
        <v>-38.323054300000003</v>
        <stp/>
        <stp>EM_S_VAL_PE_TTM</stp>
        <stp>2</stp>
        <stp>600199.SH</stp>
        <stp>2021/3/26</stp>
        <tr r="N143" s="8"/>
      </tp>
      <tp>
        <v>-38.65485563</v>
        <stp/>
        <stp>EM_S_VAL_PE_TTM</stp>
        <stp>2</stp>
        <stp>600199.SH</stp>
        <stp>2021/4/26</stp>
        <tr r="N163" s="8"/>
      </tp>
      <tp>
        <v>214.27156120999999</v>
        <stp/>
        <stp>EM_S_VAL_PE_TTM</stp>
        <stp>2</stp>
        <stp>600199.SH</stp>
        <stp>2021/5/26</stp>
        <tr r="N182" s="8"/>
      </tp>
      <tp>
        <v>207.12917583999999</v>
        <stp/>
        <stp>EM_S_VAL_PE_TTM</stp>
        <stp>2</stp>
        <stp>600199.SH</stp>
        <stp>2021/7/26</stp>
        <tr r="N224" s="8"/>
      </tp>
      <tp>
        <v>-42.553521330000002</v>
        <stp/>
        <stp>EM_S_VAL_PE_TTM</stp>
        <stp>2</stp>
        <stp>600199.SH</stp>
        <stp>2021/1/29</stp>
        <tr r="N108" s="8"/>
      </tp>
      <tp>
        <v>-39.263158079999997</v>
        <stp/>
        <stp>EM_S_VAL_PE_TTM</stp>
        <stp>2</stp>
        <stp>600199.SH</stp>
        <stp>2021/3/29</stp>
        <tr r="N144" s="8"/>
      </tp>
      <tp>
        <v>190.04346964999999</v>
        <stp/>
        <stp>EM_S_VAL_PE_TTM</stp>
        <stp>2</stp>
        <stp>600199.SH</stp>
        <stp>2021/4/29</stp>
        <tr r="N166" s="8"/>
      </tp>
      <tp>
        <v>225.89544329</v>
        <stp/>
        <stp>EM_S_VAL_PE_TTM</stp>
        <stp>2</stp>
        <stp>600199.SH</stp>
        <stp>2021/6/29</stp>
        <tr r="N205" s="8"/>
      </tp>
      <tp>
        <v>205.58866133999999</v>
        <stp/>
        <stp>EM_S_VAL_PE_TTM</stp>
        <stp>2</stp>
        <stp>600199.SH</stp>
        <stp>2021/7/29</stp>
        <tr r="N227" s="8"/>
      </tp>
      <tp>
        <v>-38.682505749999997</v>
        <stp/>
        <stp>EM_S_VAL_PE_TTM</stp>
        <stp>2</stp>
        <stp>600199.SH</stp>
        <stp>2021/1/28</stp>
        <tr r="N107" s="8"/>
      </tp>
      <tp>
        <v>-41.060415319999997</v>
        <stp/>
        <stp>EM_S_VAL_PE_TTM</stp>
        <stp>2</stp>
        <stp>600199.SH</stp>
        <stp>2021/4/28</stp>
        <tr r="N165" s="8"/>
      </tp>
      <tp>
        <v>217.63268374</v>
        <stp/>
        <stp>EM_S_VAL_PE_TTM</stp>
        <stp>2</stp>
        <stp>600199.SH</stp>
        <stp>2021/5/28</stp>
        <tr r="N184" s="8"/>
      </tp>
      <tp>
        <v>225.47530297</v>
        <stp/>
        <stp>EM_S_VAL_PE_TTM</stp>
        <stp>2</stp>
        <stp>600199.SH</stp>
        <stp>2021/6/28</stp>
        <tr r="N204" s="8"/>
      </tp>
      <tp>
        <v>207.96945647000001</v>
        <stp/>
        <stp>EM_S_VAL_PE_TTM</stp>
        <stp>2</stp>
        <stp>600199.SH</stp>
        <stp>2021/7/28</stp>
        <tr r="N226" s="8"/>
      </tp>
      <tp>
        <v>19.778989289999998</v>
        <stp/>
        <stp>EM_S_VAL_PE_TTM</stp>
        <stp>2</stp>
        <stp>603198.SH</stp>
        <stp>2020/9/28</stp>
        <tr r="T26" s="8"/>
      </tp>
      <tp>
        <v>19.778989289999998</v>
        <stp/>
        <stp>EM_S_VAL_PE_TTM</stp>
        <stp>2</stp>
        <stp>603198.SH</stp>
        <stp>2020/9/29</stp>
        <tr r="T27" s="8"/>
      </tp>
      <tp>
        <v>208.52964356000001</v>
        <stp/>
        <stp>EM_S_VAL_PE_TTM</stp>
        <stp>2</stp>
        <stp>600199.SH</stp>
        <stp>2021/8/11</stp>
        <tr r="N236" s="8"/>
      </tp>
      <tp>
        <v>-46.977539139999998</v>
        <stp/>
        <stp>EM_S_VAL_PE_TTM</stp>
        <stp>2</stp>
        <stp>600199.SH</stp>
        <stp>2021/1/11</stp>
        <tr r="N94" s="8"/>
      </tp>
      <tp>
        <v>-36.525797060000002</v>
        <stp/>
        <stp>EM_S_VAL_PE_TTM</stp>
        <stp>2</stp>
        <stp>600199.SH</stp>
        <stp>2021/3/11</stp>
        <tr r="N132" s="8"/>
      </tp>
      <tp>
        <v>200.26688401000001</v>
        <stp/>
        <stp>EM_S_VAL_PE_TTM</stp>
        <stp>2</stp>
        <stp>600199.SH</stp>
        <stp>2021/5/11</stp>
        <tr r="N171" s="8"/>
      </tp>
      <tp>
        <v>230.09684644999999</v>
        <stp/>
        <stp>EM_S_VAL_PE_TTM</stp>
        <stp>2</stp>
        <stp>600199.SH</stp>
        <stp>2021/6/11</stp>
        <tr r="N194" s="8"/>
      </tp>
      <tp>
        <v>212.59099995</v>
        <stp/>
        <stp>EM_S_VAL_PE_TTM</stp>
        <stp>2</stp>
        <stp>600199.SH</stp>
        <stp>2021/8/10</stp>
        <tr r="N235" s="8"/>
      </tp>
      <tp>
        <v>-34.59028927</v>
        <stp/>
        <stp>EM_S_VAL_PE_TTM</stp>
        <stp>2</stp>
        <stp>600199.SH</stp>
        <stp>2021/2/10</stp>
        <tr r="N116" s="8"/>
      </tp>
      <tp>
        <v>-36.857598400000001</v>
        <stp/>
        <stp>EM_S_VAL_PE_TTM</stp>
        <stp>2</stp>
        <stp>600199.SH</stp>
        <stp>2021/3/10</stp>
        <tr r="N131" s="8"/>
      </tp>
      <tp>
        <v>185.00178585</v>
        <stp/>
        <stp>EM_S_VAL_PE_TTM</stp>
        <stp>2</stp>
        <stp>600199.SH</stp>
        <stp>2021/5/10</stp>
        <tr r="N170" s="8"/>
      </tp>
      <tp>
        <v>234.8584367</v>
        <stp/>
        <stp>EM_S_VAL_PE_TTM</stp>
        <stp>2</stp>
        <stp>600199.SH</stp>
        <stp>2021/6/10</stp>
        <tr r="N193" s="8"/>
      </tp>
      <tp>
        <v>206.98912906000001</v>
        <stp/>
        <stp>EM_S_VAL_PE_TTM</stp>
        <stp>2</stp>
        <stp>600199.SH</stp>
        <stp>2021/8/13</stp>
        <tr r="N238" s="8"/>
      </tp>
      <tp>
        <v>20.19919509</v>
        <stp/>
        <stp>EM_S_VAL_PE_TTM</stp>
        <stp>2</stp>
        <stp>603198.SH</stp>
        <stp>2020/9/10</stp>
        <tr r="T14" s="8"/>
      </tp>
      <tp>
        <v>-48.249444259999997</v>
        <stp/>
        <stp>EM_S_VAL_PE_TTM</stp>
        <stp>2</stp>
        <stp>600199.SH</stp>
        <stp>2021/1/13</stp>
        <tr r="N96" s="8"/>
      </tp>
      <tp>
        <v>-35.723943830000003</v>
        <stp/>
        <stp>EM_S_VAL_PE_TTM</stp>
        <stp>2</stp>
        <stp>600199.SH</stp>
        <stp>2021/4/13</stp>
        <tr r="N154" s="8"/>
      </tp>
      <tp>
        <v>196.62566792999999</v>
        <stp/>
        <stp>EM_S_VAL_PE_TTM</stp>
        <stp>2</stp>
        <stp>600199.SH</stp>
        <stp>2021/5/13</stp>
        <tr r="N173" s="8"/>
      </tp>
      <tp>
        <v>219.17319823</v>
        <stp/>
        <stp>EM_S_VAL_PE_TTM</stp>
        <stp>2</stp>
        <stp>600199.SH</stp>
        <stp>2021/7/13</stp>
        <tr r="N215" s="8"/>
      </tp>
      <tp>
        <v>205.44861456999999</v>
        <stp/>
        <stp>EM_S_VAL_PE_TTM</stp>
        <stp>2</stp>
        <stp>600199.SH</stp>
        <stp>2021/8/12</stp>
        <tr r="N237" s="8"/>
      </tp>
      <tp>
        <v>20.834389900000001</v>
        <stp/>
        <stp>EM_S_VAL_PE_TTM</stp>
        <stp>2</stp>
        <stp>603198.SH</stp>
        <stp>2020/9/11</stp>
        <tr r="T15" s="8"/>
      </tp>
      <tp>
        <v>-47.945293040000003</v>
        <stp/>
        <stp>EM_S_VAL_PE_TTM</stp>
        <stp>2</stp>
        <stp>600199.SH</stp>
        <stp>2021/1/12</stp>
        <tr r="N95" s="8"/>
      </tp>
      <tp>
        <v>-34.922090609999998</v>
        <stp/>
        <stp>EM_S_VAL_PE_TTM</stp>
        <stp>2</stp>
        <stp>600199.SH</stp>
        <stp>2021/3/12</stp>
        <tr r="N133" s="8"/>
      </tp>
      <tp>
        <v>-34.839140270000001</v>
        <stp/>
        <stp>EM_S_VAL_PE_TTM</stp>
        <stp>2</stp>
        <stp>600199.SH</stp>
        <stp>2021/4/12</stp>
        <tr r="N153" s="8"/>
      </tp>
      <tp>
        <v>198.44627596999999</v>
        <stp/>
        <stp>EM_S_VAL_PE_TTM</stp>
        <stp>2</stp>
        <stp>600199.SH</stp>
        <stp>2021/5/12</stp>
        <tr r="N172" s="8"/>
      </tp>
      <tp>
        <v>213.85142089000001</v>
        <stp/>
        <stp>EM_S_VAL_PE_TTM</stp>
        <stp>2</stp>
        <stp>600199.SH</stp>
        <stp>2021/7/12</stp>
        <tr r="N214" s="8"/>
      </tp>
      <tp>
        <v>20.922339950000001</v>
        <stp/>
        <stp>EM_S_VAL_PE_TTM</stp>
        <stp>2</stp>
        <stp>603198.SH</stp>
        <stp>2020/9/16</stp>
        <tr r="T18" s="8"/>
      </tp>
      <tp>
        <v>-43.438324889999997</v>
        <stp/>
        <stp>EM_S_VAL_PE_TTM</stp>
        <stp>2</stp>
        <stp>600199.SH</stp>
        <stp>2021/1/15</stp>
        <tr r="N98" s="8"/>
      </tp>
      <tp>
        <v>-33.511934930000002</v>
        <stp/>
        <stp>EM_S_VAL_PE_TTM</stp>
        <stp>2</stp>
        <stp>600199.SH</stp>
        <stp>2021/3/15</stp>
        <tr r="N134" s="8"/>
      </tp>
      <tp>
        <v>-36.415196620000003</v>
        <stp/>
        <stp>EM_S_VAL_PE_TTM</stp>
        <stp>2</stp>
        <stp>600199.SH</stp>
        <stp>2021/4/15</stp>
        <tr r="N156" s="8"/>
      </tp>
      <tp>
        <v>236.39895118999999</v>
        <stp/>
        <stp>EM_S_VAL_PE_TTM</stp>
        <stp>2</stp>
        <stp>600199.SH</stp>
        <stp>2021/6/15</stp>
        <tr r="N195" s="8"/>
      </tp>
      <tp>
        <v>232.19754803000001</v>
        <stp/>
        <stp>EM_S_VAL_PE_TTM</stp>
        <stp>2</stp>
        <stp>600199.SH</stp>
        <stp>2021/7/15</stp>
        <tr r="N217" s="8"/>
      </tp>
      <tp>
        <v>20.67803425</v>
        <stp/>
        <stp>EM_S_VAL_PE_TTM</stp>
        <stp>2</stp>
        <stp>603198.SH</stp>
        <stp>2020/9/17</stp>
        <tr r="T19" s="8"/>
      </tp>
      <tp>
        <v>-44.571979460000001</v>
        <stp/>
        <stp>EM_S_VAL_PE_TTM</stp>
        <stp>2</stp>
        <stp>600199.SH</stp>
        <stp>2021/1/14</stp>
        <tr r="N97" s="8"/>
      </tp>
      <tp>
        <v>-35.143291499999997</v>
        <stp/>
        <stp>EM_S_VAL_PE_TTM</stp>
        <stp>2</stp>
        <stp>600199.SH</stp>
        <stp>2021/4/14</stp>
        <tr r="N155" s="8"/>
      </tp>
      <tp>
        <v>200.12683723000001</v>
        <stp/>
        <stp>EM_S_VAL_PE_TTM</stp>
        <stp>2</stp>
        <stp>600199.SH</stp>
        <stp>2021/5/14</stp>
        <tr r="N174" s="8"/>
      </tp>
      <tp>
        <v>221.27389980999999</v>
        <stp/>
        <stp>EM_S_VAL_PE_TTM</stp>
        <stp>2</stp>
        <stp>600199.SH</stp>
        <stp>2021/7/14</stp>
        <tr r="N216" s="8"/>
      </tp>
      <tp>
        <v>196.76571471</v>
        <stp/>
        <stp>EM_S_VAL_PE_TTM</stp>
        <stp>2</stp>
        <stp>600199.SH</stp>
        <stp>2021/8/17</stp>
        <tr r="N240" s="8"/>
      </tp>
      <tp>
        <v>21.15687342</v>
        <stp/>
        <stp>EM_S_VAL_PE_TTM</stp>
        <stp>2</stp>
        <stp>603198.SH</stp>
        <stp>2020/9/14</stp>
        <tr r="T16" s="8"/>
      </tp>
      <tp>
        <v>-33.677835600000002</v>
        <stp/>
        <stp>EM_S_VAL_PE_TTM</stp>
        <stp>2</stp>
        <stp>600199.SH</stp>
        <stp>2021/3/17</stp>
        <tr r="N136" s="8"/>
      </tp>
      <tp>
        <v>195.22520021</v>
        <stp/>
        <stp>EM_S_VAL_PE_TTM</stp>
        <stp>2</stp>
        <stp>600199.SH</stp>
        <stp>2021/5/17</stp>
        <tr r="N175" s="8"/>
      </tp>
      <tp>
        <v>240.88044790000001</v>
        <stp/>
        <stp>EM_S_VAL_PE_TTM</stp>
        <stp>2</stp>
        <stp>600199.SH</stp>
        <stp>2021/6/17</stp>
        <tr r="N197" s="8"/>
      </tp>
      <tp>
        <v>205.58866133999999</v>
        <stp/>
        <stp>EM_S_VAL_PE_TTM</stp>
        <stp>2</stp>
        <stp>600199.SH</stp>
        <stp>2021/8/16</stp>
        <tr r="N239" s="8"/>
      </tp>
      <tp>
        <v>21.127556739999999</v>
        <stp/>
        <stp>EM_S_VAL_PE_TTM</stp>
        <stp>2</stp>
        <stp>603198.SH</stp>
        <stp>2020/9/15</stp>
        <tr r="T17" s="8"/>
      </tp>
      <tp>
        <v>-33.816086149999997</v>
        <stp/>
        <stp>EM_S_VAL_PE_TTM</stp>
        <stp>2</stp>
        <stp>600199.SH</stp>
        <stp>2021/3/16</stp>
        <tr r="N135" s="8"/>
      </tp>
      <tp>
        <v>-39.429058750000003</v>
        <stp/>
        <stp>EM_S_VAL_PE_TTM</stp>
        <stp>2</stp>
        <stp>600199.SH</stp>
        <stp>2021/4/16</stp>
        <tr r="N157" s="8"/>
      </tp>
      <tp>
        <v>229.67670613000001</v>
        <stp/>
        <stp>EM_S_VAL_PE_TTM</stp>
        <stp>2</stp>
        <stp>600199.SH</stp>
        <stp>2021/6/16</stp>
        <tr r="N196" s="8"/>
      </tp>
      <tp>
        <v>228.41628517999999</v>
        <stp/>
        <stp>EM_S_VAL_PE_TTM</stp>
        <stp>2</stp>
        <stp>600199.SH</stp>
        <stp>2021/7/16</stp>
        <tr r="N218" s="8"/>
      </tp>
      <tp>
        <v>195.92543406999999</v>
        <stp/>
        <stp>EM_S_VAL_PE_TTM</stp>
        <stp>2</stp>
        <stp>600199.SH</stp>
        <stp>2021/8/19</stp>
        <tr r="N242" s="8"/>
      </tp>
      <tp>
        <v>-42.636471669999999</v>
        <stp/>
        <stp>EM_S_VAL_PE_TTM</stp>
        <stp>2</stp>
        <stp>600199.SH</stp>
        <stp>2021/1/19</stp>
        <tr r="N100" s="8"/>
      </tp>
      <tp>
        <v>-36.802298180000001</v>
        <stp/>
        <stp>EM_S_VAL_PE_TTM</stp>
        <stp>2</stp>
        <stp>600199.SH</stp>
        <stp>2021/2/19</stp>
        <tr r="N118" s="8"/>
      </tp>
      <tp>
        <v>-33.484284819999999</v>
        <stp/>
        <stp>EM_S_VAL_PE_TTM</stp>
        <stp>2</stp>
        <stp>600199.SH</stp>
        <stp>2021/3/19</stp>
        <tr r="N138" s="8"/>
      </tp>
      <tp>
        <v>-40.645663650000003</v>
        <stp/>
        <stp>EM_S_VAL_PE_TTM</stp>
        <stp>2</stp>
        <stp>600199.SH</stp>
        <stp>2021/4/19</stp>
        <tr r="N158" s="8"/>
      </tp>
      <tp>
        <v>193.12449863000001</v>
        <stp/>
        <stp>EM_S_VAL_PE_TTM</stp>
        <stp>2</stp>
        <stp>600199.SH</stp>
        <stp>2021/5/19</stp>
        <tr r="N177" s="8"/>
      </tp>
      <tp>
        <v>229.53665935999999</v>
        <stp/>
        <stp>EM_S_VAL_PE_TTM</stp>
        <stp>2</stp>
        <stp>600199.SH</stp>
        <stp>2021/7/19</stp>
        <tr r="N219" s="8"/>
      </tp>
      <tp>
        <v>197.60599533999999</v>
        <stp/>
        <stp>EM_S_VAL_PE_TTM</stp>
        <stp>2</stp>
        <stp>600199.SH</stp>
        <stp>2021/8/18</stp>
        <tr r="N241" s="8"/>
      </tp>
      <tp>
        <v>-44.79318035</v>
        <stp/>
        <stp>EM_S_VAL_PE_TTM</stp>
        <stp>2</stp>
        <stp>600199.SH</stp>
        <stp>2021/1/18</stp>
        <tr r="N99" s="8"/>
      </tp>
      <tp>
        <v>-35.087991270000003</v>
        <stp/>
        <stp>EM_S_VAL_PE_TTM</stp>
        <stp>2</stp>
        <stp>600199.SH</stp>
        <stp>2021/2/18</stp>
        <tr r="N117" s="8"/>
      </tp>
      <tp>
        <v>-34.203187710000002</v>
        <stp/>
        <stp>EM_S_VAL_PE_TTM</stp>
        <stp>2</stp>
        <stp>600199.SH</stp>
        <stp>2021/3/18</stp>
        <tr r="N137" s="8"/>
      </tp>
      <tp>
        <v>194.94510667</v>
        <stp/>
        <stp>EM_S_VAL_PE_TTM</stp>
        <stp>2</stp>
        <stp>600199.SH</stp>
        <stp>2021/5/18</stp>
        <tr r="N176" s="8"/>
      </tp>
      <tp>
        <v>241.02049467000001</v>
        <stp/>
        <stp>EM_S_VAL_PE_TTM</stp>
        <stp>2</stp>
        <stp>600199.SH</stp>
        <stp>2021/6/18</stp>
        <tr r="N198" s="8"/>
      </tp>
      <tp>
        <v>21.039606689999999</v>
        <stp/>
        <stp>EM_S_VAL_PE_TTM</stp>
        <stp>2</stp>
        <stp>603198.SH</stp>
        <stp>2020/9/18</stp>
        <tr r="T20" s="8"/>
      </tp>
      <tp>
        <v>27.826983330000001</v>
        <stp/>
        <stp>EM_S_VAL_PE_TTM</stp>
        <stp>2</stp>
        <stp>603198.SH</stp>
        <stp>2021/8/12</stp>
        <tr r="T237" s="8"/>
      </tp>
      <tp>
        <v>-19.466369440000001</v>
        <stp/>
        <stp>EM_S_VAL_PE_TTM</stp>
        <stp>2</stp>
        <stp>600199.SH</stp>
        <stp>2020/9/11</stp>
        <tr r="N15" s="8"/>
      </tp>
      <tp>
        <v>36.430342680000003</v>
        <stp/>
        <stp>EM_S_VAL_PE_TTM</stp>
        <stp>2</stp>
        <stp>603198.SH</stp>
        <stp>2021/1/12</stp>
        <tr r="T95" s="8"/>
      </tp>
      <tp>
        <v>25.728639470000001</v>
        <stp/>
        <stp>EM_S_VAL_PE_TTM</stp>
        <stp>2</stp>
        <stp>603198.SH</stp>
        <stp>2021/3/12</stp>
        <tr r="T133" s="8"/>
      </tp>
      <tp>
        <v>34.128501919999998</v>
        <stp/>
        <stp>EM_S_VAL_PE_TTM</stp>
        <stp>2</stp>
        <stp>603198.SH</stp>
        <stp>2021/4/12</stp>
        <tr r="T153" s="8"/>
      </tp>
      <tp>
        <v>27.3791084</v>
        <stp/>
        <stp>EM_S_VAL_PE_TTM</stp>
        <stp>2</stp>
        <stp>603198.SH</stp>
        <stp>2021/5/12</stp>
        <tr r="T172" s="8"/>
      </tp>
      <tp>
        <v>28.92097291</v>
        <stp/>
        <stp>EM_S_VAL_PE_TTM</stp>
        <stp>2</stp>
        <stp>603198.SH</stp>
        <stp>2021/7/12</stp>
        <tr r="T214" s="8"/>
      </tp>
      <tp>
        <v>28.16472508</v>
        <stp/>
        <stp>EM_S_VAL_PE_TTM</stp>
        <stp>2</stp>
        <stp>603198.SH</stp>
        <stp>2021/8/13</stp>
        <tr r="T238" s="8"/>
      </tp>
      <tp>
        <v>-19.205659140000002</v>
        <stp/>
        <stp>EM_S_VAL_PE_TTM</stp>
        <stp>2</stp>
        <stp>600199.SH</stp>
        <stp>2020/9/10</stp>
        <tr r="N14" s="8"/>
      </tp>
      <tp>
        <v>34.871031189999997</v>
        <stp/>
        <stp>EM_S_VAL_PE_TTM</stp>
        <stp>2</stp>
        <stp>603198.SH</stp>
        <stp>2021/1/13</stp>
        <tr r="T96" s="8"/>
      </tp>
      <tp>
        <v>34.054248989999998</v>
        <stp/>
        <stp>EM_S_VAL_PE_TTM</stp>
        <stp>2</stp>
        <stp>603198.SH</stp>
        <stp>2021/4/13</stp>
        <tr r="T154" s="8"/>
      </tp>
      <tp>
        <v>27.166184260000001</v>
        <stp/>
        <stp>EM_S_VAL_PE_TTM</stp>
        <stp>2</stp>
        <stp>603198.SH</stp>
        <stp>2021/5/13</stp>
        <tr r="T173" s="8"/>
      </tp>
      <tp>
        <v>29.207319179999999</v>
        <stp/>
        <stp>EM_S_VAL_PE_TTM</stp>
        <stp>2</stp>
        <stp>603198.SH</stp>
        <stp>2021/7/13</stp>
        <tr r="T215" s="8"/>
      </tp>
      <tp>
        <v>28.194093930000001</v>
        <stp/>
        <stp>EM_S_VAL_PE_TTM</stp>
        <stp>2</stp>
        <stp>603198.SH</stp>
        <stp>2021/8/10</stp>
        <tr r="T235" s="8"/>
      </tp>
      <tp>
        <v>31.0934135</v>
        <stp/>
        <stp>EM_S_VAL_PE_TTM</stp>
        <stp>2</stp>
        <stp>603198.SH</stp>
        <stp>2021/2/10</stp>
        <tr r="T116" s="8"/>
      </tp>
      <tp>
        <v>25.29240351</v>
        <stp/>
        <stp>EM_S_VAL_PE_TTM</stp>
        <stp>2</stp>
        <stp>603198.SH</stp>
        <stp>2021/3/10</stp>
        <tr r="T131" s="8"/>
      </tp>
      <tp>
        <v>26.652229420000001</v>
        <stp/>
        <stp>EM_S_VAL_PE_TTM</stp>
        <stp>2</stp>
        <stp>603198.SH</stp>
        <stp>2021/5/10</stp>
        <tr r="T170" s="8"/>
      </tp>
      <tp>
        <v>29.478981019999999</v>
        <stp/>
        <stp>EM_S_VAL_PE_TTM</stp>
        <stp>2</stp>
        <stp>603198.SH</stp>
        <stp>2021/6/10</stp>
        <tr r="T193" s="8"/>
      </tp>
      <tp>
        <v>27.533294850000001</v>
        <stp/>
        <stp>EM_S_VAL_PE_TTM</stp>
        <stp>2</stp>
        <stp>603198.SH</stp>
        <stp>2021/8/11</stp>
        <tr r="T236" s="8"/>
      </tp>
      <tp>
        <v>33.831490209999998</v>
        <stp/>
        <stp>EM_S_VAL_PE_TTM</stp>
        <stp>2</stp>
        <stp>603198.SH</stp>
        <stp>2021/1/11</stp>
        <tr r="T94" s="8"/>
      </tp>
      <tp>
        <v>25.5151623</v>
        <stp/>
        <stp>EM_S_VAL_PE_TTM</stp>
        <stp>2</stp>
        <stp>603198.SH</stp>
        <stp>2021/3/11</stp>
        <tr r="T132" s="8"/>
      </tp>
      <tp>
        <v>27.47455716</v>
        <stp/>
        <stp>EM_S_VAL_PE_TTM</stp>
        <stp>2</stp>
        <stp>603198.SH</stp>
        <stp>2021/5/11</stp>
        <tr r="T171" s="8"/>
      </tp>
      <tp>
        <v>28.6052578</v>
        <stp/>
        <stp>EM_S_VAL_PE_TTM</stp>
        <stp>2</stp>
        <stp>603198.SH</stp>
        <stp>2021/6/11</stp>
        <tr r="T194" s="8"/>
      </tp>
      <tp>
        <v>28.054591899999998</v>
        <stp/>
        <stp>EM_S_VAL_PE_TTM</stp>
        <stp>2</stp>
        <stp>603198.SH</stp>
        <stp>2021/8/16</stp>
        <tr r="T239" s="8"/>
      </tp>
      <tp>
        <v>-19.292562570000001</v>
        <stp/>
        <stp>EM_S_VAL_PE_TTM</stp>
        <stp>2</stp>
        <stp>600199.SH</stp>
        <stp>2020/9/15</stp>
        <tr r="N17" s="8"/>
      </tp>
      <tp>
        <v>25.858582089999999</v>
        <stp/>
        <stp>EM_S_VAL_PE_TTM</stp>
        <stp>2</stp>
        <stp>603198.SH</stp>
        <stp>2021/3/16</stp>
        <tr r="T135" s="8"/>
      </tp>
      <tp>
        <v>35.585715620000002</v>
        <stp/>
        <stp>EM_S_VAL_PE_TTM</stp>
        <stp>2</stp>
        <stp>603198.SH</stp>
        <stp>2021/4/16</stp>
        <tr r="T157" s="8"/>
      </tp>
      <tp>
        <v>29.87546047</v>
        <stp/>
        <stp>EM_S_VAL_PE_TTM</stp>
        <stp>2</stp>
        <stp>603198.SH</stp>
        <stp>2021/6/16</stp>
        <tr r="T196" s="8"/>
      </tp>
      <tp>
        <v>29.185292539999999</v>
        <stp/>
        <stp>EM_S_VAL_PE_TTM</stp>
        <stp>2</stp>
        <stp>603198.SH</stp>
        <stp>2021/7/16</stp>
        <tr r="T218" s="8"/>
      </tp>
      <tp>
        <v>26.659571629999999</v>
        <stp/>
        <stp>EM_S_VAL_PE_TTM</stp>
        <stp>2</stp>
        <stp>603198.SH</stp>
        <stp>2021/8/17</stp>
        <tr r="T240" s="8"/>
      </tp>
      <tp>
        <v>-19.466369440000001</v>
        <stp/>
        <stp>EM_S_VAL_PE_TTM</stp>
        <stp>2</stp>
        <stp>600199.SH</stp>
        <stp>2020/9/14</stp>
        <tr r="N16" s="8"/>
      </tp>
      <tp>
        <v>25.756484310000001</v>
        <stp/>
        <stp>EM_S_VAL_PE_TTM</stp>
        <stp>2</stp>
        <stp>603198.SH</stp>
        <stp>2021/3/17</stp>
        <tr r="T136" s="8"/>
      </tp>
      <tp>
        <v>26.740335959999999</v>
        <stp/>
        <stp>EM_S_VAL_PE_TTM</stp>
        <stp>2</stp>
        <stp>603198.SH</stp>
        <stp>2021/5/17</stp>
        <tr r="T175" s="8"/>
      </tp>
      <tp>
        <v>31.241111889999999</v>
        <stp/>
        <stp>EM_S_VAL_PE_TTM</stp>
        <stp>2</stp>
        <stp>603198.SH</stp>
        <stp>2021/6/17</stp>
        <tr r="T197" s="8"/>
      </tp>
      <tp>
        <v>-18.62630291</v>
        <stp/>
        <stp>EM_S_VAL_PE_TTM</stp>
        <stp>2</stp>
        <stp>600199.SH</stp>
        <stp>2020/9/17</stp>
        <tr r="N19" s="8"/>
      </tp>
      <tp>
        <v>32.114391249999997</v>
        <stp/>
        <stp>EM_S_VAL_PE_TTM</stp>
        <stp>2</stp>
        <stp>603198.SH</stp>
        <stp>2021/1/14</stp>
        <tr r="T97" s="8"/>
      </tp>
      <tp>
        <v>34.026404139999997</v>
        <stp/>
        <stp>EM_S_VAL_PE_TTM</stp>
        <stp>2</stp>
        <stp>603198.SH</stp>
        <stp>2021/4/14</stp>
        <tr r="T155" s="8"/>
      </tp>
      <tp>
        <v>26.586149509999998</v>
        <stp/>
        <stp>EM_S_VAL_PE_TTM</stp>
        <stp>2</stp>
        <stp>603198.SH</stp>
        <stp>2021/5/14</stp>
        <tr r="T174" s="8"/>
      </tp>
      <tp>
        <v>29.222003600000001</v>
        <stp/>
        <stp>EM_S_VAL_PE_TTM</stp>
        <stp>2</stp>
        <stp>603198.SH</stp>
        <stp>2021/7/14</stp>
        <tr r="T216" s="8"/>
      </tp>
      <tp>
        <v>-19.08978789</v>
        <stp/>
        <stp>EM_S_VAL_PE_TTM</stp>
        <stp>2</stp>
        <stp>600199.SH</stp>
        <stp>2020/9/16</stp>
        <tr r="N18" s="8"/>
      </tp>
      <tp>
        <v>30.842809859999999</v>
        <stp/>
        <stp>EM_S_VAL_PE_TTM</stp>
        <stp>2</stp>
        <stp>603198.SH</stp>
        <stp>2021/1/15</stp>
        <tr r="T98" s="8"/>
      </tp>
      <tp>
        <v>26.0999041</v>
        <stp/>
        <stp>EM_S_VAL_PE_TTM</stp>
        <stp>2</stp>
        <stp>603198.SH</stp>
        <stp>2021/3/15</stp>
        <tr r="T134" s="8"/>
      </tp>
      <tp>
        <v>34.806059879999999</v>
        <stp/>
        <stp>EM_S_VAL_PE_TTM</stp>
        <stp>2</stp>
        <stp>603198.SH</stp>
        <stp>2021/4/15</stp>
        <tr r="T156" s="8"/>
      </tp>
      <tp>
        <v>29.449612179999999</v>
        <stp/>
        <stp>EM_S_VAL_PE_TTM</stp>
        <stp>2</stp>
        <stp>603198.SH</stp>
        <stp>2021/6/15</stp>
        <tr r="T195" s="8"/>
      </tp>
      <tp>
        <v>29.919513739999999</v>
        <stp/>
        <stp>EM_S_VAL_PE_TTM</stp>
        <stp>2</stp>
        <stp>603198.SH</stp>
        <stp>2021/7/15</stp>
        <tr r="T217" s="8"/>
      </tp>
      <tp>
        <v>-18.829077590000001</v>
        <stp/>
        <stp>EM_S_VAL_PE_TTM</stp>
        <stp>2</stp>
        <stp>600199.SH</stp>
        <stp>2020/9/18</stp>
        <tr r="N20" s="8"/>
      </tp>
      <tp>
        <v>26.901864620000001</v>
        <stp/>
        <stp>EM_S_VAL_PE_TTM</stp>
        <stp>2</stp>
        <stp>603198.SH</stp>
        <stp>2021/8/18</stp>
        <tr r="T241" s="8"/>
      </tp>
      <tp>
        <v>30.69430401</v>
        <stp/>
        <stp>EM_S_VAL_PE_TTM</stp>
        <stp>2</stp>
        <stp>603198.SH</stp>
        <stp>2021/1/18</stp>
        <tr r="T99" s="8"/>
      </tp>
      <tp>
        <v>29.88680342</v>
        <stp/>
        <stp>EM_S_VAL_PE_TTM</stp>
        <stp>2</stp>
        <stp>603198.SH</stp>
        <stp>2021/2/18</stp>
        <tr r="T117" s="8"/>
      </tp>
      <tp>
        <v>26.53614005</v>
        <stp/>
        <stp>EM_S_VAL_PE_TTM</stp>
        <stp>2</stp>
        <stp>603198.SH</stp>
        <stp>2021/3/18</stp>
        <tr r="T137" s="8"/>
      </tp>
      <tp>
        <v>27.746219</v>
        <stp/>
        <stp>EM_S_VAL_PE_TTM</stp>
        <stp>2</stp>
        <stp>603198.SH</stp>
        <stp>2021/5/18</stp>
        <tr r="T176" s="8"/>
      </tp>
      <tp>
        <v>31.432009399999998</v>
        <stp/>
        <stp>EM_S_VAL_PE_TTM</stp>
        <stp>2</stp>
        <stp>603198.SH</stp>
        <stp>2021/6/18</stp>
        <tr r="T198" s="8"/>
      </tp>
      <tp>
        <v>26.64488721</v>
        <stp/>
        <stp>EM_S_VAL_PE_TTM</stp>
        <stp>2</stp>
        <stp>603198.SH</stp>
        <stp>2021/8/19</stp>
        <tr r="T242" s="8"/>
      </tp>
      <tp>
        <v>29.914648270000001</v>
        <stp/>
        <stp>EM_S_VAL_PE_TTM</stp>
        <stp>2</stp>
        <stp>603198.SH</stp>
        <stp>2021/1/19</stp>
        <tr r="T100" s="8"/>
      </tp>
      <tp>
        <v>29.942493120000002</v>
        <stp/>
        <stp>EM_S_VAL_PE_TTM</stp>
        <stp>2</stp>
        <stp>603198.SH</stp>
        <stp>2021/2/19</stp>
        <tr r="T118" s="8"/>
      </tp>
      <tp>
        <v>26.24840996</v>
        <stp/>
        <stp>EM_S_VAL_PE_TTM</stp>
        <stp>2</stp>
        <stp>603198.SH</stp>
        <stp>2021/3/19</stp>
        <tr r="T138" s="8"/>
      </tp>
      <tp>
        <v>36.105486120000002</v>
        <stp/>
        <stp>EM_S_VAL_PE_TTM</stp>
        <stp>2</stp>
        <stp>603198.SH</stp>
        <stp>2021/4/19</stp>
        <tr r="T158" s="8"/>
      </tp>
      <tp>
        <v>27.019340020000001</v>
        <stp/>
        <stp>EM_S_VAL_PE_TTM</stp>
        <stp>2</stp>
        <stp>603198.SH</stp>
        <stp>2021/5/19</stp>
        <tr r="T177" s="8"/>
      </tp>
      <tp>
        <v>29.111870419999999</v>
        <stp/>
        <stp>EM_S_VAL_PE_TTM</stp>
        <stp>2</stp>
        <stp>603198.SH</stp>
        <stp>2021/7/19</stp>
        <tr r="T219" s="8"/>
      </tp>
      <tp>
        <v>59.375033049999999</v>
        <stp/>
        <stp>EM_S_VAL_PE_TTM</stp>
        <stp>2</stp>
        <stp>603919.SH</stp>
        <stp>2021/2/8</stp>
        <tr r="W114" s="8"/>
      </tp>
      <tp>
        <v>59.56509398</v>
        <stp/>
        <stp>EM_S_VAL_PE_TTM</stp>
        <stp>2</stp>
        <stp>603919.SH</stp>
        <stp>2021/2/9</stp>
        <tr r="W115" s="8"/>
      </tp>
      <tp>
        <v>66.749396950000005</v>
        <stp/>
        <stp>EM_S_VAL_PE_TTM</stp>
        <stp>2</stp>
        <stp>603919.SH</stp>
        <stp>2021/2/2</stp>
        <tr r="W110" s="8"/>
      </tp>
      <tp>
        <v>64.41164757</v>
        <stp/>
        <stp>EM_S_VAL_PE_TTM</stp>
        <stp>2</stp>
        <stp>603919.SH</stp>
        <stp>2021/2/3</stp>
        <tr r="W111" s="8"/>
      </tp>
      <tp>
        <v>64.772763330000004</v>
        <stp/>
        <stp>EM_S_VAL_PE_TTM</stp>
        <stp>2</stp>
        <stp>603919.SH</stp>
        <stp>2021/2/1</stp>
        <tr r="W109" s="8"/>
      </tp>
      <tp>
        <v>63.461342940000002</v>
        <stp/>
        <stp>EM_S_VAL_PE_TTM</stp>
        <stp>2</stp>
        <stp>603919.SH</stp>
        <stp>2021/2/4</stp>
        <tr r="W112" s="8"/>
      </tp>
      <tp>
        <v>60.933532640000003</v>
        <stp/>
        <stp>EM_S_VAL_PE_TTM</stp>
        <stp>2</stp>
        <stp>603919.SH</stp>
        <stp>2021/2/5</stp>
        <tr r="W113" s="8"/>
      </tp>
      <tp>
        <v>90.69073349</v>
        <stp/>
        <stp>EM_S_VAL_PE_TTM</stp>
        <stp>2</stp>
        <stp>600809.SH</stp>
        <stp>2021/3/8</stp>
        <tr r="S129" s="8"/>
      </tp>
      <tp>
        <v>83.622238710000005</v>
        <stp/>
        <stp>EM_S_VAL_PE_TTM</stp>
        <stp>2</stp>
        <stp>600809.SH</stp>
        <stp>2021/3/9</stp>
        <tr r="S130" s="8"/>
      </tp>
      <tp>
        <v>100.13268616000001</v>
        <stp/>
        <stp>EM_S_VAL_PE_TTM</stp>
        <stp>2</stp>
        <stp>600809.SH</stp>
        <stp>2021/3/2</stp>
        <tr r="S125" s="8"/>
      </tp>
      <tp>
        <v>102.62935632999999</v>
        <stp/>
        <stp>EM_S_VAL_PE_TTM</stp>
        <stp>2</stp>
        <stp>600809.SH</stp>
        <stp>2021/3/3</stp>
        <tr r="S126" s="8"/>
      </tp>
      <tp>
        <v>100.68389904999999</v>
        <stp/>
        <stp>EM_S_VAL_PE_TTM</stp>
        <stp>2</stp>
        <stp>600809.SH</stp>
        <stp>2021/3/1</stp>
        <tr r="S124" s="8"/>
      </tp>
      <tp>
        <v>97.830561709999998</v>
        <stp/>
        <stp>EM_S_VAL_PE_TTM</stp>
        <stp>2</stp>
        <stp>600809.SH</stp>
        <stp>2021/3/4</stp>
        <tr r="S127" s="8"/>
      </tp>
      <tp>
        <v>100.7682022</v>
        <stp/>
        <stp>EM_S_VAL_PE_TTM</stp>
        <stp>2</stp>
        <stp>600809.SH</stp>
        <stp>2021/3/5</stp>
        <tr r="S128" s="8"/>
      </tp>
      <tp>
        <v>29.47290572</v>
        <stp/>
        <stp>EM_S_VAL_PE_TTM</stp>
        <stp>2</stp>
        <stp>603369.SH</stp>
        <stp>2021/8/9</stp>
        <tr r="U234" s="8"/>
      </tp>
      <tp>
        <v>30.137971279999999</v>
        <stp/>
        <stp>EM_S_VAL_PE_TTM</stp>
        <stp>2</stp>
        <stp>603369.SH</stp>
        <stp>2021/8/2</stp>
        <tr r="U229" s="8"/>
      </tp>
      <tp>
        <v>29.759934009999998</v>
        <stp/>
        <stp>EM_S_VAL_PE_TTM</stp>
        <stp>2</stp>
        <stp>603369.SH</stp>
        <stp>2021/8/3</stp>
        <tr r="U230" s="8"/>
      </tp>
      <tp>
        <v>28.905849809999999</v>
        <stp/>
        <stp>EM_S_VAL_PE_TTM</stp>
        <stp>2</stp>
        <stp>603369.SH</stp>
        <stp>2021/8/6</stp>
        <tr r="U233" s="8"/>
      </tp>
      <tp>
        <v>29.318890530000001</v>
        <stp/>
        <stp>EM_S_VAL_PE_TTM</stp>
        <stp>2</stp>
        <stp>603369.SH</stp>
        <stp>2021/8/4</stp>
        <tr r="U231" s="8"/>
      </tp>
      <tp>
        <v>29.318890530000001</v>
        <stp/>
        <stp>EM_S_VAL_PE_TTM</stp>
        <stp>2</stp>
        <stp>603369.SH</stp>
        <stp>2021/8/5</stp>
        <tr r="U232" s="8"/>
      </tp>
      <tp>
        <v>41.529389029999997</v>
        <stp/>
        <stp>EM_S_VAL_PE_TTM</stp>
        <stp>2</stp>
        <stp>000995.SZ</stp>
        <stp>2021/2/4</stp>
        <tr r="K112" s="8"/>
      </tp>
      <tp>
        <v>37.493811319999999</v>
        <stp/>
        <stp>EM_S_VAL_PE_TTM</stp>
        <stp>2</stp>
        <stp>000995.SZ</stp>
        <stp>2021/2/5</stp>
        <tr r="K113" s="8"/>
      </tp>
      <tp>
        <v>39.67631763</v>
        <stp/>
        <stp>EM_S_VAL_PE_TTM</stp>
        <stp>2</stp>
        <stp>000995.SZ</stp>
        <stp>2021/2/2</stp>
        <tr r="K110" s="8"/>
      </tp>
      <tp>
        <v>37.761477190000001</v>
        <stp/>
        <stp>EM_S_VAL_PE_TTM</stp>
        <stp>2</stp>
        <stp>000995.SZ</stp>
        <stp>2021/2/3</stp>
        <tr r="K111" s="8"/>
      </tp>
      <tp>
        <v>38.708602569999996</v>
        <stp/>
        <stp>EM_S_VAL_PE_TTM</stp>
        <stp>2</stp>
        <stp>000995.SZ</stp>
        <stp>2021/2/1</stp>
        <tr r="K109" s="8"/>
      </tp>
      <tp>
        <v>34.384769300000002</v>
        <stp/>
        <stp>EM_S_VAL_PE_TTM</stp>
        <stp>2</stp>
        <stp>000995.SZ</stp>
        <stp>2021/2/8</stp>
        <tr r="K114" s="8"/>
      </tp>
      <tp>
        <v>34.714204219999999</v>
        <stp/>
        <stp>EM_S_VAL_PE_TTM</stp>
        <stp>2</stp>
        <stp>000995.SZ</stp>
        <stp>2021/2/9</stp>
        <tr r="K115" s="8"/>
      </tp>
      <tp>
        <v>68.868671469999995</v>
        <stp/>
        <stp>EM_S_VAL_PE_TTM</stp>
        <stp>2</stp>
        <stp>000860.SZ</stp>
        <stp>2021/3/3</stp>
        <tr r="J126" s="8"/>
      </tp>
      <tp>
        <v>70.126195190000004</v>
        <stp/>
        <stp>EM_S_VAL_PE_TTM</stp>
        <stp>2</stp>
        <stp>000860.SZ</stp>
        <stp>2021/3/2</stp>
        <tr r="J125" s="8"/>
      </tp>
      <tp>
        <v>70.498319559999999</v>
        <stp/>
        <stp>EM_S_VAL_PE_TTM</stp>
        <stp>2</stp>
        <stp>000860.SZ</stp>
        <stp>2021/3/1</stp>
        <tr r="J124" s="8"/>
      </tp>
      <tp>
        <v>66.802739650000007</v>
        <stp/>
        <stp>EM_S_VAL_PE_TTM</stp>
        <stp>2</stp>
        <stp>000860.SZ</stp>
        <stp>2021/3/5</stp>
        <tr r="J128" s="8"/>
      </tp>
      <tp>
        <v>66.35362404</v>
        <stp/>
        <stp>EM_S_VAL_PE_TTM</stp>
        <stp>2</stp>
        <stp>000860.SZ</stp>
        <stp>2021/3/4</stp>
        <tr r="J127" s="8"/>
      </tp>
      <tp>
        <v>63.081495990000001</v>
        <stp/>
        <stp>EM_S_VAL_PE_TTM</stp>
        <stp>2</stp>
        <stp>000860.SZ</stp>
        <stp>2021/3/9</stp>
        <tr r="J130" s="8"/>
      </tp>
      <tp>
        <v>64.287692210000003</v>
        <stp/>
        <stp>EM_S_VAL_PE_TTM</stp>
        <stp>2</stp>
        <stp>000860.SZ</stp>
        <stp>2021/3/8</stp>
        <tr r="J129" s="8"/>
      </tp>
      <tp>
        <v>48.509919109999998</v>
        <stp/>
        <stp>EM_S_VAL_PE_TTM</stp>
        <stp>2</stp>
        <stp>000858.SZ</stp>
        <stp>2021/3/9</stp>
        <tr r="I130" s="8"/>
      </tp>
      <tp>
        <v>48.910000910000001</v>
        <stp/>
        <stp>EM_S_VAL_PE_TTM</stp>
        <stp>2</stp>
        <stp>000858.SZ</stp>
        <stp>2021/3/8</stp>
        <tr r="I129" s="8"/>
      </tp>
      <tp>
        <v>57.071669780000001</v>
        <stp/>
        <stp>EM_S_VAL_PE_TTM</stp>
        <stp>2</stp>
        <stp>000858.SZ</stp>
        <stp>2021/3/3</stp>
        <tr r="I126" s="8"/>
      </tp>
      <tp>
        <v>56.151481619999998</v>
        <stp/>
        <stp>EM_S_VAL_PE_TTM</stp>
        <stp>2</stp>
        <stp>000858.SZ</stp>
        <stp>2021/3/2</stp>
        <tr r="I125" s="8"/>
      </tp>
      <tp>
        <v>57.815821939999999</v>
        <stp/>
        <stp>EM_S_VAL_PE_TTM</stp>
        <stp>2</stp>
        <stp>000858.SZ</stp>
        <stp>2021/3/1</stp>
        <tr r="I124" s="8"/>
      </tp>
      <tp>
        <v>53.310900789999998</v>
        <stp/>
        <stp>EM_S_VAL_PE_TTM</stp>
        <stp>2</stp>
        <stp>000858.SZ</stp>
        <stp>2021/3/5</stp>
        <tr r="I128" s="8"/>
      </tp>
      <tp>
        <v>53.272893019999998</v>
        <stp/>
        <stp>EM_S_VAL_PE_TTM</stp>
        <stp>2</stp>
        <stp>000858.SZ</stp>
        <stp>2021/3/4</stp>
        <tr r="I127" s="8"/>
      </tp>
      <tp>
        <v>34.907119190000003</v>
        <stp/>
        <stp>EM_S_VAL_PE_TTM</stp>
        <stp>2</stp>
        <stp>002304.SZ</stp>
        <stp>2021/8/6</stp>
        <tr r="L233" s="8"/>
      </tp>
      <tp>
        <v>35.30117886</v>
        <stp/>
        <stp>EM_S_VAL_PE_TTM</stp>
        <stp>2</stp>
        <stp>002304.SZ</stp>
        <stp>2021/8/5</stp>
        <tr r="L232" s="8"/>
      </tp>
      <tp>
        <v>35.561832920000001</v>
        <stp/>
        <stp>EM_S_VAL_PE_TTM</stp>
        <stp>2</stp>
        <stp>002304.SZ</stp>
        <stp>2021/8/4</stp>
        <tr r="L231" s="8"/>
      </tp>
      <tp>
        <v>35.691133749999999</v>
        <stp/>
        <stp>EM_S_VAL_PE_TTM</stp>
        <stp>2</stp>
        <stp>002304.SZ</stp>
        <stp>2021/8/3</stp>
        <tr r="L230" s="8"/>
      </tp>
      <tp>
        <v>35.362750689999999</v>
        <stp/>
        <stp>EM_S_VAL_PE_TTM</stp>
        <stp>2</stp>
        <stp>002304.SZ</stp>
        <stp>2021/8/2</stp>
        <tr r="L229" s="8"/>
      </tp>
      <tp>
        <v>35.155458879999998</v>
        <stp/>
        <stp>EM_S_VAL_PE_TTM</stp>
        <stp>2</stp>
        <stp>002304.SZ</stp>
        <stp>2021/8/9</stp>
        <tr r="L234" s="8"/>
      </tp>
      <tp>
        <v>24.778478339999999</v>
        <stp/>
        <stp>EM_S_VAL_PE_TTM</stp>
        <stp>2</stp>
        <stp>603589.SH</stp>
        <stp>2020/9/22</stp>
        <tr r="V22" s="8"/>
      </tp>
      <tp>
        <v>24.4216902</v>
        <stp/>
        <stp>EM_S_VAL_PE_TTM</stp>
        <stp>2</stp>
        <stp>603589.SH</stp>
        <stp>2020/9/23</stp>
        <tr r="V23" s="8"/>
      </tp>
      <tp>
        <v>20.760981260000001</v>
        <stp/>
        <stp>EM_S_VAL_PE_TTM</stp>
        <stp>2</stp>
        <stp>603589.SH</stp>
        <stp>2021/8/30</stp>
        <tr r="V249" s="8"/>
      </tp>
      <tp>
        <v>25.708116619999998</v>
        <stp/>
        <stp>EM_S_VAL_PE_TTM</stp>
        <stp>2</stp>
        <stp>603589.SH</stp>
        <stp>2021/4/30</stp>
        <tr r="V167" s="8"/>
      </tp>
      <tp>
        <v>27.959229019999999</v>
        <stp/>
        <stp>EM_S_VAL_PE_TTM</stp>
        <stp>2</stp>
        <stp>603589.SH</stp>
        <stp>2021/6/30</stp>
        <tr r="V206" s="8"/>
      </tp>
      <tp>
        <v>22.696995640000001</v>
        <stp/>
        <stp>EM_S_VAL_PE_TTM</stp>
        <stp>2</stp>
        <stp>603589.SH</stp>
        <stp>2021/7/30</stp>
        <tr r="V228" s="8"/>
      </tp>
      <tp>
        <v>28.76101933</v>
        <stp/>
        <stp>EM_S_VAL_PE_TTM</stp>
        <stp>2</stp>
        <stp>603589.SH</stp>
        <stp>2021/3/30</stp>
        <tr r="V145" s="8"/>
      </tp>
      <tp>
        <v>20.760981260000001</v>
        <stp/>
        <stp>EM_S_VAL_PE_TTM</stp>
        <stp>2</stp>
        <stp>603589.SH</stp>
        <stp>2021/8/31</stp>
        <tr r="V250" s="8"/>
      </tp>
      <tp>
        <v>25.185582740000001</v>
        <stp/>
        <stp>EM_S_VAL_PE_TTM</stp>
        <stp>2</stp>
        <stp>603589.SH</stp>
        <stp>2020/9/21</stp>
        <tr r="V21" s="8"/>
      </tp>
      <tp>
        <v>27.736183019999999</v>
        <stp/>
        <stp>EM_S_VAL_PE_TTM</stp>
        <stp>2</stp>
        <stp>603589.SH</stp>
        <stp>2021/5/31</stp>
        <tr r="V185" s="8"/>
      </tp>
      <tp>
        <v>28.8774607</v>
        <stp/>
        <stp>EM_S_VAL_PE_TTM</stp>
        <stp>2</stp>
        <stp>603589.SH</stp>
        <stp>2021/3/31</stp>
        <tr r="V146" s="8"/>
      </tp>
      <tp>
        <v>23.657797670000001</v>
        <stp/>
        <stp>EM_S_VAL_PE_TTM</stp>
        <stp>2</stp>
        <stp>603589.SH</stp>
        <stp>2020/9/24</stp>
        <tr r="V24" s="8"/>
      </tp>
      <tp>
        <v>23.566313529999999</v>
        <stp/>
        <stp>EM_S_VAL_PE_TTM</stp>
        <stp>2</stp>
        <stp>603589.SH</stp>
        <stp>2020/9/25</stp>
        <tr r="V25" s="8"/>
      </tp>
      <tp>
        <v>23.182080160000002</v>
        <stp/>
        <stp>EM_S_VAL_PE_TTM</stp>
        <stp>2</stp>
        <stp>603589.SH</stp>
        <stp>2020/9/28</stp>
        <tr r="V26" s="8"/>
      </tp>
      <tp>
        <v>23.0082603</v>
        <stp/>
        <stp>EM_S_VAL_PE_TTM</stp>
        <stp>2</stp>
        <stp>603589.SH</stp>
        <stp>2020/9/29</stp>
        <tr r="V27" s="8"/>
      </tp>
      <tp>
        <v>30.135027539999999</v>
        <stp/>
        <stp>EM_S_VAL_PE_TTM</stp>
        <stp>2</stp>
        <stp>603589.SH</stp>
        <stp>2021/4/22</stp>
        <tr r="V161" s="8"/>
      </tp>
      <tp>
        <v>30.639911489999999</v>
        <stp/>
        <stp>EM_S_VAL_PE_TTM</stp>
        <stp>2</stp>
        <stp>603589.SH</stp>
        <stp>2021/6/22</stp>
        <tr r="V200" s="8"/>
      </tp>
      <tp>
        <v>29.462724269999999</v>
        <stp/>
        <stp>EM_S_VAL_PE_TTM</stp>
        <stp>2</stp>
        <stp>603589.SH</stp>
        <stp>2021/7/22</stp>
        <tr r="V222" s="8"/>
      </tp>
      <tp>
        <v>30.135027539999999</v>
        <stp/>
        <stp>EM_S_VAL_PE_TTM</stp>
        <stp>2</stp>
        <stp>603589.SH</stp>
        <stp>2021/1/22</stp>
        <tr r="V103" s="8"/>
      </tp>
      <tp>
        <v>28.807595880000001</v>
        <stp/>
        <stp>EM_S_VAL_PE_TTM</stp>
        <stp>2</stp>
        <stp>603589.SH</stp>
        <stp>2021/2/22</stp>
        <tr r="V119" s="8"/>
      </tp>
      <tp>
        <v>26.12012897</v>
        <stp/>
        <stp>EM_S_VAL_PE_TTM</stp>
        <stp>2</stp>
        <stp>603589.SH</stp>
        <stp>2021/3/22</stp>
        <tr r="V139" s="8"/>
      </tp>
      <tp>
        <v>21.56111323</v>
        <stp/>
        <stp>EM_S_VAL_PE_TTM</stp>
        <stp>2</stp>
        <stp>603589.SH</stp>
        <stp>2021/8/23</stp>
        <tr r="V244" s="8"/>
      </tp>
      <tp>
        <v>29.878856519999999</v>
        <stp/>
        <stp>EM_S_VAL_PE_TTM</stp>
        <stp>2</stp>
        <stp>603589.SH</stp>
        <stp>2021/4/23</stp>
        <tr r="V162" s="8"/>
      </tp>
      <tp>
        <v>30.065774560000001</v>
        <stp/>
        <stp>EM_S_VAL_PE_TTM</stp>
        <stp>2</stp>
        <stp>603589.SH</stp>
        <stp>2021/6/23</stp>
        <tr r="V201" s="8"/>
      </tp>
      <tp>
        <v>27.385092090000001</v>
        <stp/>
        <stp>EM_S_VAL_PE_TTM</stp>
        <stp>2</stp>
        <stp>603589.SH</stp>
        <stp>2021/7/23</stp>
        <tr r="V223" s="8"/>
      </tp>
      <tp>
        <v>28.593343749999999</v>
        <stp/>
        <stp>EM_S_VAL_PE_TTM</stp>
        <stp>2</stp>
        <stp>603589.SH</stp>
        <stp>2021/2/23</stp>
        <tr r="V120" s="8"/>
      </tp>
      <tp>
        <v>27.20070492</v>
        <stp/>
        <stp>EM_S_VAL_PE_TTM</stp>
        <stp>2</stp>
        <stp>603589.SH</stp>
        <stp>2021/3/23</stp>
        <tr r="V140" s="8"/>
      </tp>
      <tp>
        <v>21.247196639999999</v>
        <stp/>
        <stp>EM_S_VAL_PE_TTM</stp>
        <stp>2</stp>
        <stp>603589.SH</stp>
        <stp>2021/8/20</stp>
        <tr r="V243" s="8"/>
      </tp>
      <tp>
        <v>23.200376980000001</v>
        <stp/>
        <stp>EM_S_VAL_PE_TTM</stp>
        <stp>2</stp>
        <stp>603589.SH</stp>
        <stp>2020/9/30</stp>
        <tr r="V28" s="8"/>
      </tp>
      <tp>
        <v>29.66926204</v>
        <stp/>
        <stp>EM_S_VAL_PE_TTM</stp>
        <stp>2</stp>
        <stp>603589.SH</stp>
        <stp>2021/4/20</stp>
        <tr r="V159" s="8"/>
      </tp>
      <tp>
        <v>24.402884480000001</v>
        <stp/>
        <stp>EM_S_VAL_PE_TTM</stp>
        <stp>2</stp>
        <stp>603589.SH</stp>
        <stp>2021/5/20</stp>
        <tr r="V178" s="8"/>
      </tp>
      <tp>
        <v>28.934022639999998</v>
        <stp/>
        <stp>EM_S_VAL_PE_TTM</stp>
        <stp>2</stp>
        <stp>603589.SH</stp>
        <stp>2021/7/20</stp>
        <tr r="V220" s="8"/>
      </tp>
      <tp>
        <v>30.74983799</v>
        <stp/>
        <stp>EM_S_VAL_PE_TTM</stp>
        <stp>2</stp>
        <stp>603589.SH</stp>
        <stp>2021/1/20</stp>
        <tr r="V101" s="8"/>
      </tp>
      <tp>
        <v>27.490982979999998</v>
        <stp/>
        <stp>EM_S_VAL_PE_TTM</stp>
        <stp>2</stp>
        <stp>603589.SH</stp>
        <stp>2020/8/31</stp>
        <tr r="V6" s="8"/>
      </tp>
      <tp>
        <v>30.18160409</v>
        <stp/>
        <stp>EM_S_VAL_PE_TTM</stp>
        <stp>2</stp>
        <stp>603589.SH</stp>
        <stp>2021/4/21</stp>
        <tr r="V160" s="8"/>
      </tp>
      <tp>
        <v>25.856813949999999</v>
        <stp/>
        <stp>EM_S_VAL_PE_TTM</stp>
        <stp>2</stp>
        <stp>603589.SH</stp>
        <stp>2021/5/21</stp>
        <tr r="V179" s="8"/>
      </tp>
      <tp>
        <v>30.602737149999999</v>
        <stp/>
        <stp>EM_S_VAL_PE_TTM</stp>
        <stp>2</stp>
        <stp>603589.SH</stp>
        <stp>2021/6/21</stp>
        <tr r="V199" s="8"/>
      </tp>
      <tp>
        <v>29.966643009999999</v>
        <stp/>
        <stp>EM_S_VAL_PE_TTM</stp>
        <stp>2</stp>
        <stp>603589.SH</stp>
        <stp>2021/7/21</stp>
        <tr r="V221" s="8"/>
      </tp>
      <tp>
        <v>31.346017830000001</v>
        <stp/>
        <stp>EM_S_VAL_PE_TTM</stp>
        <stp>2</stp>
        <stp>603589.SH</stp>
        <stp>2021/1/21</stp>
        <tr r="V102" s="8"/>
      </tp>
      <tp>
        <v>22.841562490000001</v>
        <stp/>
        <stp>EM_S_VAL_PE_TTM</stp>
        <stp>2</stp>
        <stp>603589.SH</stp>
        <stp>2021/8/26</stp>
        <tr r="V247" s="8"/>
      </tp>
      <tp>
        <v>27.876064889999999</v>
        <stp/>
        <stp>EM_S_VAL_PE_TTM</stp>
        <stp>2</stp>
        <stp>603589.SH</stp>
        <stp>2021/4/26</stp>
        <tr r="V163" s="8"/>
      </tp>
      <tp>
        <v>27.575094239999999</v>
        <stp/>
        <stp>EM_S_VAL_PE_TTM</stp>
        <stp>2</stp>
        <stp>603589.SH</stp>
        <stp>2021/5/26</stp>
        <tr r="V182" s="8"/>
      </tp>
      <tp>
        <v>25.195936920000001</v>
        <stp/>
        <stp>EM_S_VAL_PE_TTM</stp>
        <stp>2</stp>
        <stp>603589.SH</stp>
        <stp>2021/7/26</stp>
        <tr r="V224" s="8"/>
      </tp>
      <tp>
        <v>30.59613538</v>
        <stp/>
        <stp>EM_S_VAL_PE_TTM</stp>
        <stp>2</stp>
        <stp>603589.SH</stp>
        <stp>2021/1/26</stp>
        <tr r="V105" s="8"/>
      </tp>
      <tp>
        <v>26.762885350000001</v>
        <stp/>
        <stp>EM_S_VAL_PE_TTM</stp>
        <stp>2</stp>
        <stp>603589.SH</stp>
        <stp>2021/2/26</stp>
        <tr r="V123" s="8"/>
      </tp>
      <tp>
        <v>28.132235909999999</v>
        <stp/>
        <stp>EM_S_VAL_PE_TTM</stp>
        <stp>2</stp>
        <stp>603589.SH</stp>
        <stp>2021/3/26</stp>
        <tr r="V143" s="8"/>
      </tp>
      <tp>
        <v>21.19163958</v>
        <stp/>
        <stp>EM_S_VAL_PE_TTM</stp>
        <stp>2</stp>
        <stp>603589.SH</stp>
        <stp>2021/8/27</stp>
        <tr r="V248" s="8"/>
      </tp>
      <tp>
        <v>28.113605289999999</v>
        <stp/>
        <stp>EM_S_VAL_PE_TTM</stp>
        <stp>2</stp>
        <stp>603589.SH</stp>
        <stp>2021/4/27</stp>
        <tr r="V164" s="8"/>
      </tp>
      <tp>
        <v>27.674225799999999</v>
        <stp/>
        <stp>EM_S_VAL_PE_TTM</stp>
        <stp>2</stp>
        <stp>603589.SH</stp>
        <stp>2021/5/27</stp>
        <tr r="V183" s="8"/>
      </tp>
      <tp>
        <v>24.159186070000001</v>
        <stp/>
        <stp>EM_S_VAL_PE_TTM</stp>
        <stp>2</stp>
        <stp>603589.SH</stp>
        <stp>2021/7/27</stp>
        <tr r="V225" s="8"/>
      </tp>
      <tp>
        <v>30.381883250000001</v>
        <stp/>
        <stp>EM_S_VAL_PE_TTM</stp>
        <stp>2</stp>
        <stp>603589.SH</stp>
        <stp>2021/1/27</stp>
        <tr r="V106" s="8"/>
      </tp>
      <tp>
        <v>22.118728229999999</v>
        <stp/>
        <stp>EM_S_VAL_PE_TTM</stp>
        <stp>2</stp>
        <stp>603589.SH</stp>
        <stp>2021/8/24</stp>
        <tr r="V245" s="8"/>
      </tp>
      <tp>
        <v>26.773780840000001</v>
        <stp/>
        <stp>EM_S_VAL_PE_TTM</stp>
        <stp>2</stp>
        <stp>603589.SH</stp>
        <stp>2021/5/24</stp>
        <tr r="V180" s="8"/>
      </tp>
      <tp>
        <v>28.958805529999999</v>
        <stp/>
        <stp>EM_S_VAL_PE_TTM</stp>
        <stp>2</stp>
        <stp>603589.SH</stp>
        <stp>2021/6/24</stp>
        <tr r="V202" s="8"/>
      </tp>
      <tp>
        <v>27.014398719999999</v>
        <stp/>
        <stp>EM_S_VAL_PE_TTM</stp>
        <stp>2</stp>
        <stp>603589.SH</stp>
        <stp>2021/2/24</stp>
        <tr r="V121" s="8"/>
      </tp>
      <tp>
        <v>27.582632619999998</v>
        <stp/>
        <stp>EM_S_VAL_PE_TTM</stp>
        <stp>2</stp>
        <stp>603589.SH</stp>
        <stp>2021/3/24</stp>
        <tr r="V141" s="8"/>
      </tp>
      <tp>
        <v>23.374394599999999</v>
        <stp/>
        <stp>EM_S_VAL_PE_TTM</stp>
        <stp>2</stp>
        <stp>603589.SH</stp>
        <stp>2021/8/25</stp>
        <tr r="V246" s="8"/>
      </tp>
      <tp>
        <v>27.19922043</v>
        <stp/>
        <stp>EM_S_VAL_PE_TTM</stp>
        <stp>2</stp>
        <stp>603589.SH</stp>
        <stp>2021/5/25</stp>
        <tr r="V181" s="8"/>
      </tp>
      <tp>
        <v>28.45488679</v>
        <stp/>
        <stp>EM_S_VAL_PE_TTM</stp>
        <stp>2</stp>
        <stp>603589.SH</stp>
        <stp>2021/6/25</stp>
        <tr r="V203" s="8"/>
      </tp>
      <tp>
        <v>32.17508041</v>
        <stp/>
        <stp>EM_S_VAL_PE_TTM</stp>
        <stp>2</stp>
        <stp>603589.SH</stp>
        <stp>2021/1/25</stp>
        <tr r="V104" s="8"/>
      </tp>
      <tp>
        <v>27.237966159999999</v>
        <stp/>
        <stp>EM_S_VAL_PE_TTM</stp>
        <stp>2</stp>
        <stp>603589.SH</stp>
        <stp>2021/2/25</stp>
        <tr r="V122" s="8"/>
      </tp>
      <tp>
        <v>27.927299090000002</v>
        <stp/>
        <stp>EM_S_VAL_PE_TTM</stp>
        <stp>2</stp>
        <stp>603589.SH</stp>
        <stp>2021/3/25</stp>
        <tr r="V142" s="8"/>
      </tp>
      <tp>
        <v>28.900748979999999</v>
        <stp/>
        <stp>EM_S_VAL_PE_TTM</stp>
        <stp>2</stp>
        <stp>603589.SH</stp>
        <stp>2021/4/28</stp>
        <tr r="V165" s="8"/>
      </tp>
      <tp>
        <v>27.868358430000001</v>
        <stp/>
        <stp>EM_S_VAL_PE_TTM</stp>
        <stp>2</stp>
        <stp>603589.SH</stp>
        <stp>2021/5/28</stp>
        <tr r="V184" s="8"/>
      </tp>
      <tp>
        <v>28.55814883</v>
        <stp/>
        <stp>EM_S_VAL_PE_TTM</stp>
        <stp>2</stp>
        <stp>603589.SH</stp>
        <stp>2021/6/28</stp>
        <tr r="V204" s="8"/>
      </tp>
      <tp>
        <v>24.064184999999998</v>
        <stp/>
        <stp>EM_S_VAL_PE_TTM</stp>
        <stp>2</stp>
        <stp>603589.SH</stp>
        <stp>2021/7/28</stp>
        <tr r="V226" s="8"/>
      </tp>
      <tp>
        <v>29.75309983</v>
        <stp/>
        <stp>EM_S_VAL_PE_TTM</stp>
        <stp>2</stp>
        <stp>603589.SH</stp>
        <stp>2021/1/28</stp>
        <tr r="V107" s="8"/>
      </tp>
      <tp>
        <v>24.72093155</v>
        <stp/>
        <stp>EM_S_VAL_PE_TTM</stp>
        <stp>2</stp>
        <stp>603589.SH</stp>
        <stp>2021/4/29</stp>
        <tr r="V166" s="8"/>
      </tp>
      <tp>
        <v>27.727922060000001</v>
        <stp/>
        <stp>EM_S_VAL_PE_TTM</stp>
        <stp>2</stp>
        <stp>603589.SH</stp>
        <stp>2021/6/29</stp>
        <tr r="V205" s="8"/>
      </tp>
      <tp>
        <v>24.07657644</v>
        <stp/>
        <stp>EM_S_VAL_PE_TTM</stp>
        <stp>2</stp>
        <stp>603589.SH</stp>
        <stp>2021/7/29</stp>
        <tr r="V227" s="8"/>
      </tp>
      <tp>
        <v>29.776388109999999</v>
        <stp/>
        <stp>EM_S_VAL_PE_TTM</stp>
        <stp>2</stp>
        <stp>603589.SH</stp>
        <stp>2021/1/29</stp>
        <tr r="V108" s="8"/>
      </tp>
      <tp>
        <v>28.62128968</v>
        <stp/>
        <stp>EM_S_VAL_PE_TTM</stp>
        <stp>2</stp>
        <stp>603589.SH</stp>
        <stp>2021/3/29</stp>
        <tr r="V144" s="8"/>
      </tp>
      <tp>
        <v>23.167870520000001</v>
        <stp/>
        <stp>EM_S_VAL_PE_TTM</stp>
        <stp>2</stp>
        <stp>603589.SH</stp>
        <stp>2021/8/12</stp>
        <tr r="V237" s="8"/>
      </tp>
      <tp>
        <v>28.1229206</v>
        <stp/>
        <stp>EM_S_VAL_PE_TTM</stp>
        <stp>2</stp>
        <stp>603589.SH</stp>
        <stp>2021/4/12</stp>
        <tr r="V153" s="8"/>
      </tp>
      <tp>
        <v>23.54374434</v>
        <stp/>
        <stp>EM_S_VAL_PE_TTM</stp>
        <stp>2</stp>
        <stp>603589.SH</stp>
        <stp>2021/5/12</stp>
        <tr r="V172" s="8"/>
      </tp>
      <tp>
        <v>27.141393690000001</v>
        <stp/>
        <stp>EM_S_VAL_PE_TTM</stp>
        <stp>2</stp>
        <stp>603589.SH</stp>
        <stp>2021/7/12</stp>
        <tr r="V214" s="8"/>
      </tp>
      <tp>
        <v>36.283132070000001</v>
        <stp/>
        <stp>EM_S_VAL_PE_TTM</stp>
        <stp>2</stp>
        <stp>603589.SH</stp>
        <stp>2021/1/12</stp>
        <tr r="V95" s="8"/>
      </tp>
      <tp>
        <v>25.770804850000001</v>
        <stp/>
        <stp>EM_S_VAL_PE_TTM</stp>
        <stp>2</stp>
        <stp>603589.SH</stp>
        <stp>2021/3/12</stp>
        <tr r="V133" s="8"/>
      </tp>
      <tp>
        <v>23.440482299999999</v>
        <stp/>
        <stp>EM_S_VAL_PE_TTM</stp>
        <stp>2</stp>
        <stp>603589.SH</stp>
        <stp>2021/8/13</stp>
        <tr r="V238" s="8"/>
      </tp>
      <tp>
        <v>28.50019065</v>
        <stp/>
        <stp>EM_S_VAL_PE_TTM</stp>
        <stp>2</stp>
        <stp>603589.SH</stp>
        <stp>2021/4/13</stp>
        <tr r="V154" s="8"/>
      </tp>
      <tp>
        <v>23.878313330000001</v>
        <stp/>
        <stp>EM_S_VAL_PE_TTM</stp>
        <stp>2</stp>
        <stp>603589.SH</stp>
        <stp>2021/5/13</stp>
        <tr r="V173" s="8"/>
      </tp>
      <tp>
        <v>27.492484610000002</v>
        <stp/>
        <stp>EM_S_VAL_PE_TTM</stp>
        <stp>2</stp>
        <stp>603589.SH</stp>
        <stp>2021/7/13</stp>
        <tr r="V215" s="8"/>
      </tp>
      <tp>
        <v>36.42751938</v>
        <stp/>
        <stp>EM_S_VAL_PE_TTM</stp>
        <stp>2</stp>
        <stp>603589.SH</stp>
        <stp>2021/1/13</stp>
        <tr r="V96" s="8"/>
      </tp>
      <tp>
        <v>23.965053439999998</v>
        <stp/>
        <stp>EM_S_VAL_PE_TTM</stp>
        <stp>2</stp>
        <stp>603589.SH</stp>
        <stp>2021/8/10</stp>
        <tr r="V235" s="8"/>
      </tp>
      <tp>
        <v>23.00265126</v>
        <stp/>
        <stp>EM_S_VAL_PE_TTM</stp>
        <stp>2</stp>
        <stp>603589.SH</stp>
        <stp>2021/5/10</stp>
        <tr r="V170" s="8"/>
      </tp>
      <tp>
        <v>26.278123059999999</v>
        <stp/>
        <stp>EM_S_VAL_PE_TTM</stp>
        <stp>2</stp>
        <stp>603589.SH</stp>
        <stp>2021/6/10</stp>
        <tr r="V193" s="8"/>
      </tp>
      <tp>
        <v>29.99529789</v>
        <stp/>
        <stp>EM_S_VAL_PE_TTM</stp>
        <stp>2</stp>
        <stp>603589.SH</stp>
        <stp>2021/2/10</stp>
        <tr r="V116" s="8"/>
      </tp>
      <tp>
        <v>25.374904180000001</v>
        <stp/>
        <stp>EM_S_VAL_PE_TTM</stp>
        <stp>2</stp>
        <stp>603589.SH</stp>
        <stp>2021/3/10</stp>
        <tr r="V131" s="8"/>
      </tp>
      <tp>
        <v>23.510700480000001</v>
        <stp/>
        <stp>EM_S_VAL_PE_TTM</stp>
        <stp>2</stp>
        <stp>603589.SH</stp>
        <stp>2021/8/11</stp>
        <tr r="V236" s="8"/>
      </tp>
      <tp>
        <v>23.721355039999999</v>
        <stp/>
        <stp>EM_S_VAL_PE_TTM</stp>
        <stp>2</stp>
        <stp>603589.SH</stp>
        <stp>2021/5/11</stp>
        <tr r="V171" s="8"/>
      </tp>
      <tp>
        <v>25.468548699999999</v>
        <stp/>
        <stp>EM_S_VAL_PE_TTM</stp>
        <stp>2</stp>
        <stp>603589.SH</stp>
        <stp>2021/6/11</stp>
        <tr r="V194" s="8"/>
      </tp>
      <tp>
        <v>33.250998699999997</v>
        <stp/>
        <stp>EM_S_VAL_PE_TTM</stp>
        <stp>2</stp>
        <stp>603589.SH</stp>
        <stp>2021/1/11</stp>
        <tr r="V94" s="8"/>
      </tp>
      <tp>
        <v>25.873273260000001</v>
        <stp/>
        <stp>EM_S_VAL_PE_TTM</stp>
        <stp>2</stp>
        <stp>603589.SH</stp>
        <stp>2021/3/11</stp>
        <tr r="V132" s="8"/>
      </tp>
      <tp>
        <v>23.378525079999999</v>
        <stp/>
        <stp>EM_S_VAL_PE_TTM</stp>
        <stp>2</stp>
        <stp>603589.SH</stp>
        <stp>2021/8/16</stp>
        <tr r="V239" s="8"/>
      </tp>
      <tp>
        <v>29.52953239</v>
        <stp/>
        <stp>EM_S_VAL_PE_TTM</stp>
        <stp>2</stp>
        <stp>603589.SH</stp>
        <stp>2021/4/16</stp>
        <tr r="V157" s="8"/>
      </tp>
      <tp>
        <v>24.96462996</v>
        <stp/>
        <stp>EM_S_VAL_PE_TTM</stp>
        <stp>2</stp>
        <stp>603589.SH</stp>
        <stp>2021/6/16</stp>
        <tr r="V196" s="8"/>
      </tp>
      <tp>
        <v>28.607714609999999</v>
        <stp/>
        <stp>EM_S_VAL_PE_TTM</stp>
        <stp>2</stp>
        <stp>603589.SH</stp>
        <stp>2021/7/16</stp>
        <tr r="V218" s="8"/>
      </tp>
      <tp>
        <v>25.803408430000001</v>
        <stp/>
        <stp>EM_S_VAL_PE_TTM</stp>
        <stp>2</stp>
        <stp>603589.SH</stp>
        <stp>2021/3/16</stp>
        <tr r="V135" s="8"/>
      </tp>
      <tp>
        <v>22.51112397</v>
        <stp/>
        <stp>EM_S_VAL_PE_TTM</stp>
        <stp>2</stp>
        <stp>603589.SH</stp>
        <stp>2021/8/17</stp>
        <tr r="V240" s="8"/>
      </tp>
      <tp>
        <v>23.601571079999999</v>
        <stp/>
        <stp>EM_S_VAL_PE_TTM</stp>
        <stp>2</stp>
        <stp>603589.SH</stp>
        <stp>2021/5/17</stp>
        <tr r="V175" s="8"/>
      </tp>
      <tp>
        <v>27.45944076</v>
        <stp/>
        <stp>EM_S_VAL_PE_TTM</stp>
        <stp>2</stp>
        <stp>603589.SH</stp>
        <stp>2021/6/17</stp>
        <tr r="V197" s="8"/>
      </tp>
      <tp>
        <v>25.854642640000002</v>
        <stp/>
        <stp>EM_S_VAL_PE_TTM</stp>
        <stp>2</stp>
        <stp>603589.SH</stp>
        <stp>2021/3/17</stp>
        <tr r="V136" s="8"/>
      </tp>
      <tp>
        <v>28.714442779999999</v>
        <stp/>
        <stp>EM_S_VAL_PE_TTM</stp>
        <stp>2</stp>
        <stp>603589.SH</stp>
        <stp>2021/4/14</stp>
        <tr r="V155" s="8"/>
      </tp>
      <tp>
        <v>23.65113685</v>
        <stp/>
        <stp>EM_S_VAL_PE_TTM</stp>
        <stp>2</stp>
        <stp>603589.SH</stp>
        <stp>2021/5/14</stp>
        <tr r="V174" s="8"/>
      </tp>
      <tp>
        <v>29.190112490000001</v>
        <stp/>
        <stp>EM_S_VAL_PE_TTM</stp>
        <stp>2</stp>
        <stp>603589.SH</stp>
        <stp>2021/7/14</stp>
        <tr r="V216" s="8"/>
      </tp>
      <tp>
        <v>33.223052770000002</v>
        <stp/>
        <stp>EM_S_VAL_PE_TTM</stp>
        <stp>2</stp>
        <stp>603589.SH</stp>
        <stp>2021/1/14</stp>
        <tr r="V97" s="8"/>
      </tp>
      <tp>
        <v>29.01719035</v>
        <stp/>
        <stp>EM_S_VAL_PE_TTM</stp>
        <stp>2</stp>
        <stp>603589.SH</stp>
        <stp>2021/4/15</stp>
        <tr r="V156" s="8"/>
      </tp>
      <tp>
        <v>25.49333159</v>
        <stp/>
        <stp>EM_S_VAL_PE_TTM</stp>
        <stp>2</stp>
        <stp>603589.SH</stp>
        <stp>2021/6/15</stp>
        <tr r="V195" s="8"/>
      </tp>
      <tp>
        <v>29.396636569999998</v>
        <stp/>
        <stp>EM_S_VAL_PE_TTM</stp>
        <stp>2</stp>
        <stp>603589.SH</stp>
        <stp>2021/7/15</stp>
        <tr r="V217" s="8"/>
      </tp>
      <tp>
        <v>32.114530889999997</v>
        <stp/>
        <stp>EM_S_VAL_PE_TTM</stp>
        <stp>2</stp>
        <stp>603589.SH</stp>
        <stp>2021/1/15</stp>
        <tr r="V98" s="8"/>
      </tp>
      <tp>
        <v>25.291066390000001</v>
        <stp/>
        <stp>EM_S_VAL_PE_TTM</stp>
        <stp>2</stp>
        <stp>603589.SH</stp>
        <stp>2021/3/15</stp>
        <tr r="V134" s="8"/>
      </tp>
      <tp>
        <v>22.73416997</v>
        <stp/>
        <stp>EM_S_VAL_PE_TTM</stp>
        <stp>2</stp>
        <stp>603589.SH</stp>
        <stp>2021/8/18</stp>
        <tr r="V241" s="8"/>
      </tp>
      <tp>
        <v>23.66765878</v>
        <stp/>
        <stp>EM_S_VAL_PE_TTM</stp>
        <stp>2</stp>
        <stp>603589.SH</stp>
        <stp>2021/5/18</stp>
        <tr r="V176" s="8"/>
      </tp>
      <tp>
        <v>30.206210930000001</v>
        <stp/>
        <stp>EM_S_VAL_PE_TTM</stp>
        <stp>2</stp>
        <stp>603589.SH</stp>
        <stp>2021/6/18</stp>
        <tr r="V198" s="8"/>
      </tp>
      <tp>
        <v>31.234234109999999</v>
        <stp/>
        <stp>EM_S_VAL_PE_TTM</stp>
        <stp>2</stp>
        <stp>603589.SH</stp>
        <stp>2021/1/18</stp>
        <tr r="V99" s="8"/>
      </tp>
      <tp>
        <v>30.144342850000001</v>
        <stp/>
        <stp>EM_S_VAL_PE_TTM</stp>
        <stp>2</stp>
        <stp>603589.SH</stp>
        <stp>2021/2/18</stp>
        <tr r="V117" s="8"/>
      </tp>
      <tp>
        <v>26.148074900000001</v>
        <stp/>
        <stp>EM_S_VAL_PE_TTM</stp>
        <stp>2</stp>
        <stp>603589.SH</stp>
        <stp>2021/3/18</stp>
        <tr r="V137" s="8"/>
      </tp>
      <tp>
        <v>22.540037340000001</v>
        <stp/>
        <stp>EM_S_VAL_PE_TTM</stp>
        <stp>2</stp>
        <stp>603589.SH</stp>
        <stp>2021/8/19</stp>
        <tr r="V242" s="8"/>
      </tp>
      <tp>
        <v>29.310622609999999</v>
        <stp/>
        <stp>EM_S_VAL_PE_TTM</stp>
        <stp>2</stp>
        <stp>603589.SH</stp>
        <stp>2021/4/19</stp>
        <tr r="V158" s="8"/>
      </tp>
      <tp>
        <v>23.46526519</v>
        <stp/>
        <stp>EM_S_VAL_PE_TTM</stp>
        <stp>2</stp>
        <stp>603589.SH</stp>
        <stp>2021/5/19</stp>
        <tr r="V177" s="8"/>
      </tp>
      <tp>
        <v>28.975327459999999</v>
        <stp/>
        <stp>EM_S_VAL_PE_TTM</stp>
        <stp>2</stp>
        <stp>603589.SH</stp>
        <stp>2021/7/19</stp>
        <tr r="V219" s="8"/>
      </tp>
      <tp>
        <v>30.842991090000002</v>
        <stp/>
        <stp>EM_S_VAL_PE_TTM</stp>
        <stp>2</stp>
        <stp>603589.SH</stp>
        <stp>2021/1/19</stp>
        <tr r="V100" s="8"/>
      </tp>
      <tp>
        <v>30.675315510000001</v>
        <stp/>
        <stp>EM_S_VAL_PE_TTM</stp>
        <stp>2</stp>
        <stp>603589.SH</stp>
        <stp>2021/2/19</stp>
        <tr r="V118" s="8"/>
      </tp>
      <tp>
        <v>25.612444579999998</v>
        <stp/>
        <stp>EM_S_VAL_PE_TTM</stp>
        <stp>2</stp>
        <stp>603589.SH</stp>
        <stp>2021/3/19</stp>
        <tr r="V138" s="8"/>
      </tp>
      <tp>
        <v>24.060327869999998</v>
        <stp/>
        <stp>EM_S_VAL_PE_TTM</stp>
        <stp>2</stp>
        <stp>603589.SH</stp>
        <stp>2020/9/10</stp>
        <tr r="V14" s="8"/>
      </tp>
      <tp>
        <v>25.707042319999999</v>
        <stp/>
        <stp>EM_S_VAL_PE_TTM</stp>
        <stp>2</stp>
        <stp>603589.SH</stp>
        <stp>2020/9/11</stp>
        <tr r="V15" s="8"/>
      </tp>
      <tp>
        <v>25.981494730000001</v>
        <stp/>
        <stp>EM_S_VAL_PE_TTM</stp>
        <stp>2</stp>
        <stp>603589.SH</stp>
        <stp>2020/9/16</stp>
        <tr r="V18" s="8"/>
      </tp>
      <tp>
        <v>25.482906190000001</v>
        <stp/>
        <stp>EM_S_VAL_PE_TTM</stp>
        <stp>2</stp>
        <stp>603589.SH</stp>
        <stp>2020/9/17</stp>
        <tr r="V19" s="8"/>
      </tp>
      <tp>
        <v>26.28796659</v>
        <stp/>
        <stp>EM_S_VAL_PE_TTM</stp>
        <stp>2</stp>
        <stp>603589.SH</stp>
        <stp>2020/9/14</stp>
        <tr r="V16" s="8"/>
      </tp>
      <tp>
        <v>26.201056659999999</v>
        <stp/>
        <stp>EM_S_VAL_PE_TTM</stp>
        <stp>2</stp>
        <stp>603589.SH</stp>
        <stp>2020/9/15</stp>
        <tr r="V17" s="8"/>
      </tp>
      <tp>
        <v>25.97234632</v>
        <stp/>
        <stp>EM_S_VAL_PE_TTM</stp>
        <stp>2</stp>
        <stp>603589.SH</stp>
        <stp>2020/9/18</stp>
        <tr r="V20" s="8"/>
      </tp>
      <tp>
        <v>50.651236580000003</v>
        <stp/>
        <stp>EM_S_VAL_PE_TTM</stp>
        <stp>2</stp>
        <stp>603919.SH</stp>
        <stp>2021/3/8</stp>
        <tr r="W129" s="8"/>
      </tp>
      <tp>
        <v>48.674602960000001</v>
        <stp/>
        <stp>EM_S_VAL_PE_TTM</stp>
        <stp>2</stp>
        <stp>603919.SH</stp>
        <stp>2021/3/9</stp>
        <tr r="W130" s="8"/>
      </tp>
      <tp>
        <v>56.296046060000002</v>
        <stp/>
        <stp>EM_S_VAL_PE_TTM</stp>
        <stp>2</stp>
        <stp>603919.SH</stp>
        <stp>2021/3/2</stp>
        <tr r="W125" s="8"/>
      </tp>
      <tp>
        <v>56.7141801</v>
        <stp/>
        <stp>EM_S_VAL_PE_TTM</stp>
        <stp>2</stp>
        <stp>603919.SH</stp>
        <stp>2021/3/3</stp>
        <tr r="W126" s="8"/>
      </tp>
      <tp>
        <v>56.486106990000003</v>
        <stp/>
        <stp>EM_S_VAL_PE_TTM</stp>
        <stp>2</stp>
        <stp>603919.SH</stp>
        <stp>2021/3/1</stp>
        <tr r="W124" s="8"/>
      </tp>
      <tp>
        <v>53.407119999999999</v>
        <stp/>
        <stp>EM_S_VAL_PE_TTM</stp>
        <stp>2</stp>
        <stp>603919.SH</stp>
        <stp>2021/3/4</stp>
        <tr r="W127" s="8"/>
      </tp>
      <tp>
        <v>54.357424620000003</v>
        <stp/>
        <stp>EM_S_VAL_PE_TTM</stp>
        <stp>2</stp>
        <stp>603919.SH</stp>
        <stp>2021/3/5</stp>
        <tr r="W128" s="8"/>
      </tp>
      <tp>
        <v>128.07593754000001</v>
        <stp/>
        <stp>EM_S_VAL_PE_TTM</stp>
        <stp>2</stp>
        <stp>600809.SH</stp>
        <stp>2021/2/8</stp>
        <tr r="S114" s="8"/>
      </tp>
      <tp>
        <v>130.74121400999999</v>
        <stp/>
        <stp>EM_S_VAL_PE_TTM</stp>
        <stp>2</stp>
        <stp>600809.SH</stp>
        <stp>2021/2/9</stp>
        <tr r="S115" s="8"/>
      </tp>
      <tp>
        <v>130.66988058000001</v>
        <stp/>
        <stp>EM_S_VAL_PE_TTM</stp>
        <stp>2</stp>
        <stp>600809.SH</stp>
        <stp>2021/2/2</stp>
        <tr r="S110" s="8"/>
      </tp>
      <tp>
        <v>131.00709316999999</v>
        <stp/>
        <stp>EM_S_VAL_PE_TTM</stp>
        <stp>2</stp>
        <stp>600809.SH</stp>
        <stp>2021/2/3</stp>
        <tr r="S111" s="8"/>
      </tp>
      <tp>
        <v>122.30441428</v>
        <stp/>
        <stp>EM_S_VAL_PE_TTM</stp>
        <stp>2</stp>
        <stp>600809.SH</stp>
        <stp>2021/2/1</stp>
        <tr r="S109" s="8"/>
      </tp>
      <tp>
        <v>126.96054203</v>
        <stp/>
        <stp>EM_S_VAL_PE_TTM</stp>
        <stp>2</stp>
        <stp>600809.SH</stp>
        <stp>2021/2/4</stp>
        <tr r="S112" s="8"/>
      </tp>
      <tp>
        <v>128.40018042</v>
        <stp/>
        <stp>EM_S_VAL_PE_TTM</stp>
        <stp>2</stp>
        <stp>600809.SH</stp>
        <stp>2021/2/5</stp>
        <tr r="S113" s="8"/>
      </tp>
      <tp>
        <v>42.715260800000003</v>
        <stp/>
        <stp>EM_S_VAL_PE_TTM</stp>
        <stp>2</stp>
        <stp>603369.SH</stp>
        <stp>2020/9/9</stp>
        <tr r="U13" s="8"/>
      </tp>
      <tp>
        <v>44.161420100000001</v>
        <stp/>
        <stp>EM_S_VAL_PE_TTM</stp>
        <stp>2</stp>
        <stp>603369.SH</stp>
        <stp>2020/9/8</stp>
        <tr r="U12" s="8"/>
      </tp>
      <tp>
        <v>47.223349970000001</v>
        <stp/>
        <stp>EM_S_VAL_PE_TTM</stp>
        <stp>2</stp>
        <stp>603369.SH</stp>
        <stp>2020/9/3</stp>
        <tr r="U9" s="8"/>
      </tp>
      <tp>
        <v>47.062665610000003</v>
        <stp/>
        <stp>EM_S_VAL_PE_TTM</stp>
        <stp>2</stp>
        <stp>603369.SH</stp>
        <stp>2020/9/2</stp>
        <tr r="U8" s="8"/>
      </tp>
      <tp>
        <v>47.857160530000002</v>
        <stp/>
        <stp>EM_S_VAL_PE_TTM</stp>
        <stp>2</stp>
        <stp>603369.SH</stp>
        <stp>2020/9/1</stp>
        <tr r="U7" s="8"/>
      </tp>
      <tp>
        <v>44.464935009999998</v>
        <stp/>
        <stp>EM_S_VAL_PE_TTM</stp>
        <stp>2</stp>
        <stp>603369.SH</stp>
        <stp>2020/9/7</stp>
        <tr r="U11" s="8"/>
      </tp>
      <tp>
        <v>45.348699029999999</v>
        <stp/>
        <stp>EM_S_VAL_PE_TTM</stp>
        <stp>2</stp>
        <stp>603369.SH</stp>
        <stp>2020/9/4</stp>
        <tr r="U10" s="8"/>
      </tp>
      <tp>
        <v>39.24393431</v>
        <stp/>
        <stp>EM_S_VAL_PE_TTM</stp>
        <stp>2</stp>
        <stp>000995.SZ</stp>
        <stp>2021/3/4</stp>
        <tr r="K127" s="8"/>
      </tp>
      <tp>
        <v>39.799855729999997</v>
        <stp/>
        <stp>EM_S_VAL_PE_TTM</stp>
        <stp>2</stp>
        <stp>000995.SZ</stp>
        <stp>2021/3/5</stp>
        <tr r="K128" s="8"/>
      </tp>
      <tp>
        <v>42.208848549999999</v>
        <stp/>
        <stp>EM_S_VAL_PE_TTM</stp>
        <stp>2</stp>
        <stp>000995.SZ</stp>
        <stp>2021/3/2</stp>
        <tr r="K125" s="8"/>
      </tp>
      <tp>
        <v>41.941182679999997</v>
        <stp/>
        <stp>EM_S_VAL_PE_TTM</stp>
        <stp>2</stp>
        <stp>000995.SZ</stp>
        <stp>2021/3/3</stp>
        <tr r="K126" s="8"/>
      </tp>
      <tp>
        <v>44.494303270000003</v>
        <stp/>
        <stp>EM_S_VAL_PE_TTM</stp>
        <stp>2</stp>
        <stp>000995.SZ</stp>
        <stp>2021/3/1</stp>
        <tr r="K124" s="8"/>
      </tp>
      <tp>
        <v>37.782066870000001</v>
        <stp/>
        <stp>EM_S_VAL_PE_TTM</stp>
        <stp>2</stp>
        <stp>000995.SZ</stp>
        <stp>2021/3/8</stp>
        <tr r="K129" s="8"/>
      </tp>
      <tp>
        <v>38.132091469999999</v>
        <stp/>
        <stp>EM_S_VAL_PE_TTM</stp>
        <stp>2</stp>
        <stp>000995.SZ</stp>
        <stp>2021/3/9</stp>
        <tr r="K130" s="8"/>
      </tp>
      <tp>
        <v>82.457626770000005</v>
        <stp/>
        <stp>EM_S_VAL_PE_TTM</stp>
        <stp>2</stp>
        <stp>000860.SZ</stp>
        <stp>2021/2/3</stp>
        <tr r="J111" s="8"/>
      </tp>
      <tp>
        <v>83.804973619999998</v>
        <stp/>
        <stp>EM_S_VAL_PE_TTM</stp>
        <stp>2</stp>
        <stp>000860.SZ</stp>
        <stp>2021/2/2</stp>
        <tr r="J110" s="8"/>
      </tp>
      <tp>
        <v>82.829751139999999</v>
        <stp/>
        <stp>EM_S_VAL_PE_TTM</stp>
        <stp>2</stp>
        <stp>000860.SZ</stp>
        <stp>2021/2/1</stp>
        <tr r="J109" s="8"/>
      </tp>
      <tp>
        <v>79.429304349999995</v>
        <stp/>
        <stp>EM_S_VAL_PE_TTM</stp>
        <stp>2</stp>
        <stp>000860.SZ</stp>
        <stp>2021/2/5</stp>
        <tr r="J113" s="8"/>
      </tp>
      <tp>
        <v>80.802314940000002</v>
        <stp/>
        <stp>EM_S_VAL_PE_TTM</stp>
        <stp>2</stp>
        <stp>000860.SZ</stp>
        <stp>2021/2/4</stp>
        <tr r="J112" s="8"/>
      </tp>
      <tp>
        <v>78.543904990000001</v>
        <stp/>
        <stp>EM_S_VAL_PE_TTM</stp>
        <stp>2</stp>
        <stp>000860.SZ</stp>
        <stp>2021/2/9</stp>
        <tr r="J115" s="8"/>
      </tp>
      <tp>
        <v>78.171780630000001</v>
        <stp/>
        <stp>EM_S_VAL_PE_TTM</stp>
        <stp>2</stp>
        <stp>000860.SZ</stp>
        <stp>2021/2/8</stp>
        <tr r="J114" s="8"/>
      </tp>
      <tp>
        <v>65.913477709999995</v>
        <stp/>
        <stp>EM_S_VAL_PE_TTM</stp>
        <stp>2</stp>
        <stp>000858.SZ</stp>
        <stp>2021/2/9</stp>
        <tr r="I115" s="8"/>
      </tp>
      <tp>
        <v>64.013089129999997</v>
        <stp/>
        <stp>EM_S_VAL_PE_TTM</stp>
        <stp>2</stp>
        <stp>000858.SZ</stp>
        <stp>2021/2/8</stp>
        <tr r="I114" s="8"/>
      </tp>
      <tp>
        <v>61.762628970000002</v>
        <stp/>
        <stp>EM_S_VAL_PE_TTM</stp>
        <stp>2</stp>
        <stp>000858.SZ</stp>
        <stp>2021/2/3</stp>
        <tr r="I111" s="8"/>
      </tp>
      <tp>
        <v>60.836439579999997</v>
        <stp/>
        <stp>EM_S_VAL_PE_TTM</stp>
        <stp>2</stp>
        <stp>000858.SZ</stp>
        <stp>2021/2/2</stp>
        <tr r="I110" s="8"/>
      </tp>
      <tp>
        <v>58.469955689999999</v>
        <stp/>
        <stp>EM_S_VAL_PE_TTM</stp>
        <stp>2</stp>
        <stp>000858.SZ</stp>
        <stp>2021/2/1</stp>
        <tr r="I109" s="8"/>
      </tp>
      <tp>
        <v>63.96507931</v>
        <stp/>
        <stp>EM_S_VAL_PE_TTM</stp>
        <stp>2</stp>
        <stp>000858.SZ</stp>
        <stp>2021/2/5</stp>
        <tr r="I113" s="8"/>
      </tp>
      <tp>
        <v>62.732827350000001</v>
        <stp/>
        <stp>EM_S_VAL_PE_TTM</stp>
        <stp>2</stp>
        <stp>000858.SZ</stp>
        <stp>2021/2/4</stp>
        <tr r="I112" s="8"/>
      </tp>
      <tp>
        <v>30.079156619999999</v>
        <stp/>
        <stp>EM_S_VAL_PE_TTM</stp>
        <stp>2</stp>
        <stp>002304.SZ</stp>
        <stp>2020/9/7</stp>
        <tr r="L11" s="8"/>
      </tp>
      <tp>
        <v>30.300957709999999</v>
        <stp/>
        <stp>EM_S_VAL_PE_TTM</stp>
        <stp>2</stp>
        <stp>002304.SZ</stp>
        <stp>2020/9/4</stp>
        <tr r="L10" s="8"/>
      </tp>
      <tp>
        <v>28.913654690000001</v>
        <stp/>
        <stp>EM_S_VAL_PE_TTM</stp>
        <stp>2</stp>
        <stp>002304.SZ</stp>
        <stp>2020/9/2</stp>
        <tr r="L8" s="8"/>
      </tp>
      <tp>
        <v>30.981008209999999</v>
        <stp/>
        <stp>EM_S_VAL_PE_TTM</stp>
        <stp>2</stp>
        <stp>002304.SZ</stp>
        <stp>2020/9/3</stp>
        <tr r="L9" s="8"/>
      </tp>
      <tp>
        <v>29.210784449999998</v>
        <stp/>
        <stp>EM_S_VAL_PE_TTM</stp>
        <stp>2</stp>
        <stp>002304.SZ</stp>
        <stp>2020/9/1</stp>
        <tr r="L7" s="8"/>
      </tp>
      <tp>
        <v>28.666744049999998</v>
        <stp/>
        <stp>EM_S_VAL_PE_TTM</stp>
        <stp>2</stp>
        <stp>002304.SZ</stp>
        <stp>2020/9/8</stp>
        <tr r="L12" s="8"/>
      </tp>
      <tp>
        <v>27.798371880000001</v>
        <stp/>
        <stp>EM_S_VAL_PE_TTM</stp>
        <stp>2</stp>
        <stp>002304.SZ</stp>
        <stp>2020/9/9</stp>
        <tr r="L13" s="8"/>
      </tp>
      <tp>
        <v>47.669740390000001</v>
        <stp/>
        <stp>EM_S_VAL_PE_TTM</stp>
        <stp>2</stp>
        <stp>000568.SZ</stp>
        <stp>2020/12/1</stp>
        <tr r="F66" s="8"/>
      </tp>
      <tp>
        <v>50.090242250000003</v>
        <stp/>
        <stp>EM_S_VAL_PE_TTM</stp>
        <stp>2</stp>
        <stp>000858.SZ</stp>
        <stp>2020/11/3</stp>
        <tr r="I46" s="8"/>
      </tp>
      <tp>
        <v>48.215586989999998</v>
        <stp/>
        <stp>EM_S_VAL_PE_TTM</stp>
        <stp>2</stp>
        <stp>000568.SZ</stp>
        <stp>2020/12/3</stp>
        <tr r="F68" s="8"/>
      </tp>
      <tp>
        <v>49.15005</v>
        <stp/>
        <stp>EM_S_VAL_PE_TTM</stp>
        <stp>2</stp>
        <stp>000858.SZ</stp>
        <stp>2020/11/2</stp>
        <tr r="I45" s="8"/>
      </tp>
      <tp>
        <v>47.576610170000002</v>
        <stp/>
        <stp>EM_S_VAL_PE_TTM</stp>
        <stp>2</stp>
        <stp>000568.SZ</stp>
        <stp>2020/12/2</stp>
        <tr r="F67" s="8"/>
      </tp>
      <tp>
        <v>51.892610789999999</v>
        <stp/>
        <stp>EM_S_VAL_PE_TTM</stp>
        <stp>2</stp>
        <stp>000858.SZ</stp>
        <stp>2020/11/5</stp>
        <tr r="I48" s="8"/>
      </tp>
      <tp>
        <v>50.610348590000001</v>
        <stp/>
        <stp>EM_S_VAL_PE_TTM</stp>
        <stp>2</stp>
        <stp>000858.SZ</stp>
        <stp>2020/11/4</stp>
        <tr r="I47" s="8"/>
      </tp>
      <tp>
        <v>49.359019199999999</v>
        <stp/>
        <stp>EM_S_VAL_PE_TTM</stp>
        <stp>2</stp>
        <stp>000568.SZ</stp>
        <stp>2020/12/4</stp>
        <tr r="F69" s="8"/>
      </tp>
      <tp>
        <v>49.353845290000002</v>
        <stp/>
        <stp>EM_S_VAL_PE_TTM</stp>
        <stp>2</stp>
        <stp>000568.SZ</stp>
        <stp>2020/12/7</stp>
        <tr r="F70" s="8"/>
      </tp>
      <tp>
        <v>51.870606289999998</v>
        <stp/>
        <stp>EM_S_VAL_PE_TTM</stp>
        <stp>2</stp>
        <stp>000858.SZ</stp>
        <stp>2020/11/6</stp>
        <tr r="I49" s="8"/>
      </tp>
      <tp>
        <v>54.011043950000001</v>
        <stp/>
        <stp>EM_S_VAL_PE_TTM</stp>
        <stp>2</stp>
        <stp>000858.SZ</stp>
        <stp>2020/11/9</stp>
        <tr r="I50" s="8"/>
      </tp>
      <tp>
        <v>49.154650089999997</v>
        <stp/>
        <stp>EM_S_VAL_PE_TTM</stp>
        <stp>2</stp>
        <stp>000568.SZ</stp>
        <stp>2020/12/9</stp>
        <tr r="F72" s="8"/>
      </tp>
      <tp>
        <v>49.63064902</v>
        <stp/>
        <stp>EM_S_VAL_PE_TTM</stp>
        <stp>2</stp>
        <stp>000568.SZ</stp>
        <stp>2020/12/8</stp>
        <tr r="F71" s="8"/>
      </tp>
      <tp>
        <v>80.776651189999995</v>
        <stp/>
        <stp>EM_S_VAL_PE_TTM</stp>
        <stp>2</stp>
        <stp>000860.SZ</stp>
        <stp>2020/12/1</stp>
        <tr r="J66" s="8"/>
      </tp>
      <tp>
        <v>77.825320009999999</v>
        <stp/>
        <stp>EM_S_VAL_PE_TTM</stp>
        <stp>2</stp>
        <stp>000860.SZ</stp>
        <stp>2020/12/3</stp>
        <tr r="J68" s="8"/>
      </tp>
      <tp>
        <v>80.45585432</v>
        <stp/>
        <stp>EM_S_VAL_PE_TTM</stp>
        <stp>2</stp>
        <stp>000860.SZ</stp>
        <stp>2020/12/2</stp>
        <tr r="J67" s="8"/>
      </tp>
      <tp>
        <v>80.327535580000003</v>
        <stp/>
        <stp>EM_S_VAL_PE_TTM</stp>
        <stp>2</stp>
        <stp>000860.SZ</stp>
        <stp>2020/12/4</stp>
        <tr r="J69" s="8"/>
      </tp>
      <tp>
        <v>80.327535580000003</v>
        <stp/>
        <stp>EM_S_VAL_PE_TTM</stp>
        <stp>2</stp>
        <stp>000860.SZ</stp>
        <stp>2020/12/7</stp>
        <tr r="J70" s="8"/>
      </tp>
      <tp>
        <v>82.136829910000003</v>
        <stp/>
        <stp>EM_S_VAL_PE_TTM</stp>
        <stp>2</stp>
        <stp>000860.SZ</stp>
        <stp>2020/12/9</stp>
        <tr r="J72" s="8"/>
      </tp>
      <tp>
        <v>83.047893009999996</v>
        <stp/>
        <stp>EM_S_VAL_PE_TTM</stp>
        <stp>2</stp>
        <stp>000860.SZ</stp>
        <stp>2020/12/8</stp>
        <tr r="J71" s="8"/>
      </tp>
      <tp>
        <v>22.725909009999999</v>
        <stp/>
        <stp>EM_S_VAL_PE_TTM</stp>
        <stp>2</stp>
        <stp>603589.SH</stp>
        <stp>2021/8/9</stp>
        <tr r="V234" s="8"/>
      </tp>
      <tp>
        <v>23.60570156</v>
        <stp/>
        <stp>EM_S_VAL_PE_TTM</stp>
        <stp>2</stp>
        <stp>603589.SH</stp>
        <stp>2021/8/2</stp>
        <tr r="V229" s="8"/>
      </tp>
      <tp>
        <v>23.275263039999999</v>
        <stp/>
        <stp>EM_S_VAL_PE_TTM</stp>
        <stp>2</stp>
        <stp>603589.SH</stp>
        <stp>2021/8/3</stp>
        <tr r="V230" s="8"/>
      </tp>
      <tp>
        <v>22.201337859999999</v>
        <stp/>
        <stp>EM_S_VAL_PE_TTM</stp>
        <stp>2</stp>
        <stp>603589.SH</stp>
        <stp>2021/8/6</stp>
        <tr r="V233" s="8"/>
      </tp>
      <tp>
        <v>22.965476930000001</v>
        <stp/>
        <stp>EM_S_VAL_PE_TTM</stp>
        <stp>2</stp>
        <stp>603589.SH</stp>
        <stp>2021/8/4</stp>
        <tr r="V231" s="8"/>
      </tp>
      <tp>
        <v>22.461558190000002</v>
        <stp/>
        <stp>EM_S_VAL_PE_TTM</stp>
        <stp>2</stp>
        <stp>603589.SH</stp>
        <stp>2021/8/5</stp>
        <tr r="V232" s="8"/>
      </tp>
      <tp>
        <v>52.820870399999997</v>
        <stp/>
        <stp>EM_S_VAL_PE_TTM</stp>
        <stp>2</stp>
        <stp>603919.SH</stp>
        <stp>2021/4/8</stp>
        <tr r="W151" s="8"/>
      </tp>
      <tp>
        <v>43.646453299999997</v>
        <stp/>
        <stp>EM_S_VAL_PE_TTM</stp>
        <stp>2</stp>
        <stp>600519.SH</stp>
        <stp>2021/8/9</stp>
        <tr r="O234" s="8"/>
      </tp>
      <tp>
        <v>49.620997379999999</v>
        <stp/>
        <stp>EM_S_VAL_PE_TTM</stp>
        <stp>2</stp>
        <stp>603919.SH</stp>
        <stp>2021/4/9</stp>
        <tr r="W152" s="8"/>
      </tp>
      <tp>
        <v>45.223477119999998</v>
        <stp/>
        <stp>EM_S_VAL_PE_TTM</stp>
        <stp>2</stp>
        <stp>600519.SH</stp>
        <stp>2021/8/2</stp>
        <tr r="O229" s="8"/>
      </tp>
      <tp>
        <v>53.280182320000002</v>
        <stp/>
        <stp>EM_S_VAL_PE_TTM</stp>
        <stp>2</stp>
        <stp>603919.SH</stp>
        <stp>2021/4/2</stp>
        <tr r="W148" s="8"/>
      </tp>
      <tp>
        <v>45.076597450000001</v>
        <stp/>
        <stp>EM_S_VAL_PE_TTM</stp>
        <stp>2</stp>
        <stp>600519.SH</stp>
        <stp>2021/8/3</stp>
        <tr r="O230" s="8"/>
      </tp>
      <tp>
        <v>52.453420870000002</v>
        <stp/>
        <stp>EM_S_VAL_PE_TTM</stp>
        <stp>2</stp>
        <stp>603919.SH</stp>
        <stp>2021/4/1</stp>
        <tr r="W147" s="8"/>
      </tp>
      <tp>
        <v>43.058934620000002</v>
        <stp/>
        <stp>EM_S_VAL_PE_TTM</stp>
        <stp>2</stp>
        <stp>600519.SH</stp>
        <stp>2021/8/6</stp>
        <tr r="O233" s="8"/>
      </tp>
      <tp>
        <v>52.346248090000003</v>
        <stp/>
        <stp>EM_S_VAL_PE_TTM</stp>
        <stp>2</stp>
        <stp>603919.SH</stp>
        <stp>2021/4/6</stp>
        <tr r="W149" s="8"/>
      </tp>
      <tp>
        <v>51.488865840000003</v>
        <stp/>
        <stp>EM_S_VAL_PE_TTM</stp>
        <stp>2</stp>
        <stp>603919.SH</stp>
        <stp>2021/4/7</stp>
        <tr r="W150" s="8"/>
      </tp>
      <tp>
        <v>44.424657860000003</v>
        <stp/>
        <stp>EM_S_VAL_PE_TTM</stp>
        <stp>2</stp>
        <stp>600519.SH</stp>
        <stp>2021/8/4</stp>
        <tr r="O231" s="8"/>
      </tp>
      <tp>
        <v>43.780448790000001</v>
        <stp/>
        <stp>EM_S_VAL_PE_TTM</stp>
        <stp>2</stp>
        <stp>600519.SH</stp>
        <stp>2021/8/5</stp>
        <tr r="O232" s="8"/>
      </tp>
      <tp>
        <v>87.803645880000005</v>
        <stp/>
        <stp>EM_S_VAL_PE_TTM</stp>
        <stp>2</stp>
        <stp>600809.SH</stp>
        <stp>2021/5/6</stp>
        <tr r="S168" s="8"/>
      </tp>
      <tp>
        <v>86.693027860000001</v>
        <stp/>
        <stp>EM_S_VAL_PE_TTM</stp>
        <stp>2</stp>
        <stp>600809.SH</stp>
        <stp>2021/5/7</stp>
        <tr r="S169" s="8"/>
      </tp>
      <tp>
        <v>64.791930780000001</v>
        <stp/>
        <stp>EM_S_VAL_PE_TTM</stp>
        <stp>2</stp>
        <stp>600559.SH</stp>
        <stp>2021/8/9</stp>
        <tr r="P234" s="8"/>
      </tp>
      <tp>
        <v>65.917201969999994</v>
        <stp/>
        <stp>EM_S_VAL_PE_TTM</stp>
        <stp>2</stp>
        <stp>600559.SH</stp>
        <stp>2021/8/2</stp>
        <tr r="P229" s="8"/>
      </tp>
      <tp>
        <v>64.939992779999997</v>
        <stp/>
        <stp>EM_S_VAL_PE_TTM</stp>
        <stp>2</stp>
        <stp>600559.SH</stp>
        <stp>2021/8/3</stp>
        <tr r="P230" s="8"/>
      </tp>
      <tp>
        <v>62.867124789999998</v>
        <stp/>
        <stp>EM_S_VAL_PE_TTM</stp>
        <stp>2</stp>
        <stp>600559.SH</stp>
        <stp>2021/8/6</stp>
        <tr r="P233" s="8"/>
      </tp>
      <tp>
        <v>64.584643979999996</v>
        <stp/>
        <stp>EM_S_VAL_PE_TTM</stp>
        <stp>2</stp>
        <stp>600559.SH</stp>
        <stp>2021/8/4</stp>
        <tr r="P231" s="8"/>
      </tp>
      <tp>
        <v>63.104023990000002</v>
        <stp/>
        <stp>EM_S_VAL_PE_TTM</stp>
        <stp>2</stp>
        <stp>600559.SH</stp>
        <stp>2021/8/5</stp>
        <tr r="P232" s="8"/>
      </tp>
      <tp>
        <v>47.222017090000001</v>
        <stp/>
        <stp>EM_S_VAL_PE_TTM</stp>
        <stp>2</stp>
        <stp>000596.SZ</stp>
        <stp>2021/8/5</stp>
        <tr r="G232" s="8"/>
      </tp>
      <tp>
        <v>38.337988289999998</v>
        <stp/>
        <stp>EM_S_VAL_PE_TTM</stp>
        <stp>2</stp>
        <stp>000995.SZ</stp>
        <stp>2021/4/6</stp>
        <tr r="K149" s="8"/>
      </tp>
      <tp>
        <v>49.071361850000002</v>
        <stp/>
        <stp>EM_S_VAL_PE_TTM</stp>
        <stp>2</stp>
        <stp>000596.SZ</stp>
        <stp>2021/8/4</stp>
        <tr r="G231" s="8"/>
      </tp>
      <tp>
        <v>37.473221639999998</v>
        <stp/>
        <stp>EM_S_VAL_PE_TTM</stp>
        <stp>2</stp>
        <stp>000995.SZ</stp>
        <stp>2021/4/7</stp>
        <tr r="K150" s="8"/>
      </tp>
      <tp>
        <v>46.922896629999997</v>
        <stp/>
        <stp>EM_S_VAL_PE_TTM</stp>
        <stp>2</stp>
        <stp>000596.SZ</stp>
        <stp>2021/8/6</stp>
        <tr r="G233" s="8"/>
      </tp>
      <tp>
        <v>38.83214066</v>
        <stp/>
        <stp>EM_S_VAL_PE_TTM</stp>
        <stp>2</stp>
        <stp>000995.SZ</stp>
        <stp>2021/4/2</stp>
        <tr r="K148" s="8"/>
      </tp>
      <tp>
        <v>50.51754425</v>
        <stp/>
        <stp>EM_S_VAL_PE_TTM</stp>
        <stp>2</stp>
        <stp>000596.SZ</stp>
        <stp>2021/8/3</stp>
        <tr r="G230" s="8"/>
      </tp>
      <tp>
        <v>49.627986010000001</v>
        <stp/>
        <stp>EM_S_VAL_PE_TTM</stp>
        <stp>2</stp>
        <stp>000596.SZ</stp>
        <stp>2021/8/2</stp>
        <tr r="G229" s="8"/>
      </tp>
      <tp>
        <v>37.699708139999998</v>
        <stp/>
        <stp>EM_S_VAL_PE_TTM</stp>
        <stp>2</stp>
        <stp>000995.SZ</stp>
        <stp>2021/4/1</stp>
        <tr r="K147" s="8"/>
      </tp>
      <tp>
        <v>47.263633849999998</v>
        <stp/>
        <stp>EM_S_VAL_PE_TTM</stp>
        <stp>2</stp>
        <stp>000596.SZ</stp>
        <stp>2021/8/9</stp>
        <tr r="G234" s="8"/>
      </tp>
      <tp>
        <v>37.040838309999998</v>
        <stp/>
        <stp>EM_S_VAL_PE_TTM</stp>
        <stp>2</stp>
        <stp>000995.SZ</stp>
        <stp>2021/4/8</stp>
        <tr r="K151" s="8"/>
      </tp>
      <tp>
        <v>35.887816110000003</v>
        <stp/>
        <stp>EM_S_VAL_PE_TTM</stp>
        <stp>2</stp>
        <stp>000995.SZ</stp>
        <stp>2021/4/9</stp>
        <tr r="K152" s="8"/>
      </tp>
      <tp>
        <v>40.711839130000001</v>
        <stp/>
        <stp>EM_S_VAL_PE_TTM</stp>
        <stp>2</stp>
        <stp>000568.SZ</stp>
        <stp>2021/8/9</stp>
        <tr r="F234" s="8"/>
      </tp>
      <tp>
        <v>77.810972620000001</v>
        <stp/>
        <stp>EM_S_VAL_PE_TTM</stp>
        <stp>2</stp>
        <stp>000860.SZ</stp>
        <stp>2021/5/7</stp>
        <tr r="J169" s="8"/>
      </tp>
      <tp>
        <v>81.484162760000004</v>
        <stp/>
        <stp>EM_S_VAL_PE_TTM</stp>
        <stp>2</stp>
        <stp>000860.SZ</stp>
        <stp>2021/5/6</stp>
        <tr r="J168" s="8"/>
      </tp>
      <tp>
        <v>42.558258100000003</v>
        <stp/>
        <stp>EM_S_VAL_PE_TTM</stp>
        <stp>2</stp>
        <stp>000568.SZ</stp>
        <stp>2021/8/3</stp>
        <tr r="F230" s="8"/>
      </tp>
      <tp>
        <v>40.981438949999998</v>
        <stp/>
        <stp>EM_S_VAL_PE_TTM</stp>
        <stp>2</stp>
        <stp>000568.SZ</stp>
        <stp>2021/8/2</stp>
        <tr r="F229" s="8"/>
      </tp>
      <tp>
        <v>40.449035940000002</v>
        <stp/>
        <stp>EM_S_VAL_PE_TTM</stp>
        <stp>2</stp>
        <stp>000568.SZ</stp>
        <stp>2021/8/6</stp>
        <tr r="F233" s="8"/>
      </tp>
      <tp>
        <v>40.014051340000002</v>
        <stp/>
        <stp>EM_S_VAL_PE_TTM</stp>
        <stp>2</stp>
        <stp>000568.SZ</stp>
        <stp>2021/8/5</stp>
        <tr r="F232" s="8"/>
      </tp>
      <tp>
        <v>40.945190240000002</v>
        <stp/>
        <stp>EM_S_VAL_PE_TTM</stp>
        <stp>2</stp>
        <stp>000568.SZ</stp>
        <stp>2021/8/4</stp>
        <tr r="F231" s="8"/>
      </tp>
      <tp>
        <v>48.956103460000001</v>
        <stp/>
        <stp>EM_S_VAL_PE_TTM</stp>
        <stp>2</stp>
        <stp>000858.SZ</stp>
        <stp>2021/5/7</stp>
        <tr r="I169" s="8"/>
      </tp>
      <tp>
        <v>49.73695421</v>
        <stp/>
        <stp>EM_S_VAL_PE_TTM</stp>
        <stp>2</stp>
        <stp>000858.SZ</stp>
        <stp>2021/5/6</stp>
        <tr r="I168" s="8"/>
      </tp>
      <tp>
        <v>46.683295919999999</v>
        <stp/>
        <stp>EM_S_VAL_PE_TTM</stp>
        <stp>2</stp>
        <stp>000858.SZ</stp>
        <stp>2020/10/9</stp>
        <tr r="I29" s="8"/>
      </tp>
      <tp>
        <v>24.055753660000001</v>
        <stp/>
        <stp>EM_S_VAL_PE_TTM</stp>
        <stp>2</stp>
        <stp>603589.SH</stp>
        <stp>2020/9/9</stp>
        <tr r="V13" s="8"/>
      </tp>
      <tp>
        <v>24.94772399</v>
        <stp/>
        <stp>EM_S_VAL_PE_TTM</stp>
        <stp>2</stp>
        <stp>603589.SH</stp>
        <stp>2020/9/8</stp>
        <tr r="V12" s="8"/>
      </tp>
      <tp>
        <v>28.273172349999999</v>
        <stp/>
        <stp>EM_S_VAL_PE_TTM</stp>
        <stp>2</stp>
        <stp>603589.SH</stp>
        <stp>2020/9/3</stp>
        <tr r="V9" s="8"/>
      </tp>
      <tp>
        <v>26.960374989999998</v>
        <stp/>
        <stp>EM_S_VAL_PE_TTM</stp>
        <stp>2</stp>
        <stp>603589.SH</stp>
        <stp>2020/9/2</stp>
        <tr r="V8" s="8"/>
      </tp>
      <tp>
        <v>26.731664649999999</v>
        <stp/>
        <stp>EM_S_VAL_PE_TTM</stp>
        <stp>2</stp>
        <stp>603589.SH</stp>
        <stp>2020/9/1</stp>
        <tr r="V7" s="8"/>
      </tp>
      <tp>
        <v>25.487480390000002</v>
        <stp/>
        <stp>EM_S_VAL_PE_TTM</stp>
        <stp>2</stp>
        <stp>603589.SH</stp>
        <stp>2020/9/7</stp>
        <tr r="V11" s="8"/>
      </tp>
      <tp>
        <v>27.536725050000001</v>
        <stp/>
        <stp>EM_S_VAL_PE_TTM</stp>
        <stp>2</stp>
        <stp>603589.SH</stp>
        <stp>2020/9/4</stp>
        <tr r="V10" s="8"/>
      </tp>
      <tp>
        <v>48.349340529999999</v>
        <stp/>
        <stp>EM_S_VAL_PE_TTM</stp>
        <stp>2</stp>
        <stp>600519.SH</stp>
        <stp>2020/9/9</stp>
        <tr r="O13" s="8"/>
      </tp>
      <tp>
        <v>49.01958613</v>
        <stp/>
        <stp>EM_S_VAL_PE_TTM</stp>
        <stp>2</stp>
        <stp>600519.SH</stp>
        <stp>2020/9/8</stp>
        <tr r="O12" s="8"/>
      </tp>
      <tp>
        <v>51.356852830000001</v>
        <stp/>
        <stp>EM_S_VAL_PE_TTM</stp>
        <stp>2</stp>
        <stp>600519.SH</stp>
        <stp>2020/9/3</stp>
        <tr r="O9" s="8"/>
      </tp>
      <tp>
        <v>51.414138780000002</v>
        <stp/>
        <stp>EM_S_VAL_PE_TTM</stp>
        <stp>2</stp>
        <stp>600519.SH</stp>
        <stp>2020/9/2</stp>
        <tr r="O8" s="8"/>
      </tp>
      <tp>
        <v>51.614066739999998</v>
        <stp/>
        <stp>EM_S_VAL_PE_TTM</stp>
        <stp>2</stp>
        <stp>600519.SH</stp>
        <stp>2020/9/1</stp>
        <tr r="O7" s="8"/>
      </tp>
      <tp>
        <v>49.366166120000003</v>
        <stp/>
        <stp>EM_S_VAL_PE_TTM</stp>
        <stp>2</stp>
        <stp>600519.SH</stp>
        <stp>2020/9/7</stp>
        <tr r="O11" s="8"/>
      </tp>
      <tp>
        <v>55.085313030000002</v>
        <stp/>
        <stp>EM_S_VAL_PE_TTM</stp>
        <stp>2</stp>
        <stp>603919.SH</stp>
        <stp>2021/5/6</stp>
        <tr r="W168" s="8"/>
      </tp>
      <tp>
        <v>51.940935850000002</v>
        <stp/>
        <stp>EM_S_VAL_PE_TTM</stp>
        <stp>2</stp>
        <stp>603919.SH</stp>
        <stp>2021/5/7</stp>
        <tr r="W169" s="8"/>
      </tp>
      <tp>
        <v>50.698064420000001</v>
        <stp/>
        <stp>EM_S_VAL_PE_TTM</stp>
        <stp>2</stp>
        <stp>600519.SH</stp>
        <stp>2020/9/4</stp>
        <tr r="O10" s="8"/>
      </tp>
      <tp>
        <v>102.42072118999999</v>
        <stp/>
        <stp>EM_S_VAL_PE_TTM</stp>
        <stp>2</stp>
        <stp>600809.SH</stp>
        <stp>2021/4/8</stp>
        <tr r="S151" s="8"/>
      </tp>
      <tp>
        <v>97.650441020000002</v>
        <stp/>
        <stp>EM_S_VAL_PE_TTM</stp>
        <stp>2</stp>
        <stp>600809.SH</stp>
        <stp>2021/4/9</stp>
        <tr r="S152" s="8"/>
      </tp>
      <tp>
        <v>103.3439107</v>
        <stp/>
        <stp>EM_S_VAL_PE_TTM</stp>
        <stp>2</stp>
        <stp>600809.SH</stp>
        <stp>2021/4/2</stp>
        <tr r="S148" s="8"/>
      </tp>
      <tp>
        <v>96.213744879999993</v>
        <stp/>
        <stp>EM_S_VAL_PE_TTM</stp>
        <stp>2</stp>
        <stp>600809.SH</stp>
        <stp>2021/4/1</stp>
        <tr r="S147" s="8"/>
      </tp>
      <tp>
        <v>103.29059581</v>
        <stp/>
        <stp>EM_S_VAL_PE_TTM</stp>
        <stp>2</stp>
        <stp>600809.SH</stp>
        <stp>2021/4/6</stp>
        <tr r="S149" s="8"/>
      </tp>
      <tp>
        <v>97.103261829999994</v>
        <stp/>
        <stp>EM_S_VAL_PE_TTM</stp>
        <stp>2</stp>
        <stp>600809.SH</stp>
        <stp>2021/4/7</stp>
        <tr r="S150" s="8"/>
      </tp>
      <tp>
        <v>32.543109100000002</v>
        <stp/>
        <stp>EM_S_VAL_PE_TTM</stp>
        <stp>2</stp>
        <stp>600559.SH</stp>
        <stp>2020/9/9</stp>
        <tr r="P13" s="8"/>
      </tp>
      <tp>
        <v>33.803195819999999</v>
        <stp/>
        <stp>EM_S_VAL_PE_TTM</stp>
        <stp>2</stp>
        <stp>600559.SH</stp>
        <stp>2020/9/8</stp>
        <tr r="P12" s="8"/>
      </tp>
      <tp>
        <v>36.980805789999998</v>
        <stp/>
        <stp>EM_S_VAL_PE_TTM</stp>
        <stp>2</stp>
        <stp>600559.SH</stp>
        <stp>2020/9/3</stp>
        <tr r="P9" s="8"/>
      </tp>
      <tp>
        <v>35.775505459999998</v>
        <stp/>
        <stp>EM_S_VAL_PE_TTM</stp>
        <stp>2</stp>
        <stp>600559.SH</stp>
        <stp>2020/9/2</stp>
        <tr r="P8" s="8"/>
      </tp>
      <tp>
        <v>36.241189679999998</v>
        <stp/>
        <stp>EM_S_VAL_PE_TTM</stp>
        <stp>2</stp>
        <stp>600559.SH</stp>
        <stp>2020/9/1</stp>
        <tr r="P7" s="8"/>
      </tp>
      <tp>
        <v>34.871530200000002</v>
        <stp/>
        <stp>EM_S_VAL_PE_TTM</stp>
        <stp>2</stp>
        <stp>600559.SH</stp>
        <stp>2020/9/7</stp>
        <tr r="P11" s="8"/>
      </tp>
      <tp>
        <v>36.131616919999999</v>
        <stp/>
        <stp>EM_S_VAL_PE_TTM</stp>
        <stp>2</stp>
        <stp>600559.SH</stp>
        <stp>2020/9/4</stp>
        <tr r="P10" s="8"/>
      </tp>
      <tp>
        <v>64.487416179999997</v>
        <stp/>
        <stp>EM_S_VAL_PE_TTM</stp>
        <stp>2</stp>
        <stp>000596.SZ</stp>
        <stp>2020/9/4</stp>
        <tr r="G10" s="8"/>
      </tp>
      <tp>
        <v>89.907662299999998</v>
        <stp/>
        <stp>EM_S_VAL_PE_TTM</stp>
        <stp>2</stp>
        <stp>000995.SZ</stp>
        <stp>2021/5/6</stp>
        <tr r="K168" s="8"/>
      </tp>
      <tp>
        <v>88.811227400000007</v>
        <stp/>
        <stp>EM_S_VAL_PE_TTM</stp>
        <stp>2</stp>
        <stp>000995.SZ</stp>
        <stp>2021/5/7</stp>
        <tr r="K169" s="8"/>
      </tp>
      <tp>
        <v>62.606454829999997</v>
        <stp/>
        <stp>EM_S_VAL_PE_TTM</stp>
        <stp>2</stp>
        <stp>000596.SZ</stp>
        <stp>2020/9/7</stp>
        <tr r="G11" s="8"/>
      </tp>
      <tp>
        <v>67.048210690000005</v>
        <stp/>
        <stp>EM_S_VAL_PE_TTM</stp>
        <stp>2</stp>
        <stp>000596.SZ</stp>
        <stp>2020/9/1</stp>
        <tr r="G7" s="8"/>
      </tp>
      <tp>
        <v>64.766873290000007</v>
        <stp/>
        <stp>EM_S_VAL_PE_TTM</stp>
        <stp>2</stp>
        <stp>000596.SZ</stp>
        <stp>2020/9/2</stp>
        <tr r="G8" s="8"/>
      </tp>
      <tp>
        <v>65.844395430000006</v>
        <stp/>
        <stp>EM_S_VAL_PE_TTM</stp>
        <stp>2</stp>
        <stp>000596.SZ</stp>
        <stp>2020/9/3</stp>
        <tr r="G9" s="8"/>
      </tp>
      <tp>
        <v>60.701309700000003</v>
        <stp/>
        <stp>EM_S_VAL_PE_TTM</stp>
        <stp>2</stp>
        <stp>000596.SZ</stp>
        <stp>2020/9/8</stp>
        <tr r="G12" s="8"/>
      </tp>
      <tp>
        <v>59.532426579999999</v>
        <stp/>
        <stp>EM_S_VAL_PE_TTM</stp>
        <stp>2</stp>
        <stp>000596.SZ</stp>
        <stp>2020/9/9</stp>
        <tr r="G13" s="8"/>
      </tp>
      <tp>
        <v>61.913795389999997</v>
        <stp/>
        <stp>EM_S_VAL_PE_TTM</stp>
        <stp>2</stp>
        <stp>000860.SZ</stp>
        <stp>2021/4/2</stp>
        <tr r="J148" s="8"/>
      </tp>
      <tp>
        <v>40.579178050000003</v>
        <stp/>
        <stp>EM_S_VAL_PE_TTM</stp>
        <stp>2</stp>
        <stp>000568.SZ</stp>
        <stp>2020/9/8</stp>
        <tr r="F12" s="8"/>
      </tp>
      <tp>
        <v>60.438129799999999</v>
        <stp/>
        <stp>EM_S_VAL_PE_TTM</stp>
        <stp>2</stp>
        <stp>000860.SZ</stp>
        <stp>2021/4/1</stp>
        <tr r="J147" s="8"/>
      </tp>
      <tp>
        <v>39.653798600000002</v>
        <stp/>
        <stp>EM_S_VAL_PE_TTM</stp>
        <stp>2</stp>
        <stp>000568.SZ</stp>
        <stp>2020/9/9</stp>
        <tr r="F13" s="8"/>
      </tp>
      <tp>
        <v>60.271315430000001</v>
        <stp/>
        <stp>EM_S_VAL_PE_TTM</stp>
        <stp>2</stp>
        <stp>000860.SZ</stp>
        <stp>2021/4/7</stp>
        <tr r="J150" s="8"/>
      </tp>
      <tp>
        <v>59.873527320000001</v>
        <stp/>
        <stp>EM_S_VAL_PE_TTM</stp>
        <stp>2</stp>
        <stp>000860.SZ</stp>
        <stp>2021/4/6</stp>
        <tr r="J149" s="8"/>
      </tp>
      <tp>
        <v>42.143441760000002</v>
        <stp/>
        <stp>EM_S_VAL_PE_TTM</stp>
        <stp>2</stp>
        <stp>000568.SZ</stp>
        <stp>2020/9/2</stp>
        <tr r="F8" s="8"/>
      </tp>
      <tp>
        <v>43.120390350000001</v>
        <stp/>
        <stp>EM_S_VAL_PE_TTM</stp>
        <stp>2</stp>
        <stp>000568.SZ</stp>
        <stp>2020/9/3</stp>
        <tr r="F9" s="8"/>
      </tp>
      <tp>
        <v>58.808481720000003</v>
        <stp/>
        <stp>EM_S_VAL_PE_TTM</stp>
        <stp>2</stp>
        <stp>000860.SZ</stp>
        <stp>2021/4/9</stp>
        <tr r="J152" s="8"/>
      </tp>
      <tp>
        <v>42.335393539999998</v>
        <stp/>
        <stp>EM_S_VAL_PE_TTM</stp>
        <stp>2</stp>
        <stp>000568.SZ</stp>
        <stp>2020/9/1</stp>
        <tr r="F7" s="8"/>
      </tp>
      <tp>
        <v>60.168660430000003</v>
        <stp/>
        <stp>EM_S_VAL_PE_TTM</stp>
        <stp>2</stp>
        <stp>000860.SZ</stp>
        <stp>2021/4/8</stp>
        <tr r="J151" s="8"/>
      </tp>
      <tp>
        <v>43.547268170000002</v>
        <stp/>
        <stp>EM_S_VAL_PE_TTM</stp>
        <stp>2</stp>
        <stp>000568.SZ</stp>
        <stp>2020/9/7</stp>
        <tr r="F11" s="8"/>
      </tp>
      <tp>
        <v>43.656136340000003</v>
        <stp/>
        <stp>EM_S_VAL_PE_TTM</stp>
        <stp>2</stp>
        <stp>000568.SZ</stp>
        <stp>2020/9/4</stp>
        <tr r="F10" s="8"/>
      </tp>
      <tp>
        <v>53.070851709999999</v>
        <stp/>
        <stp>EM_S_VAL_PE_TTM</stp>
        <stp>2</stp>
        <stp>000858.SZ</stp>
        <stp>2021/4/9</stp>
        <tr r="I152" s="8"/>
      </tp>
      <tp>
        <v>54.627169940000002</v>
        <stp/>
        <stp>EM_S_VAL_PE_TTM</stp>
        <stp>2</stp>
        <stp>000858.SZ</stp>
        <stp>2021/4/8</stp>
        <tr r="I151" s="8"/>
      </tp>
      <tp>
        <v>56.923639510000001</v>
        <stp/>
        <stp>EM_S_VAL_PE_TTM</stp>
        <stp>2</stp>
        <stp>000858.SZ</stp>
        <stp>2021/4/2</stp>
        <tr r="I148" s="8"/>
      </tp>
      <tp>
        <v>54.627169940000002</v>
        <stp/>
        <stp>EM_S_VAL_PE_TTM</stp>
        <stp>2</stp>
        <stp>000858.SZ</stp>
        <stp>2021/4/1</stp>
        <tr r="I147" s="8"/>
      </tp>
      <tp>
        <v>54.181078720000002</v>
        <stp/>
        <stp>EM_S_VAL_PE_TTM</stp>
        <stp>2</stp>
        <stp>000858.SZ</stp>
        <stp>2021/4/7</stp>
        <tr r="I150" s="8"/>
      </tp>
      <tp>
        <v>56.963647690000002</v>
        <stp/>
        <stp>EM_S_VAL_PE_TTM</stp>
        <stp>2</stp>
        <stp>000858.SZ</stp>
        <stp>2021/4/6</stp>
        <tr r="I149" s="8"/>
      </tp>
      <tp>
        <v>41.713698989999997</v>
        <stp/>
        <stp>EM_S_VAL_PE_TTM</stp>
        <stp>2</stp>
        <stp>000568.SZ</stp>
        <stp>2020/10/9</stp>
        <tr r="F29" s="8"/>
      </tp>
      <tp>
        <v>62.503510759999998</v>
        <stp/>
        <stp>EM_S_VAL_PE_TTM</stp>
        <stp>2</stp>
        <stp>000860.SZ</stp>
        <stp>2020/10/9</stp>
        <tr r="J29" s="8"/>
      </tp>
      <tp>
        <v>62.6787882</v>
        <stp/>
        <stp>EM_S_VAL_PE_TTM</stp>
        <stp>2</stp>
        <stp>603919.SH</stp>
        <stp>2021/6/8</stp>
        <tr r="W191" s="8"/>
      </tp>
      <tp>
        <v>59.234325239999997</v>
        <stp/>
        <stp>EM_S_VAL_PE_TTM</stp>
        <stp>2</stp>
        <stp>603919.SH</stp>
        <stp>2021/6/9</stp>
        <tr r="W192" s="8"/>
      </tp>
      <tp>
        <v>65.418701929999997</v>
        <stp/>
        <stp>EM_S_VAL_PE_TTM</stp>
        <stp>2</stp>
        <stp>603919.SH</stp>
        <stp>2021/6/2</stp>
        <tr r="W187" s="8"/>
      </tp>
      <tp>
        <v>63.918272979999998</v>
        <stp/>
        <stp>EM_S_VAL_PE_TTM</stp>
        <stp>2</stp>
        <stp>603919.SH</stp>
        <stp>2021/6/3</stp>
        <tr r="W188" s="8"/>
      </tp>
      <tp>
        <v>61.726342000000002</v>
        <stp/>
        <stp>EM_S_VAL_PE_TTM</stp>
        <stp>2</stp>
        <stp>603919.SH</stp>
        <stp>2021/6/1</stp>
        <tr r="W186" s="8"/>
      </tp>
      <tp>
        <v>69.645997379999997</v>
        <stp/>
        <stp>EM_S_VAL_PE_TTM</stp>
        <stp>2</stp>
        <stp>603919.SH</stp>
        <stp>2021/6/7</stp>
        <tr r="W190" s="8"/>
      </tp>
      <tp>
        <v>65.379560299999994</v>
        <stp/>
        <stp>EM_S_VAL_PE_TTM</stp>
        <stp>2</stp>
        <stp>603919.SH</stp>
        <stp>2021/6/4</stp>
        <tr r="W189" s="8"/>
      </tp>
      <tp>
        <v>74.002972819999997</v>
        <stp/>
        <stp>EM_S_VAL_PE_TTM</stp>
        <stp>2</stp>
        <stp>600702.SH</stp>
        <stp>2021/8/3</stp>
        <tr r="Q230" s="8"/>
      </tp>
      <tp>
        <v>102.54638661</v>
        <stp/>
        <stp>EM_S_VAL_PE_TTM</stp>
        <stp>2</stp>
        <stp>600809.SH</stp>
        <stp>2021/7/8</stp>
        <tr r="S212" s="8"/>
      </tp>
      <tp>
        <v>78.079590640000006</v>
        <stp/>
        <stp>EM_S_VAL_PE_TTM</stp>
        <stp>2</stp>
        <stp>600702.SH</stp>
        <stp>2021/8/2</stp>
        <tr r="Q229" s="8"/>
      </tp>
      <tp>
        <v>95.800709850000004</v>
        <stp/>
        <stp>EM_S_VAL_PE_TTM</stp>
        <stp>2</stp>
        <stp>600809.SH</stp>
        <stp>2021/7/9</stp>
        <tr r="S213" s="8"/>
      </tp>
      <tp>
        <v>74.022590809999997</v>
        <stp/>
        <stp>EM_S_VAL_PE_TTM</stp>
        <stp>2</stp>
        <stp>600702.SH</stp>
        <stp>2021/8/5</stp>
        <tr r="Q232" s="8"/>
      </tp>
      <tp>
        <v>74.815157510000006</v>
        <stp/>
        <stp>EM_S_VAL_PE_TTM</stp>
        <stp>2</stp>
        <stp>600702.SH</stp>
        <stp>2021/8/4</stp>
        <tr r="Q231" s="8"/>
      </tp>
      <tp>
        <v>74.93678903</v>
        <stp/>
        <stp>EM_S_VAL_PE_TTM</stp>
        <stp>2</stp>
        <stp>600702.SH</stp>
        <stp>2021/8/6</stp>
        <tr r="Q233" s="8"/>
      </tp>
      <tp>
        <v>77.275253149999998</v>
        <stp/>
        <stp>EM_S_VAL_PE_TTM</stp>
        <stp>2</stp>
        <stp>600702.SH</stp>
        <stp>2021/8/9</stp>
        <tr r="Q234" s="8"/>
      </tp>
      <tp>
        <v>131.24727498999999</v>
        <stp/>
        <stp>EM_S_VAL_PE_TTM</stp>
        <stp>2</stp>
        <stp>600809.SH</stp>
        <stp>2021/7/2</stp>
        <tr r="S208" s="8"/>
      </tp>
      <tp>
        <v>139.75348263999999</v>
        <stp/>
        <stp>EM_S_VAL_PE_TTM</stp>
        <stp>2</stp>
        <stp>600809.SH</stp>
        <stp>2021/7/1</stp>
        <tr r="S207" s="8"/>
      </tp>
      <tp>
        <v>97.101445729999995</v>
        <stp/>
        <stp>EM_S_VAL_PE_TTM</stp>
        <stp>2</stp>
        <stp>600809.SH</stp>
        <stp>2021/7/6</stp>
        <tr r="S210" s="8"/>
      </tp>
      <tp>
        <v>99.215897769999998</v>
        <stp/>
        <stp>EM_S_VAL_PE_TTM</stp>
        <stp>2</stp>
        <stp>600809.SH</stp>
        <stp>2021/7/7</stp>
        <tr r="S211" s="8"/>
      </tp>
      <tp>
        <v>99.448820240000003</v>
        <stp/>
        <stp>EM_S_VAL_PE_TTM</stp>
        <stp>2</stp>
        <stp>600809.SH</stp>
        <stp>2021/7/5</stp>
        <tr r="S209" s="8"/>
      </tp>
      <tp>
        <v>50.201944179999998</v>
        <stp/>
        <stp>EM_S_VAL_PE_TTM</stp>
        <stp>2</stp>
        <stp>600779.SH</stp>
        <stp>2021/8/9</stp>
        <tr r="R234" s="8"/>
      </tp>
      <tp>
        <v>49.934783369999998</v>
        <stp/>
        <stp>EM_S_VAL_PE_TTM</stp>
        <stp>2</stp>
        <stp>600779.SH</stp>
        <stp>2021/8/2</stp>
        <tr r="R229" s="8"/>
      </tp>
      <tp>
        <v>48.380393230000003</v>
        <stp/>
        <stp>EM_S_VAL_PE_TTM</stp>
        <stp>2</stp>
        <stp>600779.SH</stp>
        <stp>2021/8/3</stp>
        <tr r="R230" s="8"/>
      </tp>
      <tp>
        <v>49.808489170000001</v>
        <stp/>
        <stp>EM_S_VAL_PE_TTM</stp>
        <stp>2</stp>
        <stp>600779.SH</stp>
        <stp>2021/8/6</stp>
        <tr r="R233" s="8"/>
      </tp>
      <tp>
        <v>48.254099029999999</v>
        <stp/>
        <stp>EM_S_VAL_PE_TTM</stp>
        <stp>2</stp>
        <stp>600779.SH</stp>
        <stp>2021/8/4</stp>
        <tr r="R231" s="8"/>
      </tp>
      <tp>
        <v>49.521898489999998</v>
        <stp/>
        <stp>EM_S_VAL_PE_TTM</stp>
        <stp>2</stp>
        <stp>600779.SH</stp>
        <stp>2021/8/5</stp>
        <tr r="R232" s="8"/>
      </tp>
      <tp>
        <v>173.08720131999999</v>
        <stp/>
        <stp>EM_S_VAL_PE_TTM</stp>
        <stp>2</stp>
        <stp>000995.SZ</stp>
        <stp>2021/6/7</stp>
        <tr r="K190" s="8"/>
      </tp>
      <tp>
        <v>157.33840903000001</v>
        <stp/>
        <stp>EM_S_VAL_PE_TTM</stp>
        <stp>2</stp>
        <stp>000995.SZ</stp>
        <stp>2021/6/4</stp>
        <tr r="K189" s="8"/>
      </tp>
      <tp>
        <v>104.19297383</v>
        <stp/>
        <stp>EM_S_VAL_PE_TTM</stp>
        <stp>2</stp>
        <stp>000799.SZ</stp>
        <stp>2021/8/9</stp>
        <tr r="H234" s="8"/>
      </tp>
      <tp>
        <v>140.14431618</v>
        <stp/>
        <stp>EM_S_VAL_PE_TTM</stp>
        <stp>2</stp>
        <stp>000995.SZ</stp>
        <stp>2021/6/2</stp>
        <tr r="K187" s="8"/>
      </tp>
      <tp>
        <v>143.03491729999999</v>
        <stp/>
        <stp>EM_S_VAL_PE_TTM</stp>
        <stp>2</stp>
        <stp>000995.SZ</stp>
        <stp>2021/6/3</stp>
        <tr r="K188" s="8"/>
      </tp>
      <tp>
        <v>127.38580091</v>
        <stp/>
        <stp>EM_S_VAL_PE_TTM</stp>
        <stp>2</stp>
        <stp>000995.SZ</stp>
        <stp>2021/6/1</stp>
        <tr r="K186" s="8"/>
      </tp>
      <tp>
        <v>103.37016573</v>
        <stp/>
        <stp>EM_S_VAL_PE_TTM</stp>
        <stp>2</stp>
        <stp>000799.SZ</stp>
        <stp>2021/8/2</stp>
        <tr r="H229" s="8"/>
      </tp>
      <tp>
        <v>103.9284998</v>
        <stp/>
        <stp>EM_S_VAL_PE_TTM</stp>
        <stp>2</stp>
        <stp>000799.SZ</stp>
        <stp>2021/8/3</stp>
        <tr r="H230" s="8"/>
      </tp>
      <tp>
        <v>103.26241705</v>
        <stp/>
        <stp>EM_S_VAL_PE_TTM</stp>
        <stp>2</stp>
        <stp>000799.SZ</stp>
        <stp>2021/8/6</stp>
        <tr r="H233" s="8"/>
      </tp>
      <tp>
        <v>101.88617254</v>
        <stp/>
        <stp>EM_S_VAL_PE_TTM</stp>
        <stp>2</stp>
        <stp>000799.SZ</stp>
        <stp>2021/8/4</stp>
        <tr r="H231" s="8"/>
      </tp>
      <tp>
        <v>168.80113759</v>
        <stp/>
        <stp>EM_S_VAL_PE_TTM</stp>
        <stp>2</stp>
        <stp>000995.SZ</stp>
        <stp>2021/6/8</stp>
        <tr r="K191" s="8"/>
      </tp>
      <tp>
        <v>100.89194608</v>
        <stp/>
        <stp>EM_S_VAL_PE_TTM</stp>
        <stp>2</stp>
        <stp>000799.SZ</stp>
        <stp>2021/8/5</stp>
        <tr r="H232" s="8"/>
      </tp>
      <tp>
        <v>185.69620273999999</v>
        <stp/>
        <stp>EM_S_VAL_PE_TTM</stp>
        <stp>2</stp>
        <stp>000995.SZ</stp>
        <stp>2021/6/9</stp>
        <tr r="K192" s="8"/>
      </tp>
      <tp>
        <v>69.116632679999995</v>
        <stp/>
        <stp>EM_S_VAL_PE_TTM</stp>
        <stp>2</stp>
        <stp>000860.SZ</stp>
        <stp>2021/7/2</stp>
        <tr r="J208" s="8"/>
      </tp>
      <tp>
        <v>71.155421689999997</v>
        <stp/>
        <stp>EM_S_VAL_PE_TTM</stp>
        <stp>2</stp>
        <stp>000860.SZ</stp>
        <stp>2021/7/1</stp>
        <tr r="J207" s="8"/>
      </tp>
      <tp>
        <v>67.465382070000004</v>
        <stp/>
        <stp>EM_S_VAL_PE_TTM</stp>
        <stp>2</stp>
        <stp>000860.SZ</stp>
        <stp>2021/7/7</stp>
        <tr r="J211" s="8"/>
      </tp>
      <tp>
        <v>67.364285089999996</v>
        <stp/>
        <stp>EM_S_VAL_PE_TTM</stp>
        <stp>2</stp>
        <stp>000860.SZ</stp>
        <stp>2021/7/6</stp>
        <tr r="J210" s="8"/>
      </tp>
      <tp>
        <v>68.493201319999997</v>
        <stp/>
        <stp>EM_S_VAL_PE_TTM</stp>
        <stp>2</stp>
        <stp>000860.SZ</stp>
        <stp>2021/7/5</stp>
        <tr r="J209" s="8"/>
      </tp>
      <tp>
        <v>64.028084879999994</v>
        <stp/>
        <stp>EM_S_VAL_PE_TTM</stp>
        <stp>2</stp>
        <stp>000860.SZ</stp>
        <stp>2021/7/9</stp>
        <tr r="J213" s="8"/>
      </tp>
      <tp>
        <v>63.82589093</v>
        <stp/>
        <stp>EM_S_VAL_PE_TTM</stp>
        <stp>2</stp>
        <stp>000860.SZ</stp>
        <stp>2021/7/8</stp>
        <tr r="J212" s="8"/>
      </tp>
      <tp>
        <v>48.088891340000004</v>
        <stp/>
        <stp>EM_S_VAL_PE_TTM</stp>
        <stp>2</stp>
        <stp>000858.SZ</stp>
        <stp>2021/7/9</stp>
        <tr r="I213" s="8"/>
      </tp>
      <tp>
        <v>48.549485330000003</v>
        <stp/>
        <stp>EM_S_VAL_PE_TTM</stp>
        <stp>2</stp>
        <stp>000858.SZ</stp>
        <stp>2021/7/8</stp>
        <tr r="I212" s="8"/>
      </tp>
      <tp>
        <v>51.462382480000002</v>
        <stp/>
        <stp>EM_S_VAL_PE_TTM</stp>
        <stp>2</stp>
        <stp>000858.SZ</stp>
        <stp>2021/7/2</stp>
        <tr r="I208" s="8"/>
      </tp>
      <tp>
        <v>53.652003129999997</v>
        <stp/>
        <stp>EM_S_VAL_PE_TTM</stp>
        <stp>2</stp>
        <stp>000858.SZ</stp>
        <stp>2021/7/1</stp>
        <tr r="I207" s="8"/>
      </tp>
      <tp>
        <v>51.203298359999998</v>
        <stp/>
        <stp>EM_S_VAL_PE_TTM</stp>
        <stp>2</stp>
        <stp>000858.SZ</stp>
        <stp>2021/7/7</stp>
        <tr r="I211" s="8"/>
      </tp>
      <tp>
        <v>49.882689030000002</v>
        <stp/>
        <stp>EM_S_VAL_PE_TTM</stp>
        <stp>2</stp>
        <stp>000858.SZ</stp>
        <stp>2021/7/6</stp>
        <tr r="I210" s="8"/>
      </tp>
      <tp>
        <v>50.575379210000001</v>
        <stp/>
        <stp>EM_S_VAL_PE_TTM</stp>
        <stp>2</stp>
        <stp>000858.SZ</stp>
        <stp>2021/7/5</stp>
        <tr r="I209" s="8"/>
      </tp>
      <tp>
        <v>51.608552699999997</v>
        <stp/>
        <stp>EM_S_VAL_PE_TTM</stp>
        <stp>2</stp>
        <stp>000858.SZ</stp>
        <stp>2020/12/1</stp>
        <tr r="I66" s="8"/>
      </tp>
      <tp>
        <v>52.336701589999997</v>
        <stp/>
        <stp>EM_S_VAL_PE_TTM</stp>
        <stp>2</stp>
        <stp>000858.SZ</stp>
        <stp>2020/12/3</stp>
        <tr r="I68" s="8"/>
      </tp>
      <tp>
        <v>47.193741469999999</v>
        <stp/>
        <stp>EM_S_VAL_PE_TTM</stp>
        <stp>2</stp>
        <stp>000568.SZ</stp>
        <stp>2020/11/3</stp>
        <tr r="F46" s="8"/>
      </tp>
      <tp>
        <v>52.120657420000001</v>
        <stp/>
        <stp>EM_S_VAL_PE_TTM</stp>
        <stp>2</stp>
        <stp>000858.SZ</stp>
        <stp>2020/12/2</stp>
        <tr r="I67" s="8"/>
      </tp>
      <tp>
        <v>46.021852799999998</v>
        <stp/>
        <stp>EM_S_VAL_PE_TTM</stp>
        <stp>2</stp>
        <stp>000568.SZ</stp>
        <stp>2020/11/2</stp>
        <tr r="F45" s="8"/>
      </tp>
      <tp>
        <v>47.434327879999998</v>
        <stp/>
        <stp>EM_S_VAL_PE_TTM</stp>
        <stp>2</stp>
        <stp>000568.SZ</stp>
        <stp>2020/11/5</stp>
        <tr r="F48" s="8"/>
      </tp>
      <tp>
        <v>53.448929020000001</v>
        <stp/>
        <stp>EM_S_VAL_PE_TTM</stp>
        <stp>2</stp>
        <stp>000858.SZ</stp>
        <stp>2020/12/4</stp>
        <tr r="I69" s="8"/>
      </tp>
      <tp>
        <v>47.480892990000001</v>
        <stp/>
        <stp>EM_S_VAL_PE_TTM</stp>
        <stp>2</stp>
        <stp>000568.SZ</stp>
        <stp>2020/11/4</stp>
        <tr r="F47" s="8"/>
      </tp>
      <tp>
        <v>54.059053769999998</v>
        <stp/>
        <stp>EM_S_VAL_PE_TTM</stp>
        <stp>2</stp>
        <stp>000858.SZ</stp>
        <stp>2020/12/7</stp>
        <tr r="I70" s="8"/>
      </tp>
      <tp>
        <v>47.289458639999999</v>
        <stp/>
        <stp>EM_S_VAL_PE_TTM</stp>
        <stp>2</stp>
        <stp>000568.SZ</stp>
        <stp>2020/11/6</stp>
        <tr r="F49" s="8"/>
      </tp>
      <tp>
        <v>53.955032500000002</v>
        <stp/>
        <stp>EM_S_VAL_PE_TTM</stp>
        <stp>2</stp>
        <stp>000858.SZ</stp>
        <stp>2020/12/9</stp>
        <tr r="I72" s="8"/>
      </tp>
      <tp>
        <v>48.104348109999997</v>
        <stp/>
        <stp>EM_S_VAL_PE_TTM</stp>
        <stp>2</stp>
        <stp>000568.SZ</stp>
        <stp>2020/11/9</stp>
        <tr r="F50" s="8"/>
      </tp>
      <tp>
        <v>54.411125759999997</v>
        <stp/>
        <stp>EM_S_VAL_PE_TTM</stp>
        <stp>2</stp>
        <stp>000858.SZ</stp>
        <stp>2020/12/8</stp>
        <tr r="I71" s="8"/>
      </tp>
      <tp>
        <v>66.725748400000001</v>
        <stp/>
        <stp>EM_S_VAL_PE_TTM</stp>
        <stp>2</stp>
        <stp>000860.SZ</stp>
        <stp>2020/11/3</stp>
        <tr r="J46" s="8"/>
      </tp>
      <tp>
        <v>66.327960289999993</v>
        <stp/>
        <stp>EM_S_VAL_PE_TTM</stp>
        <stp>2</stp>
        <stp>000860.SZ</stp>
        <stp>2020/11/2</stp>
        <tr r="J45" s="8"/>
      </tp>
      <tp>
        <v>69.433273959999994</v>
        <stp/>
        <stp>EM_S_VAL_PE_TTM</stp>
        <stp>2</stp>
        <stp>000860.SZ</stp>
        <stp>2020/11/5</stp>
        <tr r="J48" s="8"/>
      </tp>
      <tp>
        <v>66.738580279999994</v>
        <stp/>
        <stp>EM_S_VAL_PE_TTM</stp>
        <stp>2</stp>
        <stp>000860.SZ</stp>
        <stp>2020/11/4</stp>
        <tr r="J47" s="8"/>
      </tp>
      <tp>
        <v>69.689911460000005</v>
        <stp/>
        <stp>EM_S_VAL_PE_TTM</stp>
        <stp>2</stp>
        <stp>000860.SZ</stp>
        <stp>2020/11/6</stp>
        <tr r="J49" s="8"/>
      </tp>
      <tp>
        <v>70.139027069999997</v>
        <stp/>
        <stp>EM_S_VAL_PE_TTM</stp>
        <stp>2</stp>
        <stp>000860.SZ</stp>
        <stp>2020/11/9</stp>
        <tr r="J50" s="8"/>
      </tp>
      <tp>
        <v>52.55415464</v>
        <stp/>
        <stp>EM_S_VAL_PE_TTM</stp>
        <stp>2</stp>
        <stp>603919.SH</stp>
        <stp>2021/7/8</stp>
        <tr r="W212" s="8"/>
      </tp>
      <tp>
        <v>51.419047519999999</v>
        <stp/>
        <stp>EM_S_VAL_PE_TTM</stp>
        <stp>2</stp>
        <stp>603919.SH</stp>
        <stp>2021/7/9</stp>
        <tr r="W213" s="8"/>
      </tp>
      <tp>
        <v>50.884111990000001</v>
        <stp/>
        <stp>EM_S_VAL_PE_TTM</stp>
        <stp>2</stp>
        <stp>603919.SH</stp>
        <stp>2021/7/2</stp>
        <tr r="W208" s="8"/>
      </tp>
      <tp>
        <v>53.898017080000002</v>
        <stp/>
        <stp>EM_S_VAL_PE_TTM</stp>
        <stp>2</stp>
        <stp>603919.SH</stp>
        <stp>2021/7/1</stp>
        <tr r="W207" s="8"/>
      </tp>
      <tp>
        <v>52.319304889999998</v>
        <stp/>
        <stp>EM_S_VAL_PE_TTM</stp>
        <stp>2</stp>
        <stp>603919.SH</stp>
        <stp>2021/7/6</stp>
        <tr r="W210" s="8"/>
      </tp>
      <tp>
        <v>54.36771658</v>
        <stp/>
        <stp>EM_S_VAL_PE_TTM</stp>
        <stp>2</stp>
        <stp>603919.SH</stp>
        <stp>2021/7/7</stp>
        <tr r="W211" s="8"/>
      </tp>
      <tp>
        <v>51.58866123</v>
        <stp/>
        <stp>EM_S_VAL_PE_TTM</stp>
        <stp>2</stp>
        <stp>603919.SH</stp>
        <stp>2021/7/5</stp>
        <tr r="W209" s="8"/>
      </tp>
      <tp>
        <v>27.184704360000001</v>
        <stp/>
        <stp>EM_S_VAL_PE_TTM</stp>
        <stp>2</stp>
        <stp>600702.SH</stp>
        <stp>2020/9/1</stp>
        <tr r="Q7" s="8"/>
      </tp>
      <tp>
        <v>25.87043113</v>
        <stp/>
        <stp>EM_S_VAL_PE_TTM</stp>
        <stp>2</stp>
        <stp>600702.SH</stp>
        <stp>2020/9/2</stp>
        <tr r="Q8" s="8"/>
      </tp>
      <tp>
        <v>99.903764420000002</v>
        <stp/>
        <stp>EM_S_VAL_PE_TTM</stp>
        <stp>2</stp>
        <stp>600809.SH</stp>
        <stp>2021/6/8</stp>
        <tr r="S191" s="8"/>
      </tp>
      <tp>
        <v>26.624408930000001</v>
        <stp/>
        <stp>EM_S_VAL_PE_TTM</stp>
        <stp>2</stp>
        <stp>600702.SH</stp>
        <stp>2020/9/3</stp>
        <tr r="Q9" s="8"/>
      </tp>
      <tp>
        <v>100.69027213</v>
        <stp/>
        <stp>EM_S_VAL_PE_TTM</stp>
        <stp>2</stp>
        <stp>600809.SH</stp>
        <stp>2021/6/9</stp>
        <tr r="S192" s="8"/>
      </tp>
      <tp>
        <v>26.077947949999999</v>
        <stp/>
        <stp>EM_S_VAL_PE_TTM</stp>
        <stp>2</stp>
        <stp>600702.SH</stp>
        <stp>2020/9/4</stp>
        <tr r="Q10" s="8"/>
      </tp>
      <tp>
        <v>24.846681440000001</v>
        <stp/>
        <stp>EM_S_VAL_PE_TTM</stp>
        <stp>2</stp>
        <stp>600702.SH</stp>
        <stp>2020/9/7</stp>
        <tr r="Q11" s="8"/>
      </tp>
      <tp>
        <v>23.456318700000001</v>
        <stp/>
        <stp>EM_S_VAL_PE_TTM</stp>
        <stp>2</stp>
        <stp>600702.SH</stp>
        <stp>2020/9/8</stp>
        <tr r="Q12" s="8"/>
      </tp>
      <tp>
        <v>98.205426360000004</v>
        <stp/>
        <stp>EM_S_VAL_PE_TTM</stp>
        <stp>2</stp>
        <stp>600809.SH</stp>
        <stp>2021/6/2</stp>
        <tr r="S187" s="8"/>
      </tp>
      <tp>
        <v>23.075871190000001</v>
        <stp/>
        <stp>EM_S_VAL_PE_TTM</stp>
        <stp>2</stp>
        <stp>600702.SH</stp>
        <stp>2020/9/9</stp>
        <tr r="Q13" s="8"/>
      </tp>
      <tp>
        <v>101.94565943000001</v>
        <stp/>
        <stp>EM_S_VAL_PE_TTM</stp>
        <stp>2</stp>
        <stp>600809.SH</stp>
        <stp>2021/6/3</stp>
        <tr r="S188" s="8"/>
      </tp>
      <tp>
        <v>99.389509390000001</v>
        <stp/>
        <stp>EM_S_VAL_PE_TTM</stp>
        <stp>2</stp>
        <stp>600809.SH</stp>
        <stp>2021/6/1</stp>
        <tr r="S186" s="8"/>
      </tp>
      <tp>
        <v>107.79693103</v>
        <stp/>
        <stp>EM_S_VAL_PE_TTM</stp>
        <stp>2</stp>
        <stp>600809.SH</stp>
        <stp>2021/6/7</stp>
        <tr r="S190" s="8"/>
      </tp>
      <tp>
        <v>103.54244293000001</v>
        <stp/>
        <stp>EM_S_VAL_PE_TTM</stp>
        <stp>2</stp>
        <stp>600809.SH</stp>
        <stp>2021/6/4</stp>
        <tr r="S189" s="8"/>
      </tp>
      <tp>
        <v>54.224222210000001</v>
        <stp/>
        <stp>EM_S_VAL_PE_TTM</stp>
        <stp>2</stp>
        <stp>600779.SH</stp>
        <stp>2020/9/9</stp>
        <tr r="R13" s="8"/>
      </tp>
      <tp>
        <v>56.626456320000003</v>
        <stp/>
        <stp>EM_S_VAL_PE_TTM</stp>
        <stp>2</stp>
        <stp>600779.SH</stp>
        <stp>2020/9/8</stp>
        <tr r="R12" s="8"/>
      </tp>
      <tp>
        <v>62.623758010000003</v>
        <stp/>
        <stp>EM_S_VAL_PE_TTM</stp>
        <stp>2</stp>
        <stp>600779.SH</stp>
        <stp>2020/9/3</stp>
        <tr r="R9" s="8"/>
      </tp>
      <tp>
        <v>60.15525538</v>
        <stp/>
        <stp>EM_S_VAL_PE_TTM</stp>
        <stp>2</stp>
        <stp>600779.SH</stp>
        <stp>2020/9/2</stp>
        <tr r="R8" s="8"/>
      </tp>
      <tp>
        <v>60.610851500000003</v>
        <stp/>
        <stp>EM_S_VAL_PE_TTM</stp>
        <stp>2</stp>
        <stp>600779.SH</stp>
        <stp>2020/9/1</stp>
        <tr r="R7" s="8"/>
      </tp>
      <tp>
        <v>58.390855850000001</v>
        <stp/>
        <stp>EM_S_VAL_PE_TTM</stp>
        <stp>2</stp>
        <stp>600779.SH</stp>
        <stp>2020/9/7</stp>
        <tr r="R11" s="8"/>
      </tp>
      <tp>
        <v>61.157566850000002</v>
        <stp/>
        <stp>EM_S_VAL_PE_TTM</stp>
        <stp>2</stp>
        <stp>600779.SH</stp>
        <stp>2020/9/4</stp>
        <tr r="R10" s="8"/>
      </tp>
      <tp>
        <v>137.35339096999999</v>
        <stp/>
        <stp>EM_S_VAL_PE_TTM</stp>
        <stp>2</stp>
        <stp>000995.SZ</stp>
        <stp>2021/7/6</stp>
        <tr r="K210" s="8"/>
      </tp>
      <tp>
        <v>137.95144637000001</v>
        <stp/>
        <stp>EM_S_VAL_PE_TTM</stp>
        <stp>2</stp>
        <stp>000995.SZ</stp>
        <stp>2021/7/7</stp>
        <tr r="K211" s="8"/>
      </tp>
      <tp>
        <v>81.678052199999996</v>
        <stp/>
        <stp>EM_S_VAL_PE_TTM</stp>
        <stp>2</stp>
        <stp>000799.SZ</stp>
        <stp>2020/9/9</stp>
        <tr r="H13" s="8"/>
      </tp>
      <tp>
        <v>83.856133589999999</v>
        <stp/>
        <stp>EM_S_VAL_PE_TTM</stp>
        <stp>2</stp>
        <stp>000799.SZ</stp>
        <stp>2020/9/8</stp>
        <tr r="H12" s="8"/>
      </tp>
      <tp>
        <v>135.35987295999999</v>
        <stp/>
        <stp>EM_S_VAL_PE_TTM</stp>
        <stp>2</stp>
        <stp>000995.SZ</stp>
        <stp>2021/7/5</stp>
        <tr r="K209" s="8"/>
      </tp>
      <tp>
        <v>136.35663195999999</v>
        <stp/>
        <stp>EM_S_VAL_PE_TTM</stp>
        <stp>2</stp>
        <stp>000995.SZ</stp>
        <stp>2021/7/2</stp>
        <tr r="K208" s="8"/>
      </tp>
      <tp>
        <v>148.11838822999999</v>
        <stp/>
        <stp>EM_S_VAL_PE_TTM</stp>
        <stp>2</stp>
        <stp>000995.SZ</stp>
        <stp>2021/7/1</stp>
        <tr r="K207" s="8"/>
      </tp>
      <tp>
        <v>88.9944256</v>
        <stp/>
        <stp>EM_S_VAL_PE_TTM</stp>
        <stp>2</stp>
        <stp>000799.SZ</stp>
        <stp>2020/9/3</stp>
        <tr r="H9" s="8"/>
      </tp>
      <tp>
        <v>87.12325568</v>
        <stp/>
        <stp>EM_S_VAL_PE_TTM</stp>
        <stp>2</stp>
        <stp>000799.SZ</stp>
        <stp>2020/9/2</stp>
        <tr r="H8" s="8"/>
      </tp>
      <tp>
        <v>92.073440660000003</v>
        <stp/>
        <stp>EM_S_VAL_PE_TTM</stp>
        <stp>2</stp>
        <stp>000799.SZ</stp>
        <stp>2020/9/1</stp>
        <tr r="H7" s="8"/>
      </tp>
      <tp>
        <v>86.786643100000006</v>
        <stp/>
        <stp>EM_S_VAL_PE_TTM</stp>
        <stp>2</stp>
        <stp>000799.SZ</stp>
        <stp>2020/9/7</stp>
        <tr r="H11" s="8"/>
      </tp>
      <tp>
        <v>132.07056824</v>
        <stp/>
        <stp>EM_S_VAL_PE_TTM</stp>
        <stp>2</stp>
        <stp>000995.SZ</stp>
        <stp>2021/7/8</stp>
        <tr r="K212" s="8"/>
      </tp>
      <tp>
        <v>85.638200179999998</v>
        <stp/>
        <stp>EM_S_VAL_PE_TTM</stp>
        <stp>2</stp>
        <stp>000799.SZ</stp>
        <stp>2020/9/4</stp>
        <tr r="H10" s="8"/>
      </tp>
      <tp>
        <v>129.97737433</v>
        <stp/>
        <stp>EM_S_VAL_PE_TTM</stp>
        <stp>2</stp>
        <stp>000995.SZ</stp>
        <stp>2021/7/9</stp>
        <tr r="K213" s="8"/>
      </tp>
      <tp>
        <v>93.784294849999995</v>
        <stp/>
        <stp>EM_S_VAL_PE_TTM</stp>
        <stp>2</stp>
        <stp>000860.SZ</stp>
        <stp>2021/6/3</stp>
        <tr r="J188" s="8"/>
      </tp>
      <tp>
        <v>91.593860370000002</v>
        <stp/>
        <stp>EM_S_VAL_PE_TTM</stp>
        <stp>2</stp>
        <stp>000860.SZ</stp>
        <stp>2021/6/2</stp>
        <tr r="J187" s="8"/>
      </tp>
      <tp>
        <v>86.185172140000006</v>
        <stp/>
        <stp>EM_S_VAL_PE_TTM</stp>
        <stp>2</stp>
        <stp>000860.SZ</stp>
        <stp>2021/6/1</stp>
        <tr r="J186" s="8"/>
      </tp>
      <tp>
        <v>97.120495059999996</v>
        <stp/>
        <stp>EM_S_VAL_PE_TTM</stp>
        <stp>2</stp>
        <stp>000860.SZ</stp>
        <stp>2021/6/7</stp>
        <tr r="J190" s="8"/>
      </tp>
      <tp>
        <v>96.530762699999997</v>
        <stp/>
        <stp>EM_S_VAL_PE_TTM</stp>
        <stp>2</stp>
        <stp>000860.SZ</stp>
        <stp>2021/6/4</stp>
        <tr r="J189" s="8"/>
      </tp>
      <tp>
        <v>86.269419619999994</v>
        <stp/>
        <stp>EM_S_VAL_PE_TTM</stp>
        <stp>2</stp>
        <stp>000860.SZ</stp>
        <stp>2021/6/9</stp>
        <tr r="J192" s="8"/>
      </tp>
      <tp>
        <v>88.459854109999995</v>
        <stp/>
        <stp>EM_S_VAL_PE_TTM</stp>
        <stp>2</stp>
        <stp>000860.SZ</stp>
        <stp>2021/6/8</stp>
        <tr r="J191" s="8"/>
      </tp>
      <tp>
        <v>53.34613993</v>
        <stp/>
        <stp>EM_S_VAL_PE_TTM</stp>
        <stp>2</stp>
        <stp>000858.SZ</stp>
        <stp>2021/6/9</stp>
        <tr r="I192" s="8"/>
      </tp>
      <tp>
        <v>53.607023249999997</v>
        <stp/>
        <stp>EM_S_VAL_PE_TTM</stp>
        <stp>2</stp>
        <stp>000858.SZ</stp>
        <stp>2021/6/8</stp>
        <tr r="I191" s="8"/>
      </tp>
      <tp>
        <v>56.424563050000003</v>
        <stp/>
        <stp>EM_S_VAL_PE_TTM</stp>
        <stp>2</stp>
        <stp>000858.SZ</stp>
        <stp>2021/6/3</stp>
        <tr r="I188" s="8"/>
      </tp>
      <tp>
        <v>56.106105489999997</v>
        <stp/>
        <stp>EM_S_VAL_PE_TTM</stp>
        <stp>2</stp>
        <stp>000858.SZ</stp>
        <stp>2021/6/2</stp>
        <tr r="I187" s="8"/>
      </tp>
      <tp>
        <v>56.800594859999997</v>
        <stp/>
        <stp>EM_S_VAL_PE_TTM</stp>
        <stp>2</stp>
        <stp>000858.SZ</stp>
        <stp>2021/6/1</stp>
        <tr r="I186" s="8"/>
      </tp>
      <tp>
        <v>56.298619379999998</v>
        <stp/>
        <stp>EM_S_VAL_PE_TTM</stp>
        <stp>2</stp>
        <stp>000858.SZ</stp>
        <stp>2021/6/7</stp>
        <tr r="I190" s="8"/>
      </tp>
      <tp>
        <v>56.72862705</v>
        <stp/>
        <stp>EM_S_VAL_PE_TTM</stp>
        <stp>2</stp>
        <stp>000858.SZ</stp>
        <stp>2021/6/4</stp>
        <tr r="I189" s="8"/>
      </tp>
      <tp>
        <v>72.774486159999995</v>
        <stp/>
        <stp>EM_S_VAL_PE_TTM</stp>
        <stp>2</stp>
        <stp>000799.SZ</stp>
        <stp>2020/11/3</stp>
        <tr r="H46" s="8"/>
      </tp>
      <tp>
        <v>73.094854089999998</v>
        <stp/>
        <stp>EM_S_VAL_PE_TTM</stp>
        <stp>2</stp>
        <stp>000799.SZ</stp>
        <stp>2020/11/2</stp>
        <tr r="H45" s="8"/>
      </tp>
      <tp>
        <v>80.091980770000006</v>
        <stp/>
        <stp>EM_S_VAL_PE_TTM</stp>
        <stp>2</stp>
        <stp>000799.SZ</stp>
        <stp>2020/11/5</stp>
        <tr r="H48" s="8"/>
      </tp>
      <tp>
        <v>72.810891609999999</v>
        <stp/>
        <stp>EM_S_VAL_PE_TTM</stp>
        <stp>2</stp>
        <stp>000799.SZ</stp>
        <stp>2020/11/4</stp>
        <tr r="H47" s="8"/>
      </tp>
      <tp>
        <v>81.562760780000005</v>
        <stp/>
        <stp>EM_S_VAL_PE_TTM</stp>
        <stp>2</stp>
        <stp>000799.SZ</stp>
        <stp>2020/11/6</stp>
        <tr r="H49" s="8"/>
      </tp>
      <tp>
        <v>81.730225829999995</v>
        <stp/>
        <stp>EM_S_VAL_PE_TTM</stp>
        <stp>2</stp>
        <stp>000799.SZ</stp>
        <stp>2020/11/9</stp>
        <tr r="H50" s="8"/>
      </tp>
      <tp>
        <v>15.38049262</v>
        <stp/>
        <stp>EM_S_VAL_PE_TTM</stp>
        <stp>2</stp>
        <stp>000995.SZ</stp>
        <stp>2020/11/3</stp>
        <tr r="K46" s="8"/>
      </tp>
      <tp>
        <v>15.38049262</v>
        <stp/>
        <stp>EM_S_VAL_PE_TTM</stp>
        <stp>2</stp>
        <stp>000995.SZ</stp>
        <stp>2020/11/2</stp>
        <tr r="K45" s="8"/>
      </tp>
      <tp>
        <v>15.38049262</v>
        <stp/>
        <stp>EM_S_VAL_PE_TTM</stp>
        <stp>2</stp>
        <stp>000995.SZ</stp>
        <stp>2020/11/5</stp>
        <tr r="K48" s="8"/>
      </tp>
      <tp>
        <v>15.38049262</v>
        <stp/>
        <stp>EM_S_VAL_PE_TTM</stp>
        <stp>2</stp>
        <stp>000995.SZ</stp>
        <stp>2020/11/4</stp>
        <tr r="K47" s="8"/>
      </tp>
      <tp>
        <v>15.38049262</v>
        <stp/>
        <stp>EM_S_VAL_PE_TTM</stp>
        <stp>2</stp>
        <stp>000995.SZ</stp>
        <stp>2020/11/6</stp>
        <tr r="K49" s="8"/>
      </tp>
      <tp>
        <v>15.38049262</v>
        <stp/>
        <stp>EM_S_VAL_PE_TTM</stp>
        <stp>2</stp>
        <stp>000995.SZ</stp>
        <stp>2020/11/9</stp>
        <tr r="K50" s="8"/>
      </tp>
      <tp>
        <v>56.298700920000002</v>
        <stp/>
        <stp>EM_S_VAL_PE_TTM</stp>
        <stp>2</stp>
        <stp>000596.SZ</stp>
        <stp>2020/11/3</stp>
        <tr r="G46" s="8"/>
      </tp>
      <tp>
        <v>56.484865079999999</v>
        <stp/>
        <stp>EM_S_VAL_PE_TTM</stp>
        <stp>2</stp>
        <stp>000596.SZ</stp>
        <stp>2020/11/2</stp>
        <tr r="G45" s="8"/>
      </tp>
      <tp>
        <v>59.83316043</v>
        <stp/>
        <stp>EM_S_VAL_PE_TTM</stp>
        <stp>2</stp>
        <stp>000596.SZ</stp>
        <stp>2020/11/5</stp>
        <tr r="G48" s="8"/>
      </tp>
      <tp>
        <v>56.197640370000002</v>
        <stp/>
        <stp>EM_S_VAL_PE_TTM</stp>
        <stp>2</stp>
        <stp>000596.SZ</stp>
        <stp>2020/11/4</stp>
        <tr r="G47" s="8"/>
      </tp>
      <tp>
        <v>59.173607420000003</v>
        <stp/>
        <stp>EM_S_VAL_PE_TTM</stp>
        <stp>2</stp>
        <stp>000596.SZ</stp>
        <stp>2020/11/6</stp>
        <tr r="G49" s="8"/>
      </tp>
      <tp>
        <v>59.865074290000003</v>
        <stp/>
        <stp>EM_S_VAL_PE_TTM</stp>
        <stp>2</stp>
        <stp>000596.SZ</stp>
        <stp>2020/11/9</stp>
        <tr r="G50" s="8"/>
      </tp>
      <tp>
        <v>27.708389310000001</v>
        <stp/>
        <stp>EM_S_VAL_PE_TTM</stp>
        <stp>2</stp>
        <stp>603589.SH</stp>
        <stp>2021/4/8</stp>
        <tr r="V151" s="8"/>
      </tp>
      <tp>
        <v>27.4196147</v>
        <stp/>
        <stp>EM_S_VAL_PE_TTM</stp>
        <stp>2</stp>
        <stp>603589.SH</stp>
        <stp>2021/4/9</stp>
        <tr r="V152" s="8"/>
      </tp>
      <tp>
        <v>29.99529789</v>
        <stp/>
        <stp>EM_S_VAL_PE_TTM</stp>
        <stp>2</stp>
        <stp>603589.SH</stp>
        <stp>2021/4/2</stp>
        <tr r="V148" s="8"/>
      </tp>
      <tp>
        <v>29.15692</v>
        <stp/>
        <stp>EM_S_VAL_PE_TTM</stp>
        <stp>2</stp>
        <stp>603589.SH</stp>
        <stp>2021/4/1</stp>
        <tr r="V147" s="8"/>
      </tp>
      <tp>
        <v>28.88211836</v>
        <stp/>
        <stp>EM_S_VAL_PE_TTM</stp>
        <stp>2</stp>
        <stp>603589.SH</stp>
        <stp>2021/4/6</stp>
        <tr r="V149" s="8"/>
      </tp>
      <tp>
        <v>27.247281470000001</v>
        <stp/>
        <stp>EM_S_VAL_PE_TTM</stp>
        <stp>2</stp>
        <stp>603589.SH</stp>
        <stp>2021/4/7</stp>
        <tr r="V150" s="8"/>
      </tp>
      <tp>
        <v>55.684809559999998</v>
        <stp/>
        <stp>EM_S_VAL_PE_TTM</stp>
        <stp>2</stp>
        <stp>600519.SH</stp>
        <stp>2021/4/8</stp>
        <tr r="O151" s="8"/>
      </tp>
      <tp>
        <v>54.339765849999999</v>
        <stp/>
        <stp>EM_S_VAL_PE_TTM</stp>
        <stp>2</stp>
        <stp>600519.SH</stp>
        <stp>2021/4/9</stp>
        <tr r="O152" s="8"/>
      </tp>
      <tp>
        <v>47.752782019999998</v>
        <stp/>
        <stp>EM_S_VAL_PE_TTM</stp>
        <stp>2</stp>
        <stp>603919.SH</stp>
        <stp>2021/8/9</stp>
        <tr r="W234" s="8"/>
      </tp>
      <tp>
        <v>58.159689980000003</v>
        <stp/>
        <stp>EM_S_VAL_PE_TTM</stp>
        <stp>2</stp>
        <stp>600519.SH</stp>
        <stp>2021/4/2</stp>
        <tr r="O148" s="8"/>
      </tp>
      <tp>
        <v>48.587803350000002</v>
        <stp/>
        <stp>EM_S_VAL_PE_TTM</stp>
        <stp>2</stp>
        <stp>603919.SH</stp>
        <stp>2021/8/2</stp>
        <tr r="W229" s="8"/>
      </tp>
      <tp>
        <v>48.026773390000002</v>
        <stp/>
        <stp>EM_S_VAL_PE_TTM</stp>
        <stp>2</stp>
        <stp>603919.SH</stp>
        <stp>2021/8/3</stp>
        <tr r="W230" s="8"/>
      </tp>
      <tp>
        <v>54.998837270000003</v>
        <stp/>
        <stp>EM_S_VAL_PE_TTM</stp>
        <stp>2</stp>
        <stp>600519.SH</stp>
        <stp>2021/4/1</stp>
        <tr r="O147" s="8"/>
      </tp>
      <tp>
        <v>57.192065540000002</v>
        <stp/>
        <stp>EM_S_VAL_PE_TTM</stp>
        <stp>2</stp>
        <stp>600519.SH</stp>
        <stp>2021/4/6</stp>
        <tr r="O149" s="8"/>
      </tp>
      <tp>
        <v>46.99604394</v>
        <stp/>
        <stp>EM_S_VAL_PE_TTM</stp>
        <stp>2</stp>
        <stp>603919.SH</stp>
        <stp>2021/8/6</stp>
        <tr r="W233" s="8"/>
      </tp>
      <tp>
        <v>55.44270169</v>
        <stp/>
        <stp>EM_S_VAL_PE_TTM</stp>
        <stp>2</stp>
        <stp>600519.SH</stp>
        <stp>2021/4/7</stp>
        <tr r="O150" s="8"/>
      </tp>
      <tp>
        <v>48.287717559999997</v>
        <stp/>
        <stp>EM_S_VAL_PE_TTM</stp>
        <stp>2</stp>
        <stp>603919.SH</stp>
        <stp>2021/8/4</stp>
        <tr r="W231" s="8"/>
      </tp>
      <tp>
        <v>46.99604394</v>
        <stp/>
        <stp>EM_S_VAL_PE_TTM</stp>
        <stp>2</stp>
        <stp>603919.SH</stp>
        <stp>2021/8/5</stp>
        <tr r="W232" s="8"/>
      </tp>
      <tp>
        <v>83.582912829999998</v>
        <stp/>
        <stp>EM_S_VAL_PE_TTM</stp>
        <stp>2</stp>
        <stp>600702.SH</stp>
        <stp>2021/6/1</stp>
        <tr r="Q186" s="8"/>
      </tp>
      <tp>
        <v>86.338781729999994</v>
        <stp/>
        <stp>EM_S_VAL_PE_TTM</stp>
        <stp>2</stp>
        <stp>600702.SH</stp>
        <stp>2021/6/3</stp>
        <tr r="Q188" s="8"/>
      </tp>
      <tp>
        <v>70.134407640000006</v>
        <stp/>
        <stp>EM_S_VAL_PE_TTM</stp>
        <stp>2</stp>
        <stp>600809.SH</stp>
        <stp>2020/9/9</stp>
        <tr r="S13" s="8"/>
      </tp>
      <tp>
        <v>84.313100320000004</v>
        <stp/>
        <stp>EM_S_VAL_PE_TTM</stp>
        <stp>2</stp>
        <stp>600702.SH</stp>
        <stp>2021/6/2</stp>
        <tr r="Q187" s="8"/>
      </tp>
      <tp>
        <v>70.07847314</v>
        <stp/>
        <stp>EM_S_VAL_PE_TTM</stp>
        <stp>2</stp>
        <stp>600809.SH</stp>
        <stp>2020/9/8</stp>
        <tr r="S12" s="8"/>
      </tp>
      <tp>
        <v>91.862296749999999</v>
        <stp/>
        <stp>EM_S_VAL_PE_TTM</stp>
        <stp>2</stp>
        <stp>600702.SH</stp>
        <stp>2021/6/4</stp>
        <tr r="Q189" s="8"/>
      </tp>
      <tp>
        <v>100.05924016</v>
        <stp/>
        <stp>EM_S_VAL_PE_TTM</stp>
        <stp>2</stp>
        <stp>600702.SH</stp>
        <stp>2021/6/7</stp>
        <tr r="Q190" s="8"/>
      </tp>
      <tp>
        <v>85.149282760000006</v>
        <stp/>
        <stp>EM_S_VAL_PE_TTM</stp>
        <stp>2</stp>
        <stp>600702.SH</stp>
        <stp>2021/6/9</stp>
        <tr r="Q192" s="8"/>
      </tp>
      <tp>
        <v>73.837271670000007</v>
        <stp/>
        <stp>EM_S_VAL_PE_TTM</stp>
        <stp>2</stp>
        <stp>600809.SH</stp>
        <stp>2020/9/3</stp>
        <tr r="S9" s="8"/>
      </tp>
      <tp>
        <v>90.052530989999994</v>
        <stp/>
        <stp>EM_S_VAL_PE_TTM</stp>
        <stp>2</stp>
        <stp>600702.SH</stp>
        <stp>2021/6/8</stp>
        <tr r="Q191" s="8"/>
      </tp>
      <tp>
        <v>73.154870750000001</v>
        <stp/>
        <stp>EM_S_VAL_PE_TTM</stp>
        <stp>2</stp>
        <stp>600809.SH</stp>
        <stp>2020/9/2</stp>
        <tr r="S8" s="8"/>
      </tp>
      <tp>
        <v>72.714852669999999</v>
        <stp/>
        <stp>EM_S_VAL_PE_TTM</stp>
        <stp>2</stp>
        <stp>600809.SH</stp>
        <stp>2020/9/1</stp>
        <tr r="S7" s="8"/>
      </tp>
      <tp>
        <v>70.943593440000001</v>
        <stp/>
        <stp>EM_S_VAL_PE_TTM</stp>
        <stp>2</stp>
        <stp>600809.SH</stp>
        <stp>2020/9/7</stp>
        <tr r="S11" s="8"/>
      </tp>
      <tp>
        <v>72.297208380000001</v>
        <stp/>
        <stp>EM_S_VAL_PE_TTM</stp>
        <stp>2</stp>
        <stp>600809.SH</stp>
        <stp>2020/9/4</stp>
        <tr r="S10" s="8"/>
      </tp>
      <tp>
        <v>65.020578310000005</v>
        <stp/>
        <stp>EM_S_VAL_PE_TTM</stp>
        <stp>2</stp>
        <stp>600779.SH</stp>
        <stp>2021/6/8</stp>
        <tr r="R191" s="8"/>
      </tp>
      <tp>
        <v>61.728075050000001</v>
        <stp/>
        <stp>EM_S_VAL_PE_TTM</stp>
        <stp>2</stp>
        <stp>600779.SH</stp>
        <stp>2021/6/9</stp>
        <tr r="R192" s="8"/>
      </tp>
      <tp>
        <v>64.501512880000007</v>
        <stp/>
        <stp>EM_S_VAL_PE_TTM</stp>
        <stp>2</stp>
        <stp>600779.SH</stp>
        <stp>2021/6/2</stp>
        <tr r="R187" s="8"/>
      </tp>
      <tp>
        <v>68.089170999999993</v>
        <stp/>
        <stp>EM_S_VAL_PE_TTM</stp>
        <stp>2</stp>
        <stp>600779.SH</stp>
        <stp>2021/6/3</stp>
        <tr r="R188" s="8"/>
      </tp>
      <tp>
        <v>64.628734800000004</v>
        <stp/>
        <stp>EM_S_VAL_PE_TTM</stp>
        <stp>2</stp>
        <stp>600779.SH</stp>
        <stp>2021/6/1</stp>
        <tr r="R186" s="8"/>
      </tp>
      <tp>
        <v>72.246783309999998</v>
        <stp/>
        <stp>EM_S_VAL_PE_TTM</stp>
        <stp>2</stp>
        <stp>600779.SH</stp>
        <stp>2021/6/7</stp>
        <tr r="R190" s="8"/>
      </tp>
      <tp>
        <v>72.867626270000002</v>
        <stp/>
        <stp>EM_S_VAL_PE_TTM</stp>
        <stp>2</stp>
        <stp>600779.SH</stp>
        <stp>2021/6/4</stp>
        <tr r="R189" s="8"/>
      </tp>
      <tp>
        <v>49.169854290000004</v>
        <stp/>
        <stp>EM_S_VAL_PE_TTM</stp>
        <stp>2</stp>
        <stp>603369.SH</stp>
        <stp>2021/2/8</stp>
        <tr r="U114" s="8"/>
      </tp>
      <tp>
        <v>51.860953010000003</v>
        <stp/>
        <stp>EM_S_VAL_PE_TTM</stp>
        <stp>2</stp>
        <stp>603369.SH</stp>
        <stp>2021/2/9</stp>
        <tr r="U115" s="8"/>
      </tp>
      <tp>
        <v>49.993313520000001</v>
        <stp/>
        <stp>EM_S_VAL_PE_TTM</stp>
        <stp>2</stp>
        <stp>603369.SH</stp>
        <stp>2021/2/2</stp>
        <tr r="U110" s="8"/>
      </tp>
      <tp>
        <v>50.910154720000001</v>
        <stp/>
        <stp>EM_S_VAL_PE_TTM</stp>
        <stp>2</stp>
        <stp>603369.SH</stp>
        <stp>2021/2/3</stp>
        <tr r="U111" s="8"/>
      </tp>
      <tp>
        <v>47.777613940000002</v>
        <stp/>
        <stp>EM_S_VAL_PE_TTM</stp>
        <stp>2</stp>
        <stp>603369.SH</stp>
        <stp>2021/2/1</stp>
        <tr r="U109" s="8"/>
      </tp>
      <tp>
        <v>51.207279190000001</v>
        <stp/>
        <stp>EM_S_VAL_PE_TTM</stp>
        <stp>2</stp>
        <stp>603369.SH</stp>
        <stp>2021/2/4</stp>
        <tr r="U112" s="8"/>
      </tp>
      <tp>
        <v>51.444978759999998</v>
        <stp/>
        <stp>EM_S_VAL_PE_TTM</stp>
        <stp>2</stp>
        <stp>603369.SH</stp>
        <stp>2021/2/5</stp>
        <tr r="U113" s="8"/>
      </tp>
      <tp>
        <v>50.211466700000003</v>
        <stp/>
        <stp>EM_S_VAL_PE_TTM</stp>
        <stp>2</stp>
        <stp>600559.SH</stp>
        <stp>2021/4/8</stp>
        <tr r="P151" s="8"/>
      </tp>
      <tp>
        <v>48.813979580000002</v>
        <stp/>
        <stp>EM_S_VAL_PE_TTM</stp>
        <stp>2</stp>
        <stp>600559.SH</stp>
        <stp>2021/4/9</stp>
        <tr r="P152" s="8"/>
      </tp>
      <tp>
        <v>54.207789480000002</v>
        <stp/>
        <stp>EM_S_VAL_PE_TTM</stp>
        <stp>2</stp>
        <stp>600559.SH</stp>
        <stp>2021/4/2</stp>
        <tr r="P148" s="8"/>
      </tp>
      <tp>
        <v>51.92767894</v>
        <stp/>
        <stp>EM_S_VAL_PE_TTM</stp>
        <stp>2</stp>
        <stp>600559.SH</stp>
        <stp>2021/4/1</stp>
        <tr r="P147" s="8"/>
      </tp>
      <tp>
        <v>52.908371639999999</v>
        <stp/>
        <stp>EM_S_VAL_PE_TTM</stp>
        <stp>2</stp>
        <stp>600559.SH</stp>
        <stp>2021/4/6</stp>
        <tr r="P149" s="8"/>
      </tp>
      <tp>
        <v>50.579226460000001</v>
        <stp/>
        <stp>EM_S_VAL_PE_TTM</stp>
        <stp>2</stp>
        <stp>600559.SH</stp>
        <stp>2021/4/7</stp>
        <tr r="P150" s="8"/>
      </tp>
      <tp>
        <v>123.89714438999999</v>
        <stp/>
        <stp>EM_S_VAL_PE_TTM</stp>
        <stp>2</stp>
        <stp>000995.SZ</stp>
        <stp>2021/8/6</stp>
        <tr r="K233" s="8"/>
      </tp>
      <tp>
        <v>57.258776079999997</v>
        <stp/>
        <stp>EM_S_VAL_PE_TTM</stp>
        <stp>2</stp>
        <stp>000596.SZ</stp>
        <stp>2021/4/7</stp>
        <tr r="G150" s="8"/>
      </tp>
      <tp>
        <v>114.56623313999999</v>
        <stp/>
        <stp>EM_S_VAL_PE_TTM</stp>
        <stp>2</stp>
        <stp>000799.SZ</stp>
        <stp>2021/6/8</stp>
        <tr r="H191" s="8"/>
      </tp>
      <tp>
        <v>121.00654328</v>
        <stp/>
        <stp>EM_S_VAL_PE_TTM</stp>
        <stp>2</stp>
        <stp>000995.SZ</stp>
        <stp>2021/8/4</stp>
        <tr r="K231" s="8"/>
      </tp>
      <tp>
        <v>61.497999909999997</v>
        <stp/>
        <stp>EM_S_VAL_PE_TTM</stp>
        <stp>2</stp>
        <stp>000596.SZ</stp>
        <stp>2021/4/6</stp>
        <tr r="G149" s="8"/>
      </tp>
      <tp>
        <v>110.67258765</v>
        <stp/>
        <stp>EM_S_VAL_PE_TTM</stp>
        <stp>2</stp>
        <stp>000799.SZ</stp>
        <stp>2021/6/9</stp>
        <tr r="H192" s="8"/>
      </tp>
      <tp>
        <v>119.46156682</v>
        <stp/>
        <stp>EM_S_VAL_PE_TTM</stp>
        <stp>2</stp>
        <stp>000995.SZ</stp>
        <stp>2021/8/5</stp>
        <tr r="K232" s="8"/>
      </tp>
      <tp>
        <v>59.040633020000001</v>
        <stp/>
        <stp>EM_S_VAL_PE_TTM</stp>
        <stp>2</stp>
        <stp>000596.SZ</stp>
        <stp>2021/4/1</stp>
        <tr r="G147" s="8"/>
      </tp>
      <tp>
        <v>117.76707651</v>
        <stp/>
        <stp>EM_S_VAL_PE_TTM</stp>
        <stp>2</stp>
        <stp>000995.SZ</stp>
        <stp>2021/8/2</stp>
        <tr r="K229" s="8"/>
      </tp>
      <tp>
        <v>121.95346433</v>
        <stp/>
        <stp>EM_S_VAL_PE_TTM</stp>
        <stp>2</stp>
        <stp>000995.SZ</stp>
        <stp>2021/8/3</stp>
        <tr r="K230" s="8"/>
      </tp>
      <tp>
        <v>60.875679720000001</v>
        <stp/>
        <stp>EM_S_VAL_PE_TTM</stp>
        <stp>2</stp>
        <stp>000596.SZ</stp>
        <stp>2021/4/2</stp>
        <tr r="G148" s="8"/>
      </tp>
      <tp>
        <v>112.68552891</v>
        <stp/>
        <stp>EM_S_VAL_PE_TTM</stp>
        <stp>2</stp>
        <stp>000799.SZ</stp>
        <stp>2021/6/2</stp>
        <tr r="H187" s="8"/>
      </tp>
      <tp>
        <v>118.03378158</v>
        <stp/>
        <stp>EM_S_VAL_PE_TTM</stp>
        <stp>2</stp>
        <stp>000799.SZ</stp>
        <stp>2021/6/3</stp>
        <tr r="H188" s="8"/>
      </tp>
      <tp>
        <v>117.19628048</v>
        <stp/>
        <stp>EM_S_VAL_PE_TTM</stp>
        <stp>2</stp>
        <stp>000799.SZ</stp>
        <stp>2021/6/1</stp>
        <tr r="H186" s="8"/>
      </tp>
      <tp>
        <v>59.173607420000003</v>
        <stp/>
        <stp>EM_S_VAL_PE_TTM</stp>
        <stp>2</stp>
        <stp>000596.SZ</stp>
        <stp>2021/4/9</stp>
        <tr r="G152" s="8"/>
      </tp>
      <tp>
        <v>59.370409530000003</v>
        <stp/>
        <stp>EM_S_VAL_PE_TTM</stp>
        <stp>2</stp>
        <stp>000596.SZ</stp>
        <stp>2021/4/8</stp>
        <tr r="G151" s="8"/>
      </tp>
      <tp>
        <v>127.29527041999999</v>
        <stp/>
        <stp>EM_S_VAL_PE_TTM</stp>
        <stp>2</stp>
        <stp>000799.SZ</stp>
        <stp>2021/6/7</stp>
        <tr r="H190" s="8"/>
      </tp>
      <tp>
        <v>123.81302898</v>
        <stp/>
        <stp>EM_S_VAL_PE_TTM</stp>
        <stp>2</stp>
        <stp>000799.SZ</stp>
        <stp>2021/6/4</stp>
        <tr r="H189" s="8"/>
      </tp>
      <tp>
        <v>136.30679401</v>
        <stp/>
        <stp>EM_S_VAL_PE_TTM</stp>
        <stp>2</stp>
        <stp>000995.SZ</stp>
        <stp>2021/8/9</stp>
        <tr r="K234" s="8"/>
      </tp>
      <tp>
        <v>76.666095549999994</v>
        <stp/>
        <stp>EM_S_VAL_PE_TTM</stp>
        <stp>2</stp>
        <stp>000860.SZ</stp>
        <stp>2020/9/2</stp>
        <tr r="J8" s="8"/>
      </tp>
      <tp>
        <v>76.352532789999998</v>
        <stp/>
        <stp>EM_S_VAL_PE_TTM</stp>
        <stp>2</stp>
        <stp>000860.SZ</stp>
        <stp>2020/9/3</stp>
        <tr r="J9" s="8"/>
      </tp>
      <tp>
        <v>54.596756620000001</v>
        <stp/>
        <stp>EM_S_VAL_PE_TTM</stp>
        <stp>2</stp>
        <stp>000568.SZ</stp>
        <stp>2021/4/9</stp>
        <tr r="F152" s="8"/>
      </tp>
      <tp>
        <v>56.872129549999997</v>
        <stp/>
        <stp>EM_S_VAL_PE_TTM</stp>
        <stp>2</stp>
        <stp>000568.SZ</stp>
        <stp>2021/4/8</stp>
        <tr r="F151" s="8"/>
      </tp>
      <tp>
        <v>76.728808099999995</v>
        <stp/>
        <stp>EM_S_VAL_PE_TTM</stp>
        <stp>2</stp>
        <stp>000860.SZ</stp>
        <stp>2020/9/1</stp>
        <tr r="J7" s="8"/>
      </tp>
      <tp>
        <v>70.865184439999993</v>
        <stp/>
        <stp>EM_S_VAL_PE_TTM</stp>
        <stp>2</stp>
        <stp>000860.SZ</stp>
        <stp>2020/9/7</stp>
        <tr r="J11" s="8"/>
      </tp>
      <tp>
        <v>72.192600130000002</v>
        <stp/>
        <stp>EM_S_VAL_PE_TTM</stp>
        <stp>2</stp>
        <stp>000860.SZ</stp>
        <stp>2020/9/4</stp>
        <tr r="J10" s="8"/>
      </tp>
      <tp>
        <v>60.45712228</v>
        <stp/>
        <stp>EM_S_VAL_PE_TTM</stp>
        <stp>2</stp>
        <stp>000568.SZ</stp>
        <stp>2021/4/2</stp>
        <tr r="F148" s="8"/>
      </tp>
      <tp>
        <v>56.735558400000002</v>
        <stp/>
        <stp>EM_S_VAL_PE_TTM</stp>
        <stp>2</stp>
        <stp>000568.SZ</stp>
        <stp>2021/4/1</stp>
        <tr r="F147" s="8"/>
      </tp>
      <tp>
        <v>70.175346360000006</v>
        <stp/>
        <stp>EM_S_VAL_PE_TTM</stp>
        <stp>2</stp>
        <stp>000860.SZ</stp>
        <stp>2020/9/8</stp>
        <tr r="J12" s="8"/>
      </tp>
      <tp>
        <v>69.286918529999994</v>
        <stp/>
        <stp>EM_S_VAL_PE_TTM</stp>
        <stp>2</stp>
        <stp>000860.SZ</stp>
        <stp>2020/9/9</stp>
        <tr r="J13" s="8"/>
      </tp>
      <tp>
        <v>55.847845919999997</v>
        <stp/>
        <stp>EM_S_VAL_PE_TTM</stp>
        <stp>2</stp>
        <stp>000568.SZ</stp>
        <stp>2021/4/7</stp>
        <tr r="F150" s="8"/>
      </tp>
      <tp>
        <v>59.481614059999998</v>
        <stp/>
        <stp>EM_S_VAL_PE_TTM</stp>
        <stp>2</stp>
        <stp>000568.SZ</stp>
        <stp>2021/4/6</stp>
        <tr r="F149" s="8"/>
      </tp>
      <tp>
        <v>45.52631658</v>
        <stp/>
        <stp>EM_S_VAL_PE_TTM</stp>
        <stp>2</stp>
        <stp>000858.SZ</stp>
        <stp>2020/9/8</stp>
        <tr r="I12" s="8"/>
      </tp>
      <tp>
        <v>44.514985340000003</v>
        <stp/>
        <stp>EM_S_VAL_PE_TTM</stp>
        <stp>2</stp>
        <stp>000858.SZ</stp>
        <stp>2020/9/9</stp>
        <tr r="I13" s="8"/>
      </tp>
      <tp>
        <v>48.207472610000003</v>
        <stp/>
        <stp>EM_S_VAL_PE_TTM</stp>
        <stp>2</stp>
        <stp>000858.SZ</stp>
        <stp>2020/9/2</stp>
        <tr r="I8" s="8"/>
      </tp>
      <tp>
        <v>48.954175589999998</v>
        <stp/>
        <stp>EM_S_VAL_PE_TTM</stp>
        <stp>2</stp>
        <stp>000858.SZ</stp>
        <stp>2020/9/3</stp>
        <tr r="I9" s="8"/>
      </tp>
      <tp>
        <v>48.461843950000002</v>
        <stp/>
        <stp>EM_S_VAL_PE_TTM</stp>
        <stp>2</stp>
        <stp>000858.SZ</stp>
        <stp>2020/9/1</stp>
        <tr r="I7" s="8"/>
      </tp>
      <tp>
        <v>46.543801960000003</v>
        <stp/>
        <stp>EM_S_VAL_PE_TTM</stp>
        <stp>2</stp>
        <stp>000858.SZ</stp>
        <stp>2020/9/7</stp>
        <tr r="I11" s="8"/>
      </tp>
      <tp>
        <v>47.2269121</v>
        <stp/>
        <stp>EM_S_VAL_PE_TTM</stp>
        <stp>2</stp>
        <stp>000858.SZ</stp>
        <stp>2020/9/4</stp>
        <tr r="I10" s="8"/>
      </tp>
      <tp>
        <v>42.784185170000001</v>
        <stp/>
        <stp>EM_S_VAL_PE_TTM</stp>
        <stp>2</stp>
        <stp>002304.SZ</stp>
        <stp>2021/2/5</stp>
        <tr r="L113" s="8"/>
      </tp>
      <tp>
        <v>41.155819739999998</v>
        <stp/>
        <stp>EM_S_VAL_PE_TTM</stp>
        <stp>2</stp>
        <stp>002304.SZ</stp>
        <stp>2021/2/4</stp>
        <tr r="L112" s="8"/>
      </tp>
      <tp>
        <v>41.419769250000002</v>
        <stp/>
        <stp>EM_S_VAL_PE_TTM</stp>
        <stp>2</stp>
        <stp>002304.SZ</stp>
        <stp>2021/2/3</stp>
        <tr r="L111" s="8"/>
      </tp>
      <tp>
        <v>42.432929289999997</v>
        <stp/>
        <stp>EM_S_VAL_PE_TTM</stp>
        <stp>2</stp>
        <stp>002304.SZ</stp>
        <stp>2021/2/2</stp>
        <tr r="L110" s="8"/>
      </tp>
      <tp>
        <v>40.944660130000003</v>
        <stp/>
        <stp>EM_S_VAL_PE_TTM</stp>
        <stp>2</stp>
        <stp>002304.SZ</stp>
        <stp>2021/2/1</stp>
        <tr r="L109" s="8"/>
      </tp>
      <tp>
        <v>44.678530500000001</v>
        <stp/>
        <stp>EM_S_VAL_PE_TTM</stp>
        <stp>2</stp>
        <stp>002304.SZ</stp>
        <stp>2021/2/9</stp>
        <tr r="L115" s="8"/>
      </tp>
      <tp>
        <v>44.241998619999997</v>
        <stp/>
        <stp>EM_S_VAL_PE_TTM</stp>
        <stp>2</stp>
        <stp>002304.SZ</stp>
        <stp>2021/2/8</stp>
        <tr r="L114" s="8"/>
      </tp>
      <tp>
        <v>85.816406839999999</v>
        <stp/>
        <stp>EM_S_VAL_PE_TTM</stp>
        <stp>2</stp>
        <stp>000799.SZ</stp>
        <stp>2020/10/9</stp>
        <tr r="H29" s="8"/>
      </tp>
      <tp>
        <v>15.132968180000001</v>
        <stp/>
        <stp>EM_S_VAL_PE_TTM</stp>
        <stp>2</stp>
        <stp>000995.SZ</stp>
        <stp>2020/10/9</stp>
        <tr r="K29" s="8"/>
      </tp>
      <tp>
        <v>59.34433044</v>
        <stp/>
        <stp>EM_S_VAL_PE_TTM</stp>
        <stp>2</stp>
        <stp>000596.SZ</stp>
        <stp>2020/10/9</stp>
        <tr r="G29" s="8"/>
      </tp>
      <tp>
        <v>40.622588409999999</v>
        <stp/>
        <stp>EM_S_VAL_PE_TTM</stp>
        <stp>2</stp>
        <stp>600197.SH</stp>
        <stp>2021/1/4</stp>
        <tr r="M89" s="8"/>
      </tp>
      <tp>
        <v>42.874155709999997</v>
        <stp/>
        <stp>EM_S_VAL_PE_TTM</stp>
        <stp>2</stp>
        <stp>600197.SH</stp>
        <stp>2021/1/5</stp>
        <tr r="M90" s="8"/>
      </tp>
      <tp>
        <v>40.582141100000001</v>
        <stp/>
        <stp>EM_S_VAL_PE_TTM</stp>
        <stp>2</stp>
        <stp>600197.SH</stp>
        <stp>2021/1/6</stp>
        <tr r="M91" s="8"/>
      </tp>
      <tp>
        <v>-51.871608850000001</v>
        <stp/>
        <stp>EM_S_VAL_PE_TTM</stp>
        <stp>2</stp>
        <stp>600199.SH</stp>
        <stp>2021/1/8</stp>
        <tr r="N93" s="8"/>
      </tp>
      <tp>
        <v>39.490063550000002</v>
        <stp/>
        <stp>EM_S_VAL_PE_TTM</stp>
        <stp>2</stp>
        <stp>600197.SH</stp>
        <stp>2021/1/7</stp>
        <tr r="M92" s="8"/>
      </tp>
      <tp>
        <v>35.956980260000002</v>
        <stp/>
        <stp>EM_S_VAL_PE_TTM</stp>
        <stp>2</stp>
        <stp>603198.SH</stp>
        <stp>2021/1/8</stp>
        <tr r="T93" s="8"/>
      </tp>
      <tp>
        <v>39.409168909999998</v>
        <stp/>
        <stp>EM_S_VAL_PE_TTM</stp>
        <stp>2</stp>
        <stp>600197.SH</stp>
        <stp>2021/1/8</stp>
        <tr r="M93" s="8"/>
      </tp>
      <tp>
        <v>-53.19881419</v>
        <stp/>
        <stp>EM_S_VAL_PE_TTM</stp>
        <stp>2</stp>
        <stp>600199.SH</stp>
        <stp>2021/1/6</stp>
        <tr r="N91" s="8"/>
      </tp>
      <tp>
        <v>37.432757199999998</v>
        <stp/>
        <stp>EM_S_VAL_PE_TTM</stp>
        <stp>2</stp>
        <stp>603198.SH</stp>
        <stp>2021/1/7</stp>
        <tr r="T92" s="8"/>
      </tp>
      <tp>
        <v>-50.378502840000003</v>
        <stp/>
        <stp>EM_S_VAL_PE_TTM</stp>
        <stp>2</stp>
        <stp>600199.SH</stp>
        <stp>2021/1/7</stp>
        <tr r="N92" s="8"/>
      </tp>
      <tp>
        <v>36.105486120000002</v>
        <stp/>
        <stp>EM_S_VAL_PE_TTM</stp>
        <stp>2</stp>
        <stp>603198.SH</stp>
        <stp>2021/1/6</stp>
        <tr r="T91" s="8"/>
      </tp>
      <tp>
        <v>-55.880874990000002</v>
        <stp/>
        <stp>EM_S_VAL_PE_TTM</stp>
        <stp>2</stp>
        <stp>600199.SH</stp>
        <stp>2021/1/4</stp>
        <tr r="N89" s="8"/>
      </tp>
      <tp>
        <v>37.599826290000003</v>
        <stp/>
        <stp>EM_S_VAL_PE_TTM</stp>
        <stp>2</stp>
        <stp>603198.SH</stp>
        <stp>2021/1/5</stp>
        <tr r="T90" s="8"/>
      </tp>
      <tp>
        <v>-56.986879440000003</v>
        <stp/>
        <stp>EM_S_VAL_PE_TTM</stp>
        <stp>2</stp>
        <stp>600199.SH</stp>
        <stp>2021/1/5</stp>
        <tr r="N90" s="8"/>
      </tp>
      <tp>
        <v>34.184191609999999</v>
        <stp/>
        <stp>EM_S_VAL_PE_TTM</stp>
        <stp>2</stp>
        <stp>603198.SH</stp>
        <stp>2021/1/4</stp>
        <tr r="T89" s="8"/>
      </tp>
      <tp>
        <v>25.01006525</v>
        <stp/>
        <stp>EM_S_VAL_PE_TTM</stp>
        <stp>2</stp>
        <stp>603589.SH</stp>
        <stp>2021/5/6</stp>
        <tr r="V168" s="8"/>
      </tp>
      <tp>
        <v>23.419829889999999</v>
        <stp/>
        <stp>EM_S_VAL_PE_TTM</stp>
        <stp>2</stp>
        <stp>603589.SH</stp>
        <stp>2021/5/7</stp>
        <tr r="V169" s="8"/>
      </tp>
      <tp>
        <v>36.797547969999997</v>
        <stp/>
        <stp>EM_S_VAL_PE_TTM</stp>
        <stp>2</stp>
        <stp>603919.SH</stp>
        <stp>2020/9/9</stp>
        <tr r="W13" s="8"/>
      </tp>
      <tp>
        <v>36.638937849999998</v>
        <stp/>
        <stp>EM_S_VAL_PE_TTM</stp>
        <stp>2</stp>
        <stp>603919.SH</stp>
        <stp>2020/9/8</stp>
        <tr r="W12" s="8"/>
      </tp>
      <tp>
        <v>40.544712070000003</v>
        <stp/>
        <stp>EM_S_VAL_PE_TTM</stp>
        <stp>2</stp>
        <stp>603919.SH</stp>
        <stp>2020/9/3</stp>
        <tr r="W9" s="8"/>
      </tp>
      <tp>
        <v>36.857026759999997</v>
        <stp/>
        <stp>EM_S_VAL_PE_TTM</stp>
        <stp>2</stp>
        <stp>603919.SH</stp>
        <stp>2020/9/2</stp>
        <tr r="W8" s="8"/>
      </tp>
      <tp>
        <v>37.511293510000002</v>
        <stp/>
        <stp>EM_S_VAL_PE_TTM</stp>
        <stp>2</stp>
        <stp>603919.SH</stp>
        <stp>2020/9/1</stp>
        <tr r="W7" s="8"/>
      </tp>
      <tp>
        <v>51.745083149999999</v>
        <stp/>
        <stp>EM_S_VAL_PE_TTM</stp>
        <stp>2</stp>
        <stp>600519.SH</stp>
        <stp>2021/5/6</stp>
        <tr r="O168" s="8"/>
      </tp>
      <tp>
        <v>36.083802429999999</v>
        <stp/>
        <stp>EM_S_VAL_PE_TTM</stp>
        <stp>2</stp>
        <stp>603919.SH</stp>
        <stp>2020/9/7</stp>
        <tr r="W11" s="8"/>
      </tp>
      <tp>
        <v>50.265897520000003</v>
        <stp/>
        <stp>EM_S_VAL_PE_TTM</stp>
        <stp>2</stp>
        <stp>600519.SH</stp>
        <stp>2021/5/7</stp>
        <tr r="O169" s="8"/>
      </tp>
      <tp>
        <v>37.848340020000002</v>
        <stp/>
        <stp>EM_S_VAL_PE_TTM</stp>
        <stp>2</stp>
        <stp>603919.SH</stp>
        <stp>2020/9/4</stp>
        <tr r="W10" s="8"/>
      </tp>
      <tp>
        <v>90.272372390000001</v>
        <stp/>
        <stp>EM_S_VAL_PE_TTM</stp>
        <stp>2</stp>
        <stp>600702.SH</stp>
        <stp>2021/7/1</stp>
        <tr r="Q207" s="8"/>
      </tp>
      <tp>
        <v>85.92657912</v>
        <stp/>
        <stp>EM_S_VAL_PE_TTM</stp>
        <stp>2</stp>
        <stp>600702.SH</stp>
        <stp>2021/7/2</stp>
        <tr r="Q208" s="8"/>
      </tp>
      <tp>
        <v>93.770956889999994</v>
        <stp/>
        <stp>EM_S_VAL_PE_TTM</stp>
        <stp>2</stp>
        <stp>600809.SH</stp>
        <stp>2021/8/9</stp>
        <tr r="S234" s="8"/>
      </tp>
      <tp>
        <v>87.182815649999995</v>
        <stp/>
        <stp>EM_S_VAL_PE_TTM</stp>
        <stp>2</stp>
        <stp>600702.SH</stp>
        <stp>2021/7/5</stp>
        <tr r="Q209" s="8"/>
      </tp>
      <tp>
        <v>83.571135609999999</v>
        <stp/>
        <stp>EM_S_VAL_PE_TTM</stp>
        <stp>2</stp>
        <stp>600702.SH</stp>
        <stp>2021/7/7</stp>
        <tr r="Q211" s="8"/>
      </tp>
      <tp>
        <v>84.41124379</v>
        <stp/>
        <stp>EM_S_VAL_PE_TTM</stp>
        <stp>2</stp>
        <stp>600702.SH</stp>
        <stp>2021/7/6</stp>
        <tr r="Q210" s="8"/>
      </tp>
      <tp>
        <v>77.118309249999996</v>
        <stp/>
        <stp>EM_S_VAL_PE_TTM</stp>
        <stp>2</stp>
        <stp>600702.SH</stp>
        <stp>2021/7/9</stp>
        <tr r="Q213" s="8"/>
      </tp>
      <tp>
        <v>94.085553469999994</v>
        <stp/>
        <stp>EM_S_VAL_PE_TTM</stp>
        <stp>2</stp>
        <stp>600809.SH</stp>
        <stp>2021/8/2</stp>
        <tr r="S229" s="8"/>
      </tp>
      <tp>
        <v>79.099726000000004</v>
        <stp/>
        <stp>EM_S_VAL_PE_TTM</stp>
        <stp>2</stp>
        <stp>600702.SH</stp>
        <stp>2021/7/8</stp>
        <tr r="Q212" s="8"/>
      </tp>
      <tp>
        <v>94.88716977</v>
        <stp/>
        <stp>EM_S_VAL_PE_TTM</stp>
        <stp>2</stp>
        <stp>600809.SH</stp>
        <stp>2021/8/3</stp>
        <tr r="S230" s="8"/>
      </tp>
      <tp>
        <v>93.435185540000006</v>
        <stp/>
        <stp>EM_S_VAL_PE_TTM</stp>
        <stp>2</stp>
        <stp>600809.SH</stp>
        <stp>2021/8/6</stp>
        <tr r="S233" s="8"/>
      </tp>
      <tp>
        <v>93.471485139999999</v>
        <stp/>
        <stp>EM_S_VAL_PE_TTM</stp>
        <stp>2</stp>
        <stp>600809.SH</stp>
        <stp>2021/8/4</stp>
        <tr r="S231" s="8"/>
      </tp>
      <tp>
        <v>93.547109320000004</v>
        <stp/>
        <stp>EM_S_VAL_PE_TTM</stp>
        <stp>2</stp>
        <stp>600809.SH</stp>
        <stp>2021/8/5</stp>
        <tr r="S232" s="8"/>
      </tp>
      <tp>
        <v>73.417224959999999</v>
        <stp/>
        <stp>EM_S_VAL_PE_TTM</stp>
        <stp>2</stp>
        <stp>600779.SH</stp>
        <stp>2021/7/8</stp>
        <tr r="R212" s="8"/>
      </tp>
      <tp>
        <v>68.323259329999999</v>
        <stp/>
        <stp>EM_S_VAL_PE_TTM</stp>
        <stp>2</stp>
        <stp>600779.SH</stp>
        <stp>2021/7/9</stp>
        <tr r="R213" s="8"/>
      </tp>
      <tp>
        <v>71.376585379999995</v>
        <stp/>
        <stp>EM_S_VAL_PE_TTM</stp>
        <stp>2</stp>
        <stp>600779.SH</stp>
        <stp>2021/7/2</stp>
        <tr r="R208" s="8"/>
      </tp>
      <tp>
        <v>70.73029803</v>
        <stp/>
        <stp>EM_S_VAL_PE_TTM</stp>
        <stp>2</stp>
        <stp>600779.SH</stp>
        <stp>2021/7/1</stp>
        <tr r="R207" s="8"/>
      </tp>
      <tp>
        <v>73.788712959999998</v>
        <stp/>
        <stp>EM_S_VAL_PE_TTM</stp>
        <stp>2</stp>
        <stp>600779.SH</stp>
        <stp>2021/7/6</stp>
        <tr r="R210" s="8"/>
      </tp>
      <tp>
        <v>75.488397800000001</v>
        <stp/>
        <stp>EM_S_VAL_PE_TTM</stp>
        <stp>2</stp>
        <stp>600779.SH</stp>
        <stp>2021/7/7</stp>
        <tr r="R211" s="8"/>
      </tp>
      <tp>
        <v>77.452704229999995</v>
        <stp/>
        <stp>EM_S_VAL_PE_TTM</stp>
        <stp>2</stp>
        <stp>600779.SH</stp>
        <stp>2021/7/5</stp>
        <tr r="R209" s="8"/>
      </tp>
      <tp>
        <v>38.787476560000002</v>
        <stp/>
        <stp>EM_S_VAL_PE_TTM</stp>
        <stp>2</stp>
        <stp>603369.SH</stp>
        <stp>2021/3/8</stp>
        <tr r="U129" s="8"/>
      </tp>
      <tp>
        <v>37.437682559999999</v>
        <stp/>
        <stp>EM_S_VAL_PE_TTM</stp>
        <stp>2</stp>
        <stp>603369.SH</stp>
        <stp>2021/3/9</stp>
        <tr r="U130" s="8"/>
      </tp>
      <tp>
        <v>41.215407900000002</v>
        <stp/>
        <stp>EM_S_VAL_PE_TTM</stp>
        <stp>2</stp>
        <stp>603369.SH</stp>
        <stp>2021/3/2</stp>
        <tr r="U125" s="8"/>
      </tp>
      <tp>
        <v>42.361459410000002</v>
        <stp/>
        <stp>EM_S_VAL_PE_TTM</stp>
        <stp>2</stp>
        <stp>603369.SH</stp>
        <stp>2021/3/3</stp>
        <tr r="U126" s="8"/>
      </tp>
      <tp>
        <v>41.436128930000002</v>
        <stp/>
        <stp>EM_S_VAL_PE_TTM</stp>
        <stp>2</stp>
        <stp>603369.SH</stp>
        <stp>2021/3/1</stp>
        <tr r="U124" s="8"/>
      </tp>
      <tp>
        <v>40.476841370000002</v>
        <stp/>
        <stp>EM_S_VAL_PE_TTM</stp>
        <stp>2</stp>
        <stp>603369.SH</stp>
        <stp>2021/3/4</stp>
        <tr r="U127" s="8"/>
      </tp>
      <tp>
        <v>40.977708329999999</v>
        <stp/>
        <stp>EM_S_VAL_PE_TTM</stp>
        <stp>2</stp>
        <stp>603369.SH</stp>
        <stp>2021/3/5</stp>
        <tr r="U128" s="8"/>
      </tp>
      <tp>
        <v>63.044799189999999</v>
        <stp/>
        <stp>EM_S_VAL_PE_TTM</stp>
        <stp>2</stp>
        <stp>600559.SH</stp>
        <stp>2021/5/6</stp>
        <tr r="P168" s="8"/>
      </tp>
      <tp>
        <v>61.416117200000002</v>
        <stp/>
        <stp>EM_S_VAL_PE_TTM</stp>
        <stp>2</stp>
        <stp>600559.SH</stp>
        <stp>2021/5/7</stp>
        <tr r="P169" s="8"/>
      </tp>
      <tp>
        <v>15.132968180000001</v>
        <stp/>
        <stp>EM_S_VAL_PE_TTM</stp>
        <stp>2</stp>
        <stp>000995.SZ</stp>
        <stp>2020/9/7</stp>
        <tr r="K11" s="8"/>
      </tp>
      <tp>
        <v>51.158962760000001</v>
        <stp/>
        <stp>EM_S_VAL_PE_TTM</stp>
        <stp>2</stp>
        <stp>000596.SZ</stp>
        <stp>2021/5/7</stp>
        <tr r="G169" s="8"/>
      </tp>
      <tp>
        <v>125.82107257</v>
        <stp/>
        <stp>EM_S_VAL_PE_TTM</stp>
        <stp>2</stp>
        <stp>000799.SZ</stp>
        <stp>2021/7/8</stp>
        <tr r="H212" s="8"/>
      </tp>
      <tp>
        <v>50.710439039999997</v>
        <stp/>
        <stp>EM_S_VAL_PE_TTM</stp>
        <stp>2</stp>
        <stp>000596.SZ</stp>
        <stp>2021/5/6</stp>
        <tr r="G168" s="8"/>
      </tp>
      <tp>
        <v>115.58494794000001</v>
        <stp/>
        <stp>EM_S_VAL_PE_TTM</stp>
        <stp>2</stp>
        <stp>000799.SZ</stp>
        <stp>2021/7/9</stp>
        <tr r="H213" s="8"/>
      </tp>
      <tp>
        <v>15.132968180000001</v>
        <stp/>
        <stp>EM_S_VAL_PE_TTM</stp>
        <stp>2</stp>
        <stp>000995.SZ</stp>
        <stp>2020/9/4</stp>
        <tr r="K10" s="8"/>
      </tp>
      <tp>
        <v>15.132968180000001</v>
        <stp/>
        <stp>EM_S_VAL_PE_TTM</stp>
        <stp>2</stp>
        <stp>000995.SZ</stp>
        <stp>2020/9/3</stp>
        <tr r="K9" s="8"/>
      </tp>
      <tp>
        <v>15.132968180000001</v>
        <stp/>
        <stp>EM_S_VAL_PE_TTM</stp>
        <stp>2</stp>
        <stp>000995.SZ</stp>
        <stp>2020/9/2</stp>
        <tr r="K8" s="8"/>
      </tp>
      <tp>
        <v>15.132968180000001</v>
        <stp/>
        <stp>EM_S_VAL_PE_TTM</stp>
        <stp>2</stp>
        <stp>000995.SZ</stp>
        <stp>2020/9/1</stp>
        <tr r="K7" s="8"/>
      </tp>
      <tp>
        <v>120.97238195</v>
        <stp/>
        <stp>EM_S_VAL_PE_TTM</stp>
        <stp>2</stp>
        <stp>000799.SZ</stp>
        <stp>2021/7/2</stp>
        <tr r="H208" s="8"/>
      </tp>
      <tp>
        <v>128.31888287999999</v>
        <stp/>
        <stp>EM_S_VAL_PE_TTM</stp>
        <stp>2</stp>
        <stp>000799.SZ</stp>
        <stp>2021/7/1</stp>
        <tr r="H207" s="8"/>
      </tp>
      <tp>
        <v>122.98042554</v>
        <stp/>
        <stp>EM_S_VAL_PE_TTM</stp>
        <stp>2</stp>
        <stp>000799.SZ</stp>
        <stp>2021/7/6</stp>
        <tr r="H210" s="8"/>
      </tp>
      <tp>
        <v>128.39724555999999</v>
        <stp/>
        <stp>EM_S_VAL_PE_TTM</stp>
        <stp>2</stp>
        <stp>000799.SZ</stp>
        <stp>2021/7/7</stp>
        <tr r="H211" s="8"/>
      </tp>
      <tp>
        <v>15.132968180000001</v>
        <stp/>
        <stp>EM_S_VAL_PE_TTM</stp>
        <stp>2</stp>
        <stp>000995.SZ</stp>
        <stp>2020/9/9</stp>
        <tr r="K13" s="8"/>
      </tp>
      <tp>
        <v>125.67414255</v>
        <stp/>
        <stp>EM_S_VAL_PE_TTM</stp>
        <stp>2</stp>
        <stp>000799.SZ</stp>
        <stp>2021/7/5</stp>
        <tr r="H209" s="8"/>
      </tp>
      <tp>
        <v>15.132968180000001</v>
        <stp/>
        <stp>EM_S_VAL_PE_TTM</stp>
        <stp>2</stp>
        <stp>000995.SZ</stp>
        <stp>2020/9/8</stp>
        <tr r="K12" s="8"/>
      </tp>
      <tp>
        <v>53.631945829999999</v>
        <stp/>
        <stp>EM_S_VAL_PE_TTM</stp>
        <stp>2</stp>
        <stp>000860.SZ</stp>
        <stp>2021/8/3</stp>
        <tr r="J230" s="8"/>
      </tp>
      <tp>
        <v>53.884688269999998</v>
        <stp/>
        <stp>EM_S_VAL_PE_TTM</stp>
        <stp>2</stp>
        <stp>000860.SZ</stp>
        <stp>2021/8/2</stp>
        <tr r="J229" s="8"/>
      </tp>
      <tp>
        <v>52.267136659999998</v>
        <stp/>
        <stp>EM_S_VAL_PE_TTM</stp>
        <stp>2</stp>
        <stp>000860.SZ</stp>
        <stp>2021/8/6</stp>
        <tr r="J233" s="8"/>
      </tp>
      <tp>
        <v>53.27810642</v>
        <stp/>
        <stp>EM_S_VAL_PE_TTM</stp>
        <stp>2</stp>
        <stp>000860.SZ</stp>
        <stp>2021/8/5</stp>
        <tr r="J232" s="8"/>
      </tp>
      <tp>
        <v>55.4853904</v>
        <stp/>
        <stp>EM_S_VAL_PE_TTM</stp>
        <stp>2</stp>
        <stp>000860.SZ</stp>
        <stp>2021/8/4</stp>
        <tr r="J231" s="8"/>
      </tp>
      <tp>
        <v>55.417992409999997</v>
        <stp/>
        <stp>EM_S_VAL_PE_TTM</stp>
        <stp>2</stp>
        <stp>000860.SZ</stp>
        <stp>2021/8/9</stp>
        <tr r="J234" s="8"/>
      </tp>
      <tp>
        <v>53.784032320000001</v>
        <stp/>
        <stp>EM_S_VAL_PE_TTM</stp>
        <stp>2</stp>
        <stp>000568.SZ</stp>
        <stp>2021/5/7</stp>
        <tr r="F169" s="8"/>
      </tp>
      <tp>
        <v>54.345887419999997</v>
        <stp/>
        <stp>EM_S_VAL_PE_TTM</stp>
        <stp>2</stp>
        <stp>000568.SZ</stp>
        <stp>2021/5/6</stp>
        <tr r="F168" s="8"/>
      </tp>
      <tp>
        <v>41.383290539999997</v>
        <stp/>
        <stp>EM_S_VAL_PE_TTM</stp>
        <stp>2</stp>
        <stp>000858.SZ</stp>
        <stp>2021/8/9</stp>
        <tr r="I234" s="8"/>
      </tp>
      <tp>
        <v>43.189682599999998</v>
        <stp/>
        <stp>EM_S_VAL_PE_TTM</stp>
        <stp>2</stp>
        <stp>000858.SZ</stp>
        <stp>2021/8/3</stp>
        <tr r="I230" s="8"/>
      </tp>
      <tp>
        <v>42.18213325</v>
        <stp/>
        <stp>EM_S_VAL_PE_TTM</stp>
        <stp>2</stp>
        <stp>000858.SZ</stp>
        <stp>2021/8/2</stp>
        <tr r="I229" s="8"/>
      </tp>
      <tp>
        <v>40.661813240000001</v>
        <stp/>
        <stp>EM_S_VAL_PE_TTM</stp>
        <stp>2</stp>
        <stp>000858.SZ</stp>
        <stp>2021/8/6</stp>
        <tr r="I233" s="8"/>
      </tp>
      <tp>
        <v>40.872319089999998</v>
        <stp/>
        <stp>EM_S_VAL_PE_TTM</stp>
        <stp>2</stp>
        <stp>000858.SZ</stp>
        <stp>2021/8/5</stp>
        <tr r="I232" s="8"/>
      </tp>
      <tp>
        <v>42.191129220000001</v>
        <stp/>
        <stp>EM_S_VAL_PE_TTM</stp>
        <stp>2</stp>
        <stp>000858.SZ</stp>
        <stp>2021/8/4</stp>
        <tr r="I231" s="8"/>
      </tp>
      <tp>
        <v>36.26304493</v>
        <stp/>
        <stp>EM_S_VAL_PE_TTM</stp>
        <stp>2</stp>
        <stp>002304.SZ</stp>
        <stp>2021/3/5</stp>
        <tr r="L128" s="8"/>
      </tp>
      <tp>
        <v>36.210638770000003</v>
        <stp/>
        <stp>EM_S_VAL_PE_TTM</stp>
        <stp>2</stp>
        <stp>002304.SZ</stp>
        <stp>2021/3/4</stp>
        <tr r="L127" s="8"/>
      </tp>
      <tp>
        <v>37.591339439999999</v>
        <stp/>
        <stp>EM_S_VAL_PE_TTM</stp>
        <stp>2</stp>
        <stp>002304.SZ</stp>
        <stp>2021/3/3</stp>
        <tr r="L126" s="8"/>
      </tp>
      <tp>
        <v>36.579497490000001</v>
        <stp/>
        <stp>EM_S_VAL_PE_TTM</stp>
        <stp>2</stp>
        <stp>002304.SZ</stp>
        <stp>2021/3/2</stp>
        <tr r="L125" s="8"/>
      </tp>
      <tp>
        <v>37.730417320000001</v>
        <stp/>
        <stp>EM_S_VAL_PE_TTM</stp>
        <stp>2</stp>
        <stp>002304.SZ</stp>
        <stp>2021/3/1</stp>
        <tr r="L124" s="8"/>
      </tp>
      <tp>
        <v>32.417239260000002</v>
        <stp/>
        <stp>EM_S_VAL_PE_TTM</stp>
        <stp>2</stp>
        <stp>002304.SZ</stp>
        <stp>2021/3/9</stp>
        <tr r="L130" s="8"/>
      </tp>
      <tp>
        <v>33.600409030000002</v>
        <stp/>
        <stp>EM_S_VAL_PE_TTM</stp>
        <stp>2</stp>
        <stp>002304.SZ</stp>
        <stp>2021/3/8</stp>
        <tr r="L129" s="8"/>
      </tp>
      <tp>
        <v>40.868623769999999</v>
        <stp/>
        <stp>EM_S_VAL_PE_TTM</stp>
        <stp>2</stp>
        <stp>600519.SH</stp>
        <stp>2021/8/31</stp>
        <tr r="O250" s="8"/>
      </tp>
      <tp>
        <v>47.742109480000003</v>
        <stp/>
        <stp>EM_S_VAL_PE_TTM</stp>
        <stp>2</stp>
        <stp>600519.SH</stp>
        <stp>2020/9/21</stp>
        <tr r="O21" s="8"/>
      </tp>
      <tp>
        <v>58.586316709999998</v>
        <stp/>
        <stp>EM_S_VAL_PE_TTM</stp>
        <stp>2</stp>
        <stp>600519.SH</stp>
        <stp>2021/5/31</stp>
        <tr r="O185" s="8"/>
      </tp>
      <tp>
        <v>35.885539780000002</v>
        <stp/>
        <stp>EM_S_VAL_PE_TTM</stp>
        <stp>2</stp>
        <stp>603919.SH</stp>
        <stp>2020/9/22</stp>
        <tr r="W22" s="8"/>
      </tp>
      <tp>
        <v>54.043856230000003</v>
        <stp/>
        <stp>EM_S_VAL_PE_TTM</stp>
        <stp>2</stp>
        <stp>600519.SH</stp>
        <stp>2021/3/31</stp>
        <tr r="O146" s="8"/>
      </tp>
      <tp>
        <v>40.868623769999999</v>
        <stp/>
        <stp>EM_S_VAL_PE_TTM</stp>
        <stp>2</stp>
        <stp>600519.SH</stp>
        <stp>2021/8/30</stp>
        <tr r="O249" s="8"/>
      </tp>
      <tp>
        <v>53.007145469999998</v>
        <stp/>
        <stp>EM_S_VAL_PE_TTM</stp>
        <stp>2</stp>
        <stp>600519.SH</stp>
        <stp>2021/4/30</stp>
        <tr r="O167" s="8"/>
      </tp>
      <tp>
        <v>35.449361940000003</v>
        <stp/>
        <stp>EM_S_VAL_PE_TTM</stp>
        <stp>2</stp>
        <stp>603919.SH</stp>
        <stp>2020/9/23</stp>
        <tr r="W23" s="8"/>
      </tp>
      <tp>
        <v>54.325733800000002</v>
        <stp/>
        <stp>EM_S_VAL_PE_TTM</stp>
        <stp>2</stp>
        <stp>600519.SH</stp>
        <stp>2021/6/30</stp>
        <tr r="O206" s="8"/>
      </tp>
      <tp>
        <v>44.348890840000003</v>
        <stp/>
        <stp>EM_S_VAL_PE_TTM</stp>
        <stp>2</stp>
        <stp>600519.SH</stp>
        <stp>2021/7/30</stp>
        <tr r="O228" s="8"/>
      </tp>
      <tp>
        <v>57.938081449999999</v>
        <stp/>
        <stp>EM_S_VAL_PE_TTM</stp>
        <stp>2</stp>
        <stp>600519.SH</stp>
        <stp>2021/3/30</stp>
        <tr r="O145" s="8"/>
      </tp>
      <tp>
        <v>53.693563040000001</v>
        <stp/>
        <stp>EM_S_VAL_PE_TTM</stp>
        <stp>2</stp>
        <stp>603919.SH</stp>
        <stp>2021/3/30</stp>
        <tr r="W145" s="8"/>
      </tp>
      <tp>
        <v>53.441364800000002</v>
        <stp/>
        <stp>EM_S_VAL_PE_TTM</stp>
        <stp>2</stp>
        <stp>603919.SH</stp>
        <stp>2021/4/30</stp>
        <tr r="W167" s="8"/>
      </tp>
      <tp>
        <v>47.260334649999997</v>
        <stp/>
        <stp>EM_S_VAL_PE_TTM</stp>
        <stp>2</stp>
        <stp>600519.SH</stp>
        <stp>2020/9/23</stp>
        <tr r="O23" s="8"/>
      </tp>
      <tp>
        <v>53.650120129999998</v>
        <stp/>
        <stp>EM_S_VAL_PE_TTM</stp>
        <stp>2</stp>
        <stp>603919.SH</stp>
        <stp>2021/6/30</stp>
        <tr r="W206" s="8"/>
      </tp>
      <tp>
        <v>46.174069830000001</v>
        <stp/>
        <stp>EM_S_VAL_PE_TTM</stp>
        <stp>2</stp>
        <stp>603919.SH</stp>
        <stp>2021/7/30</stp>
        <tr r="W228" s="8"/>
      </tp>
      <tp>
        <v>45.201171729999999</v>
        <stp/>
        <stp>EM_S_VAL_PE_TTM</stp>
        <stp>2</stp>
        <stp>603919.SH</stp>
        <stp>2021/8/30</stp>
        <tr r="W249" s="8"/>
      </tp>
      <tp>
        <v>52.66776643</v>
        <stp/>
        <stp>EM_S_VAL_PE_TTM</stp>
        <stp>2</stp>
        <stp>603919.SH</stp>
        <stp>2021/3/31</stp>
        <tr r="W146" s="8"/>
      </tp>
      <tp>
        <v>47.710315780000002</v>
        <stp/>
        <stp>EM_S_VAL_PE_TTM</stp>
        <stp>2</stp>
        <stp>600519.SH</stp>
        <stp>2020/9/22</stp>
        <tr r="O22" s="8"/>
      </tp>
      <tp>
        <v>59.116900360000002</v>
        <stp/>
        <stp>EM_S_VAL_PE_TTM</stp>
        <stp>2</stp>
        <stp>603919.SH</stp>
        <stp>2021/5/31</stp>
        <tr r="W185" s="8"/>
      </tp>
      <tp>
        <v>45.201171729999999</v>
        <stp/>
        <stp>EM_S_VAL_PE_TTM</stp>
        <stp>2</stp>
        <stp>603919.SH</stp>
        <stp>2021/8/31</stp>
        <tr r="W250" s="8"/>
      </tp>
      <tp>
        <v>36.480327729999999</v>
        <stp/>
        <stp>EM_S_VAL_PE_TTM</stp>
        <stp>2</stp>
        <stp>603919.SH</stp>
        <stp>2020/9/21</stp>
        <tr r="W21" s="8"/>
      </tp>
      <tp>
        <v>46.834413619999999</v>
        <stp/>
        <stp>EM_S_VAL_PE_TTM</stp>
        <stp>2</stp>
        <stp>600519.SH</stp>
        <stp>2020/9/25</stp>
        <tr r="O25" s="8"/>
      </tp>
      <tp>
        <v>46.668570799999998</v>
        <stp/>
        <stp>EM_S_VAL_PE_TTM</stp>
        <stp>2</stp>
        <stp>600519.SH</stp>
        <stp>2020/9/24</stp>
        <tr r="O24" s="8"/>
      </tp>
      <tp>
        <v>35.548493270000002</v>
        <stp/>
        <stp>EM_S_VAL_PE_TTM</stp>
        <stp>2</stp>
        <stp>603919.SH</stp>
        <stp>2020/9/24</stp>
        <tr r="W24" s="8"/>
      </tp>
      <tp>
        <v>35.290751819999997</v>
        <stp/>
        <stp>EM_S_VAL_PE_TTM</stp>
        <stp>2</stp>
        <stp>603919.SH</stp>
        <stp>2020/9/25</stp>
        <tr r="W25" s="8"/>
      </tp>
      <tp>
        <v>47.326786349999999</v>
        <stp/>
        <stp>EM_S_VAL_PE_TTM</stp>
        <stp>2</stp>
        <stp>600519.SH</stp>
        <stp>2020/9/29</stp>
        <tr r="O27" s="8"/>
      </tp>
      <tp>
        <v>47.575980229999999</v>
        <stp/>
        <stp>EM_S_VAL_PE_TTM</stp>
        <stp>2</stp>
        <stp>600519.SH</stp>
        <stp>2020/9/28</stp>
        <tr r="O26" s="8"/>
      </tp>
      <tp>
        <v>35.489014470000001</v>
        <stp/>
        <stp>EM_S_VAL_PE_TTM</stp>
        <stp>2</stp>
        <stp>603919.SH</stp>
        <stp>2020/9/28</stp>
        <tr r="W26" s="8"/>
      </tp>
      <tp>
        <v>35.409709409999998</v>
        <stp/>
        <stp>EM_S_VAL_PE_TTM</stp>
        <stp>2</stp>
        <stp>603919.SH</stp>
        <stp>2020/9/29</stp>
        <tr r="W27" s="8"/>
      </tp>
      <tp>
        <v>73.553578079999994</v>
        <stp/>
        <stp>EM_S_VAL_PE_TTM</stp>
        <stp>2</stp>
        <stp>603919.SH</stp>
        <stp>2021/1/22</stp>
        <tr r="W103" s="8"/>
      </tp>
      <tp>
        <v>58.89988074</v>
        <stp/>
        <stp>EM_S_VAL_PE_TTM</stp>
        <stp>2</stp>
        <stp>603919.SH</stp>
        <stp>2021/2/22</stp>
        <tr r="W119" s="8"/>
      </tp>
      <tp>
        <v>44.247047960000003</v>
        <stp/>
        <stp>EM_S_VAL_PE_TTM</stp>
        <stp>2</stp>
        <stp>603919.SH</stp>
        <stp>2021/3/22</stp>
        <tr r="W139" s="8"/>
      </tp>
      <tp>
        <v>51.170673499999999</v>
        <stp/>
        <stp>EM_S_VAL_PE_TTM</stp>
        <stp>2</stp>
        <stp>600519.SH</stp>
        <stp>2020/8/31</stp>
        <tr r="O6" s="8"/>
      </tp>
      <tp>
        <v>56.011664809999999</v>
        <stp/>
        <stp>EM_S_VAL_PE_TTM</stp>
        <stp>2</stp>
        <stp>603919.SH</stp>
        <stp>2021/4/22</stp>
        <tr r="W161" s="8"/>
      </tp>
      <tp>
        <v>56.611836390000001</v>
        <stp/>
        <stp>EM_S_VAL_PE_TTM</stp>
        <stp>2</stp>
        <stp>603919.SH</stp>
        <stp>2021/6/22</stp>
        <tr r="W200" s="8"/>
      </tp>
      <tp>
        <v>54.498188659999997</v>
        <stp/>
        <stp>EM_S_VAL_PE_TTM</stp>
        <stp>2</stp>
        <stp>603919.SH</stp>
        <stp>2021/7/22</stp>
        <tr r="W222" s="8"/>
      </tp>
      <tp>
        <v>55.953818300000002</v>
        <stp/>
        <stp>EM_S_VAL_PE_TTM</stp>
        <stp>2</stp>
        <stp>600519.SH</stp>
        <stp>2021/4/21</stp>
        <tr r="O160" s="8"/>
      </tp>
      <tp>
        <v>53.940088979999999</v>
        <stp/>
        <stp>EM_S_VAL_PE_TTM</stp>
        <stp>2</stp>
        <stp>600519.SH</stp>
        <stp>2021/5/21</stp>
        <tr r="O179" s="8"/>
      </tp>
      <tp>
        <v>54.98449969</v>
        <stp/>
        <stp>EM_S_VAL_PE_TTM</stp>
        <stp>2</stp>
        <stp>600519.SH</stp>
        <stp>2021/6/21</stp>
        <tr r="O199" s="8"/>
      </tp>
      <tp>
        <v>52.00922344</v>
        <stp/>
        <stp>EM_S_VAL_PE_TTM</stp>
        <stp>2</stp>
        <stp>600519.SH</stp>
        <stp>2021/7/21</stp>
        <tr r="O221" s="8"/>
      </tp>
      <tp>
        <v>58.331182900000002</v>
        <stp/>
        <stp>EM_S_VAL_PE_TTM</stp>
        <stp>2</stp>
        <stp>600519.SH</stp>
        <stp>2021/1/21</stp>
        <tr r="O102" s="8"/>
      </tp>
      <tp>
        <v>58.709819809999999</v>
        <stp/>
        <stp>EM_S_VAL_PE_TTM</stp>
        <stp>2</stp>
        <stp>603919.SH</stp>
        <stp>2021/2/23</stp>
        <tr r="W120" s="8"/>
      </tp>
      <tp>
        <v>48.671752759999997</v>
        <stp/>
        <stp>EM_S_VAL_PE_TTM</stp>
        <stp>2</stp>
        <stp>603919.SH</stp>
        <stp>2021/3/23</stp>
        <tr r="W140" s="8"/>
      </tp>
      <tp>
        <v>39.889425969999998</v>
        <stp/>
        <stp>EM_S_VAL_PE_TTM</stp>
        <stp>2</stp>
        <stp>600519.SH</stp>
        <stp>2021/8/20</stp>
        <tr r="O243" s="8"/>
      </tp>
      <tp>
        <v>53.845828249999997</v>
        <stp/>
        <stp>EM_S_VAL_PE_TTM</stp>
        <stp>2</stp>
        <stp>603919.SH</stp>
        <stp>2021/4/23</stp>
        <tr r="W162" s="8"/>
      </tp>
      <tp>
        <v>47.790802530000001</v>
        <stp/>
        <stp>EM_S_VAL_PE_TTM</stp>
        <stp>2</stp>
        <stp>600519.SH</stp>
        <stp>2020/9/30</stp>
        <tr r="O28" s="8"/>
      </tp>
      <tp>
        <v>54.99398257</v>
        <stp/>
        <stp>EM_S_VAL_PE_TTM</stp>
        <stp>2</stp>
        <stp>603919.SH</stp>
        <stp>2021/6/23</stp>
        <tr r="W201" s="8"/>
      </tp>
      <tp>
        <v>51.927888639999999</v>
        <stp/>
        <stp>EM_S_VAL_PE_TTM</stp>
        <stp>2</stp>
        <stp>603919.SH</stp>
        <stp>2021/7/23</stp>
        <tr r="W223" s="8"/>
      </tp>
      <tp>
        <v>56.351951239999998</v>
        <stp/>
        <stp>EM_S_VAL_PE_TTM</stp>
        <stp>2</stp>
        <stp>600519.SH</stp>
        <stp>2021/4/20</stp>
        <tr r="O159" s="8"/>
      </tp>
      <tp>
        <v>43.584571109999999</v>
        <stp/>
        <stp>EM_S_VAL_PE_TTM</stp>
        <stp>2</stp>
        <stp>603919.SH</stp>
        <stp>2021/8/23</stp>
        <tr r="W244" s="8"/>
      </tp>
      <tp>
        <v>54.383316389999997</v>
        <stp/>
        <stp>EM_S_VAL_PE_TTM</stp>
        <stp>2</stp>
        <stp>600519.SH</stp>
        <stp>2021/5/20</stp>
        <tr r="O178" s="8"/>
      </tp>
      <tp>
        <v>52.299777769999999</v>
        <stp/>
        <stp>EM_S_VAL_PE_TTM</stp>
        <stp>2</stp>
        <stp>600519.SH</stp>
        <stp>2021/7/20</stp>
        <tr r="O220" s="8"/>
      </tp>
      <tp>
        <v>57.503556410000002</v>
        <stp/>
        <stp>EM_S_VAL_PE_TTM</stp>
        <stp>2</stp>
        <stp>600519.SH</stp>
        <stp>2021/1/20</stp>
        <tr r="O101" s="8"/>
      </tp>
      <tp>
        <v>68.726030570000006</v>
        <stp/>
        <stp>EM_S_VAL_PE_TTM</stp>
        <stp>2</stp>
        <stp>603919.SH</stp>
        <stp>2021/1/20</stp>
        <tr r="W101" s="8"/>
      </tp>
      <tp>
        <v>40.461225949999999</v>
        <stp/>
        <stp>EM_S_VAL_PE_TTM</stp>
        <stp>2</stp>
        <stp>600519.SH</stp>
        <stp>2021/8/23</stp>
        <tr r="O244" s="8"/>
      </tp>
      <tp>
        <v>68.054715639999998</v>
        <stp/>
        <stp>EM_S_VAL_PE_TTM</stp>
        <stp>2</stp>
        <stp>603919.SH</stp>
        <stp>2021/4/20</stp>
        <tr r="W159" s="8"/>
      </tp>
      <tp>
        <v>56.833638929999999</v>
        <stp/>
        <stp>EM_S_VAL_PE_TTM</stp>
        <stp>2</stp>
        <stp>603919.SH</stp>
        <stp>2021/5/20</stp>
        <tr r="W178" s="8"/>
      </tp>
      <tp>
        <v>56.924969390000001</v>
        <stp/>
        <stp>EM_S_VAL_PE_TTM</stp>
        <stp>2</stp>
        <stp>603919.SH</stp>
        <stp>2021/7/20</stp>
        <tr r="W220" s="8"/>
      </tp>
      <tp>
        <v>56.7323296</v>
        <stp/>
        <stp>EM_S_VAL_PE_TTM</stp>
        <stp>2</stp>
        <stp>600519.SH</stp>
        <stp>2021/4/23</stp>
        <tr r="O162" s="8"/>
      </tp>
      <tp>
        <v>42.400761199999998</v>
        <stp/>
        <stp>EM_S_VAL_PE_TTM</stp>
        <stp>2</stp>
        <stp>603919.SH</stp>
        <stp>2021/8/20</stp>
        <tr r="W243" s="8"/>
      </tp>
      <tp>
        <v>35.489014470000001</v>
        <stp/>
        <stp>EM_S_VAL_PE_TTM</stp>
        <stp>2</stp>
        <stp>603919.SH</stp>
        <stp>2020/9/30</stp>
        <tr r="W28" s="8"/>
      </tp>
      <tp>
        <v>53.831791459999998</v>
        <stp/>
        <stp>EM_S_VAL_PE_TTM</stp>
        <stp>2</stp>
        <stp>600519.SH</stp>
        <stp>2021/6/23</stp>
        <tr r="O201" s="8"/>
      </tp>
      <tp>
        <v>50.186655430000002</v>
        <stp/>
        <stp>EM_S_VAL_PE_TTM</stp>
        <stp>2</stp>
        <stp>600519.SH</stp>
        <stp>2021/7/23</stp>
        <tr r="O223" s="8"/>
      </tp>
      <tp>
        <v>65.009680660000001</v>
        <stp/>
        <stp>EM_S_VAL_PE_TTM</stp>
        <stp>2</stp>
        <stp>600519.SH</stp>
        <stp>2021/2/23</stp>
        <tr r="O120" s="8"/>
      </tp>
      <tp>
        <v>56.245913559999998</v>
        <stp/>
        <stp>EM_S_VAL_PE_TTM</stp>
        <stp>2</stp>
        <stp>600519.SH</stp>
        <stp>2021/3/23</stp>
        <tr r="O140" s="8"/>
      </tp>
      <tp>
        <v>75.606236069999994</v>
        <stp/>
        <stp>EM_S_VAL_PE_TTM</stp>
        <stp>2</stp>
        <stp>603919.SH</stp>
        <stp>2021/1/21</stp>
        <tr r="W102" s="8"/>
      </tp>
      <tp>
        <v>58.842908989999998</v>
        <stp/>
        <stp>EM_S_VAL_PE_TTM</stp>
        <stp>2</stp>
        <stp>603919.SH</stp>
        <stp>2021/4/21</stp>
        <tr r="W160" s="8"/>
      </tp>
      <tp>
        <v>55.385398819999999</v>
        <stp/>
        <stp>EM_S_VAL_PE_TTM</stp>
        <stp>2</stp>
        <stp>603919.SH</stp>
        <stp>2021/5/21</stp>
        <tr r="W179" s="8"/>
      </tp>
      <tp>
        <v>56.063853639999998</v>
        <stp/>
        <stp>EM_S_VAL_PE_TTM</stp>
        <stp>2</stp>
        <stp>603919.SH</stp>
        <stp>2021/6/21</stp>
        <tr r="W199" s="8"/>
      </tp>
      <tp>
        <v>56.050806440000002</v>
        <stp/>
        <stp>EM_S_VAL_PE_TTM</stp>
        <stp>2</stp>
        <stp>603919.SH</stp>
        <stp>2021/7/21</stp>
        <tr r="W221" s="8"/>
      </tp>
      <tp>
        <v>55.294746879999998</v>
        <stp/>
        <stp>EM_S_VAL_PE_TTM</stp>
        <stp>2</stp>
        <stp>600519.SH</stp>
        <stp>2021/4/22</stp>
        <tr r="O161" s="8"/>
      </tp>
      <tp>
        <v>37.372509659999999</v>
        <stp/>
        <stp>EM_S_VAL_PE_TTM</stp>
        <stp>2</stp>
        <stp>603919.SH</stp>
        <stp>2020/8/31</stp>
        <tr r="W6" s="8"/>
      </tp>
      <tp>
        <v>54.808318120000003</v>
        <stp/>
        <stp>EM_S_VAL_PE_TTM</stp>
        <stp>2</stp>
        <stp>600519.SH</stp>
        <stp>2021/6/22</stp>
        <tr r="O200" s="8"/>
      </tp>
      <tp>
        <v>51.243480740000003</v>
        <stp/>
        <stp>EM_S_VAL_PE_TTM</stp>
        <stp>2</stp>
        <stp>600519.SH</stp>
        <stp>2021/7/22</stp>
        <tr r="O222" s="8"/>
      </tp>
      <tp>
        <v>58.611567090000001</v>
        <stp/>
        <stp>EM_S_VAL_PE_TTM</stp>
        <stp>2</stp>
        <stp>600519.SH</stp>
        <stp>2021/1/22</stp>
        <tr r="O103" s="8"/>
      </tp>
      <tp>
        <v>64.474837249999993</v>
        <stp/>
        <stp>EM_S_VAL_PE_TTM</stp>
        <stp>2</stp>
        <stp>600519.SH</stp>
        <stp>2021/2/22</stp>
        <tr r="O119" s="8"/>
      </tp>
      <tp>
        <v>56.076555880000001</v>
        <stp/>
        <stp>EM_S_VAL_PE_TTM</stp>
        <stp>2</stp>
        <stp>600519.SH</stp>
        <stp>2021/3/22</stp>
        <tr r="O139" s="8"/>
      </tp>
      <tp>
        <v>69.18217679</v>
        <stp/>
        <stp>EM_S_VAL_PE_TTM</stp>
        <stp>2</stp>
        <stp>603919.SH</stp>
        <stp>2021/1/26</stp>
        <tr r="W105" s="8"/>
      </tp>
      <tp>
        <v>56.105985140000001</v>
        <stp/>
        <stp>EM_S_VAL_PE_TTM</stp>
        <stp>2</stp>
        <stp>603919.SH</stp>
        <stp>2021/2/26</stp>
        <tr r="W123" s="8"/>
      </tp>
      <tp>
        <v>58.271371809999998</v>
        <stp/>
        <stp>EM_S_VAL_PE_TTM</stp>
        <stp>2</stp>
        <stp>603919.SH</stp>
        <stp>2021/3/26</stp>
        <tr r="W143" s="8"/>
      </tp>
      <tp>
        <v>42.904839809999999</v>
        <stp/>
        <stp>EM_S_VAL_PE_TTM</stp>
        <stp>2</stp>
        <stp>600519.SH</stp>
        <stp>2021/8/25</stp>
        <tr r="O246" s="8"/>
      </tp>
      <tp>
        <v>52.293210469999998</v>
        <stp/>
        <stp>EM_S_VAL_PE_TTM</stp>
        <stp>2</stp>
        <stp>603919.SH</stp>
        <stp>2021/4/26</stp>
        <tr r="W163" s="8"/>
      </tp>
      <tp>
        <v>58.229690210000001</v>
        <stp/>
        <stp>EM_S_VAL_PE_TTM</stp>
        <stp>2</stp>
        <stp>603919.SH</stp>
        <stp>2021/5/26</stp>
        <tr r="W182" s="8"/>
      </tp>
      <tp>
        <v>50.088232290000001</v>
        <stp/>
        <stp>EM_S_VAL_PE_TTM</stp>
        <stp>2</stp>
        <stp>603919.SH</stp>
        <stp>2021/7/26</stp>
        <tr r="W224" s="8"/>
      </tp>
      <tp>
        <v>44.399235990000001</v>
        <stp/>
        <stp>EM_S_VAL_PE_TTM</stp>
        <stp>2</stp>
        <stp>603919.SH</stp>
        <stp>2021/8/26</stp>
        <tr r="W247" s="8"/>
      </tp>
      <tp>
        <v>57.965587020000001</v>
        <stp/>
        <stp>EM_S_VAL_PE_TTM</stp>
        <stp>2</stp>
        <stp>600519.SH</stp>
        <stp>2021/5/25</stp>
        <tr r="O181" s="8"/>
      </tp>
      <tp>
        <v>55.258149029999998</v>
        <stp/>
        <stp>EM_S_VAL_PE_TTM</stp>
        <stp>2</stp>
        <stp>600519.SH</stp>
        <stp>2021/6/25</stp>
        <tr r="O203" s="8"/>
      </tp>
      <tp>
        <v>61.290011020000001</v>
        <stp/>
        <stp>EM_S_VAL_PE_TTM</stp>
        <stp>2</stp>
        <stp>600519.SH</stp>
        <stp>2021/1/25</stp>
        <tr r="O104" s="8"/>
      </tp>
      <tp>
        <v>60.585528140000001</v>
        <stp/>
        <stp>EM_S_VAL_PE_TTM</stp>
        <stp>2</stp>
        <stp>600519.SH</stp>
        <stp>2021/2/25</stp>
        <tr r="O122" s="8"/>
      </tp>
      <tp>
        <v>55.541430679999998</v>
        <stp/>
        <stp>EM_S_VAL_PE_TTM</stp>
        <stp>2</stp>
        <stp>600519.SH</stp>
        <stp>2021/3/25</stp>
        <tr r="O142" s="8"/>
      </tp>
      <tp>
        <v>67.45262237</v>
        <stp/>
        <stp>EM_S_VAL_PE_TTM</stp>
        <stp>2</stp>
        <stp>603919.SH</stp>
        <stp>2021/1/27</stp>
        <tr r="W106" s="8"/>
      </tp>
      <tp>
        <v>41.878228229999998</v>
        <stp/>
        <stp>EM_S_VAL_PE_TTM</stp>
        <stp>2</stp>
        <stp>600519.SH</stp>
        <stp>2021/8/24</stp>
        <tr r="O245" s="8"/>
      </tp>
      <tp>
        <v>51.666944479999998</v>
        <stp/>
        <stp>EM_S_VAL_PE_TTM</stp>
        <stp>2</stp>
        <stp>603919.SH</stp>
        <stp>2021/4/27</stp>
        <tr r="W164" s="8"/>
      </tp>
      <tp>
        <v>57.707801879999998</v>
        <stp/>
        <stp>EM_S_VAL_PE_TTM</stp>
        <stp>2</stp>
        <stp>603919.SH</stp>
        <stp>2021/5/27</stp>
        <tr r="W183" s="8"/>
      </tp>
      <tp>
        <v>48.170292680000003</v>
        <stp/>
        <stp>EM_S_VAL_PE_TTM</stp>
        <stp>2</stp>
        <stp>603919.SH</stp>
        <stp>2021/7/27</stp>
        <tr r="W225" s="8"/>
      </tp>
      <tp>
        <v>43.890070440000002</v>
        <stp/>
        <stp>EM_S_VAL_PE_TTM</stp>
        <stp>2</stp>
        <stp>603919.SH</stp>
        <stp>2021/8/27</stp>
        <tr r="W248" s="8"/>
      </tp>
      <tp>
        <v>54.71111449</v>
        <stp/>
        <stp>EM_S_VAL_PE_TTM</stp>
        <stp>2</stp>
        <stp>600519.SH</stp>
        <stp>2021/5/24</stp>
        <tr r="O180" s="8"/>
      </tp>
      <tp>
        <v>54.62553303</v>
        <stp/>
        <stp>EM_S_VAL_PE_TTM</stp>
        <stp>2</stp>
        <stp>600519.SH</stp>
        <stp>2021/6/24</stp>
        <tr r="O202" s="8"/>
      </tp>
      <tp>
        <v>61.684521439999997</v>
        <stp/>
        <stp>EM_S_VAL_PE_TTM</stp>
        <stp>2</stp>
        <stp>600519.SH</stp>
        <stp>2021/2/24</stp>
        <tr r="O121" s="8"/>
      </tp>
      <tp>
        <v>56.048658349999997</v>
        <stp/>
        <stp>EM_S_VAL_PE_TTM</stp>
        <stp>2</stp>
        <stp>600519.SH</stp>
        <stp>2021/3/24</stp>
        <tr r="O141" s="8"/>
      </tp>
      <tp>
        <v>55.231704880000002</v>
        <stp/>
        <stp>EM_S_VAL_PE_TTM</stp>
        <stp>2</stp>
        <stp>603919.SH</stp>
        <stp>2021/2/24</stp>
        <tr r="W121" s="8"/>
      </tp>
      <tp>
        <v>53.540459069999997</v>
        <stp/>
        <stp>EM_S_VAL_PE_TTM</stp>
        <stp>2</stp>
        <stp>603919.SH</stp>
        <stp>2021/3/24</stp>
        <tr r="W141" s="8"/>
      </tp>
      <tp>
        <v>41.127080450000001</v>
        <stp/>
        <stp>EM_S_VAL_PE_TTM</stp>
        <stp>2</stp>
        <stp>600519.SH</stp>
        <stp>2021/8/27</stp>
        <tr r="O248" s="8"/>
      </tp>
      <tp>
        <v>58.855956200000001</v>
        <stp/>
        <stp>EM_S_VAL_PE_TTM</stp>
        <stp>2</stp>
        <stp>603919.SH</stp>
        <stp>2021/5/24</stp>
        <tr r="W180" s="8"/>
      </tp>
      <tp>
        <v>53.20651505</v>
        <stp/>
        <stp>EM_S_VAL_PE_TTM</stp>
        <stp>2</stp>
        <stp>603919.SH</stp>
        <stp>2021/6/24</stp>
        <tr r="W202" s="8"/>
      </tp>
      <tp>
        <v>56.34226692</v>
        <stp/>
        <stp>EM_S_VAL_PE_TTM</stp>
        <stp>2</stp>
        <stp>600519.SH</stp>
        <stp>2021/4/27</stp>
        <tr r="O164" s="8"/>
      </tp>
      <tp>
        <v>45.035692920000002</v>
        <stp/>
        <stp>EM_S_VAL_PE_TTM</stp>
        <stp>2</stp>
        <stp>603919.SH</stp>
        <stp>2021/8/24</stp>
        <tr r="W245" s="8"/>
      </tp>
      <tp>
        <v>59.299495499999999</v>
        <stp/>
        <stp>EM_S_VAL_PE_TTM</stp>
        <stp>2</stp>
        <stp>600519.SH</stp>
        <stp>2021/5/27</stp>
        <tr r="O183" s="8"/>
      </tp>
      <tp>
        <v>45.244326430000001</v>
        <stp/>
        <stp>EM_S_VAL_PE_TTM</stp>
        <stp>2</stp>
        <stp>600519.SH</stp>
        <stp>2021/7/27</stp>
        <tr r="O225" s="8"/>
      </tp>
      <tp>
        <v>58.866589900000001</v>
        <stp/>
        <stp>EM_S_VAL_PE_TTM</stp>
        <stp>2</stp>
        <stp>600519.SH</stp>
        <stp>2021/1/27</stp>
        <tr r="O106" s="8"/>
      </tp>
      <tp>
        <v>75.207108129999995</v>
        <stp/>
        <stp>EM_S_VAL_PE_TTM</stp>
        <stp>2</stp>
        <stp>603919.SH</stp>
        <stp>2021/1/25</stp>
        <tr r="W104" s="8"/>
      </tp>
      <tp>
        <v>55.91592421</v>
        <stp/>
        <stp>EM_S_VAL_PE_TTM</stp>
        <stp>2</stp>
        <stp>603919.SH</stp>
        <stp>2021/2/25</stp>
        <tr r="W122" s="8"/>
      </tp>
      <tp>
        <v>52.973974380000001</v>
        <stp/>
        <stp>EM_S_VAL_PE_TTM</stp>
        <stp>2</stp>
        <stp>603919.SH</stp>
        <stp>2021/3/25</stp>
        <tr r="W142" s="8"/>
      </tp>
      <tp>
        <v>41.10053903</v>
        <stp/>
        <stp>EM_S_VAL_PE_TTM</stp>
        <stp>2</stp>
        <stp>600519.SH</stp>
        <stp>2021/8/26</stp>
        <tr r="O247" s="8"/>
      </tp>
      <tp>
        <v>58.855956200000001</v>
        <stp/>
        <stp>EM_S_VAL_PE_TTM</stp>
        <stp>2</stp>
        <stp>603919.SH</stp>
        <stp>2021/5/25</stp>
        <tr r="W181" s="8"/>
      </tp>
      <tp>
        <v>53.676214539999997</v>
        <stp/>
        <stp>EM_S_VAL_PE_TTM</stp>
        <stp>2</stp>
        <stp>603919.SH</stp>
        <stp>2021/6/25</stp>
        <tr r="W203" s="8"/>
      </tp>
      <tp>
        <v>55.895174390000001</v>
        <stp/>
        <stp>EM_S_VAL_PE_TTM</stp>
        <stp>2</stp>
        <stp>600519.SH</stp>
        <stp>2021/4/26</stp>
        <tr r="O163" s="8"/>
      </tp>
      <tp>
        <v>46.206773689999999</v>
        <stp/>
        <stp>EM_S_VAL_PE_TTM</stp>
        <stp>2</stp>
        <stp>603919.SH</stp>
        <stp>2021/8/25</stp>
        <tr r="W246" s="8"/>
      </tp>
      <tp>
        <v>58.639144770000001</v>
        <stp/>
        <stp>EM_S_VAL_PE_TTM</stp>
        <stp>2</stp>
        <stp>600519.SH</stp>
        <stp>2021/5/26</stp>
        <tr r="O182" s="8"/>
      </tp>
      <tp>
        <v>47.653814169999997</v>
        <stp/>
        <stp>EM_S_VAL_PE_TTM</stp>
        <stp>2</stp>
        <stp>600519.SH</stp>
        <stp>2021/7/26</stp>
        <tr r="O224" s="8"/>
      </tp>
      <tp>
        <v>60.356993889999998</v>
        <stp/>
        <stp>EM_S_VAL_PE_TTM</stp>
        <stp>2</stp>
        <stp>600519.SH</stp>
        <stp>2021/1/26</stp>
        <tr r="O105" s="8"/>
      </tp>
      <tp>
        <v>59.818487169999997</v>
        <stp/>
        <stp>EM_S_VAL_PE_TTM</stp>
        <stp>2</stp>
        <stp>600519.SH</stp>
        <stp>2021/2/26</stp>
        <tr r="O123" s="8"/>
      </tp>
      <tp>
        <v>56.724961919999998</v>
        <stp/>
        <stp>EM_S_VAL_PE_TTM</stp>
        <stp>2</stp>
        <stp>600519.SH</stp>
        <stp>2021/3/26</stp>
        <tr r="O143" s="8"/>
      </tp>
      <tp>
        <v>53.52433216</v>
        <stp/>
        <stp>EM_S_VAL_PE_TTM</stp>
        <stp>2</stp>
        <stp>600519.SH</stp>
        <stp>2021/4/29</stp>
        <tr r="O166" s="8"/>
      </tp>
      <tp>
        <v>54.465728159999998</v>
        <stp/>
        <stp>EM_S_VAL_PE_TTM</stp>
        <stp>2</stp>
        <stp>600519.SH</stp>
        <stp>2021/6/29</stp>
        <tr r="O205" s="8"/>
      </tp>
      <tp>
        <v>46.21900411</v>
        <stp/>
        <stp>EM_S_VAL_PE_TTM</stp>
        <stp>2</stp>
        <stp>600519.SH</stp>
        <stp>2021/7/29</stp>
        <tr r="O227" s="8"/>
      </tp>
      <tp>
        <v>59.63250369</v>
        <stp/>
        <stp>EM_S_VAL_PE_TTM</stp>
        <stp>2</stp>
        <stp>600519.SH</stp>
        <stp>2021/1/29</stp>
        <tr r="O108" s="8"/>
      </tp>
      <tp>
        <v>57.319545480000002</v>
        <stp/>
        <stp>EM_S_VAL_PE_TTM</stp>
        <stp>2</stp>
        <stp>600519.SH</stp>
        <stp>2021/3/29</stp>
        <tr r="O144" s="8"/>
      </tp>
      <tp>
        <v>53.937447570000003</v>
        <stp/>
        <stp>EM_S_VAL_PE_TTM</stp>
        <stp>2</stp>
        <stp>600519.SH</stp>
        <stp>2021/4/28</stp>
        <tr r="O165" s="8"/>
      </tp>
      <tp>
        <v>58.903285060000002</v>
        <stp/>
        <stp>EM_S_VAL_PE_TTM</stp>
        <stp>2</stp>
        <stp>600519.SH</stp>
        <stp>2021/5/28</stp>
        <tr r="O184" s="8"/>
      </tp>
      <tp>
        <v>55.548967490000003</v>
        <stp/>
        <stp>EM_S_VAL_PE_TTM</stp>
        <stp>2</stp>
        <stp>600519.SH</stp>
        <stp>2021/6/28</stp>
        <tr r="O204" s="8"/>
      </tp>
      <tp>
        <v>46.723776209999997</v>
        <stp/>
        <stp>EM_S_VAL_PE_TTM</stp>
        <stp>2</stp>
        <stp>600519.SH</stp>
        <stp>2021/7/28</stp>
        <tr r="O226" s="8"/>
      </tp>
      <tp>
        <v>58.838410580000001</v>
        <stp/>
        <stp>EM_S_VAL_PE_TTM</stp>
        <stp>2</stp>
        <stp>600519.SH</stp>
        <stp>2021/1/28</stp>
        <tr r="O107" s="8"/>
      </tp>
      <tp>
        <v>67.870756409999998</v>
        <stp/>
        <stp>EM_S_VAL_PE_TTM</stp>
        <stp>2</stp>
        <stp>603919.SH</stp>
        <stp>2021/1/28</stp>
        <tr r="W107" s="8"/>
      </tp>
      <tp>
        <v>56.129089690000001</v>
        <stp/>
        <stp>EM_S_VAL_PE_TTM</stp>
        <stp>2</stp>
        <stp>603919.SH</stp>
        <stp>2021/4/28</stp>
        <tr r="W165" s="8"/>
      </tp>
      <tp>
        <v>58.555870409999997</v>
        <stp/>
        <stp>EM_S_VAL_PE_TTM</stp>
        <stp>2</stp>
        <stp>603919.SH</stp>
        <stp>2021/5/28</stp>
        <tr r="W184" s="8"/>
      </tp>
      <tp>
        <v>53.754497790000002</v>
        <stp/>
        <stp>EM_S_VAL_PE_TTM</stp>
        <stp>2</stp>
        <stp>603919.SH</stp>
        <stp>2021/6/28</stp>
        <tr r="W204" s="8"/>
      </tp>
      <tp>
        <v>50.192609949999998</v>
        <stp/>
        <stp>EM_S_VAL_PE_TTM</stp>
        <stp>2</stp>
        <stp>603919.SH</stp>
        <stp>2021/7/28</stp>
        <tr r="W226" s="8"/>
      </tp>
      <tp>
        <v>66.521323839999994</v>
        <stp/>
        <stp>EM_S_VAL_PE_TTM</stp>
        <stp>2</stp>
        <stp>603919.SH</stp>
        <stp>2021/1/29</stp>
        <tr r="W108" s="8"/>
      </tp>
      <tp>
        <v>57.260885600000002</v>
        <stp/>
        <stp>EM_S_VAL_PE_TTM</stp>
        <stp>2</stp>
        <stp>603919.SH</stp>
        <stp>2021/3/29</stp>
        <tr r="W144" s="8"/>
      </tp>
      <tp>
        <v>52.267116059999999</v>
        <stp/>
        <stp>EM_S_VAL_PE_TTM</stp>
        <stp>2</stp>
        <stp>603919.SH</stp>
        <stp>2021/4/29</stp>
        <tr r="W166" s="8"/>
      </tp>
      <tp>
        <v>52.658532299999997</v>
        <stp/>
        <stp>EM_S_VAL_PE_TTM</stp>
        <stp>2</stp>
        <stp>603919.SH</stp>
        <stp>2021/6/29</stp>
        <tr r="W205" s="8"/>
      </tp>
      <tp>
        <v>49.161880510000003</v>
        <stp/>
        <stp>EM_S_VAL_PE_TTM</stp>
        <stp>2</stp>
        <stp>603919.SH</stp>
        <stp>2021/7/29</stp>
        <tr r="W227" s="8"/>
      </tp>
      <tp>
        <v>72.128121140000005</v>
        <stp/>
        <stp>EM_S_VAL_PE_TTM</stp>
        <stp>2</stp>
        <stp>603919.SH</stp>
        <stp>2021/1/12</stp>
        <tr r="W95" s="8"/>
      </tp>
      <tp>
        <v>50.803285320000001</v>
        <stp/>
        <stp>EM_S_VAL_PE_TTM</stp>
        <stp>2</stp>
        <stp>603919.SH</stp>
        <stp>2021/3/12</stp>
        <tr r="W133" s="8"/>
      </tp>
      <tp>
        <v>45.107519480000001</v>
        <stp/>
        <stp>EM_S_VAL_PE_TTM</stp>
        <stp>2</stp>
        <stp>600519.SH</stp>
        <stp>2021/8/11</stp>
        <tr r="O236" s="8"/>
      </tp>
      <tp>
        <v>54.581566080000002</v>
        <stp/>
        <stp>EM_S_VAL_PE_TTM</stp>
        <stp>2</stp>
        <stp>603919.SH</stp>
        <stp>2021/4/12</stp>
        <tr r="W153" s="8"/>
      </tp>
      <tp>
        <v>56.29870339</v>
        <stp/>
        <stp>EM_S_VAL_PE_TTM</stp>
        <stp>2</stp>
        <stp>603919.SH</stp>
        <stp>2021/5/12</stp>
        <tr r="W172" s="8"/>
      </tp>
      <tp>
        <v>52.567201849999996</v>
        <stp/>
        <stp>EM_S_VAL_PE_TTM</stp>
        <stp>2</stp>
        <stp>603919.SH</stp>
        <stp>2021/7/12</stp>
        <tr r="W214" s="8"/>
      </tp>
      <tp>
        <v>48.587803350000002</v>
        <stp/>
        <stp>EM_S_VAL_PE_TTM</stp>
        <stp>2</stp>
        <stp>603919.SH</stp>
        <stp>2021/8/12</stp>
        <tr r="W237" s="8"/>
      </tp>
      <tp>
        <v>51.745083149999999</v>
        <stp/>
        <stp>EM_S_VAL_PE_TTM</stp>
        <stp>2</stp>
        <stp>600519.SH</stp>
        <stp>2021/5/11</stp>
        <tr r="O171" s="8"/>
      </tp>
      <tp>
        <v>57.551150909999997</v>
        <stp/>
        <stp>EM_S_VAL_PE_TTM</stp>
        <stp>2</stp>
        <stp>600519.SH</stp>
        <stp>2021/6/11</stp>
        <tr r="O194" s="8"/>
      </tp>
      <tp>
        <v>59.168953950000002</v>
        <stp/>
        <stp>EM_S_VAL_PE_TTM</stp>
        <stp>2</stp>
        <stp>600519.SH</stp>
        <stp>2021/1/11</stp>
        <tr r="O94" s="8"/>
      </tp>
      <tp>
        <v>57.711237959999998</v>
        <stp/>
        <stp>EM_S_VAL_PE_TTM</stp>
        <stp>2</stp>
        <stp>600519.SH</stp>
        <stp>2021/3/11</stp>
        <tr r="O132" s="8"/>
      </tp>
      <tp>
        <v>69.201182889999998</v>
        <stp/>
        <stp>EM_S_VAL_PE_TTM</stp>
        <stp>2</stp>
        <stp>603919.SH</stp>
        <stp>2021/1/13</stp>
        <tr r="W96" s="8"/>
      </tp>
      <tp>
        <v>46.357285089999998</v>
        <stp/>
        <stp>EM_S_VAL_PE_TTM</stp>
        <stp>2</stp>
        <stp>600519.SH</stp>
        <stp>2021/8/10</stp>
        <tr r="O235" s="8"/>
      </tp>
      <tp>
        <v>56.143226599999998</v>
        <stp/>
        <stp>EM_S_VAL_PE_TTM</stp>
        <stp>2</stp>
        <stp>603919.SH</stp>
        <stp>2021/4/13</stp>
        <tr r="W154" s="8"/>
      </tp>
      <tp>
        <v>57.14677193</v>
        <stp/>
        <stp>EM_S_VAL_PE_TTM</stp>
        <stp>2</stp>
        <stp>603919.SH</stp>
        <stp>2021/5/13</stp>
        <tr r="W173" s="8"/>
      </tp>
      <tp>
        <v>54.080677999999999</v>
        <stp/>
        <stp>EM_S_VAL_PE_TTM</stp>
        <stp>2</stp>
        <stp>603919.SH</stp>
        <stp>2021/7/13</stp>
        <tr r="W215" s="8"/>
      </tp>
      <tp>
        <v>49.135786090000003</v>
        <stp/>
        <stp>EM_S_VAL_PE_TTM</stp>
        <stp>2</stp>
        <stp>603919.SH</stp>
        <stp>2021/8/13</stp>
        <tr r="W238" s="8"/>
      </tp>
      <tp>
        <v>49.63275324</v>
        <stp/>
        <stp>EM_S_VAL_PE_TTM</stp>
        <stp>2</stp>
        <stp>600519.SH</stp>
        <stp>2021/5/10</stp>
        <tr r="O170" s="8"/>
      </tp>
      <tp>
        <v>59.127276029999997</v>
        <stp/>
        <stp>EM_S_VAL_PE_TTM</stp>
        <stp>2</stp>
        <stp>600519.SH</stp>
        <stp>2021/6/10</stp>
        <tr r="O193" s="8"/>
      </tp>
      <tp>
        <v>73.294399389999995</v>
        <stp/>
        <stp>EM_S_VAL_PE_TTM</stp>
        <stp>2</stp>
        <stp>600519.SH</stp>
        <stp>2021/2/10</stp>
        <tr r="O116" s="8"/>
      </tp>
      <tp>
        <v>55.513533150000001</v>
        <stp/>
        <stp>EM_S_VAL_PE_TTM</stp>
        <stp>2</stp>
        <stp>600519.SH</stp>
        <stp>2021/3/10</stp>
        <tr r="O131" s="8"/>
      </tp>
      <tp>
        <v>58.956899020000002</v>
        <stp/>
        <stp>EM_S_VAL_PE_TTM</stp>
        <stp>2</stp>
        <stp>603919.SH</stp>
        <stp>2021/2/10</stp>
        <tr r="W116" s="8"/>
      </tp>
      <tp>
        <v>49.909998969999997</v>
        <stp/>
        <stp>EM_S_VAL_PE_TTM</stp>
        <stp>2</stp>
        <stp>603919.SH</stp>
        <stp>2021/3/10</stp>
        <tr r="W131" s="8"/>
      </tp>
      <tp>
        <v>43.807247889999999</v>
        <stp/>
        <stp>EM_S_VAL_PE_TTM</stp>
        <stp>2</stp>
        <stp>600519.SH</stp>
        <stp>2021/8/13</stp>
        <tr r="O238" s="8"/>
      </tp>
      <tp>
        <v>50.871064779999998</v>
        <stp/>
        <stp>EM_S_VAL_PE_TTM</stp>
        <stp>2</stp>
        <stp>603919.SH</stp>
        <stp>2021/5/10</stp>
        <tr r="W170" s="8"/>
      </tp>
      <tp>
        <v>55.81595669</v>
        <stp/>
        <stp>EM_S_VAL_PE_TTM</stp>
        <stp>2</stp>
        <stp>603919.SH</stp>
        <stp>2021/6/10</stp>
        <tr r="W193" s="8"/>
      </tp>
      <tp>
        <v>54.366666719999998</v>
        <stp/>
        <stp>EM_S_VAL_PE_TTM</stp>
        <stp>2</stp>
        <stp>600519.SH</stp>
        <stp>2021/4/13</stp>
        <tr r="O154" s="8"/>
      </tp>
      <tp>
        <v>50.153468330000003</v>
        <stp/>
        <stp>EM_S_VAL_PE_TTM</stp>
        <stp>2</stp>
        <stp>603919.SH</stp>
        <stp>2021/8/10</stp>
        <tr r="W235" s="8"/>
      </tp>
      <tp>
        <v>52.075258519999998</v>
        <stp/>
        <stp>EM_S_VAL_PE_TTM</stp>
        <stp>2</stp>
        <stp>600519.SH</stp>
        <stp>2021/5/13</stp>
        <tr r="O173" s="8"/>
      </tp>
      <tp>
        <v>52.376378449999997</v>
        <stp/>
        <stp>EM_S_VAL_PE_TTM</stp>
        <stp>2</stp>
        <stp>600519.SH</stp>
        <stp>2021/7/13</stp>
        <tr r="O215" s="8"/>
      </tp>
      <tp>
        <v>60.980038550000003</v>
        <stp/>
        <stp>EM_S_VAL_PE_TTM</stp>
        <stp>2</stp>
        <stp>600519.SH</stp>
        <stp>2021/1/13</stp>
        <tr r="O96" s="8"/>
      </tp>
      <tp>
        <v>71.025767770000002</v>
        <stp/>
        <stp>EM_S_VAL_PE_TTM</stp>
        <stp>2</stp>
        <stp>603919.SH</stp>
        <stp>2021/1/11</stp>
        <tr r="W94" s="8"/>
      </tp>
      <tp>
        <v>50.879309689999999</v>
        <stp/>
        <stp>EM_S_VAL_PE_TTM</stp>
        <stp>2</stp>
        <stp>603919.SH</stp>
        <stp>2021/3/11</stp>
        <tr r="W132" s="8"/>
      </tp>
      <tp>
        <v>43.548533519999999</v>
        <stp/>
        <stp>EM_S_VAL_PE_TTM</stp>
        <stp>2</stp>
        <stp>600519.SH</stp>
        <stp>2021/8/12</stp>
        <tr r="O237" s="8"/>
      </tp>
      <tp>
        <v>55.959475980000001</v>
        <stp/>
        <stp>EM_S_VAL_PE_TTM</stp>
        <stp>2</stp>
        <stp>603919.SH</stp>
        <stp>2021/5/11</stp>
        <tr r="W171" s="8"/>
      </tp>
      <tp>
        <v>56.024712020000003</v>
        <stp/>
        <stp>EM_S_VAL_PE_TTM</stp>
        <stp>2</stp>
        <stp>603919.SH</stp>
        <stp>2021/6/11</stp>
        <tr r="W194" s="8"/>
      </tp>
      <tp>
        <v>54.040897139999998</v>
        <stp/>
        <stp>EM_S_VAL_PE_TTM</stp>
        <stp>2</stp>
        <stp>600519.SH</stp>
        <stp>2021/4/12</stp>
        <tr r="O153" s="8"/>
      </tp>
      <tp>
        <v>49.09664446</v>
        <stp/>
        <stp>EM_S_VAL_PE_TTM</stp>
        <stp>2</stp>
        <stp>603919.SH</stp>
        <stp>2021/8/11</stp>
        <tr r="W236" s="8"/>
      </tp>
      <tp>
        <v>52.405433879999997</v>
        <stp/>
        <stp>EM_S_VAL_PE_TTM</stp>
        <stp>2</stp>
        <stp>600519.SH</stp>
        <stp>2021/5/12</stp>
        <tr r="O172" s="8"/>
      </tp>
      <tp>
        <v>51.797911210000002</v>
        <stp/>
        <stp>EM_S_VAL_PE_TTM</stp>
        <stp>2</stp>
        <stp>600519.SH</stp>
        <stp>2021/7/12</stp>
        <tr r="O214" s="8"/>
      </tp>
      <tp>
        <v>60.892682669999999</v>
        <stp/>
        <stp>EM_S_VAL_PE_TTM</stp>
        <stp>2</stp>
        <stp>600519.SH</stp>
        <stp>2021/1/12</stp>
        <tr r="O95" s="8"/>
      </tp>
      <tp>
        <v>57.091293020000002</v>
        <stp/>
        <stp>EM_S_VAL_PE_TTM</stp>
        <stp>2</stp>
        <stp>600519.SH</stp>
        <stp>2021/3/12</stp>
        <tr r="O133" s="8"/>
      </tp>
      <tp>
        <v>52.1337118</v>
        <stp/>
        <stp>EM_S_VAL_PE_TTM</stp>
        <stp>2</stp>
        <stp>603919.SH</stp>
        <stp>2021/3/16</stp>
        <tr r="W135" s="8"/>
      </tp>
      <tp>
        <v>58.409165389999998</v>
        <stp/>
        <stp>EM_S_VAL_PE_TTM</stp>
        <stp>2</stp>
        <stp>603919.SH</stp>
        <stp>2021/4/16</stp>
        <tr r="W157" s="8"/>
      </tp>
      <tp>
        <v>55.307115570000001</v>
        <stp/>
        <stp>EM_S_VAL_PE_TTM</stp>
        <stp>2</stp>
        <stp>603919.SH</stp>
        <stp>2021/6/16</stp>
        <tr r="W196" s="8"/>
      </tp>
      <tp>
        <v>55.802909479999997</v>
        <stp/>
        <stp>EM_S_VAL_PE_TTM</stp>
        <stp>2</stp>
        <stp>603919.SH</stp>
        <stp>2021/7/16</stp>
        <tr r="W218" s="8"/>
      </tp>
      <tp>
        <v>54.221401999999998</v>
        <stp/>
        <stp>EM_S_VAL_PE_TTM</stp>
        <stp>2</stp>
        <stp>600519.SH</stp>
        <stp>2021/4/15</stp>
        <tr r="O156" s="8"/>
      </tp>
      <tp>
        <v>49.09664446</v>
        <stp/>
        <stp>EM_S_VAL_PE_TTM</stp>
        <stp>2</stp>
        <stp>603919.SH</stp>
        <stp>2021/8/16</stp>
        <tr r="W239" s="8"/>
      </tp>
      <tp>
        <v>57.925965980000001</v>
        <stp/>
        <stp>EM_S_VAL_PE_TTM</stp>
        <stp>2</stp>
        <stp>600519.SH</stp>
        <stp>2021/6/15</stp>
        <tr r="O195" s="8"/>
      </tp>
      <tp>
        <v>52.774966149999997</v>
        <stp/>
        <stp>EM_S_VAL_PE_TTM</stp>
        <stp>2</stp>
        <stp>600519.SH</stp>
        <stp>2021/7/15</stp>
        <tr r="O217" s="8"/>
      </tp>
      <tp>
        <v>58.669334689999999</v>
        <stp/>
        <stp>EM_S_VAL_PE_TTM</stp>
        <stp>2</stp>
        <stp>600519.SH</stp>
        <stp>2021/1/15</stp>
        <tr r="O98" s="8"/>
      </tp>
      <tp>
        <v>55.666828629999998</v>
        <stp/>
        <stp>EM_S_VAL_PE_TTM</stp>
        <stp>2</stp>
        <stp>600519.SH</stp>
        <stp>2021/3/15</stp>
        <tr r="O134" s="8"/>
      </tp>
      <tp>
        <v>51.316449820000003</v>
        <stp/>
        <stp>EM_S_VAL_PE_TTM</stp>
        <stp>2</stp>
        <stp>603919.SH</stp>
        <stp>2021/3/17</stp>
        <tr r="W136" s="8"/>
      </tp>
      <tp>
        <v>54.015441959999997</v>
        <stp/>
        <stp>EM_S_VAL_PE_TTM</stp>
        <stp>2</stp>
        <stp>603919.SH</stp>
        <stp>2021/5/17</stp>
        <tr r="W175" s="8"/>
      </tp>
      <tp>
        <v>57.642565840000003</v>
        <stp/>
        <stp>EM_S_VAL_PE_TTM</stp>
        <stp>2</stp>
        <stp>603919.SH</stp>
        <stp>2021/6/17</stp>
        <tr r="W197" s="8"/>
      </tp>
      <tp>
        <v>55.06608945</v>
        <stp/>
        <stp>EM_S_VAL_PE_TTM</stp>
        <stp>2</stp>
        <stp>600519.SH</stp>
        <stp>2021/4/14</stp>
        <tr r="O155" s="8"/>
      </tp>
      <tp>
        <v>46.956902319999998</v>
        <stp/>
        <stp>EM_S_VAL_PE_TTM</stp>
        <stp>2</stp>
        <stp>603919.SH</stp>
        <stp>2021/8/17</stp>
        <tr r="W240" s="8"/>
      </tp>
      <tp>
        <v>53.088236539999997</v>
        <stp/>
        <stp>EM_S_VAL_PE_TTM</stp>
        <stp>2</stp>
        <stp>600519.SH</stp>
        <stp>2021/5/14</stp>
        <tr r="O174" s="8"/>
      </tp>
      <tp>
        <v>51.82432524</v>
        <stp/>
        <stp>EM_S_VAL_PE_TTM</stp>
        <stp>2</stp>
        <stp>600519.SH</stp>
        <stp>2021/7/14</stp>
        <tr r="O216" s="8"/>
      </tp>
      <tp>
        <v>60.13465909</v>
        <stp/>
        <stp>EM_S_VAL_PE_TTM</stp>
        <stp>2</stp>
        <stp>600519.SH</stp>
        <stp>2021/1/14</stp>
        <tr r="O97" s="8"/>
      </tp>
      <tp>
        <v>64.525684130000002</v>
        <stp/>
        <stp>EM_S_VAL_PE_TTM</stp>
        <stp>2</stp>
        <stp>603919.SH</stp>
        <stp>2021/1/14</stp>
        <tr r="W97" s="8"/>
      </tp>
      <tp>
        <v>42.131273550000003</v>
        <stp/>
        <stp>EM_S_VAL_PE_TTM</stp>
        <stp>2</stp>
        <stp>600519.SH</stp>
        <stp>2021/8/17</stp>
        <tr r="O240" s="8"/>
      </tp>
      <tp>
        <v>56.281020169999998</v>
        <stp/>
        <stp>EM_S_VAL_PE_TTM</stp>
        <stp>2</stp>
        <stp>603919.SH</stp>
        <stp>2021/4/14</stp>
        <tr r="W155" s="8"/>
      </tp>
      <tp>
        <v>55.711579020000002</v>
        <stp/>
        <stp>EM_S_VAL_PE_TTM</stp>
        <stp>2</stp>
        <stp>603919.SH</stp>
        <stp>2021/5/14</stp>
        <tr r="W174" s="8"/>
      </tp>
      <tp>
        <v>55.202737900000002</v>
        <stp/>
        <stp>EM_S_VAL_PE_TTM</stp>
        <stp>2</stp>
        <stp>603919.SH</stp>
        <stp>2021/7/14</stp>
        <tr r="W216" s="8"/>
      </tp>
      <tp>
        <v>54.359015479999997</v>
        <stp/>
        <stp>EM_S_VAL_PE_TTM</stp>
        <stp>2</stp>
        <stp>600519.SH</stp>
        <stp>2021/5/17</stp>
        <tr r="O175" s="8"/>
      </tp>
      <tp>
        <v>56.972683670000002</v>
        <stp/>
        <stp>EM_S_VAL_PE_TTM</stp>
        <stp>2</stp>
        <stp>600519.SH</stp>
        <stp>2021/6/17</stp>
        <tr r="O197" s="8"/>
      </tp>
      <tp>
        <v>57.214154839999999</v>
        <stp/>
        <stp>EM_S_VAL_PE_TTM</stp>
        <stp>2</stp>
        <stp>600519.SH</stp>
        <stp>2021/3/17</stp>
        <tr r="O136" s="8"/>
      </tp>
      <tp>
        <v>63.632397779999998</v>
        <stp/>
        <stp>EM_S_VAL_PE_TTM</stp>
        <stp>2</stp>
        <stp>603919.SH</stp>
        <stp>2021/1/15</stp>
        <tr r="W98" s="8"/>
      </tp>
      <tp>
        <v>49.130749180000002</v>
        <stp/>
        <stp>EM_S_VAL_PE_TTM</stp>
        <stp>2</stp>
        <stp>603919.SH</stp>
        <stp>2021/3/15</stp>
        <tr r="W134" s="8"/>
      </tp>
      <tp>
        <v>43.78560246</v>
        <stp/>
        <stp>EM_S_VAL_PE_TTM</stp>
        <stp>2</stp>
        <stp>600519.SH</stp>
        <stp>2021/8/16</stp>
        <tr r="O239" s="8"/>
      </tp>
      <tp>
        <v>55.959501830000001</v>
        <stp/>
        <stp>EM_S_VAL_PE_TTM</stp>
        <stp>2</stp>
        <stp>603919.SH</stp>
        <stp>2021/4/15</stp>
        <tr r="W156" s="8"/>
      </tp>
      <tp>
        <v>56.846686140000003</v>
        <stp/>
        <stp>EM_S_VAL_PE_TTM</stp>
        <stp>2</stp>
        <stp>603919.SH</stp>
        <stp>2021/6/15</stp>
        <tr r="W195" s="8"/>
      </tp>
      <tp>
        <v>57.329432840000003</v>
        <stp/>
        <stp>EM_S_VAL_PE_TTM</stp>
        <stp>2</stp>
        <stp>603919.SH</stp>
        <stp>2021/7/15</stp>
        <tr r="W217" s="8"/>
      </tp>
      <tp>
        <v>55.280758429999999</v>
        <stp/>
        <stp>EM_S_VAL_PE_TTM</stp>
        <stp>2</stp>
        <stp>600519.SH</stp>
        <stp>2021/4/16</stp>
        <tr r="O157" s="8"/>
      </tp>
      <tp>
        <v>57.001474960000003</v>
        <stp/>
        <stp>EM_S_VAL_PE_TTM</stp>
        <stp>2</stp>
        <stp>600519.SH</stp>
        <stp>2021/6/16</stp>
        <tr r="O196" s="8"/>
      </tp>
      <tp>
        <v>51.663199659999997</v>
        <stp/>
        <stp>EM_S_VAL_PE_TTM</stp>
        <stp>2</stp>
        <stp>600519.SH</stp>
        <stp>2021/7/16</stp>
        <tr r="O218" s="8"/>
      </tp>
      <tp>
        <v>56.654513639999998</v>
        <stp/>
        <stp>EM_S_VAL_PE_TTM</stp>
        <stp>2</stp>
        <stp>600519.SH</stp>
        <stp>2021/3/16</stp>
        <tr r="O135" s="8"/>
      </tp>
      <tp>
        <v>41.743975059999997</v>
        <stp/>
        <stp>EM_S_VAL_PE_TTM</stp>
        <stp>2</stp>
        <stp>600519.SH</stp>
        <stp>2021/8/19</stp>
        <tr r="O242" s="8"/>
      </tp>
      <tp>
        <v>56.16902529</v>
        <stp/>
        <stp>EM_S_VAL_PE_TTM</stp>
        <stp>2</stp>
        <stp>600519.SH</stp>
        <stp>2021/4/19</stp>
        <tr r="O158" s="8"/>
      </tp>
      <tp>
        <v>54.122345780000003</v>
        <stp/>
        <stp>EM_S_VAL_PE_TTM</stp>
        <stp>2</stp>
        <stp>600519.SH</stp>
        <stp>2021/5/19</stp>
        <tr r="O177" s="8"/>
      </tp>
      <tp>
        <v>52.167707620000002</v>
        <stp/>
        <stp>EM_S_VAL_PE_TTM</stp>
        <stp>2</stp>
        <stp>600519.SH</stp>
        <stp>2021/7/19</stp>
        <tr r="O219" s="8"/>
      </tp>
      <tp>
        <v>56.623798180000001</v>
        <stp/>
        <stp>EM_S_VAL_PE_TTM</stp>
        <stp>2</stp>
        <stp>600519.SH</stp>
        <stp>2021/1/19</stp>
        <tr r="O100" s="8"/>
      </tp>
      <tp>
        <v>69.321115910000003</v>
        <stp/>
        <stp>EM_S_VAL_PE_TTM</stp>
        <stp>2</stp>
        <stp>600519.SH</stp>
        <stp>2021/2/19</stp>
        <tr r="O118" s="8"/>
      </tp>
      <tp>
        <v>56.640423980000001</v>
        <stp/>
        <stp>EM_S_VAL_PE_TTM</stp>
        <stp>2</stp>
        <stp>600519.SH</stp>
        <stp>2021/3/19</stp>
        <tr r="O138" s="8"/>
      </tp>
      <tp>
        <v>41.744748110000003</v>
        <stp/>
        <stp>EM_S_VAL_PE_TTM</stp>
        <stp>2</stp>
        <stp>600519.SH</stp>
        <stp>2021/8/18</stp>
        <tr r="O241" s="8"/>
      </tp>
      <tp>
        <v>54.394674420000001</v>
        <stp/>
        <stp>EM_S_VAL_PE_TTM</stp>
        <stp>2</stp>
        <stp>600519.SH</stp>
        <stp>2021/5/18</stp>
        <tr r="O176" s="8"/>
      </tp>
      <tp>
        <v>55.230150160000001</v>
        <stp/>
        <stp>EM_S_VAL_PE_TTM</stp>
        <stp>2</stp>
        <stp>600519.SH</stp>
        <stp>2021/6/18</stp>
        <tr r="O198" s="8"/>
      </tp>
      <tp>
        <v>58.133927700000001</v>
        <stp/>
        <stp>EM_S_VAL_PE_TTM</stp>
        <stp>2</stp>
        <stp>600519.SH</stp>
        <stp>2021/1/18</stp>
        <tr r="O99" s="8"/>
      </tp>
      <tp>
        <v>69.631088379999994</v>
        <stp/>
        <stp>EM_S_VAL_PE_TTM</stp>
        <stp>2</stp>
        <stp>600519.SH</stp>
        <stp>2021/2/18</stp>
        <tr r="O117" s="8"/>
      </tp>
      <tp>
        <v>58.322729109999997</v>
        <stp/>
        <stp>EM_S_VAL_PE_TTM</stp>
        <stp>2</stp>
        <stp>600519.SH</stp>
        <stp>2021/3/18</stp>
        <tr r="O137" s="8"/>
      </tp>
      <tp>
        <v>63.309294199999997</v>
        <stp/>
        <stp>EM_S_VAL_PE_TTM</stp>
        <stp>2</stp>
        <stp>603919.SH</stp>
        <stp>2021/1/18</stp>
        <tr r="W99" s="8"/>
      </tp>
      <tp>
        <v>60.211301120000002</v>
        <stp/>
        <stp>EM_S_VAL_PE_TTM</stp>
        <stp>2</stp>
        <stp>603919.SH</stp>
        <stp>2021/2/18</stp>
        <tr r="W117" s="8"/>
      </tp>
      <tp>
        <v>52.095699609999997</v>
        <stp/>
        <stp>EM_S_VAL_PE_TTM</stp>
        <stp>2</stp>
        <stp>603919.SH</stp>
        <stp>2021/3/18</stp>
        <tr r="W137" s="8"/>
      </tp>
      <tp>
        <v>54.524283079999996</v>
        <stp/>
        <stp>EM_S_VAL_PE_TTM</stp>
        <stp>2</stp>
        <stp>603919.SH</stp>
        <stp>2021/5/18</stp>
        <tr r="W176" s="8"/>
      </tp>
      <tp>
        <v>56.63793081</v>
        <stp/>
        <stp>EM_S_VAL_PE_TTM</stp>
        <stp>2</stp>
        <stp>603919.SH</stp>
        <stp>2021/6/18</stp>
        <tr r="W198" s="8"/>
      </tp>
      <tp>
        <v>45.837628670000001</v>
        <stp/>
        <stp>EM_S_VAL_PE_TTM</stp>
        <stp>2</stp>
        <stp>603919.SH</stp>
        <stp>2021/8/18</stp>
        <tr r="W241" s="8"/>
      </tp>
      <tp>
        <v>62.473026130000001</v>
        <stp/>
        <stp>EM_S_VAL_PE_TTM</stp>
        <stp>2</stp>
        <stp>603919.SH</stp>
        <stp>2021/1/19</stp>
        <tr r="W100" s="8"/>
      </tp>
      <tp>
        <v>61.978867729999997</v>
        <stp/>
        <stp>EM_S_VAL_PE_TTM</stp>
        <stp>2</stp>
        <stp>603919.SH</stp>
        <stp>2021/2/19</stp>
        <tr r="W118" s="8"/>
      </tp>
      <tp>
        <v>49.929005070000002</v>
        <stp/>
        <stp>EM_S_VAL_PE_TTM</stp>
        <stp>2</stp>
        <stp>603919.SH</stp>
        <stp>2021/3/19</stp>
        <tr r="W138" s="8"/>
      </tp>
      <tp>
        <v>64.257737120000002</v>
        <stp/>
        <stp>EM_S_VAL_PE_TTM</stp>
        <stp>2</stp>
        <stp>603919.SH</stp>
        <stp>2021/4/19</stp>
        <tr r="W158" s="8"/>
      </tp>
      <tp>
        <v>54.472094239999997</v>
        <stp/>
        <stp>EM_S_VAL_PE_TTM</stp>
        <stp>2</stp>
        <stp>603919.SH</stp>
        <stp>2021/5/19</stp>
        <tr r="W177" s="8"/>
      </tp>
      <tp>
        <v>55.437587649999998</v>
        <stp/>
        <stp>EM_S_VAL_PE_TTM</stp>
        <stp>2</stp>
        <stp>603919.SH</stp>
        <stp>2021/7/19</stp>
        <tr r="W219" s="8"/>
      </tp>
      <tp>
        <v>45.773982969999999</v>
        <stp/>
        <stp>EM_S_VAL_PE_TTM</stp>
        <stp>2</stp>
        <stp>603919.SH</stp>
        <stp>2021/8/19</stp>
        <tr r="W242" s="8"/>
      </tp>
      <tp>
        <v>49.638274369999998</v>
        <stp/>
        <stp>EM_S_VAL_PE_TTM</stp>
        <stp>2</stp>
        <stp>600519.SH</stp>
        <stp>2020/9/11</stp>
        <tr r="O15" s="8"/>
      </tp>
      <tp>
        <v>48.85918547</v>
        <stp/>
        <stp>EM_S_VAL_PE_TTM</stp>
        <stp>2</stp>
        <stp>600519.SH</stp>
        <stp>2020/9/10</stp>
        <tr r="O14" s="8"/>
      </tp>
      <tp>
        <v>36.341543870000002</v>
        <stp/>
        <stp>EM_S_VAL_PE_TTM</stp>
        <stp>2</stp>
        <stp>603919.SH</stp>
        <stp>2020/9/10</stp>
        <tr r="W14" s="8"/>
      </tp>
      <tp>
        <v>37.630251100000002</v>
        <stp/>
        <stp>EM_S_VAL_PE_TTM</stp>
        <stp>2</stp>
        <stp>603919.SH</stp>
        <stp>2020/9/11</stp>
        <tr r="W15" s="8"/>
      </tp>
      <tp>
        <v>50.411634679999999</v>
        <stp/>
        <stp>EM_S_VAL_PE_TTM</stp>
        <stp>2</stp>
        <stp>600519.SH</stp>
        <stp>2020/9/15</stp>
        <tr r="O17" s="8"/>
      </tp>
      <tp>
        <v>37.233725800000002</v>
        <stp/>
        <stp>EM_S_VAL_PE_TTM</stp>
        <stp>2</stp>
        <stp>603919.SH</stp>
        <stp>2020/9/16</stp>
        <tr r="W18" s="8"/>
      </tp>
      <tp>
        <v>50.58349252</v>
        <stp/>
        <stp>EM_S_VAL_PE_TTM</stp>
        <stp>2</stp>
        <stp>600519.SH</stp>
        <stp>2020/9/14</stp>
        <tr r="O16" s="8"/>
      </tp>
      <tp>
        <v>36.440675200000001</v>
        <stp/>
        <stp>EM_S_VAL_PE_TTM</stp>
        <stp>2</stp>
        <stp>603919.SH</stp>
        <stp>2020/9/17</stp>
        <tr r="W19" s="8"/>
      </tp>
      <tp>
        <v>47.84866134</v>
        <stp/>
        <stp>EM_S_VAL_PE_TTM</stp>
        <stp>2</stp>
        <stp>600519.SH</stp>
        <stp>2020/9/17</stp>
        <tr r="O19" s="8"/>
      </tp>
      <tp>
        <v>38.423301700000003</v>
        <stp/>
        <stp>EM_S_VAL_PE_TTM</stp>
        <stp>2</stp>
        <stp>603919.SH</stp>
        <stp>2020/9/14</stp>
        <tr r="W16" s="8"/>
      </tp>
      <tp>
        <v>49.411994880000002</v>
        <stp/>
        <stp>EM_S_VAL_PE_TTM</stp>
        <stp>2</stp>
        <stp>600519.SH</stp>
        <stp>2020/9/16</stp>
        <tr r="O18" s="8"/>
      </tp>
      <tp>
        <v>38.225039049999999</v>
        <stp/>
        <stp>EM_S_VAL_PE_TTM</stp>
        <stp>2</stp>
        <stp>603919.SH</stp>
        <stp>2020/9/15</stp>
        <tr r="W17" s="8"/>
      </tp>
      <tp>
        <v>48.549841350000001</v>
        <stp/>
        <stp>EM_S_VAL_PE_TTM</stp>
        <stp>2</stp>
        <stp>600519.SH</stp>
        <stp>2020/9/18</stp>
        <tr r="O20" s="8"/>
      </tp>
      <tp>
        <v>36.99581062</v>
        <stp/>
        <stp>EM_S_VAL_PE_TTM</stp>
        <stp>2</stp>
        <stp>603919.SH</stp>
        <stp>2020/9/18</stp>
        <tr r="W20" s="8"/>
      </tp>
      <tp>
        <v>30.29504021</v>
        <stp/>
        <stp>EM_S_VAL_PE_TTM</stp>
        <stp>2</stp>
        <stp>600197.SH</stp>
        <stp>2021/2/4</stp>
        <tr r="M112" s="8"/>
      </tp>
      <tp>
        <v>28.474910959999999</v>
        <stp/>
        <stp>EM_S_VAL_PE_TTM</stp>
        <stp>2</stp>
        <stp>600197.SH</stp>
        <stp>2021/2/5</stp>
        <tr r="M113" s="8"/>
      </tp>
      <tp>
        <v>-35.143291499999997</v>
        <stp/>
        <stp>EM_S_VAL_PE_TTM</stp>
        <stp>2</stp>
        <stp>600199.SH</stp>
        <stp>2021/2/8</stp>
        <tr r="N114" s="8"/>
      </tp>
      <tp>
        <v>31.000597339999999</v>
        <stp/>
        <stp>EM_S_VAL_PE_TTM</stp>
        <stp>2</stp>
        <stp>603198.SH</stp>
        <stp>2021/2/9</stp>
        <tr r="T115" s="8"/>
      </tp>
      <tp>
        <v>-35.392142499999999</v>
        <stp/>
        <stp>EM_S_VAL_PE_TTM</stp>
        <stp>2</stp>
        <stp>600199.SH</stp>
        <stp>2021/2/9</stp>
        <tr r="N115" s="8"/>
      </tp>
      <tp>
        <v>30.722148860000001</v>
        <stp/>
        <stp>EM_S_VAL_PE_TTM</stp>
        <stp>2</stp>
        <stp>603198.SH</stp>
        <stp>2021/2/8</stp>
        <tr r="T114" s="8"/>
      </tp>
      <tp>
        <v>30.942197279999998</v>
        <stp/>
        <stp>EM_S_VAL_PE_TTM</stp>
        <stp>2</stp>
        <stp>600197.SH</stp>
        <stp>2021/2/1</stp>
        <tr r="M109" s="8"/>
      </tp>
      <tp>
        <v>31.548907029999999</v>
        <stp/>
        <stp>EM_S_VAL_PE_TTM</stp>
        <stp>2</stp>
        <stp>600197.SH</stp>
        <stp>2021/2/2</stp>
        <tr r="M110" s="8"/>
      </tp>
      <tp>
        <v>30.133250950000001</v>
        <stp/>
        <stp>EM_S_VAL_PE_TTM</stp>
        <stp>2</stp>
        <stp>600197.SH</stp>
        <stp>2021/2/3</stp>
        <tr r="M111" s="8"/>
      </tp>
      <tp>
        <v>-42.636471669999999</v>
        <stp/>
        <stp>EM_S_VAL_PE_TTM</stp>
        <stp>2</stp>
        <stp>600199.SH</stp>
        <stp>2021/2/2</stp>
        <tr r="N110" s="8"/>
      </tp>
      <tp>
        <v>32.940455069999999</v>
        <stp/>
        <stp>EM_S_VAL_PE_TTM</stp>
        <stp>2</stp>
        <stp>603198.SH</stp>
        <stp>2021/2/3</stp>
        <tr r="T111" s="8"/>
      </tp>
      <tp>
        <v>-41.115715539999997</v>
        <stp/>
        <stp>EM_S_VAL_PE_TTM</stp>
        <stp>2</stp>
        <stp>600199.SH</stp>
        <stp>2021/2/3</stp>
        <tr r="N111" s="8"/>
      </tp>
      <tp>
        <v>34.165628380000001</v>
        <stp/>
        <stp>EM_S_VAL_PE_TTM</stp>
        <stp>2</stp>
        <stp>603198.SH</stp>
        <stp>2021/2/2</stp>
        <tr r="T110" s="8"/>
      </tp>
      <tp>
        <v>32.940455069999999</v>
        <stp/>
        <stp>EM_S_VAL_PE_TTM</stp>
        <stp>2</stp>
        <stp>603198.SH</stp>
        <stp>2021/2/1</stp>
        <tr r="T109" s="8"/>
      </tp>
      <tp>
        <v>-44.240178120000003</v>
        <stp/>
        <stp>EM_S_VAL_PE_TTM</stp>
        <stp>2</stp>
        <stp>600199.SH</stp>
        <stp>2021/2/1</stp>
        <tr r="N109" s="8"/>
      </tp>
      <tp>
        <v>27.167114389999998</v>
        <stp/>
        <stp>EM_S_VAL_PE_TTM</stp>
        <stp>2</stp>
        <stp>600197.SH</stp>
        <stp>2021/2/8</stp>
        <tr r="M114" s="8"/>
      </tp>
      <tp>
        <v>28.798489499999999</v>
        <stp/>
        <stp>EM_S_VAL_PE_TTM</stp>
        <stp>2</stp>
        <stp>600197.SH</stp>
        <stp>2021/2/9</stp>
        <tr r="M115" s="8"/>
      </tp>
      <tp>
        <v>-41.668717770000001</v>
        <stp/>
        <stp>EM_S_VAL_PE_TTM</stp>
        <stp>2</stp>
        <stp>600199.SH</stp>
        <stp>2021/2/4</stp>
        <tr r="N112" s="8"/>
      </tp>
      <tp>
        <v>30.963470869999998</v>
        <stp/>
        <stp>EM_S_VAL_PE_TTM</stp>
        <stp>2</stp>
        <stp>603198.SH</stp>
        <stp>2021/2/5</stp>
        <tr r="T113" s="8"/>
      </tp>
      <tp>
        <v>-38.433654740000001</v>
        <stp/>
        <stp>EM_S_VAL_PE_TTM</stp>
        <stp>2</stp>
        <stp>600199.SH</stp>
        <stp>2021/2/5</stp>
        <tr r="N113" s="8"/>
      </tp>
      <tp>
        <v>31.650310449999999</v>
        <stp/>
        <stp>EM_S_VAL_PE_TTM</stp>
        <stp>2</stp>
        <stp>603198.SH</stp>
        <stp>2021/2/4</stp>
        <tr r="T112" s="8"/>
      </tp>
      <tp>
        <v>26.311166910000001</v>
        <stp/>
        <stp>EM_S_VAL_PE_TTM</stp>
        <stp>2</stp>
        <stp>603589.SH</stp>
        <stp>2021/6/8</stp>
        <tr r="V191" s="8"/>
      </tp>
      <tp>
        <v>26.571387250000001</v>
        <stp/>
        <stp>EM_S_VAL_PE_TTM</stp>
        <stp>2</stp>
        <stp>603589.SH</stp>
        <stp>2021/6/9</stp>
        <tr r="V192" s="8"/>
      </tp>
      <tp>
        <v>27.48009317</v>
        <stp/>
        <stp>EM_S_VAL_PE_TTM</stp>
        <stp>2</stp>
        <stp>603589.SH</stp>
        <stp>2021/6/2</stp>
        <tr r="V187" s="8"/>
      </tp>
      <tp>
        <v>27.938576609999998</v>
        <stp/>
        <stp>EM_S_VAL_PE_TTM</stp>
        <stp>2</stp>
        <stp>603589.SH</stp>
        <stp>2021/6/3</stp>
        <tr r="V188" s="8"/>
      </tp>
      <tp>
        <v>28.21118839</v>
        <stp/>
        <stp>EM_S_VAL_PE_TTM</stp>
        <stp>2</stp>
        <stp>603589.SH</stp>
        <stp>2021/6/1</stp>
        <tr r="V186" s="8"/>
      </tp>
      <tp>
        <v>28.888587350000002</v>
        <stp/>
        <stp>EM_S_VAL_PE_TTM</stp>
        <stp>2</stp>
        <stp>603589.SH</stp>
        <stp>2021/6/7</stp>
        <tr r="V190" s="8"/>
      </tp>
      <tp>
        <v>29.04554564</v>
        <stp/>
        <stp>EM_S_VAL_PE_TTM</stp>
        <stp>2</stp>
        <stp>603589.SH</stp>
        <stp>2021/6/4</stp>
        <tr r="V189" s="8"/>
      </tp>
      <tp>
        <v>57.873137919999998</v>
        <stp/>
        <stp>EM_S_VAL_PE_TTM</stp>
        <stp>2</stp>
        <stp>600519.SH</stp>
        <stp>2021/6/8</stp>
        <tr r="O191" s="8"/>
      </tp>
      <tp>
        <v>58.097657169999998</v>
        <stp/>
        <stp>EM_S_VAL_PE_TTM</stp>
        <stp>2</stp>
        <stp>600519.SH</stp>
        <stp>2021/6/9</stp>
        <tr r="O192" s="8"/>
      </tp>
      <tp>
        <v>58.691972829999997</v>
        <stp/>
        <stp>EM_S_VAL_PE_TTM</stp>
        <stp>2</stp>
        <stp>600519.SH</stp>
        <stp>2021/6/2</stp>
        <tr r="O187" s="8"/>
      </tp>
      <tp>
        <v>58.697783909999998</v>
        <stp/>
        <stp>EM_S_VAL_PE_TTM</stp>
        <stp>2</stp>
        <stp>600519.SH</stp>
        <stp>2021/6/3</stp>
        <tr r="O188" s="8"/>
      </tp>
      <tp>
        <v>59.192518679999999</v>
        <stp/>
        <stp>EM_S_VAL_PE_TTM</stp>
        <stp>2</stp>
        <stp>600519.SH</stp>
        <stp>2021/6/1</stp>
        <tr r="O186" s="8"/>
      </tp>
      <tp>
        <v>59.986260260000002</v>
        <stp/>
        <stp>EM_S_VAL_PE_TTM</stp>
        <stp>2</stp>
        <stp>600519.SH</stp>
        <stp>2021/6/7</stp>
        <tr r="O190" s="8"/>
      </tp>
      <tp>
        <v>59.471186690000003</v>
        <stp/>
        <stp>EM_S_VAL_PE_TTM</stp>
        <stp>2</stp>
        <stp>600519.SH</stp>
        <stp>2021/6/4</stp>
        <tr r="O189" s="8"/>
      </tp>
      <tp>
        <v>54.374564409999998</v>
        <stp/>
        <stp>EM_S_VAL_PE_TTM</stp>
        <stp>2</stp>
        <stp>600702.SH</stp>
        <stp>2021/4/1</stp>
        <tr r="Q147" s="8"/>
      </tp>
      <tp>
        <v>57.091989310000002</v>
        <stp/>
        <stp>EM_S_VAL_PE_TTM</stp>
        <stp>2</stp>
        <stp>600702.SH</stp>
        <stp>2021/4/2</stp>
        <tr r="Q148" s="8"/>
      </tp>
      <tp>
        <v>56.94862397</v>
        <stp/>
        <stp>EM_S_VAL_PE_TTM</stp>
        <stp>2</stp>
        <stp>600702.SH</stp>
        <stp>2021/4/7</stp>
        <tr r="Q150" s="8"/>
      </tp>
      <tp>
        <v>59.946262949999998</v>
        <stp/>
        <stp>EM_S_VAL_PE_TTM</stp>
        <stp>2</stp>
        <stp>600702.SH</stp>
        <stp>2021/4/6</stp>
        <tr r="Q149" s="8"/>
      </tp>
      <tp>
        <v>60.975886770000002</v>
        <stp/>
        <stp>EM_S_VAL_PE_TTM</stp>
        <stp>2</stp>
        <stp>600702.SH</stp>
        <stp>2021/4/9</stp>
        <tr r="Q152" s="8"/>
      </tp>
      <tp>
        <v>58.949222159999998</v>
        <stp/>
        <stp>EM_S_VAL_PE_TTM</stp>
        <stp>2</stp>
        <stp>600702.SH</stp>
        <stp>2021/4/8</stp>
        <tr r="Q151" s="8"/>
      </tp>
      <tp>
        <v>51.97713341</v>
        <stp/>
        <stp>EM_S_VAL_PE_TTM</stp>
        <stp>2</stp>
        <stp>600779.SH</stp>
        <stp>2021/4/8</stp>
        <tr r="R151" s="8"/>
      </tp>
      <tp>
        <v>51.821152380000001</v>
        <stp/>
        <stp>EM_S_VAL_PE_TTM</stp>
        <stp>2</stp>
        <stp>600779.SH</stp>
        <stp>2021/4/9</stp>
        <tr r="R152" s="8"/>
      </tp>
      <tp>
        <v>54.983313269999996</v>
        <stp/>
        <stp>EM_S_VAL_PE_TTM</stp>
        <stp>2</stp>
        <stp>600779.SH</stp>
        <stp>2021/4/2</stp>
        <tr r="R148" s="8"/>
      </tp>
      <tp>
        <v>51.665171350000001</v>
        <stp/>
        <stp>EM_S_VAL_PE_TTM</stp>
        <stp>2</stp>
        <stp>600779.SH</stp>
        <stp>2021/4/1</stp>
        <tr r="R147" s="8"/>
      </tp>
      <tp>
        <v>53.600754129999999</v>
        <stp/>
        <stp>EM_S_VAL_PE_TTM</stp>
        <stp>2</stp>
        <stp>600779.SH</stp>
        <stp>2021/4/6</stp>
        <tr r="R149" s="8"/>
      </tp>
      <tp>
        <v>51.55882064</v>
        <stp/>
        <stp>EM_S_VAL_PE_TTM</stp>
        <stp>2</stp>
        <stp>600779.SH</stp>
        <stp>2021/4/7</stp>
        <tr r="R150" s="8"/>
      </tp>
      <tp>
        <v>86.734719040000002</v>
        <stp/>
        <stp>EM_S_VAL_PE_TTM</stp>
        <stp>2</stp>
        <stp>600559.SH</stp>
        <stp>2021/6/8</stp>
        <tr r="P191" s="8"/>
      </tp>
      <tp>
        <v>82.263246670000001</v>
        <stp/>
        <stp>EM_S_VAL_PE_TTM</stp>
        <stp>2</stp>
        <stp>600559.SH</stp>
        <stp>2021/6/9</stp>
        <tr r="P192" s="8"/>
      </tp>
      <tp>
        <v>85.165261849999993</v>
        <stp/>
        <stp>EM_S_VAL_PE_TTM</stp>
        <stp>2</stp>
        <stp>600559.SH</stp>
        <stp>2021/6/2</stp>
        <tr r="P187" s="8"/>
      </tp>
      <tp>
        <v>85.846347039999998</v>
        <stp/>
        <stp>EM_S_VAL_PE_TTM</stp>
        <stp>2</stp>
        <stp>600559.SH</stp>
        <stp>2021/6/3</stp>
        <tr r="P188" s="8"/>
      </tp>
      <tp>
        <v>87.060455439999998</v>
        <stp/>
        <stp>EM_S_VAL_PE_TTM</stp>
        <stp>2</stp>
        <stp>600559.SH</stp>
        <stp>2021/6/1</stp>
        <tr r="P186" s="8"/>
      </tp>
      <tp>
        <v>96.358748980000001</v>
        <stp/>
        <stp>EM_S_VAL_PE_TTM</stp>
        <stp>2</stp>
        <stp>600559.SH</stp>
        <stp>2021/6/7</stp>
        <tr r="P190" s="8"/>
      </tp>
      <tp>
        <v>87.593478630000007</v>
        <stp/>
        <stp>EM_S_VAL_PE_TTM</stp>
        <stp>2</stp>
        <stp>600559.SH</stp>
        <stp>2021/6/4</stp>
        <tr r="P189" s="8"/>
      </tp>
      <tp>
        <v>61.641036509999999</v>
        <stp/>
        <stp>EM_S_VAL_PE_TTM</stp>
        <stp>2</stp>
        <stp>000596.SZ</stp>
        <stp>2021/6/4</stp>
        <tr r="G189" s="8"/>
      </tp>
      <tp>
        <v>63.140245630000003</v>
        <stp/>
        <stp>EM_S_VAL_PE_TTM</stp>
        <stp>2</stp>
        <stp>000596.SZ</stp>
        <stp>2021/6/7</stp>
        <tr r="G190" s="8"/>
      </tp>
      <tp>
        <v>117.84755696000001</v>
        <stp/>
        <stp>EM_S_VAL_PE_TTM</stp>
        <stp>2</stp>
        <stp>000799.SZ</stp>
        <stp>2021/4/8</stp>
        <tr r="H151" s="8"/>
      </tp>
      <tp>
        <v>113.18785266</v>
        <stp/>
        <stp>EM_S_VAL_PE_TTM</stp>
        <stp>2</stp>
        <stp>000799.SZ</stp>
        <stp>2021/4/9</stp>
        <tr r="H152" s="8"/>
      </tp>
      <tp>
        <v>61.616256190000001</v>
        <stp/>
        <stp>EM_S_VAL_PE_TTM</stp>
        <stp>2</stp>
        <stp>000596.SZ</stp>
        <stp>2021/6/1</stp>
        <tr r="G186" s="8"/>
      </tp>
      <tp>
        <v>60.434235110000003</v>
        <stp/>
        <stp>EM_S_VAL_PE_TTM</stp>
        <stp>2</stp>
        <stp>000596.SZ</stp>
        <stp>2021/6/3</stp>
        <tr r="G188" s="8"/>
      </tp>
      <tp>
        <v>60.379718410000002</v>
        <stp/>
        <stp>EM_S_VAL_PE_TTM</stp>
        <stp>2</stp>
        <stp>000596.SZ</stp>
        <stp>2021/6/2</stp>
        <tr r="G187" s="8"/>
      </tp>
      <tp>
        <v>114.91293467</v>
        <stp/>
        <stp>EM_S_VAL_PE_TTM</stp>
        <stp>2</stp>
        <stp>000799.SZ</stp>
        <stp>2021/4/2</stp>
        <tr r="H148" s="8"/>
      </tp>
      <tp>
        <v>115.07761419000001</v>
        <stp/>
        <stp>EM_S_VAL_PE_TTM</stp>
        <stp>2</stp>
        <stp>000799.SZ</stp>
        <stp>2021/4/1</stp>
        <tr r="H147" s="8"/>
      </tp>
      <tp>
        <v>58.474112099999999</v>
        <stp/>
        <stp>EM_S_VAL_PE_TTM</stp>
        <stp>2</stp>
        <stp>000596.SZ</stp>
        <stp>2021/6/9</stp>
        <tr r="G192" s="8"/>
      </tp>
      <tp>
        <v>117.14033942</v>
        <stp/>
        <stp>EM_S_VAL_PE_TTM</stp>
        <stp>2</stp>
        <stp>000799.SZ</stp>
        <stp>2021/4/6</stp>
        <tr r="H149" s="8"/>
      </tp>
      <tp>
        <v>57.002161319999999</v>
        <stp/>
        <stp>EM_S_VAL_PE_TTM</stp>
        <stp>2</stp>
        <stp>000596.SZ</stp>
        <stp>2021/6/8</stp>
        <tr r="G191" s="8"/>
      </tp>
      <tp>
        <v>110.50439174</v>
        <stp/>
        <stp>EM_S_VAL_PE_TTM</stp>
        <stp>2</stp>
        <stp>000799.SZ</stp>
        <stp>2021/4/7</stp>
        <tr r="H150" s="8"/>
      </tp>
      <tp>
        <v>59.402583300000003</v>
        <stp/>
        <stp>EM_S_VAL_PE_TTM</stp>
        <stp>2</stp>
        <stp>000568.SZ</stp>
        <stp>2021/6/9</stp>
        <tr r="F192" s="8"/>
      </tp>
      <tp>
        <v>59.36180349</v>
        <stp/>
        <stp>EM_S_VAL_PE_TTM</stp>
        <stp>2</stp>
        <stp>000568.SZ</stp>
        <stp>2021/6/8</stp>
        <tr r="F191" s="8"/>
      </tp>
      <tp>
        <v>62.753323979999998</v>
        <stp/>
        <stp>EM_S_VAL_PE_TTM</stp>
        <stp>2</stp>
        <stp>000568.SZ</stp>
        <stp>2021/6/3</stp>
        <tr r="F188" s="8"/>
      </tp>
      <tp>
        <v>62.257169679999997</v>
        <stp/>
        <stp>EM_S_VAL_PE_TTM</stp>
        <stp>2</stp>
        <stp>000568.SZ</stp>
        <stp>2021/6/2</stp>
        <tr r="F187" s="8"/>
      </tp>
      <tp>
        <v>62.916443200000003</v>
        <stp/>
        <stp>EM_S_VAL_PE_TTM</stp>
        <stp>2</stp>
        <stp>000568.SZ</stp>
        <stp>2021/6/1</stp>
        <tr r="F186" s="8"/>
      </tp>
      <tp>
        <v>64.164758359999993</v>
        <stp/>
        <stp>EM_S_VAL_PE_TTM</stp>
        <stp>2</stp>
        <stp>000568.SZ</stp>
        <stp>2021/6/7</stp>
        <tr r="F190" s="8"/>
      </tp>
      <tp>
        <v>63.344631159999999</v>
        <stp/>
        <stp>EM_S_VAL_PE_TTM</stp>
        <stp>2</stp>
        <stp>000568.SZ</stp>
        <stp>2021/6/4</stp>
        <tr r="F189" s="8"/>
      </tp>
      <tp>
        <v>77.230512730000001</v>
        <stp/>
        <stp>EM_S_VAL_PE_TTM</stp>
        <stp>2</stp>
        <stp>000799.SZ</stp>
        <stp>2020/12/1</stp>
        <tr r="H66" s="8"/>
      </tp>
      <tp>
        <v>77.616410459999997</v>
        <stp/>
        <stp>EM_S_VAL_PE_TTM</stp>
        <stp>2</stp>
        <stp>000799.SZ</stp>
        <stp>2020/12/3</stp>
        <tr r="H68" s="8"/>
      </tp>
      <tp>
        <v>77.179545110000007</v>
        <stp/>
        <stp>EM_S_VAL_PE_TTM</stp>
        <stp>2</stp>
        <stp>000799.SZ</stp>
        <stp>2020/12/2</stp>
        <tr r="H67" s="8"/>
      </tp>
      <tp>
        <v>83.805336240000003</v>
        <stp/>
        <stp>EM_S_VAL_PE_TTM</stp>
        <stp>2</stp>
        <stp>000799.SZ</stp>
        <stp>2020/12/4</stp>
        <tr r="H69" s="8"/>
      </tp>
      <tp>
        <v>83.732525350000003</v>
        <stp/>
        <stp>EM_S_VAL_PE_TTM</stp>
        <stp>2</stp>
        <stp>000799.SZ</stp>
        <stp>2020/12/7</stp>
        <tr r="H70" s="8"/>
      </tp>
      <tp>
        <v>83.950958029999995</v>
        <stp/>
        <stp>EM_S_VAL_PE_TTM</stp>
        <stp>2</stp>
        <stp>000799.SZ</stp>
        <stp>2020/12/9</stp>
        <tr r="H72" s="8"/>
      </tp>
      <tp>
        <v>84.278607039999997</v>
        <stp/>
        <stp>EM_S_VAL_PE_TTM</stp>
        <stp>2</stp>
        <stp>000799.SZ</stp>
        <stp>2020/12/8</stp>
        <tr r="H71" s="8"/>
      </tp>
      <tp>
        <v>15.38049262</v>
        <stp/>
        <stp>EM_S_VAL_PE_TTM</stp>
        <stp>2</stp>
        <stp>000995.SZ</stp>
        <stp>2020/12/1</stp>
        <tr r="K66" s="8"/>
      </tp>
      <tp>
        <v>15.38049262</v>
        <stp/>
        <stp>EM_S_VAL_PE_TTM</stp>
        <stp>2</stp>
        <stp>000995.SZ</stp>
        <stp>2020/12/3</stp>
        <tr r="K68" s="8"/>
      </tp>
      <tp>
        <v>15.38049262</v>
        <stp/>
        <stp>EM_S_VAL_PE_TTM</stp>
        <stp>2</stp>
        <stp>000995.SZ</stp>
        <stp>2020/12/2</stp>
        <tr r="K67" s="8"/>
      </tp>
      <tp>
        <v>15.38049262</v>
        <stp/>
        <stp>EM_S_VAL_PE_TTM</stp>
        <stp>2</stp>
        <stp>000995.SZ</stp>
        <stp>2020/12/4</stp>
        <tr r="K69" s="8"/>
      </tp>
      <tp>
        <v>15.38049262</v>
        <stp/>
        <stp>EM_S_VAL_PE_TTM</stp>
        <stp>2</stp>
        <stp>000995.SZ</stp>
        <stp>2020/12/7</stp>
        <tr r="K70" s="8"/>
      </tp>
      <tp>
        <v>15.38049262</v>
        <stp/>
        <stp>EM_S_VAL_PE_TTM</stp>
        <stp>2</stp>
        <stp>000995.SZ</stp>
        <stp>2020/12/9</stp>
        <tr r="K72" s="8"/>
      </tp>
      <tp>
        <v>15.38049262</v>
        <stp/>
        <stp>EM_S_VAL_PE_TTM</stp>
        <stp>2</stp>
        <stp>000995.SZ</stp>
        <stp>2020/12/8</stp>
        <tr r="K71" s="8"/>
      </tp>
      <tp>
        <v>57.059314479999998</v>
        <stp/>
        <stp>EM_S_VAL_PE_TTM</stp>
        <stp>2</stp>
        <stp>000596.SZ</stp>
        <stp>2020/12/1</stp>
        <tr r="G66" s="8"/>
      </tp>
      <tp>
        <v>59.213499740000003</v>
        <stp/>
        <stp>EM_S_VAL_PE_TTM</stp>
        <stp>2</stp>
        <stp>000596.SZ</stp>
        <stp>2020/12/3</stp>
        <tr r="G68" s="8"/>
      </tp>
      <tp>
        <v>56.907723660000002</v>
        <stp/>
        <stp>EM_S_VAL_PE_TTM</stp>
        <stp>2</stp>
        <stp>000596.SZ</stp>
        <stp>2020/12/2</stp>
        <tr r="G67" s="8"/>
      </tp>
      <tp>
        <v>60.104428210000002</v>
        <stp/>
        <stp>EM_S_VAL_PE_TTM</stp>
        <stp>2</stp>
        <stp>000596.SZ</stp>
        <stp>2020/12/4</stp>
        <tr r="G69" s="8"/>
      </tp>
      <tp>
        <v>60.87833921</v>
        <stp/>
        <stp>EM_S_VAL_PE_TTM</stp>
        <stp>2</stp>
        <stp>000596.SZ</stp>
        <stp>2020/12/7</stp>
        <tr r="G70" s="8"/>
      </tp>
      <tp>
        <v>60.115066159999998</v>
        <stp/>
        <stp>EM_S_VAL_PE_TTM</stp>
        <stp>2</stp>
        <stp>000596.SZ</stp>
        <stp>2020/12/9</stp>
        <tr r="G72" s="8"/>
      </tp>
      <tp>
        <v>60.904934089999998</v>
        <stp/>
        <stp>EM_S_VAL_PE_TTM</stp>
        <stp>2</stp>
        <stp>000596.SZ</stp>
        <stp>2020/12/8</stp>
        <tr r="G71" s="8"/>
      </tp>
      <tp>
        <v>23.650001069999998</v>
        <stp/>
        <stp>EM_S_VAL_PE_TTM</stp>
        <stp>2</stp>
        <stp>600702.SH</stp>
        <stp>2020/9/11</stp>
        <tr r="Q15" s="8"/>
      </tp>
      <tp>
        <v>22.999781680000002</v>
        <stp/>
        <stp>EM_S_VAL_PE_TTM</stp>
        <stp>2</stp>
        <stp>600702.SH</stp>
        <stp>2020/9/10</stp>
        <tr r="Q14" s="8"/>
      </tp>
      <tp>
        <v>25.04036382</v>
        <stp/>
        <stp>EM_S_VAL_PE_TTM</stp>
        <stp>2</stp>
        <stp>600702.SH</stp>
        <stp>2020/9/15</stp>
        <tr r="Q17" s="8"/>
      </tp>
      <tp>
        <v>25.095701640000001</v>
        <stp/>
        <stp>EM_S_VAL_PE_TTM</stp>
        <stp>2</stp>
        <stp>600702.SH</stp>
        <stp>2020/9/14</stp>
        <tr r="Q16" s="8"/>
      </tp>
      <tp>
        <v>24.175710370000001</v>
        <stp/>
        <stp>EM_S_VAL_PE_TTM</stp>
        <stp>2</stp>
        <stp>600702.SH</stp>
        <stp>2020/9/17</stp>
        <tr r="Q19" s="8"/>
      </tp>
      <tp>
        <v>24.819012529999998</v>
        <stp/>
        <stp>EM_S_VAL_PE_TTM</stp>
        <stp>2</stp>
        <stp>600702.SH</stp>
        <stp>2020/9/16</stp>
        <tr r="Q18" s="8"/>
      </tp>
      <tp>
        <v>23.857517900000001</v>
        <stp/>
        <stp>EM_S_VAL_PE_TTM</stp>
        <stp>2</stp>
        <stp>600702.SH</stp>
        <stp>2020/9/18</stp>
        <tr r="Q20" s="8"/>
      </tp>
      <tp>
        <v>84.353423079999999</v>
        <stp/>
        <stp>EM_S_VAL_PE_TTM</stp>
        <stp>2</stp>
        <stp>600702.SH</stp>
        <stp>2021/8/11</stp>
        <tr r="Q236" s="8"/>
      </tp>
      <tp>
        <v>79.994787220000006</v>
        <stp/>
        <stp>EM_S_VAL_PE_TTM</stp>
        <stp>2</stp>
        <stp>600702.SH</stp>
        <stp>2021/6/11</stp>
        <tr r="Q194" s="8"/>
      </tp>
      <tp>
        <v>57.072396159999997</v>
        <stp/>
        <stp>EM_S_VAL_PE_TTM</stp>
        <stp>2</stp>
        <stp>600702.SH</stp>
        <stp>2021/5/11</stp>
        <tr r="Q171" s="8"/>
      </tp>
      <tp>
        <v>41.282702010000001</v>
        <stp/>
        <stp>EM_S_VAL_PE_TTM</stp>
        <stp>2</stp>
        <stp>600702.SH</stp>
        <stp>2021/3/11</stp>
        <tr r="Q132" s="8"/>
      </tp>
      <tp>
        <v>56.56414419</v>
        <stp/>
        <stp>EM_S_VAL_PE_TTM</stp>
        <stp>2</stp>
        <stp>600702.SH</stp>
        <stp>2021/1/11</stp>
        <tr r="Q94" s="8"/>
      </tp>
      <tp>
        <v>85.004740269999999</v>
        <stp/>
        <stp>EM_S_VAL_PE_TTM</stp>
        <stp>2</stp>
        <stp>600702.SH</stp>
        <stp>2021/8/10</stp>
        <tr r="Q235" s="8"/>
      </tp>
      <tp>
        <v>76.634354479999999</v>
        <stp/>
        <stp>EM_S_VAL_PE_TTM</stp>
        <stp>2</stp>
        <stp>600702.SH</stp>
        <stp>2021/6/10</stp>
        <tr r="Q193" s="8"/>
      </tp>
      <tp>
        <v>54.355784649999997</v>
        <stp/>
        <stp>EM_S_VAL_PE_TTM</stp>
        <stp>2</stp>
        <stp>600702.SH</stp>
        <stp>2021/5/10</stp>
        <tr r="Q170" s="8"/>
      </tp>
      <tp>
        <v>55.31295574</v>
        <stp/>
        <stp>EM_S_VAL_PE_TTM</stp>
        <stp>2</stp>
        <stp>600702.SH</stp>
        <stp>2021/2/10</stp>
        <tr r="Q116" s="8"/>
      </tp>
      <tp>
        <v>39.314686850000001</v>
        <stp/>
        <stp>EM_S_VAL_PE_TTM</stp>
        <stp>2</stp>
        <stp>600702.SH</stp>
        <stp>2021/3/10</stp>
        <tr r="Q131" s="8"/>
      </tp>
      <tp>
        <v>88.045528340000004</v>
        <stp/>
        <stp>EM_S_VAL_PE_TTM</stp>
        <stp>2</stp>
        <stp>600702.SH</stp>
        <stp>2021/8/13</stp>
        <tr r="Q238" s="8"/>
      </tp>
      <tp>
        <v>83.729571070000006</v>
        <stp/>
        <stp>EM_S_VAL_PE_TTM</stp>
        <stp>2</stp>
        <stp>600702.SH</stp>
        <stp>2021/7/13</stp>
        <tr r="Q215" s="8"/>
      </tp>
      <tp>
        <v>60.826004820000001</v>
        <stp/>
        <stp>EM_S_VAL_PE_TTM</stp>
        <stp>2</stp>
        <stp>600702.SH</stp>
        <stp>2021/4/13</stp>
        <tr r="Q154" s="8"/>
      </tp>
      <tp>
        <v>55.270481879999998</v>
        <stp/>
        <stp>EM_S_VAL_PE_TTM</stp>
        <stp>2</stp>
        <stp>600702.SH</stp>
        <stp>2021/5/13</stp>
        <tr r="Q173" s="8"/>
      </tp>
      <tp>
        <v>54.016151059999999</v>
        <stp/>
        <stp>EM_S_VAL_PE_TTM</stp>
        <stp>2</stp>
        <stp>600702.SH</stp>
        <stp>2021/1/13</stp>
        <tr r="Q96" s="8"/>
      </tp>
      <tp>
        <v>86.35053422</v>
        <stp/>
        <stp>EM_S_VAL_PE_TTM</stp>
        <stp>2</stp>
        <stp>600702.SH</stp>
        <stp>2021/8/12</stp>
        <tr r="Q237" s="8"/>
      </tp>
      <tp>
        <v>76.117791879999999</v>
        <stp/>
        <stp>EM_S_VAL_PE_TTM</stp>
        <stp>2</stp>
        <stp>600702.SH</stp>
        <stp>2021/7/12</stp>
        <tr r="Q214" s="8"/>
      </tp>
      <tp>
        <v>64.0256586</v>
        <stp/>
        <stp>EM_S_VAL_PE_TTM</stp>
        <stp>2</stp>
        <stp>600702.SH</stp>
        <stp>2021/4/12</stp>
        <tr r="Q153" s="8"/>
      </tp>
      <tp>
        <v>58.179454610000001</v>
        <stp/>
        <stp>EM_S_VAL_PE_TTM</stp>
        <stp>2</stp>
        <stp>600702.SH</stp>
        <stp>2021/5/12</stp>
        <tr r="Q172" s="8"/>
      </tp>
      <tp>
        <v>43.348466260000002</v>
        <stp/>
        <stp>EM_S_VAL_PE_TTM</stp>
        <stp>2</stp>
        <stp>600702.SH</stp>
        <stp>2021/3/12</stp>
        <tr r="Q133" s="8"/>
      </tp>
      <tp>
        <v>56.857391479999997</v>
        <stp/>
        <stp>EM_S_VAL_PE_TTM</stp>
        <stp>2</stp>
        <stp>600702.SH</stp>
        <stp>2021/1/12</stp>
        <tr r="Q95" s="8"/>
      </tp>
      <tp>
        <v>87.995443660000007</v>
        <stp/>
        <stp>EM_S_VAL_PE_TTM</stp>
        <stp>2</stp>
        <stp>600702.SH</stp>
        <stp>2021/6/15</stp>
        <tr r="Q195" s="8"/>
      </tp>
      <tp>
        <v>96.030049300000002</v>
        <stp/>
        <stp>EM_S_VAL_PE_TTM</stp>
        <stp>2</stp>
        <stp>600702.SH</stp>
        <stp>2021/7/15</stp>
        <tr r="Q217" s="8"/>
      </tp>
      <tp>
        <v>67.062397219999994</v>
        <stp/>
        <stp>EM_S_VAL_PE_TTM</stp>
        <stp>2</stp>
        <stp>600702.SH</stp>
        <stp>2021/4/15</stp>
        <tr r="Q156" s="8"/>
      </tp>
      <tp>
        <v>44.169558680000002</v>
        <stp/>
        <stp>EM_S_VAL_PE_TTM</stp>
        <stp>2</stp>
        <stp>600702.SH</stp>
        <stp>2021/3/15</stp>
        <tr r="Q134" s="8"/>
      </tp>
      <tp>
        <v>48.750733029999999</v>
        <stp/>
        <stp>EM_S_VAL_PE_TTM</stp>
        <stp>2</stp>
        <stp>600702.SH</stp>
        <stp>2021/1/15</stp>
        <tr r="Q98" s="8"/>
      </tp>
      <tp>
        <v>87.300044810000003</v>
        <stp/>
        <stp>EM_S_VAL_PE_TTM</stp>
        <stp>2</stp>
        <stp>600702.SH</stp>
        <stp>2021/7/14</stp>
        <tr r="Q216" s="8"/>
      </tp>
      <tp>
        <v>63.86926004</v>
        <stp/>
        <stp>EM_S_VAL_PE_TTM</stp>
        <stp>2</stp>
        <stp>600702.SH</stp>
        <stp>2021/4/14</stp>
        <tr r="Q155" s="8"/>
      </tp>
      <tp>
        <v>55.423585709999998</v>
        <stp/>
        <stp>EM_S_VAL_PE_TTM</stp>
        <stp>2</stp>
        <stp>600702.SH</stp>
        <stp>2021/5/14</stp>
        <tr r="Q174" s="8"/>
      </tp>
      <tp>
        <v>51.318275980000003</v>
        <stp/>
        <stp>EM_S_VAL_PE_TTM</stp>
        <stp>2</stp>
        <stp>600702.SH</stp>
        <stp>2021/1/14</stp>
        <tr r="Q97" s="8"/>
      </tp>
      <tp>
        <v>59.477162040000003</v>
        <stp/>
        <stp>EM_S_VAL_PE_TTM</stp>
        <stp>2</stp>
        <stp>600702.SH</stp>
        <stp>2021/8/17</stp>
        <tr r="Q240" s="8"/>
      </tp>
      <tp>
        <v>94.606388440000003</v>
        <stp/>
        <stp>EM_S_VAL_PE_TTM</stp>
        <stp>2</stp>
        <stp>600702.SH</stp>
        <stp>2021/6/17</stp>
        <tr r="Q197" s="8"/>
      </tp>
      <tp>
        <v>57.629851129999999</v>
        <stp/>
        <stp>EM_S_VAL_PE_TTM</stp>
        <stp>2</stp>
        <stp>600702.SH</stp>
        <stp>2021/5/17</stp>
        <tr r="Q175" s="8"/>
      </tp>
      <tp>
        <v>43.583064090000001</v>
        <stp/>
        <stp>EM_S_VAL_PE_TTM</stp>
        <stp>2</stp>
        <stp>600702.SH</stp>
        <stp>2021/3/17</stp>
        <tr r="Q136" s="8"/>
      </tp>
      <tp>
        <v>88.93226138</v>
        <stp/>
        <stp>EM_S_VAL_PE_TTM</stp>
        <stp>2</stp>
        <stp>600702.SH</stp>
        <stp>2021/8/16</stp>
        <tr r="Q239" s="8"/>
      </tp>
      <tp>
        <v>88.388017579999996</v>
        <stp/>
        <stp>EM_S_VAL_PE_TTM</stp>
        <stp>2</stp>
        <stp>600702.SH</stp>
        <stp>2021/6/16</stp>
        <tr r="Q196" s="8"/>
      </tp>
      <tp>
        <v>96.049667279999994</v>
        <stp/>
        <stp>EM_S_VAL_PE_TTM</stp>
        <stp>2</stp>
        <stp>600702.SH</stp>
        <stp>2021/7/16</stp>
        <tr r="Q218" s="8"/>
      </tp>
      <tp>
        <v>70.418449550000005</v>
        <stp/>
        <stp>EM_S_VAL_PE_TTM</stp>
        <stp>2</stp>
        <stp>600702.SH</stp>
        <stp>2021/4/16</stp>
        <tr r="Q157" s="8"/>
      </tp>
      <tp>
        <v>44.847285749999998</v>
        <stp/>
        <stp>EM_S_VAL_PE_TTM</stp>
        <stp>2</stp>
        <stp>600702.SH</stp>
        <stp>2021/3/16</stp>
        <tr r="Q135" s="8"/>
      </tp>
      <tp>
        <v>60.034031550000002</v>
        <stp/>
        <stp>EM_S_VAL_PE_TTM</stp>
        <stp>2</stp>
        <stp>600702.SH</stp>
        <stp>2021/8/19</stp>
        <tr r="Q242" s="8"/>
      </tp>
      <tp>
        <v>95.143316260000006</v>
        <stp/>
        <stp>EM_S_VAL_PE_TTM</stp>
        <stp>2</stp>
        <stp>600702.SH</stp>
        <stp>2021/7/19</stp>
        <tr r="Q219" s="8"/>
      </tp>
      <tp>
        <v>73.93741704</v>
        <stp/>
        <stp>EM_S_VAL_PE_TTM</stp>
        <stp>2</stp>
        <stp>600702.SH</stp>
        <stp>2021/4/19</stp>
        <tr r="Q158" s="8"/>
      </tp>
      <tp>
        <v>61.272937079999998</v>
        <stp/>
        <stp>EM_S_VAL_PE_TTM</stp>
        <stp>2</stp>
        <stp>600702.SH</stp>
        <stp>2021/5/19</stp>
        <tr r="Q177" s="8"/>
      </tp>
      <tp>
        <v>50.503700170000002</v>
        <stp/>
        <stp>EM_S_VAL_PE_TTM</stp>
        <stp>2</stp>
        <stp>600702.SH</stp>
        <stp>2021/2/19</stp>
        <tr r="Q118" s="8"/>
      </tp>
      <tp>
        <v>47.232363720000002</v>
        <stp/>
        <stp>EM_S_VAL_PE_TTM</stp>
        <stp>2</stp>
        <stp>600702.SH</stp>
        <stp>2021/3/19</stp>
        <tr r="Q138" s="8"/>
      </tp>
      <tp>
        <v>51.318275980000003</v>
        <stp/>
        <stp>EM_S_VAL_PE_TTM</stp>
        <stp>2</stp>
        <stp>600702.SH</stp>
        <stp>2021/1/19</stp>
        <tr r="Q100" s="8"/>
      </tp>
      <tp>
        <v>59.185607330000003</v>
        <stp/>
        <stp>EM_S_VAL_PE_TTM</stp>
        <stp>2</stp>
        <stp>600702.SH</stp>
        <stp>2021/8/18</stp>
        <tr r="Q241" s="8"/>
      </tp>
      <tp>
        <v>88.733482629999997</v>
        <stp/>
        <stp>EM_S_VAL_PE_TTM</stp>
        <stp>2</stp>
        <stp>600702.SH</stp>
        <stp>2021/6/18</stp>
        <tr r="Q198" s="8"/>
      </tp>
      <tp>
        <v>57.629851129999999</v>
        <stp/>
        <stp>EM_S_VAL_PE_TTM</stp>
        <stp>2</stp>
        <stp>600702.SH</stp>
        <stp>2021/5/18</stp>
        <tr r="Q176" s="8"/>
      </tp>
      <tp>
        <v>52.549914600000001</v>
        <stp/>
        <stp>EM_S_VAL_PE_TTM</stp>
        <stp>2</stp>
        <stp>600702.SH</stp>
        <stp>2021/2/18</stp>
        <tr r="Q117" s="8"/>
      </tp>
      <tp>
        <v>45.759610649999999</v>
        <stp/>
        <stp>EM_S_VAL_PE_TTM</stp>
        <stp>2</stp>
        <stp>600702.SH</stp>
        <stp>2021/3/18</stp>
        <tr r="Q137" s="8"/>
      </tp>
      <tp>
        <v>48.87454855</v>
        <stp/>
        <stp>EM_S_VAL_PE_TTM</stp>
        <stp>2</stp>
        <stp>600702.SH</stp>
        <stp>2021/1/18</stp>
        <tr r="Q99" s="8"/>
      </tp>
      <tp>
        <v>26.928766939999999</v>
        <stp/>
        <stp>EM_S_VAL_PE_TTM</stp>
        <stp>2</stp>
        <stp>600702.SH</stp>
        <stp>2020/8/31</stp>
        <tr r="Q6" s="8"/>
      </tp>
      <tp>
        <v>82.428745509999999</v>
        <stp/>
        <stp>EM_S_VAL_PE_TTM</stp>
        <stp>2</stp>
        <stp>600702.SH</stp>
        <stp>2021/6/21</stp>
        <tr r="Q199" s="8"/>
      </tp>
      <tp>
        <v>100.11843791</v>
        <stp/>
        <stp>EM_S_VAL_PE_TTM</stp>
        <stp>2</stp>
        <stp>600702.SH</stp>
        <stp>2021/7/21</stp>
        <tr r="Q221" s="8"/>
      </tp>
      <tp>
        <v>73.878767589999995</v>
        <stp/>
        <stp>EM_S_VAL_PE_TTM</stp>
        <stp>2</stp>
        <stp>600702.SH</stp>
        <stp>2021/4/21</stp>
        <tr r="Q160" s="8"/>
      </tp>
      <tp>
        <v>67.424570369999998</v>
        <stp/>
        <stp>EM_S_VAL_PE_TTM</stp>
        <stp>2</stp>
        <stp>600702.SH</stp>
        <stp>2021/5/21</stp>
        <tr r="Q179" s="8"/>
      </tp>
      <tp>
        <v>50.164836630000003</v>
        <stp/>
        <stp>EM_S_VAL_PE_TTM</stp>
        <stp>2</stp>
        <stp>600702.SH</stp>
        <stp>2021/1/21</stp>
        <tr r="Q102" s="8"/>
      </tp>
      <tp>
        <v>56.46248628</v>
        <stp/>
        <stp>EM_S_VAL_PE_TTM</stp>
        <stp>2</stp>
        <stp>600702.SH</stp>
        <stp>2021/8/20</stp>
        <tr r="Q243" s="8"/>
      </tp>
      <tp>
        <v>21.61633617</v>
        <stp/>
        <stp>EM_S_VAL_PE_TTM</stp>
        <stp>2</stp>
        <stp>600702.SH</stp>
        <stp>2020/9/30</stp>
        <tr r="Q28" s="8"/>
      </tp>
      <tp>
        <v>96.500881000000007</v>
        <stp/>
        <stp>EM_S_VAL_PE_TTM</stp>
        <stp>2</stp>
        <stp>600702.SH</stp>
        <stp>2021/7/20</stp>
        <tr r="Q220" s="8"/>
      </tp>
      <tp>
        <v>70.359800089999993</v>
        <stp/>
        <stp>EM_S_VAL_PE_TTM</stp>
        <stp>2</stp>
        <stp>600702.SH</stp>
        <stp>2021/4/20</stp>
        <tr r="Q159" s="8"/>
      </tp>
      <tp>
        <v>67.401015939999994</v>
        <stp/>
        <stp>EM_S_VAL_PE_TTM</stp>
        <stp>2</stp>
        <stp>600702.SH</stp>
        <stp>2021/5/20</stp>
        <tr r="Q178" s="8"/>
      </tp>
      <tp>
        <v>50.236519299999998</v>
        <stp/>
        <stp>EM_S_VAL_PE_TTM</stp>
        <stp>2</stp>
        <stp>600702.SH</stp>
        <stp>2021/1/20</stp>
        <tr r="Q101" s="8"/>
      </tp>
      <tp>
        <v>56.296300090000003</v>
        <stp/>
        <stp>EM_S_VAL_PE_TTM</stp>
        <stp>2</stp>
        <stp>600702.SH</stp>
        <stp>2021/8/23</stp>
        <tr r="Q244" s="8"/>
      </tp>
      <tp>
        <v>79.445183729999997</v>
        <stp/>
        <stp>EM_S_VAL_PE_TTM</stp>
        <stp>2</stp>
        <stp>600702.SH</stp>
        <stp>2021/6/23</stp>
        <tr r="Q201" s="8"/>
      </tp>
      <tp>
        <v>90.980379290000002</v>
        <stp/>
        <stp>EM_S_VAL_PE_TTM</stp>
        <stp>2</stp>
        <stp>600702.SH</stp>
        <stp>2021/7/23</stp>
        <tr r="Q223" s="8"/>
      </tp>
      <tp>
        <v>79.248451320000001</v>
        <stp/>
        <stp>EM_S_VAL_PE_TTM</stp>
        <stp>2</stp>
        <stp>600702.SH</stp>
        <stp>2021/4/23</stp>
        <tr r="Q162" s="8"/>
      </tp>
      <tp>
        <v>48.868031940000002</v>
        <stp/>
        <stp>EM_S_VAL_PE_TTM</stp>
        <stp>2</stp>
        <stp>600702.SH</stp>
        <stp>2021/2/23</stp>
        <tr r="Q120" s="8"/>
      </tp>
      <tp>
        <v>45.01671752</v>
        <stp/>
        <stp>EM_S_VAL_PE_TTM</stp>
        <stp>2</stp>
        <stp>600702.SH</stp>
        <stp>2021/3/23</stp>
        <tr r="Q140" s="8"/>
      </tp>
      <tp>
        <v>85.133579800000007</v>
        <stp/>
        <stp>EM_S_VAL_PE_TTM</stp>
        <stp>2</stp>
        <stp>600702.SH</stp>
        <stp>2021/6/22</stp>
        <tr r="Q200" s="8"/>
      </tp>
      <tp>
        <v>95.578835580000003</v>
        <stp/>
        <stp>EM_S_VAL_PE_TTM</stp>
        <stp>2</stp>
        <stp>600702.SH</stp>
        <stp>2021/7/22</stp>
        <tr r="Q222" s="8"/>
      </tp>
      <tp>
        <v>77.573683459999998</v>
        <stp/>
        <stp>EM_S_VAL_PE_TTM</stp>
        <stp>2</stp>
        <stp>600702.SH</stp>
        <stp>2021/4/22</stp>
        <tr r="Q161" s="8"/>
      </tp>
      <tp>
        <v>47.981773459999999</v>
        <stp/>
        <stp>EM_S_VAL_PE_TTM</stp>
        <stp>2</stp>
        <stp>600702.SH</stp>
        <stp>2021/2/22</stp>
        <tr r="Q119" s="8"/>
      </tp>
      <tp>
        <v>47.362695850000001</v>
        <stp/>
        <stp>EM_S_VAL_PE_TTM</stp>
        <stp>2</stp>
        <stp>600702.SH</stp>
        <stp>2021/3/22</stp>
        <tr r="Q139" s="8"/>
      </tp>
      <tp>
        <v>50.914246380000002</v>
        <stp/>
        <stp>EM_S_VAL_PE_TTM</stp>
        <stp>2</stp>
        <stp>600702.SH</stp>
        <stp>2021/1/22</stp>
        <tr r="Q103" s="8"/>
      </tp>
      <tp>
        <v>60.415968229999997</v>
        <stp/>
        <stp>EM_S_VAL_PE_TTM</stp>
        <stp>2</stp>
        <stp>600702.SH</stp>
        <stp>2021/8/25</stp>
        <tr r="Q246" s="8"/>
      </tp>
      <tp>
        <v>77.278175709999999</v>
        <stp/>
        <stp>EM_S_VAL_PE_TTM</stp>
        <stp>2</stp>
        <stp>600702.SH</stp>
        <stp>2021/6/25</stp>
        <tr r="Q203" s="8"/>
      </tp>
      <tp>
        <v>73.470208709999994</v>
        <stp/>
        <stp>EM_S_VAL_PE_TTM</stp>
        <stp>2</stp>
        <stp>600702.SH</stp>
        <stp>2021/5/25</stp>
        <tr r="Q181" s="8"/>
      </tp>
      <tp>
        <v>45.772643870000003</v>
        <stp/>
        <stp>EM_S_VAL_PE_TTM</stp>
        <stp>2</stp>
        <stp>600702.SH</stp>
        <stp>2021/2/25</stp>
        <tr r="Q122" s="8"/>
      </tp>
      <tp>
        <v>46.300488989999998</v>
        <stp/>
        <stp>EM_S_VAL_PE_TTM</stp>
        <stp>2</stp>
        <stp>600702.SH</stp>
        <stp>2021/3/25</stp>
        <tr r="Q142" s="8"/>
      </tp>
      <tp>
        <v>50.731781390000002</v>
        <stp/>
        <stp>EM_S_VAL_PE_TTM</stp>
        <stp>2</stp>
        <stp>600702.SH</stp>
        <stp>2021/1/25</stp>
        <tr r="Q104" s="8"/>
      </tp>
      <tp>
        <v>58.39840959</v>
        <stp/>
        <stp>EM_S_VAL_PE_TTM</stp>
        <stp>2</stp>
        <stp>600702.SH</stp>
        <stp>2021/8/24</stp>
        <tr r="Q245" s="8"/>
      </tp>
      <tp>
        <v>73.603683840000002</v>
        <stp/>
        <stp>EM_S_VAL_PE_TTM</stp>
        <stp>2</stp>
        <stp>600702.SH</stp>
        <stp>2021/6/24</stp>
        <tr r="Q202" s="8"/>
      </tp>
      <tp>
        <v>74.165064540000003</v>
        <stp/>
        <stp>EM_S_VAL_PE_TTM</stp>
        <stp>2</stp>
        <stp>600702.SH</stp>
        <stp>2021/5/24</stp>
        <tr r="Q180" s="8"/>
      </tp>
      <tp>
        <v>46.424304509999999</v>
        <stp/>
        <stp>EM_S_VAL_PE_TTM</stp>
        <stp>2</stp>
        <stp>600702.SH</stp>
        <stp>2021/2/24</stp>
        <tr r="Q121" s="8"/>
      </tp>
      <tp>
        <v>47.2128139</v>
        <stp/>
        <stp>EM_S_VAL_PE_TTM</stp>
        <stp>2</stp>
        <stp>600702.SH</stp>
        <stp>2021/3/24</stp>
        <tr r="Q141" s="8"/>
      </tp>
      <tp>
        <v>56.31379338</v>
        <stp/>
        <stp>EM_S_VAL_PE_TTM</stp>
        <stp>2</stp>
        <stp>600702.SH</stp>
        <stp>2021/8/27</stp>
        <tr r="Q248" s="8"/>
      </tp>
      <tp>
        <v>82.858532420000003</v>
        <stp/>
        <stp>EM_S_VAL_PE_TTM</stp>
        <stp>2</stp>
        <stp>600702.SH</stp>
        <stp>2021/7/27</stp>
        <tr r="Q225" s="8"/>
      </tp>
      <tp>
        <v>71.519756040000004</v>
        <stp/>
        <stp>EM_S_VAL_PE_TTM</stp>
        <stp>2</stp>
        <stp>600702.SH</stp>
        <stp>2021/4/27</stp>
        <tr r="Q164" s="8"/>
      </tp>
      <tp>
        <v>71.055879110000006</v>
        <stp/>
        <stp>EM_S_VAL_PE_TTM</stp>
        <stp>2</stp>
        <stp>600702.SH</stp>
        <stp>2021/5/27</stp>
        <tr r="Q183" s="8"/>
      </tp>
      <tp>
        <v>45.811743509999999</v>
        <stp/>
        <stp>EM_S_VAL_PE_TTM</stp>
        <stp>2</stp>
        <stp>600702.SH</stp>
        <stp>2021/1/27</stp>
        <tr r="Q106" s="8"/>
      </tp>
      <tp>
        <v>55.97850545</v>
        <stp/>
        <stp>EM_S_VAL_PE_TTM</stp>
        <stp>2</stp>
        <stp>600702.SH</stp>
        <stp>2021/8/26</stp>
        <tr r="Q247" s="8"/>
      </tp>
      <tp>
        <v>83.348982109999994</v>
        <stp/>
        <stp>EM_S_VAL_PE_TTM</stp>
        <stp>2</stp>
        <stp>600702.SH</stp>
        <stp>2021/7/26</stp>
        <tr r="Q224" s="8"/>
      </tp>
      <tp>
        <v>75.286354579999994</v>
        <stp/>
        <stp>EM_S_VAL_PE_TTM</stp>
        <stp>2</stp>
        <stp>600702.SH</stp>
        <stp>2021/4/26</stp>
        <tr r="Q163" s="8"/>
      </tp>
      <tp>
        <v>74.204321930000006</v>
        <stp/>
        <stp>EM_S_VAL_PE_TTM</stp>
        <stp>2</stp>
        <stp>600702.SH</stp>
        <stp>2021/5/26</stp>
        <tr r="Q182" s="8"/>
      </tp>
      <tp>
        <v>46.313522200000001</v>
        <stp/>
        <stp>EM_S_VAL_PE_TTM</stp>
        <stp>2</stp>
        <stp>600702.SH</stp>
        <stp>2021/2/26</stp>
        <tr r="Q123" s="8"/>
      </tp>
      <tp>
        <v>48.613884290000001</v>
        <stp/>
        <stp>EM_S_VAL_PE_TTM</stp>
        <stp>2</stp>
        <stp>600702.SH</stp>
        <stp>2021/3/26</stp>
        <tr r="Q143" s="8"/>
      </tp>
      <tp>
        <v>48.196821479999997</v>
        <stp/>
        <stp>EM_S_VAL_PE_TTM</stp>
        <stp>2</stp>
        <stp>600702.SH</stp>
        <stp>2021/1/26</stp>
        <tr r="Q105" s="8"/>
      </tp>
      <tp>
        <v>79.378446170000004</v>
        <stp/>
        <stp>EM_S_VAL_PE_TTM</stp>
        <stp>2</stp>
        <stp>600702.SH</stp>
        <stp>2021/6/29</stp>
        <tr r="Q205" s="8"/>
      </tp>
      <tp>
        <v>78.962400090000003</v>
        <stp/>
        <stp>EM_S_VAL_PE_TTM</stp>
        <stp>2</stp>
        <stp>600702.SH</stp>
        <stp>2021/7/29</stp>
        <tr r="Q227" s="8"/>
      </tp>
      <tp>
        <v>69.996916130000002</v>
        <stp/>
        <stp>EM_S_VAL_PE_TTM</stp>
        <stp>2</stp>
        <stp>600702.SH</stp>
        <stp>2021/4/29</stp>
        <tr r="Q166" s="8"/>
      </tp>
      <tp>
        <v>51.0445785</v>
        <stp/>
        <stp>EM_S_VAL_PE_TTM</stp>
        <stp>2</stp>
        <stp>600702.SH</stp>
        <stp>2021/3/29</stp>
        <tr r="Q144" s="8"/>
      </tp>
      <tp>
        <v>47.232363720000002</v>
        <stp/>
        <stp>EM_S_VAL_PE_TTM</stp>
        <stp>2</stp>
        <stp>600702.SH</stp>
        <stp>2021/1/29</stp>
        <tr r="Q108" s="8"/>
      </tp>
      <tp>
        <v>79.825980439999995</v>
        <stp/>
        <stp>EM_S_VAL_PE_TTM</stp>
        <stp>2</stp>
        <stp>600702.SH</stp>
        <stp>2021/6/28</stp>
        <tr r="Q204" s="8"/>
      </tp>
      <tp>
        <v>84.349499480000006</v>
        <stp/>
        <stp>EM_S_VAL_PE_TTM</stp>
        <stp>2</stp>
        <stp>600702.SH</stp>
        <stp>2021/7/28</stp>
        <tr r="Q226" s="8"/>
      </tp>
      <tp>
        <v>75.097373000000005</v>
        <stp/>
        <stp>EM_S_VAL_PE_TTM</stp>
        <stp>2</stp>
        <stp>600702.SH</stp>
        <stp>2021/4/28</stp>
        <tr r="Q165" s="8"/>
      </tp>
      <tp>
        <v>69.681870399999994</v>
        <stp/>
        <stp>EM_S_VAL_PE_TTM</stp>
        <stp>2</stp>
        <stp>600702.SH</stp>
        <stp>2021/5/28</stp>
        <tr r="Q184" s="8"/>
      </tp>
      <tp>
        <v>45.811743509999999</v>
        <stp/>
        <stp>EM_S_VAL_PE_TTM</stp>
        <stp>2</stp>
        <stp>600702.SH</stp>
        <stp>2021/1/28</stp>
        <tr r="Q107" s="8"/>
      </tp>
      <tp>
        <v>56.84733851</v>
        <stp/>
        <stp>EM_S_VAL_PE_TTM</stp>
        <stp>2</stp>
        <stp>600702.SH</stp>
        <stp>2021/8/31</stp>
        <tr r="Q250" s="8"/>
      </tp>
      <tp>
        <v>23.857517900000001</v>
        <stp/>
        <stp>EM_S_VAL_PE_TTM</stp>
        <stp>2</stp>
        <stp>600702.SH</stp>
        <stp>2020/9/21</stp>
        <tr r="Q21" s="8"/>
      </tp>
      <tp>
        <v>76.602948569999995</v>
        <stp/>
        <stp>EM_S_VAL_PE_TTM</stp>
        <stp>2</stp>
        <stp>600702.SH</stp>
        <stp>2021/5/31</stp>
        <tr r="Q185" s="8"/>
      </tp>
      <tp>
        <v>53.944468389999997</v>
        <stp/>
        <stp>EM_S_VAL_PE_TTM</stp>
        <stp>2</stp>
        <stp>600702.SH</stp>
        <stp>2021/3/31</stp>
        <tr r="Q146" s="8"/>
      </tp>
      <tp>
        <v>56.84733851</v>
        <stp/>
        <stp>EM_S_VAL_PE_TTM</stp>
        <stp>2</stp>
        <stp>600702.SH</stp>
        <stp>2021/8/30</stp>
        <tr r="Q249" s="8"/>
      </tp>
      <tp>
        <v>83.92445214</v>
        <stp/>
        <stp>EM_S_VAL_PE_TTM</stp>
        <stp>2</stp>
        <stp>600702.SH</stp>
        <stp>2021/6/30</stp>
        <tr r="Q206" s="8"/>
      </tp>
      <tp>
        <v>71.021038709999999</v>
        <stp/>
        <stp>EM_S_VAL_PE_TTM</stp>
        <stp>2</stp>
        <stp>600702.SH</stp>
        <stp>2021/7/30</stp>
        <tr r="Q228" s="8"/>
      </tp>
      <tp>
        <v>49.876516250000002</v>
        <stp/>
        <stp>EM_S_VAL_PE_TTM</stp>
        <stp>2</stp>
        <stp>600702.SH</stp>
        <stp>2021/4/30</stp>
        <tr r="Q167" s="8"/>
      </tp>
      <tp>
        <v>53.09079294</v>
        <stp/>
        <stp>EM_S_VAL_PE_TTM</stp>
        <stp>2</stp>
        <stp>600702.SH</stp>
        <stp>2021/3/30</stp>
        <tr r="Q145" s="8"/>
      </tp>
      <tp>
        <v>21.533329439999999</v>
        <stp/>
        <stp>EM_S_VAL_PE_TTM</stp>
        <stp>2</stp>
        <stp>600702.SH</stp>
        <stp>2020/9/23</stp>
        <tr r="Q23" s="8"/>
      </tp>
      <tp>
        <v>22.667754760000001</v>
        <stp/>
        <stp>EM_S_VAL_PE_TTM</stp>
        <stp>2</stp>
        <stp>600702.SH</stp>
        <stp>2020/9/22</stp>
        <tr r="Q22" s="8"/>
      </tp>
      <tp>
        <v>19.43049225</v>
        <stp/>
        <stp>EM_S_VAL_PE_TTM</stp>
        <stp>2</stp>
        <stp>600702.SH</stp>
        <stp>2020/9/25</stp>
        <tr r="Q25" s="8"/>
      </tp>
      <tp>
        <v>20.454241939999999</v>
        <stp/>
        <stp>EM_S_VAL_PE_TTM</stp>
        <stp>2</stp>
        <stp>600702.SH</stp>
        <stp>2020/9/24</stp>
        <tr r="Q24" s="8"/>
      </tp>
      <tp>
        <v>20.620255400000001</v>
        <stp/>
        <stp>EM_S_VAL_PE_TTM</stp>
        <stp>2</stp>
        <stp>600702.SH</stp>
        <stp>2020/9/29</stp>
        <tr r="Q27" s="8"/>
      </tp>
      <tp>
        <v>19.63800908</v>
        <stp/>
        <stp>EM_S_VAL_PE_TTM</stp>
        <stp>2</stp>
        <stp>600702.SH</stp>
        <stp>2020/9/28</stp>
        <tr r="Q26" s="8"/>
      </tp>
      <tp>
        <v>93.385249349999995</v>
        <stp/>
        <stp>EM_S_VAL_PE_TTM</stp>
        <stp>2</stp>
        <stp>600809.SH</stp>
        <stp>2021/3/31</stp>
        <tr r="S146" s="8"/>
      </tp>
      <tp>
        <v>100.01396192999999</v>
        <stp/>
        <stp>EM_S_VAL_PE_TTM</stp>
        <stp>2</stp>
        <stp>600809.SH</stp>
        <stp>2021/5/31</stp>
        <tr r="S185" s="8"/>
      </tp>
      <tp>
        <v>73.941682740000005</v>
        <stp/>
        <stp>EM_S_VAL_PE_TTM</stp>
        <stp>2</stp>
        <stp>600809.SH</stp>
        <stp>2020/9/21</stp>
        <tr r="S21" s="8"/>
      </tp>
      <tp>
        <v>68.402857749999995</v>
        <stp/>
        <stp>EM_S_VAL_PE_TTM</stp>
        <stp>2</stp>
        <stp>600809.SH</stp>
        <stp>2021/8/31</stp>
        <tr r="S250" s="8"/>
      </tp>
      <tp>
        <v>96.065024379999997</v>
        <stp/>
        <stp>EM_S_VAL_PE_TTM</stp>
        <stp>2</stp>
        <stp>600809.SH</stp>
        <stp>2021/3/30</stp>
        <tr r="S145" s="8"/>
      </tp>
      <tp>
        <v>88.644171979999996</v>
        <stp/>
        <stp>EM_S_VAL_PE_TTM</stp>
        <stp>2</stp>
        <stp>600809.SH</stp>
        <stp>2021/4/30</stp>
        <tr r="S167" s="8"/>
      </tp>
      <tp>
        <v>86.51406068</v>
        <stp/>
        <stp>EM_S_VAL_PE_TTM</stp>
        <stp>2</stp>
        <stp>600809.SH</stp>
        <stp>2021/7/30</stp>
        <tr r="S228" s="8"/>
      </tp>
      <tp>
        <v>135.51852862000001</v>
        <stp/>
        <stp>EM_S_VAL_PE_TTM</stp>
        <stp>2</stp>
        <stp>600809.SH</stp>
        <stp>2021/6/30</stp>
        <tr r="S206" s="8"/>
      </tp>
      <tp>
        <v>68.402857749999995</v>
        <stp/>
        <stp>EM_S_VAL_PE_TTM</stp>
        <stp>2</stp>
        <stp>600809.SH</stp>
        <stp>2021/8/30</stp>
        <tr r="S249" s="8"/>
      </tp>
      <tp>
        <v>73.949140679999999</v>
        <stp/>
        <stp>EM_S_VAL_PE_TTM</stp>
        <stp>2</stp>
        <stp>600809.SH</stp>
        <stp>2020/9/23</stp>
        <tr r="S23" s="8"/>
      </tp>
      <tp>
        <v>73.307758390000004</v>
        <stp/>
        <stp>EM_S_VAL_PE_TTM</stp>
        <stp>2</stp>
        <stp>600809.SH</stp>
        <stp>2020/9/22</stp>
        <tr r="S22" s="8"/>
      </tp>
      <tp>
        <v>73.438272229999995</v>
        <stp/>
        <stp>EM_S_VAL_PE_TTM</stp>
        <stp>2</stp>
        <stp>600809.SH</stp>
        <stp>2020/9/25</stp>
        <tr r="S25" s="8"/>
      </tp>
      <tp>
        <v>73.923037910000005</v>
        <stp/>
        <stp>EM_S_VAL_PE_TTM</stp>
        <stp>2</stp>
        <stp>600809.SH</stp>
        <stp>2020/9/24</stp>
        <tr r="S24" s="8"/>
      </tp>
      <tp>
        <v>73.341319089999999</v>
        <stp/>
        <stp>EM_S_VAL_PE_TTM</stp>
        <stp>2</stp>
        <stp>600809.SH</stp>
        <stp>2020/9/29</stp>
        <tr r="S27" s="8"/>
      </tp>
      <tp>
        <v>73.311487360000001</v>
        <stp/>
        <stp>EM_S_VAL_PE_TTM</stp>
        <stp>2</stp>
        <stp>600809.SH</stp>
        <stp>2020/9/28</stp>
        <tr r="S26" s="8"/>
      </tp>
      <tp>
        <v>122.56380858</v>
        <stp/>
        <stp>EM_S_VAL_PE_TTM</stp>
        <stp>2</stp>
        <stp>600809.SH</stp>
        <stp>2021/1/21</stp>
        <tr r="S102" s="8"/>
      </tp>
      <tp>
        <v>96.800948309999995</v>
        <stp/>
        <stp>EM_S_VAL_PE_TTM</stp>
        <stp>2</stp>
        <stp>600809.SH</stp>
        <stp>2021/5/21</stp>
        <tr r="S179" s="8"/>
      </tp>
      <tp>
        <v>107.25834648999999</v>
        <stp/>
        <stp>EM_S_VAL_PE_TTM</stp>
        <stp>2</stp>
        <stp>600809.SH</stp>
        <stp>2021/4/21</stp>
        <tr r="S160" s="8"/>
      </tp>
      <tp>
        <v>111.28854169</v>
        <stp/>
        <stp>EM_S_VAL_PE_TTM</stp>
        <stp>2</stp>
        <stp>600809.SH</stp>
        <stp>2021/7/21</stp>
        <tr r="S221" s="8"/>
      </tp>
      <tp>
        <v>101.83335867</v>
        <stp/>
        <stp>EM_S_VAL_PE_TTM</stp>
        <stp>2</stp>
        <stp>600809.SH</stp>
        <stp>2021/6/21</stp>
        <tr r="S199" s="8"/>
      </tp>
      <tp>
        <v>73.542683299999993</v>
        <stp/>
        <stp>EM_S_VAL_PE_TTM</stp>
        <stp>2</stp>
        <stp>600809.SH</stp>
        <stp>2020/8/31</stp>
        <tr r="S6" s="8"/>
      </tp>
      <tp>
        <v>117.05167963</v>
        <stp/>
        <stp>EM_S_VAL_PE_TTM</stp>
        <stp>2</stp>
        <stp>600809.SH</stp>
        <stp>2021/1/20</stp>
        <tr r="S101" s="8"/>
      </tp>
      <tp>
        <v>97.816493980000004</v>
        <stp/>
        <stp>EM_S_VAL_PE_TTM</stp>
        <stp>2</stp>
        <stp>600809.SH</stp>
        <stp>2021/5/20</stp>
        <tr r="S178" s="8"/>
      </tp>
      <tp>
        <v>100.7791836</v>
        <stp/>
        <stp>EM_S_VAL_PE_TTM</stp>
        <stp>2</stp>
        <stp>600809.SH</stp>
        <stp>2021/4/20</stp>
        <tr r="S159" s="8"/>
      </tp>
      <tp>
        <v>112.37752987</v>
        <stp/>
        <stp>EM_S_VAL_PE_TTM</stp>
        <stp>2</stp>
        <stp>600809.SH</stp>
        <stp>2021/7/20</stp>
        <tr r="S220" s="8"/>
      </tp>
      <tp>
        <v>73.904393080000006</v>
        <stp/>
        <stp>EM_S_VAL_PE_TTM</stp>
        <stp>2</stp>
        <stp>600809.SH</stp>
        <stp>2020/9/30</stp>
        <tr r="S28" s="8"/>
      </tp>
      <tp>
        <v>82.291206529999997</v>
        <stp/>
        <stp>EM_S_VAL_PE_TTM</stp>
        <stp>2</stp>
        <stp>600809.SH</stp>
        <stp>2021/8/20</stp>
        <tr r="S243" s="8"/>
      </tp>
      <tp>
        <v>88.365230990000001</v>
        <stp/>
        <stp>EM_S_VAL_PE_TTM</stp>
        <stp>2</stp>
        <stp>600809.SH</stp>
        <stp>2021/3/23</stp>
        <tr r="S140" s="8"/>
      </tp>
      <tp>
        <v>120.6183513</v>
        <stp/>
        <stp>EM_S_VAL_PE_TTM</stp>
        <stp>2</stp>
        <stp>600809.SH</stp>
        <stp>2021/2/23</stp>
        <tr r="S120" s="8"/>
      </tp>
      <tp>
        <v>109.57333539</v>
        <stp/>
        <stp>EM_S_VAL_PE_TTM</stp>
        <stp>2</stp>
        <stp>600809.SH</stp>
        <stp>2021/4/23</stp>
        <tr r="S162" s="8"/>
      </tp>
      <tp>
        <v>107.31675982</v>
        <stp/>
        <stp>EM_S_VAL_PE_TTM</stp>
        <stp>2</stp>
        <stp>600809.SH</stp>
        <stp>2021/7/23</stp>
        <tr r="S223" s="8"/>
      </tp>
      <tp>
        <v>93.782624650000002</v>
        <stp/>
        <stp>EM_S_VAL_PE_TTM</stp>
        <stp>2</stp>
        <stp>600809.SH</stp>
        <stp>2021/6/23</stp>
        <tr r="S201" s="8"/>
      </tp>
      <tp>
        <v>81.734612569999996</v>
        <stp/>
        <stp>EM_S_VAL_PE_TTM</stp>
        <stp>2</stp>
        <stp>600809.SH</stp>
        <stp>2021/8/23</stp>
        <tr r="S244" s="8"/>
      </tp>
      <tp>
        <v>121.44841307999999</v>
        <stp/>
        <stp>EM_S_VAL_PE_TTM</stp>
        <stp>2</stp>
        <stp>600809.SH</stp>
        <stp>2021/1/22</stp>
        <tr r="S103" s="8"/>
      </tp>
      <tp>
        <v>88.614969180000003</v>
        <stp/>
        <stp>EM_S_VAL_PE_TTM</stp>
        <stp>2</stp>
        <stp>600809.SH</stp>
        <stp>2021/3/22</stp>
        <tr r="S139" s="8"/>
      </tp>
      <tp>
        <v>123.67596166</v>
        <stp/>
        <stp>EM_S_VAL_PE_TTM</stp>
        <stp>2</stp>
        <stp>600809.SH</stp>
        <stp>2021/2/22</stp>
        <tr r="S119" s="8"/>
      </tp>
      <tp>
        <v>108.87462965</v>
        <stp/>
        <stp>EM_S_VAL_PE_TTM</stp>
        <stp>2</stp>
        <stp>600809.SH</stp>
        <stp>2021/4/22</stp>
        <tr r="S161" s="8"/>
      </tp>
      <tp>
        <v>108.80201869</v>
        <stp/>
        <stp>EM_S_VAL_PE_TTM</stp>
        <stp>2</stp>
        <stp>600809.SH</stp>
        <stp>2021/7/22</stp>
        <tr r="S222" s="8"/>
      </tp>
      <tp>
        <v>102.41674519999999</v>
        <stp/>
        <stp>EM_S_VAL_PE_TTM</stp>
        <stp>2</stp>
        <stp>600809.SH</stp>
        <stp>2021/6/22</stp>
        <tr r="S200" s="8"/>
      </tp>
      <tp>
        <v>126.80814788000001</v>
        <stp/>
        <stp>EM_S_VAL_PE_TTM</stp>
        <stp>2</stp>
        <stp>600809.SH</stp>
        <stp>2021/1/25</stp>
        <tr r="S104" s="8"/>
      </tp>
      <tp>
        <v>89.456783329999993</v>
        <stp/>
        <stp>EM_S_VAL_PE_TTM</stp>
        <stp>2</stp>
        <stp>600809.SH</stp>
        <stp>2021/3/25</stp>
        <tr r="S142" s="8"/>
      </tp>
      <tp>
        <v>109.26985051</v>
        <stp/>
        <stp>EM_S_VAL_PE_TTM</stp>
        <stp>2</stp>
        <stp>600809.SH</stp>
        <stp>2021/2/25</stp>
        <tr r="S122" s="8"/>
      </tp>
      <tp>
        <v>99.102131569999997</v>
        <stp/>
        <stp>EM_S_VAL_PE_TTM</stp>
        <stp>2</stp>
        <stp>600809.SH</stp>
        <stp>2021/5/25</stp>
        <tr r="S181" s="8"/>
      </tp>
      <tp>
        <v>96.520219929999996</v>
        <stp/>
        <stp>EM_S_VAL_PE_TTM</stp>
        <stp>2</stp>
        <stp>600809.SH</stp>
        <stp>2021/6/25</stp>
        <tr r="S203" s="8"/>
      </tp>
      <tp>
        <v>86.075440439999994</v>
        <stp/>
        <stp>EM_S_VAL_PE_TTM</stp>
        <stp>2</stp>
        <stp>600809.SH</stp>
        <stp>2021/8/25</stp>
        <tr r="S246" s="8"/>
      </tp>
      <tp>
        <v>89.232299560000001</v>
        <stp/>
        <stp>EM_S_VAL_PE_TTM</stp>
        <stp>2</stp>
        <stp>600809.SH</stp>
        <stp>2021/3/24</stp>
        <tr r="S141" s="8"/>
      </tp>
      <tp>
        <v>112.36637001</v>
        <stp/>
        <stp>EM_S_VAL_PE_TTM</stp>
        <stp>2</stp>
        <stp>600809.SH</stp>
        <stp>2021/2/24</stp>
        <tr r="S121" s="8"/>
      </tp>
      <tp>
        <v>96.632410949999993</v>
        <stp/>
        <stp>EM_S_VAL_PE_TTM</stp>
        <stp>2</stp>
        <stp>600809.SH</stp>
        <stp>2021/5/24</stp>
        <tr r="S180" s="8"/>
      </tp>
      <tp>
        <v>95.848245079999998</v>
        <stp/>
        <stp>EM_S_VAL_PE_TTM</stp>
        <stp>2</stp>
        <stp>600809.SH</stp>
        <stp>2021/6/24</stp>
        <tr r="S202" s="8"/>
      </tp>
      <tp>
        <v>84.124336630000002</v>
        <stp/>
        <stp>EM_S_VAL_PE_TTM</stp>
        <stp>2</stp>
        <stp>600809.SH</stp>
        <stp>2021/8/24</stp>
        <tr r="S245" s="8"/>
      </tp>
      <tp>
        <v>117.70016539</v>
        <stp/>
        <stp>EM_S_VAL_PE_TTM</stp>
        <stp>2</stp>
        <stp>600809.SH</stp>
        <stp>2021/1/27</stp>
        <tr r="S106" s="8"/>
      </tp>
      <tp>
        <v>95.828617359999996</v>
        <stp/>
        <stp>EM_S_VAL_PE_TTM</stp>
        <stp>2</stp>
        <stp>600809.SH</stp>
        <stp>2021/5/27</stp>
        <tr r="S183" s="8"/>
      </tp>
      <tp>
        <v>87.786360000000002</v>
        <stp/>
        <stp>EM_S_VAL_PE_TTM</stp>
        <stp>2</stp>
        <stp>600809.SH</stp>
        <stp>2021/4/27</stp>
        <tr r="S164" s="8"/>
      </tp>
      <tp>
        <v>97.210344550000002</v>
        <stp/>
        <stp>EM_S_VAL_PE_TTM</stp>
        <stp>2</stp>
        <stp>600809.SH</stp>
        <stp>2021/7/27</stp>
        <tr r="S225" s="8"/>
      </tp>
      <tp>
        <v>68.654509509999997</v>
        <stp/>
        <stp>EM_S_VAL_PE_TTM</stp>
        <stp>2</stp>
        <stp>600809.SH</stp>
        <stp>2021/8/27</stp>
        <tr r="S248" s="8"/>
      </tp>
      <tp>
        <v>119.15925833999999</v>
        <stp/>
        <stp>EM_S_VAL_PE_TTM</stp>
        <stp>2</stp>
        <stp>600809.SH</stp>
        <stp>2021/1/26</stp>
        <tr r="S105" s="8"/>
      </tp>
      <tp>
        <v>94.159718359999999</v>
        <stp/>
        <stp>EM_S_VAL_PE_TTM</stp>
        <stp>2</stp>
        <stp>600809.SH</stp>
        <stp>2021/3/26</stp>
        <tr r="S143" s="8"/>
      </tp>
      <tp>
        <v>101.52044567999999</v>
        <stp/>
        <stp>EM_S_VAL_PE_TTM</stp>
        <stp>2</stp>
        <stp>600809.SH</stp>
        <stp>2021/2/26</stp>
        <tr r="S123" s="8"/>
      </tp>
      <tp>
        <v>97.01702186</v>
        <stp/>
        <stp>EM_S_VAL_PE_TTM</stp>
        <stp>2</stp>
        <stp>600809.SH</stp>
        <stp>2021/5/26</stp>
        <tr r="S182" s="8"/>
      </tp>
      <tp>
        <v>109.85113406000001</v>
        <stp/>
        <stp>EM_S_VAL_PE_TTM</stp>
        <stp>2</stp>
        <stp>600809.SH</stp>
        <stp>2021/4/26</stp>
        <tr r="S163" s="8"/>
      </tp>
      <tp>
        <v>96.798949010000001</v>
        <stp/>
        <stp>EM_S_VAL_PE_TTM</stp>
        <stp>2</stp>
        <stp>600809.SH</stp>
        <stp>2021/7/26</stp>
        <tr r="S224" s="8"/>
      </tp>
      <tp>
        <v>83.428594180000005</v>
        <stp/>
        <stp>EM_S_VAL_PE_TTM</stp>
        <stp>2</stp>
        <stp>600809.SH</stp>
        <stp>2021/8/26</stp>
        <tr r="S247" s="8"/>
      </tp>
      <tp>
        <v>121.40301907</v>
        <stp/>
        <stp>EM_S_VAL_PE_TTM</stp>
        <stp>2</stp>
        <stp>600809.SH</stp>
        <stp>2021/1/29</stp>
        <tr r="S108" s="8"/>
      </tp>
      <tp>
        <v>96.076248570000004</v>
        <stp/>
        <stp>EM_S_VAL_PE_TTM</stp>
        <stp>2</stp>
        <stp>600809.SH</stp>
        <stp>2021/3/29</stp>
        <tr r="S144" s="8"/>
      </tp>
      <tp>
        <v>89.886594860000002</v>
        <stp/>
        <stp>EM_S_VAL_PE_TTM</stp>
        <stp>2</stp>
        <stp>600809.SH</stp>
        <stp>2021/4/29</stp>
        <tr r="S166" s="8"/>
      </tp>
      <tp>
        <v>95.286465440000001</v>
        <stp/>
        <stp>EM_S_VAL_PE_TTM</stp>
        <stp>2</stp>
        <stp>600809.SH</stp>
        <stp>2021/7/29</stp>
        <tr r="S227" s="8"/>
      </tp>
      <tp>
        <v>96.950197399999993</v>
        <stp/>
        <stp>EM_S_VAL_PE_TTM</stp>
        <stp>2</stp>
        <stp>600809.SH</stp>
        <stp>2021/6/29</stp>
        <tr r="S205" s="8"/>
      </tp>
      <tp>
        <v>116.07895099</v>
        <stp/>
        <stp>EM_S_VAL_PE_TTM</stp>
        <stp>2</stp>
        <stp>600809.SH</stp>
        <stp>2021/1/28</stp>
        <tr r="S107" s="8"/>
      </tp>
      <tp>
        <v>97.751671909999999</v>
        <stp/>
        <stp>EM_S_VAL_PE_TTM</stp>
        <stp>2</stp>
        <stp>600809.SH</stp>
        <stp>2021/5/28</stp>
        <tr r="S184" s="8"/>
      </tp>
      <tp>
        <v>92.706354630000007</v>
        <stp/>
        <stp>EM_S_VAL_PE_TTM</stp>
        <stp>2</stp>
        <stp>600809.SH</stp>
        <stp>2021/4/28</stp>
        <tr r="S165" s="8"/>
      </tp>
      <tp>
        <v>97.35856794</v>
        <stp/>
        <stp>EM_S_VAL_PE_TTM</stp>
        <stp>2</stp>
        <stp>600809.SH</stp>
        <stp>2021/7/28</stp>
        <tr r="S226" s="8"/>
      </tp>
      <tp>
        <v>96.392739169999999</v>
        <stp/>
        <stp>EM_S_VAL_PE_TTM</stp>
        <stp>2</stp>
        <stp>600809.SH</stp>
        <stp>2021/6/28</stp>
        <tr r="S204" s="8"/>
      </tp>
      <tp>
        <v>126.06563169</v>
        <stp/>
        <stp>EM_S_VAL_PE_TTM</stp>
        <stp>2</stp>
        <stp>600809.SH</stp>
        <stp>2021/1/11</stp>
        <tr r="S94" s="8"/>
      </tp>
      <tp>
        <v>84.459213340000005</v>
        <stp/>
        <stp>EM_S_VAL_PE_TTM</stp>
        <stp>2</stp>
        <stp>600809.SH</stp>
        <stp>2021/3/11</stp>
        <tr r="S132" s="8"/>
      </tp>
      <tp>
        <v>88.112631050000005</v>
        <stp/>
        <stp>EM_S_VAL_PE_TTM</stp>
        <stp>2</stp>
        <stp>600809.SH</stp>
        <stp>2021/5/11</stp>
        <tr r="S171" s="8"/>
      </tp>
      <tp>
        <v>101.60648614</v>
        <stp/>
        <stp>EM_S_VAL_PE_TTM</stp>
        <stp>2</stp>
        <stp>600809.SH</stp>
        <stp>2021/6/11</stp>
        <tr r="S194" s="8"/>
      </tp>
      <tp>
        <v>98.069435220000003</v>
        <stp/>
        <stp>EM_S_VAL_PE_TTM</stp>
        <stp>2</stp>
        <stp>600809.SH</stp>
        <stp>2021/8/11</stp>
        <tr r="S236" s="8"/>
      </tp>
      <tp>
        <v>79.604751759999999</v>
        <stp/>
        <stp>EM_S_VAL_PE_TTM</stp>
        <stp>2</stp>
        <stp>600809.SH</stp>
        <stp>2021/3/10</stp>
        <tr r="S131" s="8"/>
      </tp>
      <tp>
        <v>143.81468692999999</v>
        <stp/>
        <stp>EM_S_VAL_PE_TTM</stp>
        <stp>2</stp>
        <stp>600809.SH</stp>
        <stp>2021/2/10</stp>
        <tr r="S116" s="8"/>
      </tp>
      <tp>
        <v>85.56512395</v>
        <stp/>
        <stp>EM_S_VAL_PE_TTM</stp>
        <stp>2</stp>
        <stp>600809.SH</stp>
        <stp>2021/5/10</stp>
        <tr r="S170" s="8"/>
      </tp>
      <tp>
        <v>105.29479938</v>
        <stp/>
        <stp>EM_S_VAL_PE_TTM</stp>
        <stp>2</stp>
        <stp>600809.SH</stp>
        <stp>2021/6/10</stp>
        <tr r="S193" s="8"/>
      </tp>
      <tp>
        <v>100.57713299</v>
        <stp/>
        <stp>EM_S_VAL_PE_TTM</stp>
        <stp>2</stp>
        <stp>600809.SH</stp>
        <stp>2021/8/10</stp>
        <tr r="S235" s="8"/>
      </tp>
      <tp>
        <v>128.72442330000001</v>
        <stp/>
        <stp>EM_S_VAL_PE_TTM</stp>
        <stp>2</stp>
        <stp>600809.SH</stp>
        <stp>2021/1/13</stp>
        <tr r="S96" s="8"/>
      </tp>
      <tp>
        <v>91.844221180000005</v>
        <stp/>
        <stp>EM_S_VAL_PE_TTM</stp>
        <stp>2</stp>
        <stp>600809.SH</stp>
        <stp>2021/5/13</stp>
        <tr r="S173" s="8"/>
      </tp>
      <tp>
        <v>97.089231589999997</v>
        <stp/>
        <stp>EM_S_VAL_PE_TTM</stp>
        <stp>2</stp>
        <stp>600809.SH</stp>
        <stp>2021/4/13</stp>
        <tr r="S154" s="8"/>
      </tp>
      <tp>
        <v>103.21187938999999</v>
        <stp/>
        <stp>EM_S_VAL_PE_TTM</stp>
        <stp>2</stp>
        <stp>600809.SH</stp>
        <stp>2021/7/13</stp>
        <tr r="S215" s="8"/>
      </tp>
      <tp>
        <v>97.615690150000006</v>
        <stp/>
        <stp>EM_S_VAL_PE_TTM</stp>
        <stp>2</stp>
        <stp>600809.SH</stp>
        <stp>2021/8/13</stp>
        <tr r="S238" s="8"/>
      </tp>
      <tp>
        <v>129.29509077</v>
        <stp/>
        <stp>EM_S_VAL_PE_TTM</stp>
        <stp>2</stp>
        <stp>600809.SH</stp>
        <stp>2021/1/12</stp>
        <tr r="S95" s="8"/>
      </tp>
      <tp>
        <v>87.773155040000006</v>
        <stp/>
        <stp>EM_S_VAL_PE_TTM</stp>
        <stp>2</stp>
        <stp>600809.SH</stp>
        <stp>2021/3/12</stp>
        <tr r="S133" s="8"/>
      </tp>
      <tp>
        <v>91.723219999999998</v>
        <stp/>
        <stp>EM_S_VAL_PE_TTM</stp>
        <stp>2</stp>
        <stp>600809.SH</stp>
        <stp>2021/5/12</stp>
        <tr r="S172" s="8"/>
      </tp>
      <tp>
        <v>98.408073759999994</v>
        <stp/>
        <stp>EM_S_VAL_PE_TTM</stp>
        <stp>2</stp>
        <stp>600809.SH</stp>
        <stp>2021/4/12</stp>
        <tr r="S153" s="8"/>
      </tp>
      <tp>
        <v>94.076478570000006</v>
        <stp/>
        <stp>EM_S_VAL_PE_TTM</stp>
        <stp>2</stp>
        <stp>600809.SH</stp>
        <stp>2021/7/12</stp>
        <tr r="S214" s="8"/>
      </tp>
      <tp>
        <v>97.101445729999995</v>
        <stp/>
        <stp>EM_S_VAL_PE_TTM</stp>
        <stp>2</stp>
        <stp>600809.SH</stp>
        <stp>2021/8/12</stp>
        <tr r="S237" s="8"/>
      </tp>
      <tp>
        <v>120.49189658</v>
        <stp/>
        <stp>EM_S_VAL_PE_TTM</stp>
        <stp>2</stp>
        <stp>600809.SH</stp>
        <stp>2021/1/15</stp>
        <tr r="S98" s="8"/>
      </tp>
      <tp>
        <v>80.157543050000001</v>
        <stp/>
        <stp>EM_S_VAL_PE_TTM</stp>
        <stp>2</stp>
        <stp>600809.SH</stp>
        <stp>2021/3/15</stp>
        <tr r="S134" s="8"/>
      </tp>
      <tp>
        <v>98.770053840000003</v>
        <stp/>
        <stp>EM_S_VAL_PE_TTM</stp>
        <stp>2</stp>
        <stp>600809.SH</stp>
        <stp>2021/4/15</stp>
        <tr r="S156" s="8"/>
      </tp>
      <tp>
        <v>113.17914617</v>
        <stp/>
        <stp>EM_S_VAL_PE_TTM</stp>
        <stp>2</stp>
        <stp>600809.SH</stp>
        <stp>2021/7/15</stp>
        <tr r="S217" s="8"/>
      </tp>
      <tp>
        <v>105.00957419</v>
        <stp/>
        <stp>EM_S_VAL_PE_TTM</stp>
        <stp>2</stp>
        <stp>600809.SH</stp>
        <stp>2021/6/15</stp>
        <tr r="S195" s="8"/>
      </tp>
      <tp>
        <v>126.19532884</v>
        <stp/>
        <stp>EM_S_VAL_PE_TTM</stp>
        <stp>2</stp>
        <stp>600809.SH</stp>
        <stp>2021/1/14</stp>
        <tr r="S97" s="8"/>
      </tp>
      <tp>
        <v>93.918527220000001</v>
        <stp/>
        <stp>EM_S_VAL_PE_TTM</stp>
        <stp>2</stp>
        <stp>600809.SH</stp>
        <stp>2021/5/14</stp>
        <tr r="S174" s="8"/>
      </tp>
      <tp>
        <v>99.059076700000006</v>
        <stp/>
        <stp>EM_S_VAL_PE_TTM</stp>
        <stp>2</stp>
        <stp>600809.SH</stp>
        <stp>2021/4/14</stp>
        <tr r="S155" s="8"/>
      </tp>
      <tp>
        <v>107.54665731999999</v>
        <stp/>
        <stp>EM_S_VAL_PE_TTM</stp>
        <stp>2</stp>
        <stp>600809.SH</stp>
        <stp>2021/7/14</stp>
        <tr r="S216" s="8"/>
      </tp>
      <tp>
        <v>86.103556979999993</v>
        <stp/>
        <stp>EM_S_VAL_PE_TTM</stp>
        <stp>2</stp>
        <stp>600809.SH</stp>
        <stp>2021/3/17</stp>
        <tr r="S136" s="8"/>
      </tp>
      <tp>
        <v>95.778920439999993</v>
        <stp/>
        <stp>EM_S_VAL_PE_TTM</stp>
        <stp>2</stp>
        <stp>600809.SH</stp>
        <stp>2021/5/17</stp>
        <tr r="S175" s="8"/>
      </tp>
      <tp>
        <v>107.43170861</v>
        <stp/>
        <stp>EM_S_VAL_PE_TTM</stp>
        <stp>2</stp>
        <stp>600809.SH</stp>
        <stp>2021/6/17</stp>
        <tr r="S197" s="8"/>
      </tp>
      <tp>
        <v>92.143524560000003</v>
        <stp/>
        <stp>EM_S_VAL_PE_TTM</stp>
        <stp>2</stp>
        <stp>600809.SH</stp>
        <stp>2021/8/17</stp>
        <tr r="S240" s="8"/>
      </tp>
      <tp>
        <v>84.751042249999998</v>
        <stp/>
        <stp>EM_S_VAL_PE_TTM</stp>
        <stp>2</stp>
        <stp>600809.SH</stp>
        <stp>2021/3/16</stp>
        <tr r="S135" s="8"/>
      </tp>
      <tp>
        <v>98.492255170000007</v>
        <stp/>
        <stp>EM_S_VAL_PE_TTM</stp>
        <stp>2</stp>
        <stp>600809.SH</stp>
        <stp>2021/4/16</stp>
        <tr r="S157" s="8"/>
      </tp>
      <tp>
        <v>111.95705943999999</v>
        <stp/>
        <stp>EM_S_VAL_PE_TTM</stp>
        <stp>2</stp>
        <stp>600809.SH</stp>
        <stp>2021/7/16</stp>
        <tr r="S218" s="8"/>
      </tp>
      <tp>
        <v>103.92490739</v>
        <stp/>
        <stp>EM_S_VAL_PE_TTM</stp>
        <stp>2</stp>
        <stp>600809.SH</stp>
        <stp>2021/6/16</stp>
        <tr r="S196" s="8"/>
      </tp>
      <tp>
        <v>99.097924050000003</v>
        <stp/>
        <stp>EM_S_VAL_PE_TTM</stp>
        <stp>2</stp>
        <stp>600809.SH</stp>
        <stp>2021/8/16</stp>
        <tr r="S239" s="8"/>
      </tp>
      <tp>
        <v>116.07895099</v>
        <stp/>
        <stp>EM_S_VAL_PE_TTM</stp>
        <stp>2</stp>
        <stp>600809.SH</stp>
        <stp>2021/1/19</stp>
        <tr r="S100" s="8"/>
      </tp>
      <tp>
        <v>87.829275980000006</v>
        <stp/>
        <stp>EM_S_VAL_PE_TTM</stp>
        <stp>2</stp>
        <stp>600809.SH</stp>
        <stp>2021/3/19</stp>
        <tr r="S138" s="8"/>
      </tp>
      <tp>
        <v>137.41737491000001</v>
        <stp/>
        <stp>EM_S_VAL_PE_TTM</stp>
        <stp>2</stp>
        <stp>600809.SH</stp>
        <stp>2021/2/19</stp>
        <tr r="S118" s="8"/>
      </tp>
      <tp>
        <v>94.784982130000003</v>
        <stp/>
        <stp>EM_S_VAL_PE_TTM</stp>
        <stp>2</stp>
        <stp>600809.SH</stp>
        <stp>2021/5/19</stp>
        <tr r="S177" s="8"/>
      </tp>
      <tp>
        <v>99.479983770000004</v>
        <stp/>
        <stp>EM_S_VAL_PE_TTM</stp>
        <stp>2</stp>
        <stp>600809.SH</stp>
        <stp>2021/4/19</stp>
        <tr r="S158" s="8"/>
      </tp>
      <tp>
        <v>113.07327232</v>
        <stp/>
        <stp>EM_S_VAL_PE_TTM</stp>
        <stp>2</stp>
        <stp>600809.SH</stp>
        <stp>2021/7/19</stp>
        <tr r="S219" s="8"/>
      </tp>
      <tp>
        <v>90.479792619999998</v>
        <stp/>
        <stp>EM_S_VAL_PE_TTM</stp>
        <stp>2</stp>
        <stp>600809.SH</stp>
        <stp>2021/8/19</stp>
        <tr r="S242" s="8"/>
      </tp>
      <tp>
        <v>121.10471561999999</v>
        <stp/>
        <stp>EM_S_VAL_PE_TTM</stp>
        <stp>2</stp>
        <stp>600809.SH</stp>
        <stp>2021/1/18</stp>
        <tr r="S99" s="8"/>
      </tp>
      <tp>
        <v>90.385584940000001</v>
        <stp/>
        <stp>EM_S_VAL_PE_TTM</stp>
        <stp>2</stp>
        <stp>600809.SH</stp>
        <stp>2021/3/18</stp>
        <tr r="S137" s="8"/>
      </tp>
      <tp>
        <v>147.85475321000001</v>
        <stp/>
        <stp>EM_S_VAL_PE_TTM</stp>
        <stp>2</stp>
        <stp>600809.SH</stp>
        <stp>2021/2/18</stp>
        <tr r="S117" s="8"/>
      </tp>
      <tp>
        <v>96.152727679999998</v>
        <stp/>
        <stp>EM_S_VAL_PE_TTM</stp>
        <stp>2</stp>
        <stp>600809.SH</stp>
        <stp>2021/5/18</stp>
        <tr r="S176" s="8"/>
      </tp>
      <tp>
        <v>105.67074558</v>
        <stp/>
        <stp>EM_S_VAL_PE_TTM</stp>
        <stp>2</stp>
        <stp>600809.SH</stp>
        <stp>2021/6/18</stp>
        <tr r="S198" s="8"/>
      </tp>
      <tp>
        <v>92.095125089999996</v>
        <stp/>
        <stp>EM_S_VAL_PE_TTM</stp>
        <stp>2</stp>
        <stp>600809.SH</stp>
        <stp>2021/8/18</stp>
        <tr r="S241" s="8"/>
      </tp>
      <tp>
        <v>78.31576081</v>
        <stp/>
        <stp>EM_S_VAL_PE_TTM</stp>
        <stp>2</stp>
        <stp>600809.SH</stp>
        <stp>2020/9/11</stp>
        <tr r="S15" s="8"/>
      </tp>
      <tp>
        <v>73.337590120000002</v>
        <stp/>
        <stp>EM_S_VAL_PE_TTM</stp>
        <stp>2</stp>
        <stp>600809.SH</stp>
        <stp>2020/9/10</stp>
        <tr r="S14" s="8"/>
      </tp>
      <tp>
        <v>78.252368369999999</v>
        <stp/>
        <stp>EM_S_VAL_PE_TTM</stp>
        <stp>2</stp>
        <stp>600809.SH</stp>
        <stp>2020/9/15</stp>
        <tr r="S17" s="8"/>
      </tp>
      <tp>
        <v>78.904937559999993</v>
        <stp/>
        <stp>EM_S_VAL_PE_TTM</stp>
        <stp>2</stp>
        <stp>600809.SH</stp>
        <stp>2020/9/14</stp>
        <tr r="S16" s="8"/>
      </tp>
      <tp>
        <v>73.755234400000006</v>
        <stp/>
        <stp>EM_S_VAL_PE_TTM</stp>
        <stp>2</stp>
        <stp>600809.SH</stp>
        <stp>2020/9/17</stp>
        <tr r="S19" s="8"/>
      </tp>
      <tp>
        <v>77.558780540000001</v>
        <stp/>
        <stp>EM_S_VAL_PE_TTM</stp>
        <stp>2</stp>
        <stp>600809.SH</stp>
        <stp>2020/9/16</stp>
        <tr r="S18" s="8"/>
      </tp>
      <tp>
        <v>74.180336620000006</v>
        <stp/>
        <stp>EM_S_VAL_PE_TTM</stp>
        <stp>2</stp>
        <stp>600809.SH</stp>
        <stp>2020/9/18</stp>
        <tr r="S20" s="8"/>
      </tp>
      <tp>
        <v>26.128966590000001</v>
        <stp/>
        <stp>EM_S_VAL_PE_TTM</stp>
        <stp>2</stp>
        <stp>600197.SH</stp>
        <stp>2021/3/4</stp>
        <tr r="M127" s="8"/>
      </tp>
      <tp>
        <v>26.53343976</v>
        <stp/>
        <stp>EM_S_VAL_PE_TTM</stp>
        <stp>2</stp>
        <stp>600197.SH</stp>
        <stp>2021/3/5</stp>
        <tr r="M128" s="8"/>
      </tp>
      <tp>
        <v>-33.484284819999999</v>
        <stp/>
        <stp>EM_S_VAL_PE_TTM</stp>
        <stp>2</stp>
        <stp>600199.SH</stp>
        <stp>2021/3/8</stp>
        <tr r="N129" s="8"/>
      </tp>
      <tp>
        <v>25.060363120000002</v>
        <stp/>
        <stp>EM_S_VAL_PE_TTM</stp>
        <stp>2</stp>
        <stp>603198.SH</stp>
        <stp>2021/3/9</stp>
        <tr r="T130" s="8"/>
      </tp>
      <tp>
        <v>-34.120237379999999</v>
        <stp/>
        <stp>EM_S_VAL_PE_TTM</stp>
        <stp>2</stp>
        <stp>600199.SH</stp>
        <stp>2021/3/9</stp>
        <tr r="N130" s="8"/>
      </tp>
      <tp>
        <v>25.61726007</v>
        <stp/>
        <stp>EM_S_VAL_PE_TTM</stp>
        <stp>2</stp>
        <stp>603198.SH</stp>
        <stp>2021/3/8</stp>
        <tr r="T129" s="8"/>
      </tp>
      <tp>
        <v>27.274973899999999</v>
        <stp/>
        <stp>EM_S_VAL_PE_TTM</stp>
        <stp>2</stp>
        <stp>600197.SH</stp>
        <stp>2021/3/1</stp>
        <tr r="M124" s="8"/>
      </tp>
      <tp>
        <v>26.924430489999999</v>
        <stp/>
        <stp>EM_S_VAL_PE_TTM</stp>
        <stp>2</stp>
        <stp>600197.SH</stp>
        <stp>2021/3/2</stp>
        <tr r="M125" s="8"/>
      </tp>
      <tp>
        <v>27.20756171</v>
        <stp/>
        <stp>EM_S_VAL_PE_TTM</stp>
        <stp>2</stp>
        <stp>600197.SH</stp>
        <stp>2021/3/3</stp>
        <tr r="M126" s="8"/>
      </tp>
      <tp>
        <v>-35.751593939999999</v>
        <stp/>
        <stp>EM_S_VAL_PE_TTM</stp>
        <stp>2</stp>
        <stp>600199.SH</stp>
        <stp>2021/3/2</stp>
        <tr r="N125" s="8"/>
      </tp>
      <tp>
        <v>27.037347319999999</v>
        <stp/>
        <stp>EM_S_VAL_PE_TTM</stp>
        <stp>2</stp>
        <stp>603198.SH</stp>
        <stp>2021/3/3</stp>
        <tr r="T126" s="8"/>
      </tp>
      <tp>
        <v>-35.06034116</v>
        <stp/>
        <stp>EM_S_VAL_PE_TTM</stp>
        <stp>2</stp>
        <stp>600199.SH</stp>
        <stp>2021/3/3</stp>
        <tr r="N126" s="8"/>
      </tp>
      <tp>
        <v>26.452605510000001</v>
        <stp/>
        <stp>EM_S_VAL_PE_TTM</stp>
        <stp>2</stp>
        <stp>603198.SH</stp>
        <stp>2021/3/2</stp>
        <tr r="T125" s="8"/>
      </tp>
      <tp>
        <v>26.860996610000001</v>
        <stp/>
        <stp>EM_S_VAL_PE_TTM</stp>
        <stp>2</stp>
        <stp>603198.SH</stp>
        <stp>2021/3/1</stp>
        <tr r="T124" s="8"/>
      </tp>
      <tp>
        <v>-33.84373626</v>
        <stp/>
        <stp>EM_S_VAL_PE_TTM</stp>
        <stp>2</stp>
        <stp>600199.SH</stp>
        <stp>2021/3/1</stp>
        <tr r="N124" s="8"/>
      </tp>
      <tp>
        <v>25.23912563</v>
        <stp/>
        <stp>EM_S_VAL_PE_TTM</stp>
        <stp>2</stp>
        <stp>600197.SH</stp>
        <stp>2021/3/8</stp>
        <tr r="M129" s="8"/>
      </tp>
      <tp>
        <v>24.511073920000001</v>
        <stp/>
        <stp>EM_S_VAL_PE_TTM</stp>
        <stp>2</stp>
        <stp>600197.SH</stp>
        <stp>2021/3/9</stp>
        <tr r="M130" s="8"/>
      </tp>
      <tp>
        <v>-33.290734039999997</v>
        <stp/>
        <stp>EM_S_VAL_PE_TTM</stp>
        <stp>2</stp>
        <stp>600199.SH</stp>
        <stp>2021/3/4</stp>
        <tr r="N127" s="8"/>
      </tp>
      <tp>
        <v>26.415479049999998</v>
        <stp/>
        <stp>EM_S_VAL_PE_TTM</stp>
        <stp>2</stp>
        <stp>603198.SH</stp>
        <stp>2021/3/5</stp>
        <tr r="T128" s="8"/>
      </tp>
      <tp>
        <v>-34.313788160000001</v>
        <stp/>
        <stp>EM_S_VAL_PE_TTM</stp>
        <stp>2</stp>
        <stp>600199.SH</stp>
        <stp>2021/3/5</stp>
        <tr r="N128" s="8"/>
      </tp>
      <tp>
        <v>25.95139825</v>
        <stp/>
        <stp>EM_S_VAL_PE_TTM</stp>
        <stp>2</stp>
        <stp>603198.SH</stp>
        <stp>2021/3/4</stp>
        <tr r="T127" s="8"/>
      </tp>
      <tp>
        <v>28.120317799999999</v>
        <stp/>
        <stp>EM_S_VAL_PE_TTM</stp>
        <stp>2</stp>
        <stp>603589.SH</stp>
        <stp>2021/7/8</stp>
        <tr r="V212" s="8"/>
      </tp>
      <tp>
        <v>27.17856802</v>
        <stp/>
        <stp>EM_S_VAL_PE_TTM</stp>
        <stp>2</stp>
        <stp>603589.SH</stp>
        <stp>2021/7/9</stp>
        <tr r="V213" s="8"/>
      </tp>
      <tp>
        <v>27.76509639</v>
        <stp/>
        <stp>EM_S_VAL_PE_TTM</stp>
        <stp>2</stp>
        <stp>603589.SH</stp>
        <stp>2021/7/2</stp>
        <tr r="V208" s="8"/>
      </tp>
      <tp>
        <v>28.884456870000001</v>
        <stp/>
        <stp>EM_S_VAL_PE_TTM</stp>
        <stp>2</stp>
        <stp>603589.SH</stp>
        <stp>2021/7/1</stp>
        <tr r="V207" s="8"/>
      </tp>
      <tp>
        <v>28.785325310000001</v>
        <stp/>
        <stp>EM_S_VAL_PE_TTM</stp>
        <stp>2</stp>
        <stp>603589.SH</stp>
        <stp>2021/7/6</stp>
        <tr r="V210" s="8"/>
      </tp>
      <tp>
        <v>28.84315205</v>
        <stp/>
        <stp>EM_S_VAL_PE_TTM</stp>
        <stp>2</stp>
        <stp>603589.SH</stp>
        <stp>2021/7/7</stp>
        <tr r="V211" s="8"/>
      </tp>
      <tp>
        <v>29.095111419999999</v>
        <stp/>
        <stp>EM_S_VAL_PE_TTM</stp>
        <stp>2</stp>
        <stp>603589.SH</stp>
        <stp>2021/7/5</stp>
        <tr r="V209" s="8"/>
      </tp>
      <tp>
        <v>52.431847910000002</v>
        <stp/>
        <stp>EM_S_VAL_PE_TTM</stp>
        <stp>2</stp>
        <stp>600519.SH</stp>
        <stp>2021/7/8</stp>
        <tr r="O212" s="8"/>
      </tp>
      <tp>
        <v>52.091371080000002</v>
        <stp/>
        <stp>EM_S_VAL_PE_TTM</stp>
        <stp>2</stp>
        <stp>600519.SH</stp>
        <stp>2021/7/9</stp>
        <tr r="O213" s="8"/>
      </tp>
      <tp>
        <v>53.17144073</v>
        <stp/>
        <stp>EM_S_VAL_PE_TTM</stp>
        <stp>2</stp>
        <stp>600519.SH</stp>
        <stp>2021/7/2</stp>
        <tr r="O208" s="8"/>
      </tp>
      <tp>
        <v>55.60153141</v>
        <stp/>
        <stp>EM_S_VAL_PE_TTM</stp>
        <stp>2</stp>
        <stp>600519.SH</stp>
        <stp>2021/7/1</stp>
        <tr r="O207" s="8"/>
      </tp>
      <tp>
        <v>53.168799329999999</v>
        <stp/>
        <stp>EM_S_VAL_PE_TTM</stp>
        <stp>2</stp>
        <stp>600519.SH</stp>
        <stp>2021/7/6</stp>
        <tr r="O210" s="8"/>
      </tp>
      <tp>
        <v>52.933714469999998</v>
        <stp/>
        <stp>EM_S_VAL_PE_TTM</stp>
        <stp>2</stp>
        <stp>600519.SH</stp>
        <stp>2021/7/7</stp>
        <tr r="O211" s="8"/>
      </tp>
      <tp>
        <v>52.669574169999997</v>
        <stp/>
        <stp>EM_S_VAL_PE_TTM</stp>
        <stp>2</stp>
        <stp>600519.SH</stp>
        <stp>2021/7/5</stp>
        <tr r="O209" s="8"/>
      </tp>
      <tp>
        <v>51.768722529999998</v>
        <stp/>
        <stp>EM_S_VAL_PE_TTM</stp>
        <stp>2</stp>
        <stp>600702.SH</stp>
        <stp>2021/5/7</stp>
        <tr r="Q169" s="8"/>
      </tp>
      <tp>
        <v>52.365434890000003</v>
        <stp/>
        <stp>EM_S_VAL_PE_TTM</stp>
        <stp>2</stp>
        <stp>600702.SH</stp>
        <stp>2021/5/6</stp>
        <tr r="Q168" s="8"/>
      </tp>
      <tp>
        <v>51.555410420000001</v>
        <stp/>
        <stp>EM_S_VAL_PE_TTM</stp>
        <stp>2</stp>
        <stp>600779.SH</stp>
        <stp>2021/5/6</stp>
        <tr r="R168" s="8"/>
      </tp>
      <tp>
        <v>49.351926779999999</v>
        <stp/>
        <stp>EM_S_VAL_PE_TTM</stp>
        <stp>2</stp>
        <stp>600779.SH</stp>
        <stp>2021/5/7</stp>
        <tr r="R169" s="8"/>
      </tp>
      <tp>
        <v>52.548583919999999</v>
        <stp/>
        <stp>EM_S_VAL_PE_TTM</stp>
        <stp>2</stp>
        <stp>603369.SH</stp>
        <stp>2021/1/8</stp>
        <tr r="U93" s="8"/>
      </tp>
      <tp>
        <v>56.436669770000002</v>
        <stp/>
        <stp>EM_S_VAL_PE_TTM</stp>
        <stp>2</stp>
        <stp>603369.SH</stp>
        <stp>2021/1/6</stp>
        <tr r="U91" s="8"/>
      </tp>
      <tp>
        <v>55.689613970000003</v>
        <stp/>
        <stp>EM_S_VAL_PE_TTM</stp>
        <stp>2</stp>
        <stp>603369.SH</stp>
        <stp>2021/1/7</stp>
        <tr r="U92" s="8"/>
      </tp>
      <tp>
        <v>50.80828348</v>
        <stp/>
        <stp>EM_S_VAL_PE_TTM</stp>
        <stp>2</stp>
        <stp>603369.SH</stp>
        <stp>2021/1/4</stp>
        <tr r="U89" s="8"/>
      </tp>
      <tp>
        <v>55.89335646</v>
        <stp/>
        <stp>EM_S_VAL_PE_TTM</stp>
        <stp>2</stp>
        <stp>603369.SH</stp>
        <stp>2021/1/5</stp>
        <tr r="U90" s="8"/>
      </tp>
      <tp>
        <v>76.133479910000005</v>
        <stp/>
        <stp>EM_S_VAL_PE_TTM</stp>
        <stp>2</stp>
        <stp>600559.SH</stp>
        <stp>2021/7/8</stp>
        <tr r="P212" s="8"/>
      </tp>
      <tp>
        <v>72.668829130000006</v>
        <stp/>
        <stp>EM_S_VAL_PE_TTM</stp>
        <stp>2</stp>
        <stp>600559.SH</stp>
        <stp>2021/7/9</stp>
        <tr r="P213" s="8"/>
      </tp>
      <tp>
        <v>75.689293910000004</v>
        <stp/>
        <stp>EM_S_VAL_PE_TTM</stp>
        <stp>2</stp>
        <stp>600559.SH</stp>
        <stp>2021/7/2</stp>
        <tr r="P208" s="8"/>
      </tp>
      <tp>
        <v>80.249603480000005</v>
        <stp/>
        <stp>EM_S_VAL_PE_TTM</stp>
        <stp>2</stp>
        <stp>600559.SH</stp>
        <stp>2021/7/1</stp>
        <tr r="P207" s="8"/>
      </tp>
      <tp>
        <v>74.593635120000002</v>
        <stp/>
        <stp>EM_S_VAL_PE_TTM</stp>
        <stp>2</stp>
        <stp>600559.SH</stp>
        <stp>2021/7/6</stp>
        <tr r="P210" s="8"/>
      </tp>
      <tp>
        <v>77.554875100000004</v>
        <stp/>
        <stp>EM_S_VAL_PE_TTM</stp>
        <stp>2</stp>
        <stp>600559.SH</stp>
        <stp>2021/7/7</stp>
        <tr r="P211" s="8"/>
      </tp>
      <tp>
        <v>75.837355909999999</v>
        <stp/>
        <stp>EM_S_VAL_PE_TTM</stp>
        <stp>2</stp>
        <stp>600559.SH</stp>
        <stp>2021/7/5</stp>
        <tr r="P209" s="8"/>
      </tp>
      <tp>
        <v>58.258523349999997</v>
        <stp/>
        <stp>EM_S_VAL_PE_TTM</stp>
        <stp>2</stp>
        <stp>000596.SZ</stp>
        <stp>2021/7/5</stp>
        <tr r="G209" s="8"/>
      </tp>
      <tp>
        <v>59.24477993</v>
        <stp/>
        <stp>EM_S_VAL_PE_TTM</stp>
        <stp>2</stp>
        <stp>000596.SZ</stp>
        <stp>2021/7/7</stp>
        <tr r="G211" s="8"/>
      </tp>
      <tp>
        <v>58.407205240000003</v>
        <stp/>
        <stp>EM_S_VAL_PE_TTM</stp>
        <stp>2</stp>
        <stp>000596.SZ</stp>
        <stp>2021/7/6</stp>
        <tr r="G210" s="8"/>
      </tp>
      <tp>
        <v>60.285553210000003</v>
        <stp/>
        <stp>EM_S_VAL_PE_TTM</stp>
        <stp>2</stp>
        <stp>000596.SZ</stp>
        <stp>2021/7/1</stp>
        <tr r="G207" s="8"/>
      </tp>
      <tp>
        <v>56.87082564</v>
        <stp/>
        <stp>EM_S_VAL_PE_TTM</stp>
        <stp>2</stp>
        <stp>000596.SZ</stp>
        <stp>2021/7/2</stp>
        <tr r="G208" s="8"/>
      </tp>
      <tp>
        <v>55.257627059999997</v>
        <stp/>
        <stp>EM_S_VAL_PE_TTM</stp>
        <stp>2</stp>
        <stp>000596.SZ</stp>
        <stp>2021/7/9</stp>
        <tr r="G213" s="8"/>
      </tp>
      <tp>
        <v>96.307729499999994</v>
        <stp/>
        <stp>EM_S_VAL_PE_TTM</stp>
        <stp>2</stp>
        <stp>000799.SZ</stp>
        <stp>2021/5/6</stp>
        <tr r="H168" s="8"/>
      </tp>
      <tp>
        <v>58.191616490000001</v>
        <stp/>
        <stp>EM_S_VAL_PE_TTM</stp>
        <stp>2</stp>
        <stp>000596.SZ</stp>
        <stp>2021/7/8</stp>
        <tr r="G212" s="8"/>
      </tp>
      <tp>
        <v>92.022270629999994</v>
        <stp/>
        <stp>EM_S_VAL_PE_TTM</stp>
        <stp>2</stp>
        <stp>000799.SZ</stp>
        <stp>2021/5/7</stp>
        <tr r="H169" s="8"/>
      </tp>
      <tp>
        <v>49.051309340000003</v>
        <stp/>
        <stp>EM_S_VAL_PE_TTM</stp>
        <stp>2</stp>
        <stp>000568.SZ</stp>
        <stp>2021/7/9</stp>
        <tr r="F213" s="8"/>
      </tp>
      <tp>
        <v>50.000572589999997</v>
        <stp/>
        <stp>EM_S_VAL_PE_TTM</stp>
        <stp>2</stp>
        <stp>000568.SZ</stp>
        <stp>2021/7/8</stp>
        <tr r="F212" s="8"/>
      </tp>
      <tp>
        <v>51.337243999999998</v>
        <stp/>
        <stp>EM_S_VAL_PE_TTM</stp>
        <stp>2</stp>
        <stp>000568.SZ</stp>
        <stp>2021/7/2</stp>
        <tr r="F208" s="8"/>
      </tp>
      <tp>
        <v>53.466856059999998</v>
        <stp/>
        <stp>EM_S_VAL_PE_TTM</stp>
        <stp>2</stp>
        <stp>000568.SZ</stp>
        <stp>2021/7/1</stp>
        <tr r="F207" s="8"/>
      </tp>
      <tp>
        <v>51.575126189999999</v>
        <stp/>
        <stp>EM_S_VAL_PE_TTM</stp>
        <stp>2</stp>
        <stp>000568.SZ</stp>
        <stp>2021/7/7</stp>
        <tr r="F211" s="8"/>
      </tp>
      <tp>
        <v>51.090299620000003</v>
        <stp/>
        <stp>EM_S_VAL_PE_TTM</stp>
        <stp>2</stp>
        <stp>000568.SZ</stp>
        <stp>2021/7/6</stp>
        <tr r="F210" s="8"/>
      </tp>
      <tp>
        <v>50.521647889999997</v>
        <stp/>
        <stp>EM_S_VAL_PE_TTM</stp>
        <stp>2</stp>
        <stp>000568.SZ</stp>
        <stp>2021/7/5</stp>
        <tr r="F209" s="8"/>
      </tp>
      <tp>
        <v>51.977749639999999</v>
        <stp/>
        <stp>EM_S_VAL_PE_TTM</stp>
        <stp>2</stp>
        <stp>002304.SZ</stp>
        <stp>2021/1/7</stp>
        <tr r="L92" s="8"/>
      </tp>
      <tp>
        <v>52.09957249</v>
        <stp/>
        <stp>EM_S_VAL_PE_TTM</stp>
        <stp>2</stp>
        <stp>002304.SZ</stp>
        <stp>2021/1/6</stp>
        <tr r="L91" s="8"/>
      </tp>
      <tp>
        <v>53.541142890000003</v>
        <stp/>
        <stp>EM_S_VAL_PE_TTM</stp>
        <stp>2</stp>
        <stp>002304.SZ</stp>
        <stp>2021/1/5</stp>
        <tr r="L90" s="8"/>
      </tp>
      <tp>
        <v>50.146346119999997</v>
        <stp/>
        <stp>EM_S_VAL_PE_TTM</stp>
        <stp>2</stp>
        <stp>002304.SZ</stp>
        <stp>2021/1/4</stp>
        <tr r="L89" s="8"/>
      </tp>
      <tp>
        <v>49.230644359999999</v>
        <stp/>
        <stp>EM_S_VAL_PE_TTM</stp>
        <stp>2</stp>
        <stp>002304.SZ</stp>
        <stp>2021/1/8</stp>
        <tr r="L93" s="8"/>
      </tp>
      <tp>
        <v>57.543512550000003</v>
        <stp/>
        <stp>EM_S_VAL_PE_TTM</stp>
        <stp>2</stp>
        <stp>600779.SH</stp>
        <stp>2021/8/31</stp>
        <tr r="R250" s="8"/>
      </tp>
      <tp>
        <v>53.810043919999998</v>
        <stp/>
        <stp>EM_S_VAL_PE_TTM</stp>
        <stp>2</stp>
        <stp>600779.SH</stp>
        <stp>2020/9/21</stp>
        <tr r="R21" s="8"/>
      </tp>
      <tp>
        <v>64.908623019999993</v>
        <stp/>
        <stp>EM_S_VAL_PE_TTM</stp>
        <stp>2</stp>
        <stp>600779.SH</stp>
        <stp>2021/5/31</stp>
        <tr r="R185" s="8"/>
      </tp>
      <tp>
        <v>50.71510507</v>
        <stp/>
        <stp>EM_S_VAL_PE_TTM</stp>
        <stp>2</stp>
        <stp>600779.SH</stp>
        <stp>2021/3/31</stp>
        <tr r="R146" s="8"/>
      </tp>
      <tp>
        <v>57.543512550000003</v>
        <stp/>
        <stp>EM_S_VAL_PE_TTM</stp>
        <stp>2</stp>
        <stp>600779.SH</stp>
        <stp>2021/8/30</stp>
        <tr r="R249" s="8"/>
      </tp>
      <tp>
        <v>64.29795781</v>
        <stp/>
        <stp>EM_S_VAL_PE_TTM</stp>
        <stp>2</stp>
        <stp>600779.SH</stp>
        <stp>2021/6/30</stp>
        <tr r="R206" s="8"/>
      </tp>
      <tp>
        <v>49.662765100000001</v>
        <stp/>
        <stp>EM_S_VAL_PE_TTM</stp>
        <stp>2</stp>
        <stp>600779.SH</stp>
        <stp>2021/7/30</stp>
        <tr r="R228" s="8"/>
      </tp>
      <tp>
        <v>52.05920922</v>
        <stp/>
        <stp>EM_S_VAL_PE_TTM</stp>
        <stp>2</stp>
        <stp>600779.SH</stp>
        <stp>2021/4/30</stp>
        <tr r="R167" s="8"/>
      </tp>
      <tp>
        <v>52.430896410000003</v>
        <stp/>
        <stp>EM_S_VAL_PE_TTM</stp>
        <stp>2</stp>
        <stp>600779.SH</stp>
        <stp>2021/3/30</stp>
        <tr r="R145" s="8"/>
      </tp>
      <tp>
        <v>53.056239429999998</v>
        <stp/>
        <stp>EM_S_VAL_PE_TTM</stp>
        <stp>2</stp>
        <stp>600779.SH</stp>
        <stp>2020/9/23</stp>
        <tr r="R23" s="8"/>
      </tp>
      <tp>
        <v>54.091685159999997</v>
        <stp/>
        <stp>EM_S_VAL_PE_TTM</stp>
        <stp>2</stp>
        <stp>600779.SH</stp>
        <stp>2020/9/22</stp>
        <tr r="R22" s="8"/>
      </tp>
      <tp>
        <v>51.532063309999998</v>
        <stp/>
        <stp>EM_S_VAL_PE_TTM</stp>
        <stp>2</stp>
        <stp>600779.SH</stp>
        <stp>2020/9/25</stp>
        <tr r="R25" s="8"/>
      </tp>
      <tp>
        <v>52.062211519999998</v>
        <stp/>
        <stp>EM_S_VAL_PE_TTM</stp>
        <stp>2</stp>
        <stp>600779.SH</stp>
        <stp>2020/9/24</stp>
        <tr r="R24" s="8"/>
      </tp>
      <tp>
        <v>53.20534361</v>
        <stp/>
        <stp>EM_S_VAL_PE_TTM</stp>
        <stp>2</stp>
        <stp>600779.SH</stp>
        <stp>2020/9/29</stp>
        <tr r="R27" s="8"/>
      </tp>
      <tp>
        <v>53.810043919999998</v>
        <stp/>
        <stp>EM_S_VAL_PE_TTM</stp>
        <stp>2</stp>
        <stp>600779.SH</stp>
        <stp>2020/9/28</stp>
        <tr r="R26" s="8"/>
      </tp>
      <tp>
        <v>63.029652740000003</v>
        <stp/>
        <stp>EM_S_VAL_PE_TTM</stp>
        <stp>2</stp>
        <stp>600779.SH</stp>
        <stp>2020/8/31</stp>
        <tr r="R6" s="8"/>
      </tp>
      <tp>
        <v>63.280182459999999</v>
        <stp/>
        <stp>EM_S_VAL_PE_TTM</stp>
        <stp>2</stp>
        <stp>600779.SH</stp>
        <stp>2021/6/21</stp>
        <tr r="R199" s="8"/>
      </tp>
      <tp>
        <v>77.915792010000004</v>
        <stp/>
        <stp>EM_S_VAL_PE_TTM</stp>
        <stp>2</stp>
        <stp>600779.SH</stp>
        <stp>2021/7/21</stp>
        <tr r="R221" s="8"/>
      </tp>
      <tp>
        <v>72.765186740000004</v>
        <stp/>
        <stp>EM_S_VAL_PE_TTM</stp>
        <stp>2</stp>
        <stp>600779.SH</stp>
        <stp>2021/4/21</stp>
        <tr r="R160" s="8"/>
      </tp>
      <tp>
        <v>62.028318779999999</v>
        <stp/>
        <stp>EM_S_VAL_PE_TTM</stp>
        <stp>2</stp>
        <stp>600779.SH</stp>
        <stp>2021/5/21</stp>
        <tr r="R179" s="8"/>
      </tp>
      <tp>
        <v>61.158744069999997</v>
        <stp/>
        <stp>EM_S_VAL_PE_TTM</stp>
        <stp>2</stp>
        <stp>600779.SH</stp>
        <stp>2021/1/21</stp>
        <tr r="R102" s="8"/>
      </tp>
      <tp>
        <v>54.986551339999998</v>
        <stp/>
        <stp>EM_S_VAL_PE_TTM</stp>
        <stp>2</stp>
        <stp>600779.SH</stp>
        <stp>2021/8/20</stp>
        <tr r="R243" s="8"/>
      </tp>
      <tp>
        <v>53.42899989</v>
        <stp/>
        <stp>EM_S_VAL_PE_TTM</stp>
        <stp>2</stp>
        <stp>600779.SH</stp>
        <stp>2020/9/30</stp>
        <tr r="R28" s="8"/>
      </tp>
      <tp>
        <v>76.022729859999998</v>
        <stp/>
        <stp>EM_S_VAL_PE_TTM</stp>
        <stp>2</stp>
        <stp>600779.SH</stp>
        <stp>2021/7/20</stp>
        <tr r="R220" s="8"/>
      </tp>
      <tp>
        <v>67.949794389999994</v>
        <stp/>
        <stp>EM_S_VAL_PE_TTM</stp>
        <stp>2</stp>
        <stp>600779.SH</stp>
        <stp>2021/4/20</stp>
        <tr r="R159" s="8"/>
      </tp>
      <tp>
        <v>56.389843339999999</v>
        <stp/>
        <stp>EM_S_VAL_PE_TTM</stp>
        <stp>2</stp>
        <stp>600779.SH</stp>
        <stp>2021/5/20</stp>
        <tr r="R178" s="8"/>
      </tp>
      <tp>
        <v>59.627293950000002</v>
        <stp/>
        <stp>EM_S_VAL_PE_TTM</stp>
        <stp>2</stp>
        <stp>600779.SH</stp>
        <stp>2021/1/20</stp>
        <tr r="R101" s="8"/>
      </tp>
      <tp>
        <v>57.318136559999999</v>
        <stp/>
        <stp>EM_S_VAL_PE_TTM</stp>
        <stp>2</stp>
        <stp>600779.SH</stp>
        <stp>2021/8/23</stp>
        <tr r="R244" s="8"/>
      </tp>
      <tp>
        <v>62.277673739999997</v>
        <stp/>
        <stp>EM_S_VAL_PE_TTM</stp>
        <stp>2</stp>
        <stp>600779.SH</stp>
        <stp>2021/6/23</stp>
        <tr r="R201" s="8"/>
      </tp>
      <tp>
        <v>73.040648079999997</v>
        <stp/>
        <stp>EM_S_VAL_PE_TTM</stp>
        <stp>2</stp>
        <stp>600779.SH</stp>
        <stp>2021/7/23</stp>
        <tr r="R223" s="8"/>
      </tp>
      <tp>
        <v>73.039016259999997</v>
        <stp/>
        <stp>EM_S_VAL_PE_TTM</stp>
        <stp>2</stp>
        <stp>600779.SH</stp>
        <stp>2021/4/23</stp>
        <tr r="R162" s="8"/>
      </tp>
      <tp>
        <v>56.259521700000001</v>
        <stp/>
        <stp>EM_S_VAL_PE_TTM</stp>
        <stp>2</stp>
        <stp>600779.SH</stp>
        <stp>2021/2/23</stp>
        <tr r="R120" s="8"/>
      </tp>
      <tp>
        <v>45.525190780000003</v>
        <stp/>
        <stp>EM_S_VAL_PE_TTM</stp>
        <stp>2</stp>
        <stp>600779.SH</stp>
        <stp>2021/3/23</stp>
        <tr r="R140" s="8"/>
      </tp>
      <tp>
        <v>64.883178639999997</v>
        <stp/>
        <stp>EM_S_VAL_PE_TTM</stp>
        <stp>2</stp>
        <stp>600779.SH</stp>
        <stp>2021/6/22</stp>
        <tr r="R200" s="8"/>
      </tp>
      <tp>
        <v>77.172816010000005</v>
        <stp/>
        <stp>EM_S_VAL_PE_TTM</stp>
        <stp>2</stp>
        <stp>600779.SH</stp>
        <stp>2021/7/22</stp>
        <tr r="R222" s="8"/>
      </tp>
      <tp>
        <v>75.47008812</v>
        <stp/>
        <stp>EM_S_VAL_PE_TTM</stp>
        <stp>2</stp>
        <stp>600779.SH</stp>
        <stp>2021/4/22</stp>
        <tr r="R161" s="8"/>
      </tp>
      <tp>
        <v>57.01815671</v>
        <stp/>
        <stp>EM_S_VAL_PE_TTM</stp>
        <stp>2</stp>
        <stp>600779.SH</stp>
        <stp>2021/2/22</stp>
        <tr r="R119" s="8"/>
      </tp>
      <tp>
        <v>45.01470741</v>
        <stp/>
        <stp>EM_S_VAL_PE_TTM</stp>
        <stp>2</stp>
        <stp>600779.SH</stp>
        <stp>2021/3/22</stp>
        <tr r="R139" s="8"/>
      </tp>
      <tp>
        <v>61.307635050000002</v>
        <stp/>
        <stp>EM_S_VAL_PE_TTM</stp>
        <stp>2</stp>
        <stp>600779.SH</stp>
        <stp>2021/1/22</stp>
        <tr r="R103" s="8"/>
      </tp>
      <tp>
        <v>59.989744620000003</v>
        <stp/>
        <stp>EM_S_VAL_PE_TTM</stp>
        <stp>2</stp>
        <stp>600779.SH</stp>
        <stp>2021/8/25</stp>
        <tr r="R246" s="8"/>
      </tp>
      <tp>
        <v>63.814514520000003</v>
        <stp/>
        <stp>EM_S_VAL_PE_TTM</stp>
        <stp>2</stp>
        <stp>600779.SH</stp>
        <stp>2021/6/25</stp>
        <tr r="R203" s="8"/>
      </tp>
      <tp>
        <v>63.458293150000003</v>
        <stp/>
        <stp>EM_S_VAL_PE_TTM</stp>
        <stp>2</stp>
        <stp>600779.SH</stp>
        <stp>2021/5/25</stp>
        <tr r="R181" s="8"/>
      </tp>
      <tp>
        <v>51.119237740000003</v>
        <stp/>
        <stp>EM_S_VAL_PE_TTM</stp>
        <stp>2</stp>
        <stp>600779.SH</stp>
        <stp>2021/2/25</stp>
        <tr r="R122" s="8"/>
      </tp>
      <tp>
        <v>46.929020059999999</v>
        <stp/>
        <stp>EM_S_VAL_PE_TTM</stp>
        <stp>2</stp>
        <stp>600779.SH</stp>
        <stp>2021/3/25</stp>
        <tr r="R142" s="8"/>
      </tp>
      <tp>
        <v>65.306421470000004</v>
        <stp/>
        <stp>EM_S_VAL_PE_TTM</stp>
        <stp>2</stp>
        <stp>600779.SH</stp>
        <stp>2021/1/25</stp>
        <tr r="R104" s="8"/>
      </tp>
      <tp>
        <v>57.808740950000001</v>
        <stp/>
        <stp>EM_S_VAL_PE_TTM</stp>
        <stp>2</stp>
        <stp>600779.SH</stp>
        <stp>2021/8/24</stp>
        <tr r="R245" s="8"/>
      </tp>
      <tp>
        <v>61.987607769999997</v>
        <stp/>
        <stp>EM_S_VAL_PE_TTM</stp>
        <stp>2</stp>
        <stp>600779.SH</stp>
        <stp>2021/6/24</stp>
        <tr r="R202" s="8"/>
      </tp>
      <tp>
        <v>63.448115399999999</v>
        <stp/>
        <stp>EM_S_VAL_PE_TTM</stp>
        <stp>2</stp>
        <stp>600779.SH</stp>
        <stp>2021/5/24</stp>
        <tr r="R180" s="8"/>
      </tp>
      <tp>
        <v>52.700318189999997</v>
        <stp/>
        <stp>EM_S_VAL_PE_TTM</stp>
        <stp>2</stp>
        <stp>600779.SH</stp>
        <stp>2021/2/24</stp>
        <tr r="R121" s="8"/>
      </tp>
      <tp>
        <v>47.5104039</v>
        <stp/>
        <stp>EM_S_VAL_PE_TTM</stp>
        <stp>2</stp>
        <stp>600779.SH</stp>
        <stp>2021/3/24</stp>
        <tr r="R141" s="8"/>
      </tp>
      <tp>
        <v>56.912126950000001</v>
        <stp/>
        <stp>EM_S_VAL_PE_TTM</stp>
        <stp>2</stp>
        <stp>600779.SH</stp>
        <stp>2021/8/27</stp>
        <tr r="R248" s="8"/>
      </tp>
      <tp>
        <v>56.472936920000002</v>
        <stp/>
        <stp>EM_S_VAL_PE_TTM</stp>
        <stp>2</stp>
        <stp>600779.SH</stp>
        <stp>2021/7/27</stp>
        <tr r="R225" s="8"/>
      </tp>
      <tp>
        <v>72.584859980000004</v>
        <stp/>
        <stp>EM_S_VAL_PE_TTM</stp>
        <stp>2</stp>
        <stp>600779.SH</stp>
        <stp>2021/4/27</stp>
        <tr r="R164" s="8"/>
      </tp>
      <tp>
        <v>65.590532510000003</v>
        <stp/>
        <stp>EM_S_VAL_PE_TTM</stp>
        <stp>2</stp>
        <stp>600779.SH</stp>
        <stp>2021/5/27</stp>
        <tr r="R183" s="8"/>
      </tp>
      <tp>
        <v>62.74691456</v>
        <stp/>
        <stp>EM_S_VAL_PE_TTM</stp>
        <stp>2</stp>
        <stp>600779.SH</stp>
        <stp>2021/1/27</stp>
        <tr r="R106" s="8"/>
      </tp>
      <tp>
        <v>57.067544939999998</v>
        <stp/>
        <stp>EM_S_VAL_PE_TTM</stp>
        <stp>2</stp>
        <stp>600779.SH</stp>
        <stp>2021/8/26</stp>
        <tr r="R247" s="8"/>
      </tp>
      <tp>
        <v>62.748787120000003</v>
        <stp/>
        <stp>EM_S_VAL_PE_TTM</stp>
        <stp>2</stp>
        <stp>600779.SH</stp>
        <stp>2021/7/26</stp>
        <tr r="R224" s="8"/>
      </tp>
      <tp>
        <v>70.995312990000002</v>
        <stp/>
        <stp>EM_S_VAL_PE_TTM</stp>
        <stp>2</stp>
        <stp>600779.SH</stp>
        <stp>2021/4/26</stp>
        <tr r="R163" s="8"/>
      </tp>
      <tp>
        <v>64.817023239999997</v>
        <stp/>
        <stp>EM_S_VAL_PE_TTM</stp>
        <stp>2</stp>
        <stp>600779.SH</stp>
        <stp>2021/5/26</stp>
        <tr r="R182" s="8"/>
      </tp>
      <tp>
        <v>49.616147810000001</v>
        <stp/>
        <stp>EM_S_VAL_PE_TTM</stp>
        <stp>2</stp>
        <stp>600779.SH</stp>
        <stp>2021/2/26</stp>
        <tr r="R123" s="8"/>
      </tp>
      <tp>
        <v>51.622631069999997</v>
        <stp/>
        <stp>EM_S_VAL_PE_TTM</stp>
        <stp>2</stp>
        <stp>600779.SH</stp>
        <stp>2021/3/26</stp>
        <tr r="R143" s="8"/>
      </tp>
      <tp>
        <v>61.258004730000003</v>
        <stp/>
        <stp>EM_S_VAL_PE_TTM</stp>
        <stp>2</stp>
        <stp>600779.SH</stp>
        <stp>2021/1/26</stp>
        <tr r="R105" s="8"/>
      </tp>
      <tp>
        <v>63.58551507</v>
        <stp/>
        <stp>EM_S_VAL_PE_TTM</stp>
        <stp>2</stp>
        <stp>600779.SH</stp>
        <stp>2021/6/29</stp>
        <tr r="R205" s="8"/>
      </tp>
      <tp>
        <v>55.180850110000002</v>
        <stp/>
        <stp>EM_S_VAL_PE_TTM</stp>
        <stp>2</stp>
        <stp>600779.SH</stp>
        <stp>2021/7/29</stp>
        <tr r="R227" s="8"/>
      </tp>
      <tp>
        <v>51.377299729999997</v>
        <stp/>
        <stp>EM_S_VAL_PE_TTM</stp>
        <stp>2</stp>
        <stp>600779.SH</stp>
        <stp>2021/4/29</stp>
        <tr r="R166" s="8"/>
      </tp>
      <tp>
        <v>51.580090779999999</v>
        <stp/>
        <stp>EM_S_VAL_PE_TTM</stp>
        <stp>2</stp>
        <stp>600779.SH</stp>
        <stp>2021/3/29</stp>
        <tr r="R144" s="8"/>
      </tp>
      <tp>
        <v>63.739521119999999</v>
        <stp/>
        <stp>EM_S_VAL_PE_TTM</stp>
        <stp>2</stp>
        <stp>600779.SH</stp>
        <stp>2021/1/29</stp>
        <tr r="R108" s="8"/>
      </tp>
      <tp>
        <v>64.323402200000004</v>
        <stp/>
        <stp>EM_S_VAL_PE_TTM</stp>
        <stp>2</stp>
        <stp>600779.SH</stp>
        <stp>2021/6/28</stp>
        <tr r="R204" s="8"/>
      </tp>
      <tp>
        <v>58.197338479999999</v>
        <stp/>
        <stp>EM_S_VAL_PE_TTM</stp>
        <stp>2</stp>
        <stp>600779.SH</stp>
        <stp>2021/7/28</stp>
        <tr r="R226" s="8"/>
      </tp>
      <tp>
        <v>74.922429080000001</v>
        <stp/>
        <stp>EM_S_VAL_PE_TTM</stp>
        <stp>2</stp>
        <stp>600779.SH</stp>
        <stp>2021/4/28</stp>
        <tr r="R165" s="8"/>
      </tp>
      <tp>
        <v>64.857734260000001</v>
        <stp/>
        <stp>EM_S_VAL_PE_TTM</stp>
        <stp>2</stp>
        <stp>600779.SH</stp>
        <stp>2021/5/28</stp>
        <tr r="R184" s="8"/>
      </tp>
      <tp>
        <v>60.648260700000002</v>
        <stp/>
        <stp>EM_S_VAL_PE_TTM</stp>
        <stp>2</stp>
        <stp>600779.SH</stp>
        <stp>2021/1/28</stp>
        <tr r="R107" s="8"/>
      </tp>
      <tp>
        <v>60.227760609999997</v>
        <stp/>
        <stp>EM_S_VAL_PE_TTM</stp>
        <stp>2</stp>
        <stp>600779.SH</stp>
        <stp>2021/8/11</stp>
        <tr r="R236" s="8"/>
      </tp>
      <tp>
        <v>62.211518339999998</v>
        <stp/>
        <stp>EM_S_VAL_PE_TTM</stp>
        <stp>2</stp>
        <stp>600779.SH</stp>
        <stp>2021/6/11</stp>
        <tr r="R194" s="8"/>
      </tp>
      <tp>
        <v>51.41801074</v>
        <stp/>
        <stp>EM_S_VAL_PE_TTM</stp>
        <stp>2</stp>
        <stp>600779.SH</stp>
        <stp>2021/5/11</stp>
        <tr r="R171" s="8"/>
      </tp>
      <tp>
        <v>45.347939609999997</v>
        <stp/>
        <stp>EM_S_VAL_PE_TTM</stp>
        <stp>2</stp>
        <stp>600779.SH</stp>
        <stp>2021/3/11</stp>
        <tr r="R132" s="8"/>
      </tp>
      <tp>
        <v>63.881322060000002</v>
        <stp/>
        <stp>EM_S_VAL_PE_TTM</stp>
        <stp>2</stp>
        <stp>600779.SH</stp>
        <stp>2021/1/11</stp>
        <tr r="R94" s="8"/>
      </tp>
      <tp>
        <v>55.224567329999999</v>
        <stp/>
        <stp>EM_S_VAL_PE_TTM</stp>
        <stp>2</stp>
        <stp>600779.SH</stp>
        <stp>2021/8/10</stp>
        <tr r="R235" s="8"/>
      </tp>
      <tp>
        <v>62.542295330000002</v>
        <stp/>
        <stp>EM_S_VAL_PE_TTM</stp>
        <stp>2</stp>
        <stp>600779.SH</stp>
        <stp>2021/6/10</stp>
        <tr r="R193" s="8"/>
      </tp>
      <tp>
        <v>50.303546730000001</v>
        <stp/>
        <stp>EM_S_VAL_PE_TTM</stp>
        <stp>2</stp>
        <stp>600779.SH</stp>
        <stp>2021/5/10</stp>
        <tr r="R170" s="8"/>
      </tp>
      <tp>
        <v>66.930042200000003</v>
        <stp/>
        <stp>EM_S_VAL_PE_TTM</stp>
        <stp>2</stp>
        <stp>600779.SH</stp>
        <stp>2021/2/10</stp>
        <tr r="R116" s="8"/>
      </tp>
      <tp>
        <v>44.093001319999999</v>
        <stp/>
        <stp>EM_S_VAL_PE_TTM</stp>
        <stp>2</stp>
        <stp>600779.SH</stp>
        <stp>2021/3/10</stp>
        <tr r="R131" s="8"/>
      </tp>
      <tp>
        <v>59.654579239999997</v>
        <stp/>
        <stp>EM_S_VAL_PE_TTM</stp>
        <stp>2</stp>
        <stp>600779.SH</stp>
        <stp>2021/8/13</stp>
        <tr r="R238" s="8"/>
      </tp>
      <tp>
        <v>68.801613739999993</v>
        <stp/>
        <stp>EM_S_VAL_PE_TTM</stp>
        <stp>2</stp>
        <stp>600779.SH</stp>
        <stp>2021/7/13</stp>
        <tr r="R215" s="8"/>
      </tp>
      <tp>
        <v>59.006922879999998</v>
        <stp/>
        <stp>EM_S_VAL_PE_TTM</stp>
        <stp>2</stp>
        <stp>600779.SH</stp>
        <stp>2021/4/13</stp>
        <tr r="R154" s="8"/>
      </tp>
      <tp>
        <v>51.58594368</v>
        <stp/>
        <stp>EM_S_VAL_PE_TTM</stp>
        <stp>2</stp>
        <stp>600779.SH</stp>
        <stp>2021/5/13</stp>
        <tr r="R173" s="8"/>
      </tp>
      <tp>
        <v>66.270667840000002</v>
        <stp/>
        <stp>EM_S_VAL_PE_TTM</stp>
        <stp>2</stp>
        <stp>600779.SH</stp>
        <stp>2021/1/13</stp>
        <tr r="R96" s="8"/>
      </tp>
      <tp>
        <v>58.581078550000001</v>
        <stp/>
        <stp>EM_S_VAL_PE_TTM</stp>
        <stp>2</stp>
        <stp>600779.SH</stp>
        <stp>2021/8/12</stp>
        <tr r="R237" s="8"/>
      </tp>
      <tp>
        <v>65.595621390000005</v>
        <stp/>
        <stp>EM_S_VAL_PE_TTM</stp>
        <stp>2</stp>
        <stp>600779.SH</stp>
        <stp>2021/7/12</stp>
        <tr r="R214" s="8"/>
      </tp>
      <tp>
        <v>53.697301639999999</v>
        <stp/>
        <stp>EM_S_VAL_PE_TTM</stp>
        <stp>2</stp>
        <stp>600779.SH</stp>
        <stp>2021/4/12</stp>
        <tr r="R153" s="8"/>
      </tp>
      <tp>
        <v>51.550321539999999</v>
        <stp/>
        <stp>EM_S_VAL_PE_TTM</stp>
        <stp>2</stp>
        <stp>600779.SH</stp>
        <stp>2021/5/12</stp>
        <tr r="R172" s="8"/>
      </tp>
      <tp>
        <v>44.759465720000001</v>
        <stp/>
        <stp>EM_S_VAL_PE_TTM</stp>
        <stp>2</stp>
        <stp>600779.SH</stp>
        <stp>2021/3/12</stp>
        <tr r="R133" s="8"/>
      </tp>
      <tp>
        <v>66.880411870000003</v>
        <stp/>
        <stp>EM_S_VAL_PE_TTM</stp>
        <stp>2</stp>
        <stp>600779.SH</stp>
        <stp>2021/1/12</stp>
        <tr r="R95" s="8"/>
      </tp>
      <tp>
        <v>64.186002529999996</v>
        <stp/>
        <stp>EM_S_VAL_PE_TTM</stp>
        <stp>2</stp>
        <stp>600779.SH</stp>
        <stp>2021/6/15</stp>
        <tr r="R195" s="8"/>
      </tp>
      <tp>
        <v>74.567311110000006</v>
        <stp/>
        <stp>EM_S_VAL_PE_TTM</stp>
        <stp>2</stp>
        <stp>600779.SH</stp>
        <stp>2021/7/15</stp>
        <tr r="R217" s="8"/>
      </tp>
      <tp>
        <v>64.410046890000004</v>
        <stp/>
        <stp>EM_S_VAL_PE_TTM</stp>
        <stp>2</stp>
        <stp>600779.SH</stp>
        <stp>2021/4/15</stp>
        <tr r="R156" s="8"/>
      </tp>
      <tp>
        <v>43.681778600000001</v>
        <stp/>
        <stp>EM_S_VAL_PE_TTM</stp>
        <stp>2</stp>
        <stp>600779.SH</stp>
        <stp>2021/3/15</stp>
        <tr r="R134" s="8"/>
      </tp>
      <tp>
        <v>61.704677680000003</v>
        <stp/>
        <stp>EM_S_VAL_PE_TTM</stp>
        <stp>2</stp>
        <stp>600779.SH</stp>
        <stp>2021/1/15</stp>
        <tr r="R98" s="8"/>
      </tp>
      <tp>
        <v>67.788927270000002</v>
        <stp/>
        <stp>EM_S_VAL_PE_TTM</stp>
        <stp>2</stp>
        <stp>600779.SH</stp>
        <stp>2021/7/14</stp>
        <tr r="R216" s="8"/>
      </tp>
      <tp>
        <v>62.112550400000003</v>
        <stp/>
        <stp>EM_S_VAL_PE_TTM</stp>
        <stp>2</stp>
        <stp>600779.SH</stp>
        <stp>2021/4/14</stp>
        <tr r="R155" s="8"/>
      </tp>
      <tp>
        <v>51.148300280000001</v>
        <stp/>
        <stp>EM_S_VAL_PE_TTM</stp>
        <stp>2</stp>
        <stp>600779.SH</stp>
        <stp>2021/5/14</stp>
        <tr r="R174" s="8"/>
      </tp>
      <tp>
        <v>64.108203560000007</v>
        <stp/>
        <stp>EM_S_VAL_PE_TTM</stp>
        <stp>2</stp>
        <stp>600779.SH</stp>
        <stp>2021/1/14</stp>
        <tr r="R97" s="8"/>
      </tp>
      <tp>
        <v>57.026688399999998</v>
        <stp/>
        <stp>EM_S_VAL_PE_TTM</stp>
        <stp>2</stp>
        <stp>600779.SH</stp>
        <stp>2021/8/17</stp>
        <tr r="R240" s="8"/>
      </tp>
      <tp>
        <v>67.967037959999999</v>
        <stp/>
        <stp>EM_S_VAL_PE_TTM</stp>
        <stp>2</stp>
        <stp>600779.SH</stp>
        <stp>2021/6/17</stp>
        <tr r="R197" s="8"/>
      </tp>
      <tp>
        <v>52.008320449999999</v>
        <stp/>
        <stp>EM_S_VAL_PE_TTM</stp>
        <stp>2</stp>
        <stp>600779.SH</stp>
        <stp>2021/5/17</stp>
        <tr r="R175" s="8"/>
      </tp>
      <tp>
        <v>44.397873330000003</v>
        <stp/>
        <stp>EM_S_VAL_PE_TTM</stp>
        <stp>2</stp>
        <stp>600779.SH</stp>
        <stp>2021/3/17</stp>
        <tr r="R136" s="8"/>
      </tp>
      <tp>
        <v>59.8343056</v>
        <stp/>
        <stp>EM_S_VAL_PE_TTM</stp>
        <stp>2</stp>
        <stp>600779.SH</stp>
        <stp>2021/8/16</stp>
        <tr r="R239" s="8"/>
      </tp>
      <tp>
        <v>62.354006890000001</v>
        <stp/>
        <stp>EM_S_VAL_PE_TTM</stp>
        <stp>2</stp>
        <stp>600779.SH</stp>
        <stp>2021/6/16</stp>
        <tr r="R196" s="8"/>
      </tp>
      <tp>
        <v>74.236534120000002</v>
        <stp/>
        <stp>EM_S_VAL_PE_TTM</stp>
        <stp>2</stp>
        <stp>600779.SH</stp>
        <stp>2021/7/16</stp>
        <tr r="R218" s="8"/>
      </tp>
      <tp>
        <v>70.193860729999997</v>
        <stp/>
        <stp>EM_S_VAL_PE_TTM</stp>
        <stp>2</stp>
        <stp>600779.SH</stp>
        <stp>2021/4/16</stp>
        <tr r="R157" s="8"/>
      </tp>
      <tp>
        <v>43.915750150000001</v>
        <stp/>
        <stp>EM_S_VAL_PE_TTM</stp>
        <stp>2</stp>
        <stp>600779.SH</stp>
        <stp>2021/3/16</stp>
        <tr r="R135" s="8"/>
      </tp>
      <tp>
        <v>58.678227929999998</v>
        <stp/>
        <stp>EM_S_VAL_PE_TTM</stp>
        <stp>2</stp>
        <stp>600779.SH</stp>
        <stp>2021/8/19</stp>
        <tr r="R242" s="8"/>
      </tp>
      <tp>
        <v>76.384040110000001</v>
        <stp/>
        <stp>EM_S_VAL_PE_TTM</stp>
        <stp>2</stp>
        <stp>600779.SH</stp>
        <stp>2021/7/19</stp>
        <tr r="R219" s="8"/>
      </tp>
      <tp>
        <v>67.622534709999996</v>
        <stp/>
        <stp>EM_S_VAL_PE_TTM</stp>
        <stp>2</stp>
        <stp>600779.SH</stp>
        <stp>2021/4/19</stp>
        <tr r="R158" s="8"/>
      </tp>
      <tp>
        <v>51.26534444</v>
        <stp/>
        <stp>EM_S_VAL_PE_TTM</stp>
        <stp>2</stp>
        <stp>600779.SH</stp>
        <stp>2021/5/19</stp>
        <tr r="R177" s="8"/>
      </tp>
      <tp>
        <v>60.740431309999998</v>
        <stp/>
        <stp>EM_S_VAL_PE_TTM</stp>
        <stp>2</stp>
        <stp>600779.SH</stp>
        <stp>2021/2/19</stp>
        <tr r="R118" s="8"/>
      </tp>
      <tp>
        <v>43.646328369999999</v>
        <stp/>
        <stp>EM_S_VAL_PE_TTM</stp>
        <stp>2</stp>
        <stp>600779.SH</stp>
        <stp>2021/3/19</stp>
        <tr r="R138" s="8"/>
      </tp>
      <tp>
        <v>59.102630490000003</v>
        <stp/>
        <stp>EM_S_VAL_PE_TTM</stp>
        <stp>2</stp>
        <stp>600779.SH</stp>
        <stp>2021/1/19</stp>
        <tr r="R100" s="8"/>
      </tp>
      <tp>
        <v>59.11540016</v>
        <stp/>
        <stp>EM_S_VAL_PE_TTM</stp>
        <stp>2</stp>
        <stp>600779.SH</stp>
        <stp>2021/8/18</stp>
        <tr r="R241" s="8"/>
      </tp>
      <tp>
        <v>65.142711360000007</v>
        <stp/>
        <stp>EM_S_VAL_PE_TTM</stp>
        <stp>2</stp>
        <stp>600779.SH</stp>
        <stp>2021/6/18</stp>
        <tr r="R198" s="8"/>
      </tp>
      <tp>
        <v>51.57067705</v>
        <stp/>
        <stp>EM_S_VAL_PE_TTM</stp>
        <stp>2</stp>
        <stp>600779.SH</stp>
        <stp>2021/5/18</stp>
        <tr r="R176" s="8"/>
      </tp>
      <tp>
        <v>62.683104139999998</v>
        <stp/>
        <stp>EM_S_VAL_PE_TTM</stp>
        <stp>2</stp>
        <stp>600779.SH</stp>
        <stp>2021/2/18</stp>
        <tr r="R117" s="8"/>
      </tp>
      <tp>
        <v>44.397873330000003</v>
        <stp/>
        <stp>EM_S_VAL_PE_TTM</stp>
        <stp>2</stp>
        <stp>600779.SH</stp>
        <stp>2021/3/18</stp>
        <tr r="R137" s="8"/>
      </tp>
      <tp>
        <v>60.549000040000003</v>
        <stp/>
        <stp>EM_S_VAL_PE_TTM</stp>
        <stp>2</stp>
        <stp>600779.SH</stp>
        <stp>2021/1/18</stp>
        <tr r="R99" s="8"/>
      </tp>
      <tp>
        <v>55.069145929999998</v>
        <stp/>
        <stp>EM_S_VAL_PE_TTM</stp>
        <stp>2</stp>
        <stp>600779.SH</stp>
        <stp>2020/9/11</stp>
        <tr r="R15" s="8"/>
      </tp>
      <tp>
        <v>54.38160997</v>
        <stp/>
        <stp>EM_S_VAL_PE_TTM</stp>
        <stp>2</stp>
        <stp>600779.SH</stp>
        <stp>2020/9/10</stp>
        <tr r="R14" s="8"/>
      </tp>
      <tp>
        <v>55.060862370000002</v>
        <stp/>
        <stp>EM_S_VAL_PE_TTM</stp>
        <stp>2</stp>
        <stp>600779.SH</stp>
        <stp>2020/9/15</stp>
        <tr r="R17" s="8"/>
      </tp>
      <tp>
        <v>55.069145929999998</v>
        <stp/>
        <stp>EM_S_VAL_PE_TTM</stp>
        <stp>2</stp>
        <stp>600779.SH</stp>
        <stp>2020/9/14</stp>
        <tr r="R16" s="8"/>
      </tp>
      <tp>
        <v>53.42899989</v>
        <stp/>
        <stp>EM_S_VAL_PE_TTM</stp>
        <stp>2</stp>
        <stp>600779.SH</stp>
        <stp>2020/9/17</stp>
        <tr r="R19" s="8"/>
      </tp>
      <tp>
        <v>53.511835550000001</v>
        <stp/>
        <stp>EM_S_VAL_PE_TTM</stp>
        <stp>2</stp>
        <stp>600779.SH</stp>
        <stp>2020/9/16</stp>
        <tr r="R18" s="8"/>
      </tp>
      <tp>
        <v>53.892879579999999</v>
        <stp/>
        <stp>EM_S_VAL_PE_TTM</stp>
        <stp>2</stp>
        <stp>600779.SH</stp>
        <stp>2020/9/18</stp>
        <tr r="R20" s="8"/>
      </tp>
      <tp>
        <v>27.894838669999999</v>
        <stp/>
        <stp>EM_S_VAL_PE_TTM</stp>
        <stp>2</stp>
        <stp>600197.SH</stp>
        <stp>2021/4/6</stp>
        <tr r="M149" s="8"/>
      </tp>
      <tp>
        <v>-35.613343389999997</v>
        <stp/>
        <stp>EM_S_VAL_PE_TTM</stp>
        <stp>2</stp>
        <stp>600199.SH</stp>
        <stp>2021/4/8</stp>
        <tr r="N151" s="8"/>
      </tp>
      <tp>
        <v>33.608731419999998</v>
        <stp/>
        <stp>EM_S_VAL_PE_TTM</stp>
        <stp>2</stp>
        <stp>603198.SH</stp>
        <stp>2021/4/9</stp>
        <tr r="T152" s="8"/>
      </tp>
      <tp>
        <v>27.150434919999999</v>
        <stp/>
        <stp>EM_S_VAL_PE_TTM</stp>
        <stp>2</stp>
        <stp>600197.SH</stp>
        <stp>2021/4/7</stp>
        <tr r="M150" s="8"/>
      </tp>
      <tp>
        <v>-34.452038709999997</v>
        <stp/>
        <stp>EM_S_VAL_PE_TTM</stp>
        <stp>2</stp>
        <stp>600199.SH</stp>
        <stp>2021/4/9</stp>
        <tr r="N152" s="8"/>
      </tp>
      <tp>
        <v>33.831490209999998</v>
        <stp/>
        <stp>EM_S_VAL_PE_TTM</stp>
        <stp>2</stp>
        <stp>603198.SH</stp>
        <stp>2021/4/8</stp>
        <tr r="T151" s="8"/>
      </tp>
      <tp>
        <v>27.17750414</v>
        <stp/>
        <stp>EM_S_VAL_PE_TTM</stp>
        <stp>2</stp>
        <stp>600197.SH</stp>
        <stp>2021/4/1</stp>
        <tr r="M147" s="8"/>
      </tp>
      <tp>
        <v>28.46329244</v>
        <stp/>
        <stp>EM_S_VAL_PE_TTM</stp>
        <stp>2</stp>
        <stp>600197.SH</stp>
        <stp>2021/4/2</stp>
        <tr r="M148" s="8"/>
      </tp>
      <tp>
        <v>-37.051149180000003</v>
        <stp/>
        <stp>EM_S_VAL_PE_TTM</stp>
        <stp>2</stp>
        <stp>600199.SH</stp>
        <stp>2021/4/2</stp>
        <tr r="N148" s="8"/>
      </tp>
      <tp>
        <v>35.307267150000001</v>
        <stp/>
        <stp>EM_S_VAL_PE_TTM</stp>
        <stp>2</stp>
        <stp>603198.SH</stp>
        <stp>2021/4/2</stp>
        <tr r="T148" s="8"/>
      </tp>
      <tp>
        <v>34.341979080000002</v>
        <stp/>
        <stp>EM_S_VAL_PE_TTM</stp>
        <stp>2</stp>
        <stp>603198.SH</stp>
        <stp>2021/4/1</stp>
        <tr r="T147" s="8"/>
      </tp>
      <tp>
        <v>-36.664047619999998</v>
        <stp/>
        <stp>EM_S_VAL_PE_TTM</stp>
        <stp>2</stp>
        <stp>600199.SH</stp>
        <stp>2021/4/1</stp>
        <tr r="N147" s="8"/>
      </tp>
      <tp>
        <v>27.12336569</v>
        <stp/>
        <stp>EM_S_VAL_PE_TTM</stp>
        <stp>2</stp>
        <stp>600197.SH</stp>
        <stp>2021/4/8</stp>
        <tr r="M151" s="8"/>
      </tp>
      <tp>
        <v>-36.525797060000002</v>
        <stp/>
        <stp>EM_S_VAL_PE_TTM</stp>
        <stp>2</stp>
        <stp>600199.SH</stp>
        <stp>2021/4/6</stp>
        <tr r="N149" s="8"/>
      </tp>
      <tp>
        <v>32.485655889999997</v>
        <stp/>
        <stp>EM_S_VAL_PE_TTM</stp>
        <stp>2</stp>
        <stp>603198.SH</stp>
        <stp>2021/4/7</stp>
        <tr r="T150" s="8"/>
      </tp>
      <tp>
        <v>26.392496550000001</v>
        <stp/>
        <stp>EM_S_VAL_PE_TTM</stp>
        <stp>2</stp>
        <stp>600197.SH</stp>
        <stp>2021/4/9</stp>
        <tr r="M152" s="8"/>
      </tp>
      <tp>
        <v>-35.475092830000001</v>
        <stp/>
        <stp>EM_S_VAL_PE_TTM</stp>
        <stp>2</stp>
        <stp>600199.SH</stp>
        <stp>2021/4/7</stp>
        <tr r="N150" s="8"/>
      </tp>
      <tp>
        <v>33.970714450000003</v>
        <stp/>
        <stp>EM_S_VAL_PE_TTM</stp>
        <stp>2</stp>
        <stp>603198.SH</stp>
        <stp>2021/4/6</stp>
        <tr r="T149" s="8"/>
      </tp>
      <tp>
        <v>49.59137526</v>
        <stp/>
        <stp>EM_S_VAL_PE_TTM</stp>
        <stp>2</stp>
        <stp>600702.SH</stp>
        <stp>2021/2/1</stp>
        <tr r="Q109" s="8"/>
      </tp>
      <tp>
        <v>54.680844919999998</v>
        <stp/>
        <stp>EM_S_VAL_PE_TTM</stp>
        <stp>2</stp>
        <stp>600702.SH</stp>
        <stp>2021/2/3</stp>
        <tr r="Q111" s="8"/>
      </tp>
      <tp>
        <v>52.074202329999999</v>
        <stp/>
        <stp>EM_S_VAL_PE_TTM</stp>
        <stp>2</stp>
        <stp>600702.SH</stp>
        <stp>2021/2/2</stp>
        <tr r="Q110" s="8"/>
      </tp>
      <tp>
        <v>57.997797609999999</v>
        <stp/>
        <stp>EM_S_VAL_PE_TTM</stp>
        <stp>2</stp>
        <stp>600702.SH</stp>
        <stp>2021/2/5</stp>
        <tr r="Q113" s="8"/>
      </tp>
      <tp>
        <v>55.234756470000001</v>
        <stp/>
        <stp>EM_S_VAL_PE_TTM</stp>
        <stp>2</stp>
        <stp>600702.SH</stp>
        <stp>2021/2/4</stp>
        <tr r="Q112" s="8"/>
      </tp>
      <tp>
        <v>56.69447632</v>
        <stp/>
        <stp>EM_S_VAL_PE_TTM</stp>
        <stp>2</stp>
        <stp>600702.SH</stp>
        <stp>2021/2/9</stp>
        <tr r="Q115" s="8"/>
      </tp>
      <tp>
        <v>57.398269820000003</v>
        <stp/>
        <stp>EM_S_VAL_PE_TTM</stp>
        <stp>2</stp>
        <stp>600702.SH</stp>
        <stp>2021/2/8</stp>
        <tr r="Q114" s="8"/>
      </tp>
      <tp>
        <v>64.519426269999997</v>
        <stp/>
        <stp>EM_S_VAL_PE_TTM</stp>
        <stp>2</stp>
        <stp>600779.SH</stp>
        <stp>2021/2/8</stp>
        <tr r="R114" s="8"/>
      </tp>
      <tp>
        <v>63.314118309999998</v>
        <stp/>
        <stp>EM_S_VAL_PE_TTM</stp>
        <stp>2</stp>
        <stp>600779.SH</stp>
        <stp>2021/2/9</stp>
        <tr r="R115" s="8"/>
      </tp>
      <tp>
        <v>66.249397700000003</v>
        <stp/>
        <stp>EM_S_VAL_PE_TTM</stp>
        <stp>2</stp>
        <stp>600779.SH</stp>
        <stp>2021/2/2</stp>
        <tr r="R110" s="8"/>
      </tp>
      <tp>
        <v>65.901985409999995</v>
        <stp/>
        <stp>EM_S_VAL_PE_TTM</stp>
        <stp>2</stp>
        <stp>600779.SH</stp>
        <stp>2021/2/3</stp>
        <tr r="R111" s="8"/>
      </tp>
      <tp>
        <v>63.739521119999999</v>
        <stp/>
        <stp>EM_S_VAL_PE_TTM</stp>
        <stp>2</stp>
        <stp>600779.SH</stp>
        <stp>2021/2/1</stp>
        <tr r="R109" s="8"/>
      </tp>
      <tp>
        <v>65.150440439999997</v>
        <stp/>
        <stp>EM_S_VAL_PE_TTM</stp>
        <stp>2</stp>
        <stp>600779.SH</stp>
        <stp>2021/2/4</stp>
        <tr r="R112" s="8"/>
      </tp>
      <tp>
        <v>63.03051644</v>
        <stp/>
        <stp>EM_S_VAL_PE_TTM</stp>
        <stp>2</stp>
        <stp>600779.SH</stp>
        <stp>2021/2/5</stp>
        <tr r="R113" s="8"/>
      </tp>
      <tp>
        <v>38.993844379999999</v>
        <stp/>
        <stp>EM_S_VAL_PE_TTM</stp>
        <stp>2</stp>
        <stp>603369.SH</stp>
        <stp>2021/6/8</stp>
        <tr r="U191" s="8"/>
      </tp>
      <tp>
        <v>39.007845760000002</v>
        <stp/>
        <stp>EM_S_VAL_PE_TTM</stp>
        <stp>2</stp>
        <stp>603369.SH</stp>
        <stp>2021/6/9</stp>
        <tr r="U192" s="8"/>
      </tp>
      <tp>
        <v>41.388080430000002</v>
        <stp/>
        <stp>EM_S_VAL_PE_TTM</stp>
        <stp>2</stp>
        <stp>603369.SH</stp>
        <stp>2021/6/2</stp>
        <tr r="U187" s="8"/>
      </tp>
      <tp>
        <v>41.731114239999997</v>
        <stp/>
        <stp>EM_S_VAL_PE_TTM</stp>
        <stp>2</stp>
        <stp>603369.SH</stp>
        <stp>2021/6/3</stp>
        <tr r="U188" s="8"/>
      </tp>
      <tp>
        <v>41.710112170000002</v>
        <stp/>
        <stp>EM_S_VAL_PE_TTM</stp>
        <stp>2</stp>
        <stp>603369.SH</stp>
        <stp>2021/6/1</stp>
        <tr r="U186" s="8"/>
      </tp>
      <tp>
        <v>42.620201899999998</v>
        <stp/>
        <stp>EM_S_VAL_PE_TTM</stp>
        <stp>2</stp>
        <stp>603369.SH</stp>
        <stp>2021/6/7</stp>
        <tr r="U190" s="8"/>
      </tp>
      <tp>
        <v>42.767216390000002</v>
        <stp/>
        <stp>EM_S_VAL_PE_TTM</stp>
        <stp>2</stp>
        <stp>603369.SH</stp>
        <stp>2021/6/4</stp>
        <tr r="U189" s="8"/>
      </tp>
      <tp>
        <v>126.90210299</v>
        <stp/>
        <stp>EM_S_VAL_PE_TTM</stp>
        <stp>2</stp>
        <stp>000799.SZ</stp>
        <stp>2021/2/8</stp>
        <tr r="H114" s="8"/>
      </tp>
      <tp>
        <v>131.54015677999999</v>
        <stp/>
        <stp>EM_S_VAL_PE_TTM</stp>
        <stp>2</stp>
        <stp>000799.SZ</stp>
        <stp>2021/2/9</stp>
        <tr r="H115" s="8"/>
      </tp>
      <tp>
        <v>134.33609501999999</v>
        <stp/>
        <stp>EM_S_VAL_PE_TTM</stp>
        <stp>2</stp>
        <stp>000799.SZ</stp>
        <stp>2021/2/2</stp>
        <tr r="H110" s="8"/>
      </tp>
      <tp>
        <v>135.37000968000001</v>
        <stp/>
        <stp>EM_S_VAL_PE_TTM</stp>
        <stp>2</stp>
        <stp>000799.SZ</stp>
        <stp>2021/2/3</stp>
        <tr r="H111" s="8"/>
      </tp>
      <tp>
        <v>130.13490657</v>
        <stp/>
        <stp>EM_S_VAL_PE_TTM</stp>
        <stp>2</stp>
        <stp>000799.SZ</stp>
        <stp>2021/2/1</stp>
        <tr r="H109" s="8"/>
      </tp>
      <tp>
        <v>135.43553947999999</v>
        <stp/>
        <stp>EM_S_VAL_PE_TTM</stp>
        <stp>2</stp>
        <stp>000799.SZ</stp>
        <stp>2021/2/4</stp>
        <tr r="H112" s="8"/>
      </tp>
      <tp>
        <v>134.70014947999999</v>
        <stp/>
        <stp>EM_S_VAL_PE_TTM</stp>
        <stp>2</stp>
        <stp>000799.SZ</stp>
        <stp>2021/2/5</stp>
        <tr r="H113" s="8"/>
      </tp>
      <tp>
        <v>47.627857949999999</v>
        <stp/>
        <stp>EM_S_VAL_PE_TTM</stp>
        <stp>2</stp>
        <stp>002304.SZ</stp>
        <stp>2021/6/7</stp>
        <tr r="L190" s="8"/>
      </tp>
      <tp>
        <v>47.194802789999997</v>
        <stp/>
        <stp>EM_S_VAL_PE_TTM</stp>
        <stp>2</stp>
        <stp>002304.SZ</stp>
        <stp>2021/6/4</stp>
        <tr r="L189" s="8"/>
      </tp>
      <tp>
        <v>46.244544310000002</v>
        <stp/>
        <stp>EM_S_VAL_PE_TTM</stp>
        <stp>2</stp>
        <stp>002304.SZ</stp>
        <stp>2021/6/3</stp>
        <tr r="L188" s="8"/>
      </tp>
      <tp>
        <v>45.741707750000003</v>
        <stp/>
        <stp>EM_S_VAL_PE_TTM</stp>
        <stp>2</stp>
        <stp>002304.SZ</stp>
        <stp>2021/6/2</stp>
        <tr r="L187" s="8"/>
      </tp>
      <tp>
        <v>47.933664669999999</v>
        <stp/>
        <stp>EM_S_VAL_PE_TTM</stp>
        <stp>2</stp>
        <stp>002304.SZ</stp>
        <stp>2021/6/1</stp>
        <tr r="L186" s="8"/>
      </tp>
      <tp>
        <v>46.815109880000001</v>
        <stp/>
        <stp>EM_S_VAL_PE_TTM</stp>
        <stp>2</stp>
        <stp>002304.SZ</stp>
        <stp>2021/6/9</stp>
        <tr r="L192" s="8"/>
      </tp>
      <tp>
        <v>44.906383349999999</v>
        <stp/>
        <stp>EM_S_VAL_PE_TTM</stp>
        <stp>2</stp>
        <stp>002304.SZ</stp>
        <stp>2021/6/8</stp>
        <tr r="L191" s="8"/>
      </tp>
      <tp>
        <v>39.671184740000001</v>
        <stp/>
        <stp>EM_S_VAL_PE_TTM</stp>
        <stp>2</stp>
        <stp>603369.SH</stp>
        <stp>2020/9/22</stp>
        <tr r="U22" s="8"/>
      </tp>
      <tp>
        <v>39.974699659999999</v>
        <stp/>
        <stp>EM_S_VAL_PE_TTM</stp>
        <stp>2</stp>
        <stp>603369.SH</stp>
        <stp>2020/9/23</stp>
        <tr r="U23" s="8"/>
      </tp>
      <tp>
        <v>28.374706369999998</v>
        <stp/>
        <stp>EM_S_VAL_PE_TTM</stp>
        <stp>2</stp>
        <stp>603369.SH</stp>
        <stp>2021/8/30</stp>
        <tr r="U249" s="8"/>
      </tp>
      <tp>
        <v>41.648360689999997</v>
        <stp/>
        <stp>EM_S_VAL_PE_TTM</stp>
        <stp>2</stp>
        <stp>603369.SH</stp>
        <stp>2021/3/30</stp>
        <tr r="U145" s="8"/>
      </tp>
      <tp>
        <v>37.915738089999998</v>
        <stp/>
        <stp>EM_S_VAL_PE_TTM</stp>
        <stp>2</stp>
        <stp>603369.SH</stp>
        <stp>2021/6/30</stp>
        <tr r="U206" s="8"/>
      </tp>
      <tp>
        <v>28.786838079999999</v>
        <stp/>
        <stp>EM_S_VAL_PE_TTM</stp>
        <stp>2</stp>
        <stp>603369.SH</stp>
        <stp>2021/7/30</stp>
        <tr r="U228" s="8"/>
      </tp>
      <tp>
        <v>37.404687699999997</v>
        <stp/>
        <stp>EM_S_VAL_PE_TTM</stp>
        <stp>2</stp>
        <stp>603369.SH</stp>
        <stp>2021/4/30</stp>
        <tr r="U167" s="8"/>
      </tp>
      <tp>
        <v>28.374706369999998</v>
        <stp/>
        <stp>EM_S_VAL_PE_TTM</stp>
        <stp>2</stp>
        <stp>603369.SH</stp>
        <stp>2021/8/31</stp>
        <tr r="U250" s="8"/>
      </tp>
      <tp>
        <v>40.733486939999999</v>
        <stp/>
        <stp>EM_S_VAL_PE_TTM</stp>
        <stp>2</stp>
        <stp>603369.SH</stp>
        <stp>2020/9/21</stp>
        <tr r="U21" s="8"/>
      </tp>
      <tp>
        <v>41.639871419999999</v>
        <stp/>
        <stp>EM_S_VAL_PE_TTM</stp>
        <stp>2</stp>
        <stp>603369.SH</stp>
        <stp>2021/3/31</stp>
        <tr r="U146" s="8"/>
      </tp>
      <tp>
        <v>41.696110789999999</v>
        <stp/>
        <stp>EM_S_VAL_PE_TTM</stp>
        <stp>2</stp>
        <stp>603369.SH</stp>
        <stp>2021/5/31</stp>
        <tr r="U185" s="8"/>
      </tp>
      <tp>
        <v>38.832055269999998</v>
        <stp/>
        <stp>EM_S_VAL_PE_TTM</stp>
        <stp>2</stp>
        <stp>603369.SH</stp>
        <stp>2020/9/24</stp>
        <tr r="U24" s="8"/>
      </tp>
      <tp>
        <v>38.92132436</v>
        <stp/>
        <stp>EM_S_VAL_PE_TTM</stp>
        <stp>2</stp>
        <stp>603369.SH</stp>
        <stp>2020/9/25</stp>
        <tr r="U25" s="8"/>
      </tp>
      <tp>
        <v>38.626736360000002</v>
        <stp/>
        <stp>EM_S_VAL_PE_TTM</stp>
        <stp>2</stp>
        <stp>603369.SH</stp>
        <stp>2020/9/28</stp>
        <tr r="U26" s="8"/>
      </tp>
      <tp>
        <v>39.68903856</v>
        <stp/>
        <stp>EM_S_VAL_PE_TTM</stp>
        <stp>2</stp>
        <stp>603369.SH</stp>
        <stp>2020/9/29</stp>
        <tr r="U27" s="8"/>
      </tp>
      <tp>
        <v>44.72996586</v>
        <stp/>
        <stp>EM_S_VAL_PE_TTM</stp>
        <stp>2</stp>
        <stp>603369.SH</stp>
        <stp>2021/2/22</stp>
        <tr r="U119" s="8"/>
      </tp>
      <tp>
        <v>38.167759820000001</v>
        <stp/>
        <stp>EM_S_VAL_PE_TTM</stp>
        <stp>2</stp>
        <stp>603369.SH</stp>
        <stp>2021/3/22</stp>
        <tr r="U139" s="8"/>
      </tp>
      <tp>
        <v>48.11718475</v>
        <stp/>
        <stp>EM_S_VAL_PE_TTM</stp>
        <stp>2</stp>
        <stp>603369.SH</stp>
        <stp>2021/1/22</stp>
        <tr r="U103" s="8"/>
      </tp>
      <tp>
        <v>38.524798140000001</v>
        <stp/>
        <stp>EM_S_VAL_PE_TTM</stp>
        <stp>2</stp>
        <stp>603369.SH</stp>
        <stp>2021/6/22</stp>
        <tr r="U200" s="8"/>
      </tp>
      <tp>
        <v>39.077852659999998</v>
        <stp/>
        <stp>EM_S_VAL_PE_TTM</stp>
        <stp>2</stp>
        <stp>603369.SH</stp>
        <stp>2021/7/22</stp>
        <tr r="U222" s="8"/>
      </tp>
      <tp>
        <v>43.801999219999999</v>
        <stp/>
        <stp>EM_S_VAL_PE_TTM</stp>
        <stp>2</stp>
        <stp>603369.SH</stp>
        <stp>2021/4/22</stp>
        <tr r="U161" s="8"/>
      </tp>
      <tp>
        <v>29.12287121</v>
        <stp/>
        <stp>EM_S_VAL_PE_TTM</stp>
        <stp>2</stp>
        <stp>603369.SH</stp>
        <stp>2021/8/23</stp>
        <tr r="U244" s="8"/>
      </tp>
      <tp>
        <v>45.196875730000002</v>
        <stp/>
        <stp>EM_S_VAL_PE_TTM</stp>
        <stp>2</stp>
        <stp>603369.SH</stp>
        <stp>2021/2/23</stp>
        <tr r="U120" s="8"/>
      </tp>
      <tp>
        <v>38.948772699999999</v>
        <stp/>
        <stp>EM_S_VAL_PE_TTM</stp>
        <stp>2</stp>
        <stp>603369.SH</stp>
        <stp>2021/3/23</stp>
        <tr r="U140" s="8"/>
      </tp>
      <tp>
        <v>38.083754650000003</v>
        <stp/>
        <stp>EM_S_VAL_PE_TTM</stp>
        <stp>2</stp>
        <stp>603369.SH</stp>
        <stp>2021/6/23</stp>
        <tr r="U201" s="8"/>
      </tp>
      <tp>
        <v>36.9076387</v>
        <stp/>
        <stp>EM_S_VAL_PE_TTM</stp>
        <stp>2</stp>
        <stp>603369.SH</stp>
        <stp>2021/7/23</stp>
        <tr r="U223" s="8"/>
      </tp>
      <tp>
        <v>42.969352909999998</v>
        <stp/>
        <stp>EM_S_VAL_PE_TTM</stp>
        <stp>2</stp>
        <stp>603369.SH</stp>
        <stp>2021/4/23</stp>
        <tr r="U162" s="8"/>
      </tp>
      <tp>
        <v>28.541813919999999</v>
        <stp/>
        <stp>EM_S_VAL_PE_TTM</stp>
        <stp>2</stp>
        <stp>603369.SH</stp>
        <stp>2021/8/20</stp>
        <tr r="U243" s="8"/>
      </tp>
      <tp>
        <v>39.653330920000002</v>
        <stp/>
        <stp>EM_S_VAL_PE_TTM</stp>
        <stp>2</stp>
        <stp>603369.SH</stp>
        <stp>2020/9/30</stp>
        <tr r="U28" s="8"/>
      </tp>
      <tp>
        <v>47.904952989999998</v>
        <stp/>
        <stp>EM_S_VAL_PE_TTM</stp>
        <stp>2</stp>
        <stp>603369.SH</stp>
        <stp>2021/1/20</stp>
        <tr r="U101" s="8"/>
      </tp>
      <tp>
        <v>40.386981730000002</v>
        <stp/>
        <stp>EM_S_VAL_PE_TTM</stp>
        <stp>2</stp>
        <stp>603369.SH</stp>
        <stp>2021/7/20</stp>
        <tr r="U220" s="8"/>
      </tp>
      <tp>
        <v>43.585831429999999</v>
        <stp/>
        <stp>EM_S_VAL_PE_TTM</stp>
        <stp>2</stp>
        <stp>603369.SH</stp>
        <stp>2021/4/20</stp>
        <tr r="U159" s="8"/>
      </tp>
      <tp>
        <v>39.147859560000001</v>
        <stp/>
        <stp>EM_S_VAL_PE_TTM</stp>
        <stp>2</stp>
        <stp>603369.SH</stp>
        <stp>2021/5/20</stp>
        <tr r="U178" s="8"/>
      </tp>
      <tp>
        <v>48.633801630000001</v>
        <stp/>
        <stp>EM_S_VAL_PE_TTM</stp>
        <stp>2</stp>
        <stp>603369.SH</stp>
        <stp>2020/8/31</stp>
        <tr r="U6" s="8"/>
      </tp>
      <tp>
        <v>48.567116089999999</v>
        <stp/>
        <stp>EM_S_VAL_PE_TTM</stp>
        <stp>2</stp>
        <stp>603369.SH</stp>
        <stp>2021/1/21</stp>
        <tr r="U102" s="8"/>
      </tp>
      <tp>
        <v>39.028847829999997</v>
        <stp/>
        <stp>EM_S_VAL_PE_TTM</stp>
        <stp>2</stp>
        <stp>603369.SH</stp>
        <stp>2021/6/21</stp>
        <tr r="U199" s="8"/>
      </tp>
      <tp>
        <v>39.77092099</v>
        <stp/>
        <stp>EM_S_VAL_PE_TTM</stp>
        <stp>2</stp>
        <stp>603369.SH</stp>
        <stp>2021/7/21</stp>
        <tr r="U221" s="8"/>
      </tp>
      <tp>
        <v>44.498539870000002</v>
        <stp/>
        <stp>EM_S_VAL_PE_TTM</stp>
        <stp>2</stp>
        <stp>603369.SH</stp>
        <stp>2021/4/21</stp>
        <tr r="U160" s="8"/>
      </tp>
      <tp>
        <v>39.343878889999999</v>
        <stp/>
        <stp>EM_S_VAL_PE_TTM</stp>
        <stp>2</stp>
        <stp>603369.SH</stp>
        <stp>2021/5/21</stp>
        <tr r="U179" s="8"/>
      </tp>
      <tp>
        <v>28.128085710000001</v>
        <stp/>
        <stp>EM_S_VAL_PE_TTM</stp>
        <stp>2</stp>
        <stp>603369.SH</stp>
        <stp>2021/8/26</stp>
        <tr r="U247" s="8"/>
      </tp>
      <tp>
        <v>41.792678289999998</v>
        <stp/>
        <stp>EM_S_VAL_PE_TTM</stp>
        <stp>2</stp>
        <stp>603369.SH</stp>
        <stp>2021/2/26</stp>
        <tr r="U123" s="8"/>
      </tp>
      <tp>
        <v>40.680583859999999</v>
        <stp/>
        <stp>EM_S_VAL_PE_TTM</stp>
        <stp>2</stp>
        <stp>603369.SH</stp>
        <stp>2021/3/26</stp>
        <tr r="U143" s="8"/>
      </tp>
      <tp>
        <v>49.993313520000001</v>
        <stp/>
        <stp>EM_S_VAL_PE_TTM</stp>
        <stp>2</stp>
        <stp>603369.SH</stp>
        <stp>2021/1/26</stp>
        <tr r="U105" s="8"/>
      </tp>
      <tp>
        <v>33.911343299999999</v>
        <stp/>
        <stp>EM_S_VAL_PE_TTM</stp>
        <stp>2</stp>
        <stp>603369.SH</stp>
        <stp>2021/7/26</stp>
        <tr r="U224" s="8"/>
      </tp>
      <tp>
        <v>42.152719040000001</v>
        <stp/>
        <stp>EM_S_VAL_PE_TTM</stp>
        <stp>2</stp>
        <stp>603369.SH</stp>
        <stp>2021/4/26</stp>
        <tr r="U163" s="8"/>
      </tp>
      <tp>
        <v>41.199061790000002</v>
        <stp/>
        <stp>EM_S_VAL_PE_TTM</stp>
        <stp>2</stp>
        <stp>603369.SH</stp>
        <stp>2021/5/26</stp>
        <tr r="U182" s="8"/>
      </tp>
      <tp>
        <v>28.148081980000001</v>
        <stp/>
        <stp>EM_S_VAL_PE_TTM</stp>
        <stp>2</stp>
        <stp>603369.SH</stp>
        <stp>2021/8/27</stp>
        <tr r="U248" s="8"/>
      </tp>
      <tp>
        <v>48.219056000000002</v>
        <stp/>
        <stp>EM_S_VAL_PE_TTM</stp>
        <stp>2</stp>
        <stp>603369.SH</stp>
        <stp>2021/1/27</stp>
        <tr r="U106" s="8"/>
      </tp>
      <tp>
        <v>32.399194219999998</v>
        <stp/>
        <stp>EM_S_VAL_PE_TTM</stp>
        <stp>2</stp>
        <stp>603369.SH</stp>
        <stp>2021/7/27</stp>
        <tr r="U225" s="8"/>
      </tp>
      <tp>
        <v>41.984588539999997</v>
        <stp/>
        <stp>EM_S_VAL_PE_TTM</stp>
        <stp>2</stp>
        <stp>603369.SH</stp>
        <stp>2021/4/27</stp>
        <tr r="U164" s="8"/>
      </tp>
      <tp>
        <v>41.878128740000001</v>
        <stp/>
        <stp>EM_S_VAL_PE_TTM</stp>
        <stp>2</stp>
        <stp>603369.SH</stp>
        <stp>2021/5/27</stp>
        <tr r="U183" s="8"/>
      </tp>
      <tp>
        <v>29.80893884</v>
        <stp/>
        <stp>EM_S_VAL_PE_TTM</stp>
        <stp>2</stp>
        <stp>603369.SH</stp>
        <stp>2021/8/24</stp>
        <tr r="U245" s="8"/>
      </tp>
      <tp>
        <v>42.726498040000003</v>
        <stp/>
        <stp>EM_S_VAL_PE_TTM</stp>
        <stp>2</stp>
        <stp>603369.SH</stp>
        <stp>2021/2/24</stp>
        <tr r="U121" s="8"/>
      </tp>
      <tp>
        <v>40.239141799999999</v>
        <stp/>
        <stp>EM_S_VAL_PE_TTM</stp>
        <stp>2</stp>
        <stp>603369.SH</stp>
        <stp>2021/3/24</stp>
        <tr r="U141" s="8"/>
      </tp>
      <tp>
        <v>37.376684939999997</v>
        <stp/>
        <stp>EM_S_VAL_PE_TTM</stp>
        <stp>2</stp>
        <stp>603369.SH</stp>
        <stp>2021/6/24</stp>
        <tr r="U202" s="8"/>
      </tp>
      <tp>
        <v>40.877030040000001</v>
        <stp/>
        <stp>EM_S_VAL_PE_TTM</stp>
        <stp>2</stp>
        <stp>603369.SH</stp>
        <stp>2021/5/24</stp>
        <tr r="U180" s="8"/>
      </tp>
      <tp>
        <v>30.660946509999999</v>
        <stp/>
        <stp>EM_S_VAL_PE_TTM</stp>
        <stp>2</stp>
        <stp>603369.SH</stp>
        <stp>2021/8/25</stp>
        <tr r="U246" s="8"/>
      </tp>
      <tp>
        <v>41.85210318</v>
        <stp/>
        <stp>EM_S_VAL_PE_TTM</stp>
        <stp>2</stp>
        <stp>603369.SH</stp>
        <stp>2021/2/25</stp>
        <tr r="U122" s="8"/>
      </tp>
      <tp>
        <v>39.814678280000003</v>
        <stp/>
        <stp>EM_S_VAL_PE_TTM</stp>
        <stp>2</stp>
        <stp>603369.SH</stp>
        <stp>2021/3/25</stp>
        <tr r="U142" s="8"/>
      </tp>
      <tp>
        <v>52.200523830000002</v>
        <stp/>
        <stp>EM_S_VAL_PE_TTM</stp>
        <stp>2</stp>
        <stp>603369.SH</stp>
        <stp>2021/1/25</stp>
        <tr r="U104" s="8"/>
      </tp>
      <tp>
        <v>37.586705649999999</v>
        <stp/>
        <stp>EM_S_VAL_PE_TTM</stp>
        <stp>2</stp>
        <stp>603369.SH</stp>
        <stp>2021/6/25</stp>
        <tr r="U203" s="8"/>
      </tp>
      <tp>
        <v>41.059047990000003</v>
        <stp/>
        <stp>EM_S_VAL_PE_TTM</stp>
        <stp>2</stp>
        <stp>603369.SH</stp>
        <stp>2021/5/25</stp>
        <tr r="U181" s="8"/>
      </tp>
      <tp>
        <v>47.302214790000001</v>
        <stp/>
        <stp>EM_S_VAL_PE_TTM</stp>
        <stp>2</stp>
        <stp>603369.SH</stp>
        <stp>2021/1/28</stp>
        <tr r="U107" s="8"/>
      </tp>
      <tp>
        <v>37.922738780000003</v>
        <stp/>
        <stp>EM_S_VAL_PE_TTM</stp>
        <stp>2</stp>
        <stp>603369.SH</stp>
        <stp>2021/6/28</stp>
        <tr r="U204" s="8"/>
      </tp>
      <tp>
        <v>31.678123129999999</v>
        <stp/>
        <stp>EM_S_VAL_PE_TTM</stp>
        <stp>2</stp>
        <stp>603369.SH</stp>
        <stp>2021/7/28</stp>
        <tr r="U226" s="8"/>
      </tp>
      <tp>
        <v>43.874055149999997</v>
        <stp/>
        <stp>EM_S_VAL_PE_TTM</stp>
        <stp>2</stp>
        <stp>603369.SH</stp>
        <stp>2021/4/28</stp>
        <tr r="U165" s="8"/>
      </tp>
      <tp>
        <v>41.444085950000002</v>
        <stp/>
        <stp>EM_S_VAL_PE_TTM</stp>
        <stp>2</stp>
        <stp>603369.SH</stp>
        <stp>2021/5/28</stp>
        <tr r="U184" s="8"/>
      </tp>
      <tp>
        <v>42.242609620000003</v>
        <stp/>
        <stp>EM_S_VAL_PE_TTM</stp>
        <stp>2</stp>
        <stp>603369.SH</stp>
        <stp>2021/3/29</stp>
        <tr r="U144" s="8"/>
      </tp>
      <tp>
        <v>47.34466115</v>
        <stp/>
        <stp>EM_S_VAL_PE_TTM</stp>
        <stp>2</stp>
        <stp>603369.SH</stp>
        <stp>2021/1/29</stp>
        <tr r="U108" s="8"/>
      </tp>
      <tp>
        <v>37.278675280000002</v>
        <stp/>
        <stp>EM_S_VAL_PE_TTM</stp>
        <stp>2</stp>
        <stp>603369.SH</stp>
        <stp>2021/6/29</stp>
        <tr r="U205" s="8"/>
      </tp>
      <tp>
        <v>30.775034089999998</v>
        <stp/>
        <stp>EM_S_VAL_PE_TTM</stp>
        <stp>2</stp>
        <stp>603369.SH</stp>
        <stp>2021/7/29</stp>
        <tr r="U227" s="8"/>
      </tp>
      <tp>
        <v>43.585831429999999</v>
        <stp/>
        <stp>EM_S_VAL_PE_TTM</stp>
        <stp>2</stp>
        <stp>603369.SH</stp>
        <stp>2021/4/29</stp>
        <tr r="U166" s="8"/>
      </tp>
      <tp>
        <v>30.726029260000001</v>
        <stp/>
        <stp>EM_S_VAL_PE_TTM</stp>
        <stp>2</stp>
        <stp>603369.SH</stp>
        <stp>2021/8/12</stp>
        <tr r="U237" s="8"/>
      </tp>
      <tp>
        <v>37.980995870000001</v>
        <stp/>
        <stp>EM_S_VAL_PE_TTM</stp>
        <stp>2</stp>
        <stp>603369.SH</stp>
        <stp>2021/3/12</stp>
        <tr r="U133" s="8"/>
      </tp>
      <tp>
        <v>53.057940139999999</v>
        <stp/>
        <stp>EM_S_VAL_PE_TTM</stp>
        <stp>2</stp>
        <stp>603369.SH</stp>
        <stp>2021/1/12</stp>
        <tr r="U95" s="8"/>
      </tp>
      <tp>
        <v>38.097756029999999</v>
        <stp/>
        <stp>EM_S_VAL_PE_TTM</stp>
        <stp>2</stp>
        <stp>603369.SH</stp>
        <stp>2021/7/12</stp>
        <tr r="U214" s="8"/>
      </tp>
      <tp>
        <v>40.536266269999999</v>
        <stp/>
        <stp>EM_S_VAL_PE_TTM</stp>
        <stp>2</stp>
        <stp>603369.SH</stp>
        <stp>2021/4/12</stp>
        <tr r="U153" s="8"/>
      </tp>
      <tp>
        <v>37.838730499999997</v>
        <stp/>
        <stp>EM_S_VAL_PE_TTM</stp>
        <stp>2</stp>
        <stp>603369.SH</stp>
        <stp>2021/5/12</stp>
        <tr r="U172" s="8"/>
      </tp>
      <tp>
        <v>31.13206929</v>
        <stp/>
        <stp>EM_S_VAL_PE_TTM</stp>
        <stp>2</stp>
        <stp>603369.SH</stp>
        <stp>2021/8/13</stp>
        <tr r="U238" s="8"/>
      </tp>
      <tp>
        <v>51.071450859999999</v>
        <stp/>
        <stp>EM_S_VAL_PE_TTM</stp>
        <stp>2</stp>
        <stp>603369.SH</stp>
        <stp>2021/1/13</stp>
        <tr r="U96" s="8"/>
      </tp>
      <tp>
        <v>38.790824360000002</v>
        <stp/>
        <stp>EM_S_VAL_PE_TTM</stp>
        <stp>2</stp>
        <stp>603369.SH</stp>
        <stp>2021/7/13</stp>
        <tr r="U215" s="8"/>
      </tp>
      <tp>
        <v>41.894549529999999</v>
        <stp/>
        <stp>EM_S_VAL_PE_TTM</stp>
        <stp>2</stp>
        <stp>603369.SH</stp>
        <stp>2021/4/13</stp>
        <tr r="U154" s="8"/>
      </tp>
      <tp>
        <v>37.684715310000001</v>
        <stp/>
        <stp>EM_S_VAL_PE_TTM</stp>
        <stp>2</stp>
        <stp>603369.SH</stp>
        <stp>2021/5/13</stp>
        <tr r="U173" s="8"/>
      </tp>
      <tp>
        <v>31.349090690000001</v>
        <stp/>
        <stp>EM_S_VAL_PE_TTM</stp>
        <stp>2</stp>
        <stp>603369.SH</stp>
        <stp>2021/8/10</stp>
        <tr r="U235" s="8"/>
      </tp>
      <tp>
        <v>52.2090131</v>
        <stp/>
        <stp>EM_S_VAL_PE_TTM</stp>
        <stp>2</stp>
        <stp>603369.SH</stp>
        <stp>2021/2/10</stp>
        <tr r="U116" s="8"/>
      </tp>
      <tp>
        <v>37.83667827</v>
        <stp/>
        <stp>EM_S_VAL_PE_TTM</stp>
        <stp>2</stp>
        <stp>603369.SH</stp>
        <stp>2021/3/10</stp>
        <tr r="U131" s="8"/>
      </tp>
      <tp>
        <v>38.573802970000003</v>
        <stp/>
        <stp>EM_S_VAL_PE_TTM</stp>
        <stp>2</stp>
        <stp>603369.SH</stp>
        <stp>2021/6/10</stp>
        <tr r="U193" s="8"/>
      </tp>
      <tp>
        <v>35.346484789999998</v>
        <stp/>
        <stp>EM_S_VAL_PE_TTM</stp>
        <stp>2</stp>
        <stp>603369.SH</stp>
        <stp>2021/5/10</stp>
        <tr r="U170" s="8"/>
      </tp>
      <tp>
        <v>30.439000960000001</v>
        <stp/>
        <stp>EM_S_VAL_PE_TTM</stp>
        <stp>2</stp>
        <stp>603369.SH</stp>
        <stp>2021/8/11</stp>
        <tr r="U236" s="8"/>
      </tp>
      <tp>
        <v>38.24416325</v>
        <stp/>
        <stp>EM_S_VAL_PE_TTM</stp>
        <stp>2</stp>
        <stp>603369.SH</stp>
        <stp>2021/3/11</stp>
        <tr r="U132" s="8"/>
      </tp>
      <tp>
        <v>51.43648949</v>
        <stp/>
        <stp>EM_S_VAL_PE_TTM</stp>
        <stp>2</stp>
        <stp>603369.SH</stp>
        <stp>2021/1/11</stp>
        <tr r="U94" s="8"/>
      </tp>
      <tp>
        <v>38.426788469999998</v>
        <stp/>
        <stp>EM_S_VAL_PE_TTM</stp>
        <stp>2</stp>
        <stp>603369.SH</stp>
        <stp>2021/6/11</stp>
        <tr r="U194" s="8"/>
      </tp>
      <tp>
        <v>36.319580719999998</v>
        <stp/>
        <stp>EM_S_VAL_PE_TTM</stp>
        <stp>2</stp>
        <stp>603369.SH</stp>
        <stp>2021/5/11</stp>
        <tr r="U171" s="8"/>
      </tp>
      <tp>
        <v>31.468102420000001</v>
        <stp/>
        <stp>EM_S_VAL_PE_TTM</stp>
        <stp>2</stp>
        <stp>603369.SH</stp>
        <stp>2021/8/16</stp>
        <tr r="U239" s="8"/>
      </tp>
      <tp>
        <v>36.809476549999999</v>
        <stp/>
        <stp>EM_S_VAL_PE_TTM</stp>
        <stp>2</stp>
        <stp>603369.SH</stp>
        <stp>2021/3/16</stp>
        <tr r="U135" s="8"/>
      </tp>
      <tp>
        <v>37.733720140000003</v>
        <stp/>
        <stp>EM_S_VAL_PE_TTM</stp>
        <stp>2</stp>
        <stp>603369.SH</stp>
        <stp>2021/6/16</stp>
        <tr r="U196" s="8"/>
      </tp>
      <tp>
        <v>40.765019000000002</v>
        <stp/>
        <stp>EM_S_VAL_PE_TTM</stp>
        <stp>2</stp>
        <stp>603369.SH</stp>
        <stp>2021/7/16</stp>
        <tr r="U218" s="8"/>
      </tp>
      <tp>
        <v>44.738455129999998</v>
        <stp/>
        <stp>EM_S_VAL_PE_TTM</stp>
        <stp>2</stp>
        <stp>603369.SH</stp>
        <stp>2021/4/16</stp>
        <tr r="U157" s="8"/>
      </tp>
      <tp>
        <v>29.857943680000002</v>
        <stp/>
        <stp>EM_S_VAL_PE_TTM</stp>
        <stp>2</stp>
        <stp>603369.SH</stp>
        <stp>2021/8/17</stp>
        <tr r="U240" s="8"/>
      </tp>
      <tp>
        <v>37.098111750000001</v>
        <stp/>
        <stp>EM_S_VAL_PE_TTM</stp>
        <stp>2</stp>
        <stp>603369.SH</stp>
        <stp>2021/3/17</stp>
        <tr r="U136" s="8"/>
      </tp>
      <tp>
        <v>39.17586232</v>
        <stp/>
        <stp>EM_S_VAL_PE_TTM</stp>
        <stp>2</stp>
        <stp>603369.SH</stp>
        <stp>2021/6/17</stp>
        <tr r="U197" s="8"/>
      </tp>
      <tp>
        <v>37.523699440000001</v>
        <stp/>
        <stp>EM_S_VAL_PE_TTM</stp>
        <stp>2</stp>
        <stp>603369.SH</stp>
        <stp>2021/5/17</stp>
        <tr r="U175" s="8"/>
      </tp>
      <tp>
        <v>50.596051719999998</v>
        <stp/>
        <stp>EM_S_VAL_PE_TTM</stp>
        <stp>2</stp>
        <stp>603369.SH</stp>
        <stp>2021/1/14</stp>
        <tr r="U97" s="8"/>
      </tp>
      <tp>
        <v>39.056850590000003</v>
        <stp/>
        <stp>EM_S_VAL_PE_TTM</stp>
        <stp>2</stp>
        <stp>603369.SH</stp>
        <stp>2021/7/14</stp>
        <tr r="U216" s="8"/>
      </tp>
      <tp>
        <v>43.728231950000001</v>
        <stp/>
        <stp>EM_S_VAL_PE_TTM</stp>
        <stp>2</stp>
        <stp>603369.SH</stp>
        <stp>2021/4/14</stp>
        <tr r="U155" s="8"/>
      </tp>
      <tp>
        <v>37.551702200000001</v>
        <stp/>
        <stp>EM_S_VAL_PE_TTM</stp>
        <stp>2</stp>
        <stp>603369.SH</stp>
        <stp>2021/5/14</stp>
        <tr r="U174" s="8"/>
      </tp>
      <tp>
        <v>36.147313459999999</v>
        <stp/>
        <stp>EM_S_VAL_PE_TTM</stp>
        <stp>2</stp>
        <stp>603369.SH</stp>
        <stp>2021/3/15</stp>
        <tr r="U134" s="8"/>
      </tp>
      <tp>
        <v>50.086695489999997</v>
        <stp/>
        <stp>EM_S_VAL_PE_TTM</stp>
        <stp>2</stp>
        <stp>603369.SH</stp>
        <stp>2021/1/15</stp>
        <tr r="U98" s="8"/>
      </tp>
      <tp>
        <v>38.01374775</v>
        <stp/>
        <stp>EM_S_VAL_PE_TTM</stp>
        <stp>2</stp>
        <stp>603369.SH</stp>
        <stp>2021/6/15</stp>
        <tr r="U195" s="8"/>
      </tp>
      <tp>
        <v>41.248066620000003</v>
        <stp/>
        <stp>EM_S_VAL_PE_TTM</stp>
        <stp>2</stp>
        <stp>603369.SH</stp>
        <stp>2021/7/15</stp>
        <tr r="U217" s="8"/>
      </tp>
      <tp>
        <v>43.142472290000001</v>
        <stp/>
        <stp>EM_S_VAL_PE_TTM</stp>
        <stp>2</stp>
        <stp>603369.SH</stp>
        <stp>2021/4/15</stp>
        <tr r="U156" s="8"/>
      </tp>
      <tp>
        <v>29.99795748</v>
        <stp/>
        <stp>EM_S_VAL_PE_TTM</stp>
        <stp>2</stp>
        <stp>603369.SH</stp>
        <stp>2021/8/18</stp>
        <tr r="U241" s="8"/>
      </tp>
      <tp>
        <v>49.07647231</v>
        <stp/>
        <stp>EM_S_VAL_PE_TTM</stp>
        <stp>2</stp>
        <stp>603369.SH</stp>
        <stp>2021/2/18</stp>
        <tr r="U117" s="8"/>
      </tp>
      <tp>
        <v>37.768764109999999</v>
        <stp/>
        <stp>EM_S_VAL_PE_TTM</stp>
        <stp>2</stp>
        <stp>603369.SH</stp>
        <stp>2021/3/18</stp>
        <tr r="U137" s="8"/>
      </tp>
      <tp>
        <v>48.694455140000002</v>
        <stp/>
        <stp>EM_S_VAL_PE_TTM</stp>
        <stp>2</stp>
        <stp>603369.SH</stp>
        <stp>2021/1/18</stp>
        <tr r="U99" s="8"/>
      </tp>
      <tp>
        <v>38.85383058</v>
        <stp/>
        <stp>EM_S_VAL_PE_TTM</stp>
        <stp>2</stp>
        <stp>603369.SH</stp>
        <stp>2021/6/18</stp>
        <tr r="U198" s="8"/>
      </tp>
      <tp>
        <v>37.985744990000001</v>
        <stp/>
        <stp>EM_S_VAL_PE_TTM</stp>
        <stp>2</stp>
        <stp>603369.SH</stp>
        <stp>2021/5/18</stp>
        <tr r="U176" s="8"/>
      </tp>
      <tp>
        <v>29.745932629999999</v>
        <stp/>
        <stp>EM_S_VAL_PE_TTM</stp>
        <stp>2</stp>
        <stp>603369.SH</stp>
        <stp>2021/8/19</stp>
        <tr r="U242" s="8"/>
      </tp>
      <tp>
        <v>48.405819950000001</v>
        <stp/>
        <stp>EM_S_VAL_PE_TTM</stp>
        <stp>2</stp>
        <stp>603369.SH</stp>
        <stp>2021/2/19</stp>
        <tr r="U118" s="8"/>
      </tp>
      <tp>
        <v>37.403725479999999</v>
        <stp/>
        <stp>EM_S_VAL_PE_TTM</stp>
        <stp>2</stp>
        <stp>603369.SH</stp>
        <stp>2021/3/19</stp>
        <tr r="U138" s="8"/>
      </tp>
      <tp>
        <v>49.229279179999999</v>
        <stp/>
        <stp>EM_S_VAL_PE_TTM</stp>
        <stp>2</stp>
        <stp>603369.SH</stp>
        <stp>2021/1/19</stp>
        <tr r="U100" s="8"/>
      </tp>
      <tp>
        <v>40.463989320000003</v>
        <stp/>
        <stp>EM_S_VAL_PE_TTM</stp>
        <stp>2</stp>
        <stp>603369.SH</stp>
        <stp>2021/7/19</stp>
        <tr r="U219" s="8"/>
      </tp>
      <tp>
        <v>42.424930330000002</v>
        <stp/>
        <stp>EM_S_VAL_PE_TTM</stp>
        <stp>2</stp>
        <stp>603369.SH</stp>
        <stp>2021/4/19</stp>
        <tr r="U158" s="8"/>
      </tp>
      <tp>
        <v>37.66371324</v>
        <stp/>
        <stp>EM_S_VAL_PE_TTM</stp>
        <stp>2</stp>
        <stp>603369.SH</stp>
        <stp>2021/5/19</stp>
        <tr r="U177" s="8"/>
      </tp>
      <tp>
        <v>43.063410259999998</v>
        <stp/>
        <stp>EM_S_VAL_PE_TTM</stp>
        <stp>2</stp>
        <stp>603369.SH</stp>
        <stp>2020/9/10</stp>
        <tr r="U14" s="8"/>
      </tp>
      <tp>
        <v>43.848978270000003</v>
        <stp/>
        <stp>EM_S_VAL_PE_TTM</stp>
        <stp>2</stp>
        <stp>603369.SH</stp>
        <stp>2020/9/11</stp>
        <tr r="U15" s="8"/>
      </tp>
      <tp>
        <v>42.313549879999997</v>
        <stp/>
        <stp>EM_S_VAL_PE_TTM</stp>
        <stp>2</stp>
        <stp>603369.SH</stp>
        <stp>2020/9/16</stp>
        <tr r="U18" s="8"/>
      </tp>
      <tp>
        <v>41.322662950000002</v>
        <stp/>
        <stp>EM_S_VAL_PE_TTM</stp>
        <stp>2</stp>
        <stp>603369.SH</stp>
        <stp>2020/9/17</stp>
        <tr r="U19" s="8"/>
      </tp>
      <tp>
        <v>43.215167719999997</v>
        <stp/>
        <stp>EM_S_VAL_PE_TTM</stp>
        <stp>2</stp>
        <stp>603369.SH</stp>
        <stp>2020/9/14</stp>
        <tr r="U16" s="8"/>
      </tp>
      <tp>
        <v>43.27765608</v>
        <stp/>
        <stp>EM_S_VAL_PE_TTM</stp>
        <stp>2</stp>
        <stp>603369.SH</stp>
        <stp>2020/9/15</stp>
        <tr r="U17" s="8"/>
      </tp>
      <tp>
        <v>41.86720442</v>
        <stp/>
        <stp>EM_S_VAL_PE_TTM</stp>
        <stp>2</stp>
        <stp>603369.SH</stp>
        <stp>2020/9/18</stp>
        <tr r="U20" s="8"/>
      </tp>
      <tp>
        <v>26.59408659</v>
        <stp/>
        <stp>EM_S_VAL_PE_TTM</stp>
        <stp>2</stp>
        <stp>600197.SH</stp>
        <stp>2021/5/6</stp>
        <tr r="M168" s="8"/>
      </tp>
      <tp>
        <v>24.38296094</v>
        <stp/>
        <stp>EM_S_VAL_PE_TTM</stp>
        <stp>2</stp>
        <stp>600197.SH</stp>
        <stp>2021/5/7</stp>
        <tr r="M169" s="8"/>
      </tp>
      <tp>
        <v>187.8027213</v>
        <stp/>
        <stp>EM_S_VAL_PE_TTM</stp>
        <stp>2</stp>
        <stp>600199.SH</stp>
        <stp>2021/5/6</stp>
        <tr r="N168" s="8"/>
      </tp>
      <tp>
        <v>26.49804297</v>
        <stp/>
        <stp>EM_S_VAL_PE_TTM</stp>
        <stp>2</stp>
        <stp>603198.SH</stp>
        <stp>2021/5/7</stp>
        <tr r="T169" s="8"/>
      </tp>
      <tp>
        <v>184.44159877000001</v>
        <stp/>
        <stp>EM_S_VAL_PE_TTM</stp>
        <stp>2</stp>
        <stp>600199.SH</stp>
        <stp>2021/5/7</stp>
        <tr r="N169" s="8"/>
      </tp>
      <tp>
        <v>27.40113504</v>
        <stp/>
        <stp>EM_S_VAL_PE_TTM</stp>
        <stp>2</stp>
        <stp>603198.SH</stp>
        <stp>2021/5/6</stp>
        <tr r="T168" s="8"/>
      </tp>
      <tp>
        <v>33.074007809999998</v>
        <stp/>
        <stp>EM_S_VAL_PE_TTM</stp>
        <stp>2</stp>
        <stp>603589.SH</stp>
        <stp>2021/1/8</stp>
        <tr r="V93" s="8"/>
      </tp>
      <tp>
        <v>34.760078909999997</v>
        <stp/>
        <stp>EM_S_VAL_PE_TTM</stp>
        <stp>2</stp>
        <stp>603589.SH</stp>
        <stp>2021/1/6</stp>
        <tr r="V91" s="8"/>
      </tp>
      <tp>
        <v>34.210475619999997</v>
        <stp/>
        <stp>EM_S_VAL_PE_TTM</stp>
        <stp>2</stp>
        <stp>603589.SH</stp>
        <stp>2021/1/7</stp>
        <tr r="V92" s="8"/>
      </tp>
      <tp>
        <v>33.637584060000002</v>
        <stp/>
        <stp>EM_S_VAL_PE_TTM</stp>
        <stp>2</stp>
        <stp>603589.SH</stp>
        <stp>2021/1/4</stp>
        <tr r="V89" s="8"/>
      </tp>
      <tp>
        <v>35.398177629999999</v>
        <stp/>
        <stp>EM_S_VAL_PE_TTM</stp>
        <stp>2</stp>
        <stp>603589.SH</stp>
        <stp>2021/1/5</stp>
        <tr r="V90" s="8"/>
      </tp>
      <tp>
        <v>58.89476921</v>
        <stp/>
        <stp>EM_S_VAL_PE_TTM</stp>
        <stp>2</stp>
        <stp>600519.SH</stp>
        <stp>2021/1/8</stp>
        <tr r="O93" s="8"/>
      </tp>
      <tp>
        <v>59.176562369999999</v>
        <stp/>
        <stp>EM_S_VAL_PE_TTM</stp>
        <stp>2</stp>
        <stp>600519.SH</stp>
        <stp>2021/1/6</stp>
        <tr r="O91" s="8"/>
      </tp>
      <tp>
        <v>60.303734980000002</v>
        <stp/>
        <stp>EM_S_VAL_PE_TTM</stp>
        <stp>2</stp>
        <stp>600519.SH</stp>
        <stp>2021/1/7</stp>
        <tr r="O92" s="8"/>
      </tp>
      <tp>
        <v>56.274092879999998</v>
        <stp/>
        <stp>EM_S_VAL_PE_TTM</stp>
        <stp>2</stp>
        <stp>600519.SH</stp>
        <stp>2021/1/4</stp>
        <tr r="O89" s="8"/>
      </tp>
      <tp>
        <v>58.033891130000001</v>
        <stp/>
        <stp>EM_S_VAL_PE_TTM</stp>
        <stp>2</stp>
        <stp>600519.SH</stp>
        <stp>2021/1/5</stp>
        <tr r="O90" s="8"/>
      </tp>
      <tp>
        <v>45.942075639999999</v>
        <stp/>
        <stp>EM_S_VAL_PE_TTM</stp>
        <stp>2</stp>
        <stp>600702.SH</stp>
        <stp>2021/3/1</stp>
        <tr r="Q124" s="8"/>
      </tp>
      <tp>
        <v>43.596097309999998</v>
        <stp/>
        <stp>EM_S_VAL_PE_TTM</stp>
        <stp>2</stp>
        <stp>600702.SH</stp>
        <stp>2021/3/3</stp>
        <tr r="Q126" s="8"/>
      </tp>
      <tp>
        <v>44.04574315</v>
        <stp/>
        <stp>EM_S_VAL_PE_TTM</stp>
        <stp>2</stp>
        <stp>600702.SH</stp>
        <stp>2021/3/2</stp>
        <tr r="Q125" s="8"/>
      </tp>
      <tp>
        <v>39.822982160000002</v>
        <stp/>
        <stp>EM_S_VAL_PE_TTM</stp>
        <stp>2</stp>
        <stp>600702.SH</stp>
        <stp>2021/3/5</stp>
        <tr r="Q128" s="8"/>
      </tp>
      <tp>
        <v>41.419550739999998</v>
        <stp/>
        <stp>EM_S_VAL_PE_TTM</stp>
        <stp>2</stp>
        <stp>600702.SH</stp>
        <stp>2021/3/4</stp>
        <tr r="Q127" s="8"/>
      </tp>
      <tp>
        <v>37.444420790000002</v>
        <stp/>
        <stp>EM_S_VAL_PE_TTM</stp>
        <stp>2</stp>
        <stp>600702.SH</stp>
        <stp>2021/3/9</stp>
        <tr r="Q130" s="8"/>
      </tp>
      <tp>
        <v>37.828900580000003</v>
        <stp/>
        <stp>EM_S_VAL_PE_TTM</stp>
        <stp>2</stp>
        <stp>600702.SH</stp>
        <stp>2021/3/8</stp>
        <tr r="Q129" s="8"/>
      </tp>
      <tp>
        <v>44.809096050000001</v>
        <stp/>
        <stp>EM_S_VAL_PE_TTM</stp>
        <stp>2</stp>
        <stp>600779.SH</stp>
        <stp>2021/3/8</stp>
        <tr r="R129" s="8"/>
      </tp>
      <tp>
        <v>43.483257289999997</v>
        <stp/>
        <stp>EM_S_VAL_PE_TTM</stp>
        <stp>2</stp>
        <stp>600779.SH</stp>
        <stp>2021/3/9</stp>
        <tr r="R130" s="8"/>
      </tp>
      <tp>
        <v>48.715711859999999</v>
        <stp/>
        <stp>EM_S_VAL_PE_TTM</stp>
        <stp>2</stp>
        <stp>600779.SH</stp>
        <stp>2021/3/2</stp>
        <tr r="R125" s="8"/>
      </tp>
      <tp>
        <v>49.552337389999998</v>
        <stp/>
        <stp>EM_S_VAL_PE_TTM</stp>
        <stp>2</stp>
        <stp>600779.SH</stp>
        <stp>2021/3/3</stp>
        <tr r="R126" s="8"/>
      </tp>
      <tp>
        <v>50.00610039</v>
        <stp/>
        <stp>EM_S_VAL_PE_TTM</stp>
        <stp>2</stp>
        <stp>600779.SH</stp>
        <stp>2021/3/1</stp>
        <tr r="R124" s="8"/>
      </tp>
      <tp>
        <v>47.404053189999999</v>
        <stp/>
        <stp>EM_S_VAL_PE_TTM</stp>
        <stp>2</stp>
        <stp>600779.SH</stp>
        <stp>2021/3/4</stp>
        <tr r="R127" s="8"/>
      </tp>
      <tp>
        <v>47.914536570000003</v>
        <stp/>
        <stp>EM_S_VAL_PE_TTM</stp>
        <stp>2</stp>
        <stp>600779.SH</stp>
        <stp>2021/3/5</stp>
        <tr r="R128" s="8"/>
      </tp>
      <tp>
        <v>41.738114930000002</v>
        <stp/>
        <stp>EM_S_VAL_PE_TTM</stp>
        <stp>2</stp>
        <stp>603369.SH</stp>
        <stp>2021/7/8</stp>
        <tr r="U212" s="8"/>
      </tp>
      <tp>
        <v>38.272773290000003</v>
        <stp/>
        <stp>EM_S_VAL_PE_TTM</stp>
        <stp>2</stp>
        <stp>603369.SH</stp>
        <stp>2021/7/9</stp>
        <tr r="U213" s="8"/>
      </tp>
      <tp>
        <v>36.522600740000001</v>
        <stp/>
        <stp>EM_S_VAL_PE_TTM</stp>
        <stp>2</stp>
        <stp>603369.SH</stp>
        <stp>2021/7/2</stp>
        <tr r="U208" s="8"/>
      </tp>
      <tp>
        <v>37.775724289999999</v>
        <stp/>
        <stp>EM_S_VAL_PE_TTM</stp>
        <stp>2</stp>
        <stp>603369.SH</stp>
        <stp>2021/7/1</stp>
        <tr r="U207" s="8"/>
      </tp>
      <tp>
        <v>37.033651120000002</v>
        <stp/>
        <stp>EM_S_VAL_PE_TTM</stp>
        <stp>2</stp>
        <stp>603369.SH</stp>
        <stp>2021/7/6</stp>
        <tr r="U210" s="8"/>
      </tp>
      <tp>
        <v>40.737016240000003</v>
        <stp/>
        <stp>EM_S_VAL_PE_TTM</stp>
        <stp>2</stp>
        <stp>603369.SH</stp>
        <stp>2021/7/7</stp>
        <tr r="U211" s="8"/>
      </tp>
      <tp>
        <v>36.263575199999998</v>
        <stp/>
        <stp>EM_S_VAL_PE_TTM</stp>
        <stp>2</stp>
        <stp>603369.SH</stp>
        <stp>2021/7/5</stp>
        <tr r="U209" s="8"/>
      </tp>
      <tp>
        <v>86.202889110000001</v>
        <stp/>
        <stp>EM_S_VAL_PE_TTM</stp>
        <stp>2</stp>
        <stp>600559.SH</stp>
        <stp>2021/1/8</stp>
        <tr r="P93" s="8"/>
      </tp>
      <tp>
        <v>85.516404210000005</v>
        <stp/>
        <stp>EM_S_VAL_PE_TTM</stp>
        <stp>2</stp>
        <stp>600559.SH</stp>
        <stp>2021/1/6</stp>
        <tr r="P91" s="8"/>
      </tp>
      <tp>
        <v>81.887841190000003</v>
        <stp/>
        <stp>EM_S_VAL_PE_TTM</stp>
        <stp>2</stp>
        <stp>600559.SH</stp>
        <stp>2021/1/7</stp>
        <tr r="P92" s="8"/>
      </tp>
      <tp>
        <v>84.903471269999997</v>
        <stp/>
        <stp>EM_S_VAL_PE_TTM</stp>
        <stp>2</stp>
        <stp>600559.SH</stp>
        <stp>2021/1/4</stp>
        <tr r="P89" s="8"/>
      </tp>
      <tp>
        <v>86.546131560000006</v>
        <stp/>
        <stp>EM_S_VAL_PE_TTM</stp>
        <stp>2</stp>
        <stp>600559.SH</stp>
        <stp>2021/1/5</stp>
        <tr r="P90" s="8"/>
      </tp>
      <tp>
        <v>77.654389350000002</v>
        <stp/>
        <stp>EM_S_VAL_PE_TTM</stp>
        <stp>2</stp>
        <stp>000596.SZ</stp>
        <stp>2021/1/5</stp>
        <tr r="G90" s="8"/>
      </tp>
      <tp>
        <v>74.375240680000005</v>
        <stp/>
        <stp>EM_S_VAL_PE_TTM</stp>
        <stp>2</stp>
        <stp>000596.SZ</stp>
        <stp>2021/1/4</stp>
        <tr r="G89" s="8"/>
      </tp>
      <tp>
        <v>75.928381650000006</v>
        <stp/>
        <stp>EM_S_VAL_PE_TTM</stp>
        <stp>2</stp>
        <stp>000596.SZ</stp>
        <stp>2021/1/7</stp>
        <tr r="G92" s="8"/>
      </tp>
      <tp>
        <v>93.190660170000001</v>
        <stp/>
        <stp>EM_S_VAL_PE_TTM</stp>
        <stp>2</stp>
        <stp>000799.SZ</stp>
        <stp>2021/3/8</stp>
        <tr r="H129" s="8"/>
      </tp>
      <tp>
        <v>75.928381650000006</v>
        <stp/>
        <stp>EM_S_VAL_PE_TTM</stp>
        <stp>2</stp>
        <stp>000596.SZ</stp>
        <stp>2021/1/6</stp>
        <tr r="G91" s="8"/>
      </tp>
      <tp>
        <v>89.630207569999996</v>
        <stp/>
        <stp>EM_S_VAL_PE_TTM</stp>
        <stp>2</stp>
        <stp>000799.SZ</stp>
        <stp>2021/3/9</stp>
        <tr r="H130" s="8"/>
      </tp>
      <tp>
        <v>98.389357829999994</v>
        <stp/>
        <stp>EM_S_VAL_PE_TTM</stp>
        <stp>2</stp>
        <stp>000799.SZ</stp>
        <stp>2021/3/2</stp>
        <tr r="H125" s="8"/>
      </tp>
      <tp>
        <v>104.83312174</v>
        <stp/>
        <stp>EM_S_VAL_PE_TTM</stp>
        <stp>2</stp>
        <stp>000799.SZ</stp>
        <stp>2021/3/3</stp>
        <tr r="H126" s="8"/>
      </tp>
      <tp>
        <v>100.47903042</v>
        <stp/>
        <stp>EM_S_VAL_PE_TTM</stp>
        <stp>2</stp>
        <stp>000799.SZ</stp>
        <stp>2021/3/1</stp>
        <tr r="H124" s="8"/>
      </tp>
      <tp>
        <v>72.27690466</v>
        <stp/>
        <stp>EM_S_VAL_PE_TTM</stp>
        <stp>2</stp>
        <stp>000596.SZ</stp>
        <stp>2021/1/8</stp>
        <tr r="G93" s="8"/>
      </tp>
      <tp>
        <v>98.207330600000006</v>
        <stp/>
        <stp>EM_S_VAL_PE_TTM</stp>
        <stp>2</stp>
        <stp>000799.SZ</stp>
        <stp>2021/3/4</stp>
        <tr r="H127" s="8"/>
      </tp>
      <tp>
        <v>99.699953879999995</v>
        <stp/>
        <stp>EM_S_VAL_PE_TTM</stp>
        <stp>2</stp>
        <stp>000799.SZ</stp>
        <stp>2021/3/5</stp>
        <tr r="H128" s="8"/>
      </tp>
      <tp>
        <v>66.088829320000002</v>
        <stp/>
        <stp>EM_S_VAL_PE_TTM</stp>
        <stp>2</stp>
        <stp>000568.SZ</stp>
        <stp>2021/1/8</stp>
        <tr r="F93" s="8"/>
      </tp>
      <tp>
        <v>68.554193330000004</v>
        <stp/>
        <stp>EM_S_VAL_PE_TTM</stp>
        <stp>2</stp>
        <stp>000568.SZ</stp>
        <stp>2021/1/7</stp>
        <tr r="F92" s="8"/>
      </tp>
      <tp>
        <v>67.855716639999997</v>
        <stp/>
        <stp>EM_S_VAL_PE_TTM</stp>
        <stp>2</stp>
        <stp>000568.SZ</stp>
        <stp>2021/1/6</stp>
        <tr r="F91" s="8"/>
      </tp>
      <tp>
        <v>66.820936360000005</v>
        <stp/>
        <stp>EM_S_VAL_PE_TTM</stp>
        <stp>2</stp>
        <stp>000568.SZ</stp>
        <stp>2021/1/5</stp>
        <tr r="F90" s="8"/>
      </tp>
      <tp>
        <v>62.306707410000001</v>
        <stp/>
        <stp>EM_S_VAL_PE_TTM</stp>
        <stp>2</stp>
        <stp>000568.SZ</stp>
        <stp>2021/1/4</stp>
        <tr r="F89" s="8"/>
      </tp>
      <tp>
        <v>41.538404589999999</v>
        <stp/>
        <stp>EM_S_VAL_PE_TTM</stp>
        <stp>2</stp>
        <stp>002304.SZ</stp>
        <stp>2021/7/7</stp>
        <tr r="L211" s="8"/>
      </tp>
      <tp>
        <v>42.492767860000001</v>
        <stp/>
        <stp>EM_S_VAL_PE_TTM</stp>
        <stp>2</stp>
        <stp>002304.SZ</stp>
        <stp>2021/7/6</stp>
        <tr r="L210" s="8"/>
      </tp>
      <tp>
        <v>41.117663800000003</v>
        <stp/>
        <stp>EM_S_VAL_PE_TTM</stp>
        <stp>2</stp>
        <stp>002304.SZ</stp>
        <stp>2021/7/5</stp>
        <tr r="L209" s="8"/>
      </tp>
      <tp>
        <v>41.34958434</v>
        <stp/>
        <stp>EM_S_VAL_PE_TTM</stp>
        <stp>2</stp>
        <stp>002304.SZ</stp>
        <stp>2021/7/2</stp>
        <tr r="L208" s="8"/>
      </tp>
      <tp>
        <v>42.326523940000001</v>
        <stp/>
        <stp>EM_S_VAL_PE_TTM</stp>
        <stp>2</stp>
        <stp>002304.SZ</stp>
        <stp>2021/7/1</stp>
        <tr r="L207" s="8"/>
      </tp>
      <tp>
        <v>37.989815159999999</v>
        <stp/>
        <stp>EM_S_VAL_PE_TTM</stp>
        <stp>2</stp>
        <stp>002304.SZ</stp>
        <stp>2021/7/9</stp>
        <tr r="L213" s="8"/>
      </tp>
      <tp>
        <v>40.674346669999998</v>
        <stp/>
        <stp>EM_S_VAL_PE_TTM</stp>
        <stp>2</stp>
        <stp>002304.SZ</stp>
        <stp>2021/7/8</stp>
        <tr r="L212" s="8"/>
      </tp>
      <tp>
        <v>58.423636819999999</v>
        <stp/>
        <stp>EM_S_VAL_PE_TTM</stp>
        <stp>2</stp>
        <stp>600559.SH</stp>
        <stp>2021/8/31</stp>
        <tr r="P250" s="8"/>
      </tp>
      <tp>
        <v>31.885672549999999</v>
        <stp/>
        <stp>EM_S_VAL_PE_TTM</stp>
        <stp>2</stp>
        <stp>600559.SH</stp>
        <stp>2020/9/21</stp>
        <tr r="P21" s="8"/>
      </tp>
      <tp>
        <v>86.527432239999996</v>
        <stp/>
        <stp>EM_S_VAL_PE_TTM</stp>
        <stp>2</stp>
        <stp>600559.SH</stp>
        <stp>2021/5/31</stp>
        <tr r="P185" s="8"/>
      </tp>
      <tp>
        <v>51.510884529999998</v>
        <stp/>
        <stp>EM_S_VAL_PE_TTM</stp>
        <stp>2</stp>
        <stp>600559.SH</stp>
        <stp>2021/3/31</stp>
        <tr r="P146" s="8"/>
      </tp>
      <tp>
        <v>58.423636819999999</v>
        <stp/>
        <stp>EM_S_VAL_PE_TTM</stp>
        <stp>2</stp>
        <stp>600559.SH</stp>
        <stp>2021/8/30</stp>
        <tr r="P249" s="8"/>
      </tp>
      <tp>
        <v>66.450225169999996</v>
        <stp/>
        <stp>EM_S_VAL_PE_TTM</stp>
        <stp>2</stp>
        <stp>600559.SH</stp>
        <stp>2021/4/30</stp>
        <tr r="P167" s="8"/>
      </tp>
      <tp>
        <v>77.880611500000001</v>
        <stp/>
        <stp>EM_S_VAL_PE_TTM</stp>
        <stp>2</stp>
        <stp>600559.SH</stp>
        <stp>2021/6/30</stp>
        <tr r="P206" s="8"/>
      </tp>
      <tp>
        <v>62.393326399999999</v>
        <stp/>
        <stp>EM_S_VAL_PE_TTM</stp>
        <stp>2</stp>
        <stp>600559.SH</stp>
        <stp>2021/7/30</stp>
        <tr r="P228" s="8"/>
      </tp>
      <tp>
        <v>53.300648729999999</v>
        <stp/>
        <stp>EM_S_VAL_PE_TTM</stp>
        <stp>2</stp>
        <stp>600559.SH</stp>
        <stp>2021/3/30</stp>
        <tr r="P145" s="8"/>
      </tp>
      <tp>
        <v>30.9816973</v>
        <stp/>
        <stp>EM_S_VAL_PE_TTM</stp>
        <stp>2</stp>
        <stp>600559.SH</stp>
        <stp>2020/9/23</stp>
        <tr r="P23" s="8"/>
      </tp>
      <tp>
        <v>31.556954279999999</v>
        <stp/>
        <stp>EM_S_VAL_PE_TTM</stp>
        <stp>2</stp>
        <stp>600559.SH</stp>
        <stp>2020/9/22</stp>
        <tr r="P22" s="8"/>
      </tp>
      <tp>
        <v>29.557251449999999</v>
        <stp/>
        <stp>EM_S_VAL_PE_TTM</stp>
        <stp>2</stp>
        <stp>600559.SH</stp>
        <stp>2020/9/25</stp>
        <tr r="P25" s="8"/>
      </tp>
      <tp>
        <v>30.214687990000002</v>
        <stp/>
        <stp>EM_S_VAL_PE_TTM</stp>
        <stp>2</stp>
        <stp>600559.SH</stp>
        <stp>2020/9/24</stp>
        <tr r="P24" s="8"/>
      </tp>
      <tp>
        <v>29.58464464</v>
        <stp/>
        <stp>EM_S_VAL_PE_TTM</stp>
        <stp>2</stp>
        <stp>600559.SH</stp>
        <stp>2020/9/29</stp>
        <tr r="P27" s="8"/>
      </tp>
      <tp>
        <v>29.58464464</v>
        <stp/>
        <stp>EM_S_VAL_PE_TTM</stp>
        <stp>2</stp>
        <stp>600559.SH</stp>
        <stp>2020/9/28</stp>
        <tr r="P26" s="8"/>
      </tp>
      <tp>
        <v>36.761660280000001</v>
        <stp/>
        <stp>EM_S_VAL_PE_TTM</stp>
        <stp>2</stp>
        <stp>600559.SH</stp>
        <stp>2020/8/31</stp>
        <tr r="P6" s="8"/>
      </tp>
      <tp>
        <v>62.49464287</v>
        <stp/>
        <stp>EM_S_VAL_PE_TTM</stp>
        <stp>2</stp>
        <stp>600559.SH</stp>
        <stp>2021/4/21</stp>
        <tr r="P160" s="8"/>
      </tp>
      <tp>
        <v>67.634721159999998</v>
        <stp/>
        <stp>EM_S_VAL_PE_TTM</stp>
        <stp>2</stp>
        <stp>600559.SH</stp>
        <stp>2021/5/21</stp>
        <tr r="P179" s="8"/>
      </tp>
      <tp>
        <v>81.730223469999999</v>
        <stp/>
        <stp>EM_S_VAL_PE_TTM</stp>
        <stp>2</stp>
        <stp>600559.SH</stp>
        <stp>2021/6/21</stp>
        <tr r="P199" s="8"/>
      </tp>
      <tp>
        <v>80.101541479999995</v>
        <stp/>
        <stp>EM_S_VAL_PE_TTM</stp>
        <stp>2</stp>
        <stp>600559.SH</stp>
        <stp>2021/7/21</stp>
        <tr r="P221" s="8"/>
      </tp>
      <tp>
        <v>72.301569959999995</v>
        <stp/>
        <stp>EM_S_VAL_PE_TTM</stp>
        <stp>2</stp>
        <stp>600559.SH</stp>
        <stp>2021/1/21</stp>
        <tr r="P102" s="8"/>
      </tp>
      <tp>
        <v>60.350070809999998</v>
        <stp/>
        <stp>EM_S_VAL_PE_TTM</stp>
        <stp>2</stp>
        <stp>600559.SH</stp>
        <stp>2021/8/20</stp>
        <tr r="P243" s="8"/>
      </tp>
      <tp>
        <v>30.433833509999999</v>
        <stp/>
        <stp>EM_S_VAL_PE_TTM</stp>
        <stp>2</stp>
        <stp>600559.SH</stp>
        <stp>2020/9/30</stp>
        <tr r="P28" s="8"/>
      </tp>
      <tp>
        <v>59.871289879999999</v>
        <stp/>
        <stp>EM_S_VAL_PE_TTM</stp>
        <stp>2</stp>
        <stp>600559.SH</stp>
        <stp>2021/4/20</stp>
        <tr r="P159" s="8"/>
      </tp>
      <tp>
        <v>66.479837570000001</v>
        <stp/>
        <stp>EM_S_VAL_PE_TTM</stp>
        <stp>2</stp>
        <stp>600559.SH</stp>
        <stp>2021/5/20</stp>
        <tr r="P178" s="8"/>
      </tp>
      <tp>
        <v>79.627743080000002</v>
        <stp/>
        <stp>EM_S_VAL_PE_TTM</stp>
        <stp>2</stp>
        <stp>600559.SH</stp>
        <stp>2021/7/20</stp>
        <tr r="P220" s="8"/>
      </tp>
      <tp>
        <v>69.384009149999997</v>
        <stp/>
        <stp>EM_S_VAL_PE_TTM</stp>
        <stp>2</stp>
        <stp>600559.SH</stp>
        <stp>2021/1/20</stp>
        <tr r="P101" s="8"/>
      </tp>
      <tp>
        <v>61.386504799999997</v>
        <stp/>
        <stp>EM_S_VAL_PE_TTM</stp>
        <stp>2</stp>
        <stp>600559.SH</stp>
        <stp>2021/8/23</stp>
        <tr r="P244" s="8"/>
      </tp>
      <tp>
        <v>60.631326729999998</v>
        <stp/>
        <stp>EM_S_VAL_PE_TTM</stp>
        <stp>2</stp>
        <stp>600559.SH</stp>
        <stp>2021/4/23</stp>
        <tr r="P162" s="8"/>
      </tp>
      <tp>
        <v>78.117510690000003</v>
        <stp/>
        <stp>EM_S_VAL_PE_TTM</stp>
        <stp>2</stp>
        <stp>600559.SH</stp>
        <stp>2021/6/23</stp>
        <tr r="P201" s="8"/>
      </tp>
      <tp>
        <v>74.060611919999999</v>
        <stp/>
        <stp>EM_S_VAL_PE_TTM</stp>
        <stp>2</stp>
        <stp>600559.SH</stp>
        <stp>2021/7/23</stp>
        <tr r="P223" s="8"/>
      </tp>
      <tp>
        <v>56.757590530000002</v>
        <stp/>
        <stp>EM_S_VAL_PE_TTM</stp>
        <stp>2</stp>
        <stp>600559.SH</stp>
        <stp>2021/2/23</stp>
        <tr r="P120" s="8"/>
      </tp>
      <tp>
        <v>51.069572819999998</v>
        <stp/>
        <stp>EM_S_VAL_PE_TTM</stp>
        <stp>2</stp>
        <stp>600559.SH</stp>
        <stp>2021/3/23</stp>
        <tr r="P140" s="8"/>
      </tp>
      <tp>
        <v>62.249469699999999</v>
        <stp/>
        <stp>EM_S_VAL_PE_TTM</stp>
        <stp>2</stp>
        <stp>600559.SH</stp>
        <stp>2021/4/22</stp>
        <tr r="P161" s="8"/>
      </tp>
      <tp>
        <v>80.545727479999996</v>
        <stp/>
        <stp>EM_S_VAL_PE_TTM</stp>
        <stp>2</stp>
        <stp>600559.SH</stp>
        <stp>2021/6/22</stp>
        <tr r="P200" s="8"/>
      </tp>
      <tp>
        <v>77.880611500000001</v>
        <stp/>
        <stp>EM_S_VAL_PE_TTM</stp>
        <stp>2</stp>
        <stp>600559.SH</stp>
        <stp>2021/7/22</stp>
        <tr r="P222" s="8"/>
      </tp>
      <tp>
        <v>68.673006939999993</v>
        <stp/>
        <stp>EM_S_VAL_PE_TTM</stp>
        <stp>2</stp>
        <stp>600559.SH</stp>
        <stp>2021/1/22</stp>
        <tr r="P103" s="8"/>
      </tp>
      <tp>
        <v>57.002763700000003</v>
        <stp/>
        <stp>EM_S_VAL_PE_TTM</stp>
        <stp>2</stp>
        <stp>600559.SH</stp>
        <stp>2021/2/22</stp>
        <tr r="P119" s="8"/>
      </tp>
      <tp>
        <v>49.230773990000003</v>
        <stp/>
        <stp>EM_S_VAL_PE_TTM</stp>
        <stp>2</stp>
        <stp>600559.SH</stp>
        <stp>2021/3/22</stp>
        <tr r="P139" s="8"/>
      </tp>
      <tp>
        <v>64.52541918</v>
        <stp/>
        <stp>EM_S_VAL_PE_TTM</stp>
        <stp>2</stp>
        <stp>600559.SH</stp>
        <stp>2021/8/25</stp>
        <tr r="P246" s="8"/>
      </tp>
      <tp>
        <v>73.497976320000006</v>
        <stp/>
        <stp>EM_S_VAL_PE_TTM</stp>
        <stp>2</stp>
        <stp>600559.SH</stp>
        <stp>2021/5/25</stp>
        <tr r="P181" s="8"/>
      </tp>
      <tp>
        <v>77.406813099999994</v>
        <stp/>
        <stp>EM_S_VAL_PE_TTM</stp>
        <stp>2</stp>
        <stp>600559.SH</stp>
        <stp>2021/6/25</stp>
        <tr r="P203" s="8"/>
      </tp>
      <tp>
        <v>70.389219179999998</v>
        <stp/>
        <stp>EM_S_VAL_PE_TTM</stp>
        <stp>2</stp>
        <stp>600559.SH</stp>
        <stp>2021/1/25</stp>
        <tr r="P104" s="8"/>
      </tp>
      <tp>
        <v>52.638681149999996</v>
        <stp/>
        <stp>EM_S_VAL_PE_TTM</stp>
        <stp>2</stp>
        <stp>600559.SH</stp>
        <stp>2021/2/25</stp>
        <tr r="P122" s="8"/>
      </tp>
      <tp>
        <v>51.290228669999998</v>
        <stp/>
        <stp>EM_S_VAL_PE_TTM</stp>
        <stp>2</stp>
        <stp>600559.SH</stp>
        <stp>2021/3/25</stp>
        <tr r="P142" s="8"/>
      </tp>
      <tp>
        <v>62.541388400000002</v>
        <stp/>
        <stp>EM_S_VAL_PE_TTM</stp>
        <stp>2</stp>
        <stp>600559.SH</stp>
        <stp>2021/8/24</stp>
        <tr r="P245" s="8"/>
      </tp>
      <tp>
        <v>74.386348319999996</v>
        <stp/>
        <stp>EM_S_VAL_PE_TTM</stp>
        <stp>2</stp>
        <stp>600559.SH</stp>
        <stp>2021/5/24</stp>
        <tr r="P180" s="8"/>
      </tp>
      <tp>
        <v>75.600456710000003</v>
        <stp/>
        <stp>EM_S_VAL_PE_TTM</stp>
        <stp>2</stp>
        <stp>600559.SH</stp>
        <stp>2021/6/24</stp>
        <tr r="P202" s="8"/>
      </tp>
      <tp>
        <v>53.668408489999997</v>
        <stp/>
        <stp>EM_S_VAL_PE_TTM</stp>
        <stp>2</stp>
        <stp>600559.SH</stp>
        <stp>2021/2/24</stp>
        <tr r="P121" s="8"/>
      </tp>
      <tp>
        <v>54.551031930000001</v>
        <stp/>
        <stp>EM_S_VAL_PE_TTM</stp>
        <stp>2</stp>
        <stp>600559.SH</stp>
        <stp>2021/3/24</stp>
        <tr r="P141" s="8"/>
      </tp>
      <tp>
        <v>62.837512390000001</v>
        <stp/>
        <stp>EM_S_VAL_PE_TTM</stp>
        <stp>2</stp>
        <stp>600559.SH</stp>
        <stp>2021/8/27</stp>
        <tr r="P248" s="8"/>
      </tp>
      <tp>
        <v>58.106043</v>
        <stp/>
        <stp>EM_S_VAL_PE_TTM</stp>
        <stp>2</stp>
        <stp>600559.SH</stp>
        <stp>2021/4/27</stp>
        <tr r="P164" s="8"/>
      </tp>
      <tp>
        <v>77.258751099999998</v>
        <stp/>
        <stp>EM_S_VAL_PE_TTM</stp>
        <stp>2</stp>
        <stp>600559.SH</stp>
        <stp>2021/5/27</stp>
        <tr r="P183" s="8"/>
      </tp>
      <tp>
        <v>65.798752370000003</v>
        <stp/>
        <stp>EM_S_VAL_PE_TTM</stp>
        <stp>2</stp>
        <stp>600559.SH</stp>
        <stp>2021/7/27</stp>
        <tr r="P225" s="8"/>
      </tp>
      <tp>
        <v>63.230162409999998</v>
        <stp/>
        <stp>EM_S_VAL_PE_TTM</stp>
        <stp>2</stp>
        <stp>600559.SH</stp>
        <stp>2021/1/27</stp>
        <tr r="P106" s="8"/>
      </tp>
      <tp>
        <v>62.393326399999999</v>
        <stp/>
        <stp>EM_S_VAL_PE_TTM</stp>
        <stp>2</stp>
        <stp>600559.SH</stp>
        <stp>2021/8/26</stp>
        <tr r="P247" s="8"/>
      </tp>
      <tp>
        <v>58.817045219999997</v>
        <stp/>
        <stp>EM_S_VAL_PE_TTM</stp>
        <stp>2</stp>
        <stp>600559.SH</stp>
        <stp>2021/4/26</stp>
        <tr r="P163" s="8"/>
      </tp>
      <tp>
        <v>73.675650719999993</v>
        <stp/>
        <stp>EM_S_VAL_PE_TTM</stp>
        <stp>2</stp>
        <stp>600559.SH</stp>
        <stp>2021/5/26</stp>
        <tr r="P182" s="8"/>
      </tp>
      <tp>
        <v>69.174565950000002</v>
        <stp/>
        <stp>EM_S_VAL_PE_TTM</stp>
        <stp>2</stp>
        <stp>600559.SH</stp>
        <stp>2021/7/26</stp>
        <tr r="P224" s="8"/>
      </tp>
      <tp>
        <v>65.485755639999994</v>
        <stp/>
        <stp>EM_S_VAL_PE_TTM</stp>
        <stp>2</stp>
        <stp>600559.SH</stp>
        <stp>2021/1/26</stp>
        <tr r="P105" s="8"/>
      </tp>
      <tp>
        <v>52.418025290000003</v>
        <stp/>
        <stp>EM_S_VAL_PE_TTM</stp>
        <stp>2</stp>
        <stp>600559.SH</stp>
        <stp>2021/2/26</stp>
        <tr r="P123" s="8"/>
      </tp>
      <tp>
        <v>53.52130459</v>
        <stp/>
        <stp>EM_S_VAL_PE_TTM</stp>
        <stp>2</stp>
        <stp>600559.SH</stp>
        <stp>2021/3/26</stp>
        <tr r="P143" s="8"/>
      </tp>
      <tp>
        <v>67.368209559999997</v>
        <stp/>
        <stp>EM_S_VAL_PE_TTM</stp>
        <stp>2</stp>
        <stp>600559.SH</stp>
        <stp>2021/4/29</stp>
        <tr r="P166" s="8"/>
      </tp>
      <tp>
        <v>76.01503031</v>
        <stp/>
        <stp>EM_S_VAL_PE_TTM</stp>
        <stp>2</stp>
        <stp>600559.SH</stp>
        <stp>2021/6/29</stp>
        <tr r="P205" s="8"/>
      </tp>
      <tp>
        <v>66.21332597</v>
        <stp/>
        <stp>EM_S_VAL_PE_TTM</stp>
        <stp>2</stp>
        <stp>600559.SH</stp>
        <stp>2021/7/29</stp>
        <tr r="P227" s="8"/>
      </tp>
      <tp>
        <v>60.70487868</v>
        <stp/>
        <stp>EM_S_VAL_PE_TTM</stp>
        <stp>2</stp>
        <stp>600559.SH</stp>
        <stp>2021/1/29</stp>
        <tr r="P108" s="8"/>
      </tp>
      <tp>
        <v>54.624583889999997</v>
        <stp/>
        <stp>EM_S_VAL_PE_TTM</stp>
        <stp>2</stp>
        <stp>600559.SH</stp>
        <stp>2021/3/29</stp>
        <tr r="P144" s="8"/>
      </tp>
      <tp>
        <v>61.979779200000003</v>
        <stp/>
        <stp>EM_S_VAL_PE_TTM</stp>
        <stp>2</stp>
        <stp>600559.SH</stp>
        <stp>2021/4/28</stp>
        <tr r="P165" s="8"/>
      </tp>
      <tp>
        <v>83.329293059999998</v>
        <stp/>
        <stp>EM_S_VAL_PE_TTM</stp>
        <stp>2</stp>
        <stp>600559.SH</stp>
        <stp>2021/5/28</stp>
        <tr r="P184" s="8"/>
      </tp>
      <tp>
        <v>77.821386700000005</v>
        <stp/>
        <stp>EM_S_VAL_PE_TTM</stp>
        <stp>2</stp>
        <stp>600559.SH</stp>
        <stp>2021/6/28</stp>
        <tr r="P204" s="8"/>
      </tp>
      <tp>
        <v>67.308984760000001</v>
        <stp/>
        <stp>EM_S_VAL_PE_TTM</stp>
        <stp>2</stp>
        <stp>600559.SH</stp>
        <stp>2021/7/28</stp>
        <tr r="P226" s="8"/>
      </tp>
      <tp>
        <v>59.528047430000001</v>
        <stp/>
        <stp>EM_S_VAL_PE_TTM</stp>
        <stp>2</stp>
        <stp>600559.SH</stp>
        <stp>2021/1/28</stp>
        <tr r="P107" s="8"/>
      </tp>
      <tp>
        <v>67.190535170000004</v>
        <stp/>
        <stp>EM_S_VAL_PE_TTM</stp>
        <stp>2</stp>
        <stp>600559.SH</stp>
        <stp>2021/8/11</stp>
        <tr r="P236" s="8"/>
      </tp>
      <tp>
        <v>66.242938370000005</v>
        <stp/>
        <stp>EM_S_VAL_PE_TTM</stp>
        <stp>2</stp>
        <stp>600559.SH</stp>
        <stp>2021/5/11</stp>
        <tr r="P171" s="8"/>
      </tp>
      <tp>
        <v>78.53208429</v>
        <stp/>
        <stp>EM_S_VAL_PE_TTM</stp>
        <stp>2</stp>
        <stp>600559.SH</stp>
        <stp>2021/6/11</stp>
        <tr r="P194" s="8"/>
      </tp>
      <tp>
        <v>78.479934029999995</v>
        <stp/>
        <stp>EM_S_VAL_PE_TTM</stp>
        <stp>2</stp>
        <stp>600559.SH</stp>
        <stp>2021/1/11</stp>
        <tr r="P94" s="8"/>
      </tp>
      <tp>
        <v>49.426912530000003</v>
        <stp/>
        <stp>EM_S_VAL_PE_TTM</stp>
        <stp>2</stp>
        <stp>600559.SH</stp>
        <stp>2021/3/11</stp>
        <tr r="P132" s="8"/>
      </tp>
      <tp>
        <v>68.552705560000007</v>
        <stp/>
        <stp>EM_S_VAL_PE_TTM</stp>
        <stp>2</stp>
        <stp>600559.SH</stp>
        <stp>2021/8/10</stp>
        <tr r="P235" s="8"/>
      </tp>
      <tp>
        <v>61.712241200000001</v>
        <stp/>
        <stp>EM_S_VAL_PE_TTM</stp>
        <stp>2</stp>
        <stp>600559.SH</stp>
        <stp>2021/5/10</stp>
        <tr r="P170" s="8"/>
      </tp>
      <tp>
        <v>79.805417480000003</v>
        <stp/>
        <stp>EM_S_VAL_PE_TTM</stp>
        <stp>2</stp>
        <stp>600559.SH</stp>
        <stp>2021/6/10</stp>
        <tr r="P193" s="8"/>
      </tp>
      <tp>
        <v>61.857192609999998</v>
        <stp/>
        <stp>EM_S_VAL_PE_TTM</stp>
        <stp>2</stp>
        <stp>600559.SH</stp>
        <stp>2021/2/10</stp>
        <tr r="P116" s="8"/>
      </tp>
      <tp>
        <v>47.955873459999999</v>
        <stp/>
        <stp>EM_S_VAL_PE_TTM</stp>
        <stp>2</stp>
        <stp>600559.SH</stp>
        <stp>2021/3/10</stp>
        <tr r="P131" s="8"/>
      </tp>
      <tp>
        <v>66.805573969999998</v>
        <stp/>
        <stp>EM_S_VAL_PE_TTM</stp>
        <stp>2</stp>
        <stp>600559.SH</stp>
        <stp>2021/8/13</stp>
        <tr r="P238" s="8"/>
      </tp>
      <tp>
        <v>50.211466700000003</v>
        <stp/>
        <stp>EM_S_VAL_PE_TTM</stp>
        <stp>2</stp>
        <stp>600559.SH</stp>
        <stp>2021/4/13</stp>
        <tr r="P154" s="8"/>
      </tp>
      <tp>
        <v>65.857977169999998</v>
        <stp/>
        <stp>EM_S_VAL_PE_TTM</stp>
        <stp>2</stp>
        <stp>600559.SH</stp>
        <stp>2021/5/13</stp>
        <tr r="P173" s="8"/>
      </tp>
      <tp>
        <v>72.994565530000003</v>
        <stp/>
        <stp>EM_S_VAL_PE_TTM</stp>
        <stp>2</stp>
        <stp>600559.SH</stp>
        <stp>2021/7/13</stp>
        <tr r="P215" s="8"/>
      </tp>
      <tp>
        <v>77.00889497</v>
        <stp/>
        <stp>EM_S_VAL_PE_TTM</stp>
        <stp>2</stp>
        <stp>600559.SH</stp>
        <stp>2021/1/13</stp>
        <tr r="P96" s="8"/>
      </tp>
      <tp>
        <v>66.30216317</v>
        <stp/>
        <stp>EM_S_VAL_PE_TTM</stp>
        <stp>2</stp>
        <stp>600559.SH</stp>
        <stp>2021/8/12</stp>
        <tr r="P237" s="8"/>
      </tp>
      <tp>
        <v>49.108187399999998</v>
        <stp/>
        <stp>EM_S_VAL_PE_TTM</stp>
        <stp>2</stp>
        <stp>600559.SH</stp>
        <stp>2021/4/12</stp>
        <tr r="P153" s="8"/>
      </tp>
      <tp>
        <v>65.413791180000004</v>
        <stp/>
        <stp>EM_S_VAL_PE_TTM</stp>
        <stp>2</stp>
        <stp>600559.SH</stp>
        <stp>2021/5/12</stp>
        <tr r="P172" s="8"/>
      </tp>
      <tp>
        <v>72.313480330000004</v>
        <stp/>
        <stp>EM_S_VAL_PE_TTM</stp>
        <stp>2</stp>
        <stp>600559.SH</stp>
        <stp>2021/7/12</stp>
        <tr r="P214" s="8"/>
      </tp>
      <tp>
        <v>81.2013563</v>
        <stp/>
        <stp>EM_S_VAL_PE_TTM</stp>
        <stp>2</stp>
        <stp>600559.SH</stp>
        <stp>2021/1/12</stp>
        <tr r="P95" s="8"/>
      </tp>
      <tp>
        <v>48.985600810000001</v>
        <stp/>
        <stp>EM_S_VAL_PE_TTM</stp>
        <stp>2</stp>
        <stp>600559.SH</stp>
        <stp>2021/3/12</stp>
        <tr r="P133" s="8"/>
      </tp>
      <tp>
        <v>50.873434269999997</v>
        <stp/>
        <stp>EM_S_VAL_PE_TTM</stp>
        <stp>2</stp>
        <stp>600559.SH</stp>
        <stp>2021/4/15</stp>
        <tr r="P156" s="8"/>
      </tp>
      <tp>
        <v>79.509293490000005</v>
        <stp/>
        <stp>EM_S_VAL_PE_TTM</stp>
        <stp>2</stp>
        <stp>600559.SH</stp>
        <stp>2021/6/15</stp>
        <tr r="P195" s="8"/>
      </tp>
      <tp>
        <v>75.156270710000001</v>
        <stp/>
        <stp>EM_S_VAL_PE_TTM</stp>
        <stp>2</stp>
        <stp>600559.SH</stp>
        <stp>2021/7/15</stp>
        <tr r="P217" s="8"/>
      </tp>
      <tp>
        <v>68.697524259999994</v>
        <stp/>
        <stp>EM_S_VAL_PE_TTM</stp>
        <stp>2</stp>
        <stp>600559.SH</stp>
        <stp>2021/1/15</stp>
        <tr r="P98" s="8"/>
      </tp>
      <tp>
        <v>47.514561749999999</v>
        <stp/>
        <stp>EM_S_VAL_PE_TTM</stp>
        <stp>2</stp>
        <stp>600559.SH</stp>
        <stp>2021/3/15</stp>
        <tr r="P134" s="8"/>
      </tp>
      <tp>
        <v>49.794672290000001</v>
        <stp/>
        <stp>EM_S_VAL_PE_TTM</stp>
        <stp>2</stp>
        <stp>600559.SH</stp>
        <stp>2021/4/14</stp>
        <tr r="P155" s="8"/>
      </tp>
      <tp>
        <v>65.206504379999998</v>
        <stp/>
        <stp>EM_S_VAL_PE_TTM</stp>
        <stp>2</stp>
        <stp>600559.SH</stp>
        <stp>2021/5/14</stp>
        <tr r="P174" s="8"/>
      </tp>
      <tp>
        <v>72.431929929999995</v>
        <stp/>
        <stp>EM_S_VAL_PE_TTM</stp>
        <stp>2</stp>
        <stp>600559.SH</stp>
        <stp>2021/7/14</stp>
        <tr r="P216" s="8"/>
      </tp>
      <tp>
        <v>71.418946520000006</v>
        <stp/>
        <stp>EM_S_VAL_PE_TTM</stp>
        <stp>2</stp>
        <stp>600559.SH</stp>
        <stp>2021/1/14</stp>
        <tr r="P97" s="8"/>
      </tp>
      <tp>
        <v>63.459372790000003</v>
        <stp/>
        <stp>EM_S_VAL_PE_TTM</stp>
        <stp>2</stp>
        <stp>600559.SH</stp>
        <stp>2021/8/17</stp>
        <tr r="P240" s="8"/>
      </tp>
      <tp>
        <v>64.377357180000004</v>
        <stp/>
        <stp>EM_S_VAL_PE_TTM</stp>
        <stp>2</stp>
        <stp>600559.SH</stp>
        <stp>2021/5/17</stp>
        <tr r="P175" s="8"/>
      </tp>
      <tp>
        <v>84.898750250000006</v>
        <stp/>
        <stp>EM_S_VAL_PE_TTM</stp>
        <stp>2</stp>
        <stp>600559.SH</stp>
        <stp>2021/6/17</stp>
        <tr r="P197" s="8"/>
      </tp>
      <tp>
        <v>48.127494689999999</v>
        <stp/>
        <stp>EM_S_VAL_PE_TTM</stp>
        <stp>2</stp>
        <stp>600559.SH</stp>
        <stp>2021/3/17</stp>
        <tr r="P136" s="8"/>
      </tp>
      <tp>
        <v>66.657511970000002</v>
        <stp/>
        <stp>EM_S_VAL_PE_TTM</stp>
        <stp>2</stp>
        <stp>600559.SH</stp>
        <stp>2021/8/16</stp>
        <tr r="P239" s="8"/>
      </tp>
      <tp>
        <v>55.973036360000002</v>
        <stp/>
        <stp>EM_S_VAL_PE_TTM</stp>
        <stp>2</stp>
        <stp>600559.SH</stp>
        <stp>2021/4/16</stp>
        <tr r="P157" s="8"/>
      </tp>
      <tp>
        <v>80.782626680000007</v>
        <stp/>
        <stp>EM_S_VAL_PE_TTM</stp>
        <stp>2</stp>
        <stp>600559.SH</stp>
        <stp>2021/6/16</stp>
        <tr r="P196" s="8"/>
      </tp>
      <tp>
        <v>73.290689529999995</v>
        <stp/>
        <stp>EM_S_VAL_PE_TTM</stp>
        <stp>2</stp>
        <stp>600559.SH</stp>
        <stp>2021/7/16</stp>
        <tr r="P218" s="8"/>
      </tp>
      <tp>
        <v>48.299115909999998</v>
        <stp/>
        <stp>EM_S_VAL_PE_TTM</stp>
        <stp>2</stp>
        <stp>600559.SH</stp>
        <stp>2021/3/16</stp>
        <tr r="P135" s="8"/>
      </tp>
      <tp>
        <v>62.5710008</v>
        <stp/>
        <stp>EM_S_VAL_PE_TTM</stp>
        <stp>2</stp>
        <stp>600559.SH</stp>
        <stp>2021/8/19</stp>
        <tr r="P242" s="8"/>
      </tp>
      <tp>
        <v>60.018393779999997</v>
        <stp/>
        <stp>EM_S_VAL_PE_TTM</stp>
        <stp>2</stp>
        <stp>600559.SH</stp>
        <stp>2021/4/19</stp>
        <tr r="P158" s="8"/>
      </tp>
      <tp>
        <v>64.52541918</v>
        <stp/>
        <stp>EM_S_VAL_PE_TTM</stp>
        <stp>2</stp>
        <stp>600559.SH</stp>
        <stp>2021/5/19</stp>
        <tr r="P177" s="8"/>
      </tp>
      <tp>
        <v>73.40913913</v>
        <stp/>
        <stp>EM_S_VAL_PE_TTM</stp>
        <stp>2</stp>
        <stp>600559.SH</stp>
        <stp>2021/7/19</stp>
        <tr r="P219" s="8"/>
      </tp>
      <tp>
        <v>67.177450559999997</v>
        <stp/>
        <stp>EM_S_VAL_PE_TTM</stp>
        <stp>2</stp>
        <stp>600559.SH</stp>
        <stp>2021/1/19</stp>
        <tr r="P100" s="8"/>
      </tp>
      <tp>
        <v>59.797737920000003</v>
        <stp/>
        <stp>EM_S_VAL_PE_TTM</stp>
        <stp>2</stp>
        <stp>600559.SH</stp>
        <stp>2021/2/19</stp>
        <tr r="P118" s="8"/>
      </tp>
      <tp>
        <v>48.299115909999998</v>
        <stp/>
        <stp>EM_S_VAL_PE_TTM</stp>
        <stp>2</stp>
        <stp>600559.SH</stp>
        <stp>2021/3/19</stp>
        <tr r="P138" s="8"/>
      </tp>
      <tp>
        <v>63.78510919</v>
        <stp/>
        <stp>EM_S_VAL_PE_TTM</stp>
        <stp>2</stp>
        <stp>600559.SH</stp>
        <stp>2021/8/18</stp>
        <tr r="P241" s="8"/>
      </tp>
      <tp>
        <v>63.87394639</v>
        <stp/>
        <stp>EM_S_VAL_PE_TTM</stp>
        <stp>2</stp>
        <stp>600559.SH</stp>
        <stp>2021/5/18</stp>
        <tr r="P176" s="8"/>
      </tp>
      <tp>
        <v>83.062781459999997</v>
        <stp/>
        <stp>EM_S_VAL_PE_TTM</stp>
        <stp>2</stp>
        <stp>600559.SH</stp>
        <stp>2021/6/18</stp>
        <tr r="P198" s="8"/>
      </tp>
      <tp>
        <v>67.545210319999995</v>
        <stp/>
        <stp>EM_S_VAL_PE_TTM</stp>
        <stp>2</stp>
        <stp>600559.SH</stp>
        <stp>2021/1/18</stp>
        <tr r="P99" s="8"/>
      </tp>
      <tp>
        <v>58.890597169999999</v>
        <stp/>
        <stp>EM_S_VAL_PE_TTM</stp>
        <stp>2</stp>
        <stp>600559.SH</stp>
        <stp>2021/2/18</stp>
        <tr r="P117" s="8"/>
      </tp>
      <tp>
        <v>48.813979580000002</v>
        <stp/>
        <stp>EM_S_VAL_PE_TTM</stp>
        <stp>2</stp>
        <stp>600559.SH</stp>
        <stp>2021/3/18</stp>
        <tr r="P137" s="8"/>
      </tp>
      <tp>
        <v>32.871827369999998</v>
        <stp/>
        <stp>EM_S_VAL_PE_TTM</stp>
        <stp>2</stp>
        <stp>600559.SH</stp>
        <stp>2020/9/11</stp>
        <tr r="P15" s="8"/>
      </tp>
      <tp>
        <v>32.351356770000002</v>
        <stp/>
        <stp>EM_S_VAL_PE_TTM</stp>
        <stp>2</stp>
        <stp>600559.SH</stp>
        <stp>2020/9/10</stp>
        <tr r="P14" s="8"/>
      </tp>
      <tp>
        <v>32.981400129999997</v>
        <stp/>
        <stp>EM_S_VAL_PE_TTM</stp>
        <stp>2</stp>
        <stp>600559.SH</stp>
        <stp>2020/9/15</stp>
        <tr r="P17" s="8"/>
      </tp>
      <tp>
        <v>33.063579699999998</v>
        <stp/>
        <stp>EM_S_VAL_PE_TTM</stp>
        <stp>2</stp>
        <stp>600559.SH</stp>
        <stp>2020/9/14</stp>
        <tr r="P16" s="8"/>
      </tp>
      <tp>
        <v>31.77609979</v>
        <stp/>
        <stp>EM_S_VAL_PE_TTM</stp>
        <stp>2</stp>
        <stp>600559.SH</stp>
        <stp>2020/9/17</stp>
        <tr r="P19" s="8"/>
      </tp>
      <tp>
        <v>32.515715909999997</v>
        <stp/>
        <stp>EM_S_VAL_PE_TTM</stp>
        <stp>2</stp>
        <stp>600559.SH</stp>
        <stp>2020/9/16</stp>
        <tr r="P18" s="8"/>
      </tp>
      <tp>
        <v>32.077424880000002</v>
        <stp/>
        <stp>EM_S_VAL_PE_TTM</stp>
        <stp>2</stp>
        <stp>600559.SH</stp>
        <stp>2020/9/18</stp>
        <tr r="P20" s="8"/>
      </tp>
      <tp>
        <v>34.277495809999998</v>
        <stp/>
        <stp>EM_S_VAL_PE_TTM</stp>
        <stp>2</stp>
        <stp>600197.SH</stp>
        <stp>2021/6/4</stp>
        <tr r="M189" s="8"/>
      </tp>
      <tp>
        <v>260.62704274999999</v>
        <stp/>
        <stp>EM_S_VAL_PE_TTM</stp>
        <stp>2</stp>
        <stp>600199.SH</stp>
        <stp>2021/6/8</stp>
        <tr r="N191" s="8"/>
      </tp>
      <tp>
        <v>30.161806739999999</v>
        <stp/>
        <stp>EM_S_VAL_PE_TTM</stp>
        <stp>2</stp>
        <stp>603198.SH</stp>
        <stp>2021/6/9</stp>
        <tr r="T192" s="8"/>
      </tp>
      <tp>
        <v>36.619875499999999</v>
        <stp/>
        <stp>EM_S_VAL_PE_TTM</stp>
        <stp>2</stp>
        <stp>600197.SH</stp>
        <stp>2021/6/7</stp>
        <tr r="M190" s="8"/>
      </tp>
      <tp>
        <v>246.76241232000001</v>
        <stp/>
        <stp>EM_S_VAL_PE_TTM</stp>
        <stp>2</stp>
        <stp>600199.SH</stp>
        <stp>2021/6/9</stp>
        <tr r="N192" s="8"/>
      </tp>
      <tp>
        <v>32.371812540000001</v>
        <stp/>
        <stp>EM_S_VAL_PE_TTM</stp>
        <stp>2</stp>
        <stp>603198.SH</stp>
        <stp>2021/6/8</stp>
        <tr r="T191" s="8"/>
      </tp>
      <tp>
        <v>31.551450490000001</v>
        <stp/>
        <stp>EM_S_VAL_PE_TTM</stp>
        <stp>2</stp>
        <stp>600197.SH</stp>
        <stp>2021/6/1</stp>
        <tr r="M186" s="8"/>
      </tp>
      <tp>
        <v>30.34997126</v>
        <stp/>
        <stp>EM_S_VAL_PE_TTM</stp>
        <stp>2</stp>
        <stp>600197.SH</stp>
        <stp>2021/6/2</stp>
        <tr r="M187" s="8"/>
      </tp>
      <tp>
        <v>31.157688390000001</v>
        <stp/>
        <stp>EM_S_VAL_PE_TTM</stp>
        <stp>2</stp>
        <stp>600197.SH</stp>
        <stp>2021/6/3</stp>
        <tr r="M188" s="8"/>
      </tp>
      <tp>
        <v>240.32026081000001</v>
        <stp/>
        <stp>EM_S_VAL_PE_TTM</stp>
        <stp>2</stp>
        <stp>600199.SH</stp>
        <stp>2021/6/2</stp>
        <tr r="N187" s="8"/>
      </tp>
      <tp>
        <v>33.311615670000002</v>
        <stp/>
        <stp>EM_S_VAL_PE_TTM</stp>
        <stp>2</stp>
        <stp>603198.SH</stp>
        <stp>2021/6/3</stp>
        <tr r="T188" s="8"/>
      </tp>
      <tp>
        <v>242.56100916</v>
        <stp/>
        <stp>EM_S_VAL_PE_TTM</stp>
        <stp>2</stp>
        <stp>600199.SH</stp>
        <stp>2021/6/3</stp>
        <tr r="N188" s="8"/>
      </tp>
      <tp>
        <v>32.408523600000002</v>
        <stp/>
        <stp>EM_S_VAL_PE_TTM</stp>
        <stp>2</stp>
        <stp>603198.SH</stp>
        <stp>2021/6/2</stp>
        <tr r="T187" s="8"/>
      </tp>
      <tp>
        <v>32.849056310000002</v>
        <stp/>
        <stp>EM_S_VAL_PE_TTM</stp>
        <stp>2</stp>
        <stp>603198.SH</stp>
        <stp>2021/6/1</stp>
        <tr r="T186" s="8"/>
      </tp>
      <tp>
        <v>243.54133655999999</v>
        <stp/>
        <stp>EM_S_VAL_PE_TTM</stp>
        <stp>2</stp>
        <stp>600199.SH</stp>
        <stp>2021/6/1</stp>
        <tr r="N186" s="8"/>
      </tp>
      <tp>
        <v>32.95485901</v>
        <stp/>
        <stp>EM_S_VAL_PE_TTM</stp>
        <stp>2</stp>
        <stp>600197.SH</stp>
        <stp>2021/6/8</stp>
        <tr r="M191" s="8"/>
      </tp>
      <tp>
        <v>35.969496399999997</v>
        <stp/>
        <stp>EM_S_VAL_PE_TTM</stp>
        <stp>2</stp>
        <stp>603198.SH</stp>
        <stp>2021/6/7</stp>
        <tr r="T190" s="8"/>
      </tp>
      <tp>
        <v>31.955309060000001</v>
        <stp/>
        <stp>EM_S_VAL_PE_TTM</stp>
        <stp>2</stp>
        <stp>600197.SH</stp>
        <stp>2021/6/9</stp>
        <tr r="M192" s="8"/>
      </tp>
      <tp>
        <v>289.61672456000002</v>
        <stp/>
        <stp>EM_S_VAL_PE_TTM</stp>
        <stp>2</stp>
        <stp>600199.SH</stp>
        <stp>2021/6/7</stp>
        <tr r="N190" s="8"/>
      </tp>
      <tp>
        <v>266.08886686</v>
        <stp/>
        <stp>EM_S_VAL_PE_TTM</stp>
        <stp>2</stp>
        <stp>600199.SH</stp>
        <stp>2021/6/4</stp>
        <tr r="N189" s="8"/>
      </tp>
      <tp>
        <v>34.317498710000002</v>
        <stp/>
        <stp>EM_S_VAL_PE_TTM</stp>
        <stp>2</stp>
        <stp>603198.SH</stp>
        <stp>2021/6/4</stp>
        <tr r="T189" s="8"/>
      </tp>
      <tp>
        <v>28.788965260000001</v>
        <stp/>
        <stp>EM_S_VAL_PE_TTM</stp>
        <stp>2</stp>
        <stp>603589.SH</stp>
        <stp>2021/2/8</stp>
        <tr r="V114" s="8"/>
      </tp>
      <tp>
        <v>29.799676380000001</v>
        <stp/>
        <stp>EM_S_VAL_PE_TTM</stp>
        <stp>2</stp>
        <stp>603589.SH</stp>
        <stp>2021/2/9</stp>
        <tr r="V115" s="8"/>
      </tp>
      <tp>
        <v>30.600793029999998</v>
        <stp/>
        <stp>EM_S_VAL_PE_TTM</stp>
        <stp>2</stp>
        <stp>603589.SH</stp>
        <stp>2021/2/2</stp>
        <tr r="V110" s="8"/>
      </tp>
      <tp>
        <v>30.088450989999998</v>
        <stp/>
        <stp>EM_S_VAL_PE_TTM</stp>
        <stp>2</stp>
        <stp>603589.SH</stp>
        <stp>2021/2/3</stp>
        <tr r="V111" s="8"/>
      </tp>
      <tp>
        <v>29.44569461</v>
        <stp/>
        <stp>EM_S_VAL_PE_TTM</stp>
        <stp>2</stp>
        <stp>603589.SH</stp>
        <stp>2021/2/1</stp>
        <tr r="V109" s="8"/>
      </tp>
      <tp>
        <v>29.63665846</v>
        <stp/>
        <stp>EM_S_VAL_PE_TTM</stp>
        <stp>2</stp>
        <stp>603589.SH</stp>
        <stp>2021/2/4</stp>
        <tr r="V112" s="8"/>
      </tp>
      <tp>
        <v>29.962694299999999</v>
        <stp/>
        <stp>EM_S_VAL_PE_TTM</stp>
        <stp>2</stp>
        <stp>603589.SH</stp>
        <stp>2021/2/5</stp>
        <tr r="V113" s="8"/>
      </tp>
      <tp>
        <v>66.751162350000001</v>
        <stp/>
        <stp>EM_S_VAL_PE_TTM</stp>
        <stp>2</stp>
        <stp>600519.SH</stp>
        <stp>2021/2/8</stp>
        <tr r="O114" s="8"/>
      </tp>
      <tp>
        <v>69.220515759999998</v>
        <stp/>
        <stp>EM_S_VAL_PE_TTM</stp>
        <stp>2</stp>
        <stp>600519.SH</stp>
        <stp>2021/2/9</stp>
        <tr r="O115" s="8"/>
      </tp>
      <tp>
        <v>60.444631559999998</v>
        <stp/>
        <stp>EM_S_VAL_PE_TTM</stp>
        <stp>2</stp>
        <stp>600519.SH</stp>
        <stp>2021/2/2</stp>
        <tr r="O110" s="8"/>
      </tp>
      <tp>
        <v>61.71016461</v>
        <stp/>
        <stp>EM_S_VAL_PE_TTM</stp>
        <stp>2</stp>
        <stp>600519.SH</stp>
        <stp>2021/2/3</stp>
        <tr r="O111" s="8"/>
      </tp>
      <tp>
        <v>59.439193590000002</v>
        <stp/>
        <stp>EM_S_VAL_PE_TTM</stp>
        <stp>2</stp>
        <stp>600519.SH</stp>
        <stp>2021/2/1</stp>
        <tr r="O109" s="8"/>
      </tp>
      <tp>
        <v>65.399964170000004</v>
        <stp/>
        <stp>EM_S_VAL_PE_TTM</stp>
        <stp>2</stp>
        <stp>600519.SH</stp>
        <stp>2021/2/4</stp>
        <tr r="O112" s="8"/>
      </tp>
      <tp>
        <v>65.178756550000003</v>
        <stp/>
        <stp>EM_S_VAL_PE_TTM</stp>
        <stp>2</stp>
        <stp>600519.SH</stp>
        <stp>2021/2/5</stp>
        <tr r="O113" s="8"/>
      </tp>
      <tp>
        <v>40.67209459</v>
        <stp/>
        <stp>EM_S_VAL_PE_TTM</stp>
        <stp>2</stp>
        <stp>603369.SH</stp>
        <stp>2021/4/8</stp>
        <tr r="U151" s="8"/>
      </tp>
      <tp>
        <v>40.264609610000001</v>
        <stp/>
        <stp>EM_S_VAL_PE_TTM</stp>
        <stp>2</stp>
        <stp>603369.SH</stp>
        <stp>2021/4/9</stp>
        <tr r="U152" s="8"/>
      </tp>
      <tp>
        <v>42.616137520000002</v>
        <stp/>
        <stp>EM_S_VAL_PE_TTM</stp>
        <stp>2</stp>
        <stp>603369.SH</stp>
        <stp>2021/4/2</stp>
        <tr r="U148" s="8"/>
      </tp>
      <tp>
        <v>41.317279149999997</v>
        <stp/>
        <stp>EM_S_VAL_PE_TTM</stp>
        <stp>2</stp>
        <stp>603369.SH</stp>
        <stp>2021/4/1</stp>
        <tr r="U147" s="8"/>
      </tp>
      <tp>
        <v>41.054111759999998</v>
        <stp/>
        <stp>EM_S_VAL_PE_TTM</stp>
        <stp>2</stp>
        <stp>603369.SH</stp>
        <stp>2021/4/6</stp>
        <tr r="U149" s="8"/>
      </tp>
      <tp>
        <v>39.593957250000003</v>
        <stp/>
        <stp>EM_S_VAL_PE_TTM</stp>
        <stp>2</stp>
        <stp>603369.SH</stp>
        <stp>2021/4/7</stp>
        <tr r="U150" s="8"/>
      </tp>
      <tp>
        <v>57.664731279999998</v>
        <stp/>
        <stp>EM_S_VAL_PE_TTM</stp>
        <stp>2</stp>
        <stp>600559.SH</stp>
        <stp>2021/2/8</stp>
        <tr r="P114" s="8"/>
      </tp>
      <tp>
        <v>60.70487868</v>
        <stp/>
        <stp>EM_S_VAL_PE_TTM</stp>
        <stp>2</stp>
        <stp>600559.SH</stp>
        <stp>2021/2/9</stp>
        <tr r="P115" s="8"/>
      </tp>
      <tp>
        <v>63.181127770000003</v>
        <stp/>
        <stp>EM_S_VAL_PE_TTM</stp>
        <stp>2</stp>
        <stp>600559.SH</stp>
        <stp>2021/2/2</stp>
        <tr r="P110" s="8"/>
      </tp>
      <tp>
        <v>60.802947949999997</v>
        <stp/>
        <stp>EM_S_VAL_PE_TTM</stp>
        <stp>2</stp>
        <stp>600559.SH</stp>
        <stp>2021/2/3</stp>
        <tr r="P111" s="8"/>
      </tp>
      <tp>
        <v>62.764333370000003</v>
        <stp/>
        <stp>EM_S_VAL_PE_TTM</stp>
        <stp>2</stp>
        <stp>600559.SH</stp>
        <stp>2021/2/1</stp>
        <tr r="P109" s="8"/>
      </tp>
      <tp>
        <v>66.147723209999995</v>
        <stp/>
        <stp>EM_S_VAL_PE_TTM</stp>
        <stp>2</stp>
        <stp>600559.SH</stp>
        <stp>2021/2/4</stp>
        <tr r="P112" s="8"/>
      </tp>
      <tp>
        <v>62.29850433</v>
        <stp/>
        <stp>EM_S_VAL_PE_TTM</stp>
        <stp>2</stp>
        <stp>600559.SH</stp>
        <stp>2021/2/5</stp>
        <tr r="P113" s="8"/>
      </tp>
      <tp>
        <v>66.699958379999998</v>
        <stp/>
        <stp>EM_S_VAL_PE_TTM</stp>
        <stp>2</stp>
        <stp>000596.SZ</stp>
        <stp>2021/2/5</stp>
        <tr r="G113" s="8"/>
      </tp>
      <tp>
        <v>65.15745536</v>
        <stp/>
        <stp>EM_S_VAL_PE_TTM</stp>
        <stp>2</stp>
        <stp>000596.SZ</stp>
        <stp>2021/2/4</stp>
        <tr r="G112" s="8"/>
      </tp>
      <tp>
        <v>63.716012880000001</v>
        <stp/>
        <stp>EM_S_VAL_PE_TTM</stp>
        <stp>2</stp>
        <stp>000596.SZ</stp>
        <stp>2021/2/1</stp>
        <tr r="G109" s="8"/>
      </tp>
      <tp>
        <v>64.200039689999997</v>
        <stp/>
        <stp>EM_S_VAL_PE_TTM</stp>
        <stp>2</stp>
        <stp>000596.SZ</stp>
        <stp>2021/2/3</stp>
        <tr r="G111" s="8"/>
      </tp>
      <tp>
        <v>65.68935295</v>
        <stp/>
        <stp>EM_S_VAL_PE_TTM</stp>
        <stp>2</stp>
        <stp>000596.SZ</stp>
        <stp>2021/2/2</stp>
        <tr r="G110" s="8"/>
      </tp>
      <tp>
        <v>64.444712580000001</v>
        <stp/>
        <stp>EM_S_VAL_PE_TTM</stp>
        <stp>2</stp>
        <stp>000596.SZ</stp>
        <stp>2021/2/9</stp>
        <tr r="G115" s="8"/>
      </tp>
      <tp>
        <v>64.838316800000001</v>
        <stp/>
        <stp>EM_S_VAL_PE_TTM</stp>
        <stp>2</stp>
        <stp>000596.SZ</stp>
        <stp>2021/2/8</stp>
        <tr r="G114" s="8"/>
      </tp>
      <tp>
        <v>77.11700012</v>
        <stp/>
        <stp>EM_S_VAL_PE_TTM</stp>
        <stp>2</stp>
        <stp>000568.SZ</stp>
        <stp>2021/2/9</stp>
        <tr r="F115" s="8"/>
      </tp>
      <tp>
        <v>75.150917590000006</v>
        <stp/>
        <stp>EM_S_VAL_PE_TTM</stp>
        <stp>2</stp>
        <stp>000568.SZ</stp>
        <stp>2021/2/8</stp>
        <tr r="F114" s="8"/>
      </tp>
      <tp>
        <v>72.175924300000005</v>
        <stp/>
        <stp>EM_S_VAL_PE_TTM</stp>
        <stp>2</stp>
        <stp>000568.SZ</stp>
        <stp>2021/2/3</stp>
        <tr r="F111" s="8"/>
      </tp>
      <tp>
        <v>72.222489409999994</v>
        <stp/>
        <stp>EM_S_VAL_PE_TTM</stp>
        <stp>2</stp>
        <stp>000568.SZ</stp>
        <stp>2021/2/2</stp>
        <tr r="F110" s="8"/>
      </tp>
      <tp>
        <v>66.0319164</v>
        <stp/>
        <stp>EM_S_VAL_PE_TTM</stp>
        <stp>2</stp>
        <stp>000568.SZ</stp>
        <stp>2021/2/1</stp>
        <tr r="F109" s="8"/>
      </tp>
      <tp>
        <v>74.449853950000005</v>
        <stp/>
        <stp>EM_S_VAL_PE_TTM</stp>
        <stp>2</stp>
        <stp>000568.SZ</stp>
        <stp>2021/2/5</stp>
        <tr r="F113" s="8"/>
      </tp>
      <tp>
        <v>72.191445999999999</v>
        <stp/>
        <stp>EM_S_VAL_PE_TTM</stp>
        <stp>2</stp>
        <stp>000568.SZ</stp>
        <stp>2021/2/4</stp>
        <tr r="F112" s="8"/>
      </tp>
      <tp>
        <v>32.080630480000004</v>
        <stp/>
        <stp>EM_S_VAL_PE_TTM</stp>
        <stp>2</stp>
        <stp>002304.SZ</stp>
        <stp>2021/4/7</stp>
        <tr r="L150" s="8"/>
      </tp>
      <tp>
        <v>33.54195601</v>
        <stp/>
        <stp>EM_S_VAL_PE_TTM</stp>
        <stp>2</stp>
        <stp>002304.SZ</stp>
        <stp>2021/4/6</stp>
        <tr r="L149" s="8"/>
      </tp>
      <tp>
        <v>35.091968880000003</v>
        <stp/>
        <stp>EM_S_VAL_PE_TTM</stp>
        <stp>2</stp>
        <stp>002304.SZ</stp>
        <stp>2021/4/2</stp>
        <tr r="L148" s="8"/>
      </tp>
      <tp>
        <v>34.594110389999997</v>
        <stp/>
        <stp>EM_S_VAL_PE_TTM</stp>
        <stp>2</stp>
        <stp>002304.SZ</stp>
        <stp>2021/4/1</stp>
        <tr r="L147" s="8"/>
      </tp>
      <tp>
        <v>31.42756915</v>
        <stp/>
        <stp>EM_S_VAL_PE_TTM</stp>
        <stp>2</stp>
        <stp>002304.SZ</stp>
        <stp>2021/4/9</stp>
        <tr r="L152" s="8"/>
      </tp>
      <tp>
        <v>32.249942679999997</v>
        <stp/>
        <stp>EM_S_VAL_PE_TTM</stp>
        <stp>2</stp>
        <stp>002304.SZ</stp>
        <stp>2021/4/8</stp>
        <tr r="L151" s="8"/>
      </tp>
      <tp>
        <v>29.888115580000001</v>
        <stp/>
        <stp>EM_S_VAL_PE_TTM</stp>
        <stp>2</stp>
        <stp>600197.SH</stp>
        <stp>2021/7/5</stp>
        <tr r="M209" s="8"/>
      </tp>
      <tp>
        <v>29.715586559999998</v>
        <stp/>
        <stp>EM_S_VAL_PE_TTM</stp>
        <stp>2</stp>
        <stp>600197.SH</stp>
        <stp>2021/7/6</stp>
        <tr r="M210" s="8"/>
      </tp>
      <tp>
        <v>217.63268374</v>
        <stp/>
        <stp>EM_S_VAL_PE_TTM</stp>
        <stp>2</stp>
        <stp>600199.SH</stp>
        <stp>2021/7/8</stp>
        <tr r="N212" s="8"/>
      </tp>
      <tp>
        <v>28.64931107</v>
        <stp/>
        <stp>EM_S_VAL_PE_TTM</stp>
        <stp>2</stp>
        <stp>603198.SH</stp>
        <stp>2021/7/9</stp>
        <tr r="T213" s="8"/>
      </tp>
      <tp>
        <v>30.07079336</v>
        <stp/>
        <stp>EM_S_VAL_PE_TTM</stp>
        <stp>2</stp>
        <stp>600197.SH</stp>
        <stp>2021/7/7</stp>
        <tr r="M211" s="8"/>
      </tp>
      <tp>
        <v>213.15118702999999</v>
        <stp/>
        <stp>EM_S_VAL_PE_TTM</stp>
        <stp>2</stp>
        <stp>600199.SH</stp>
        <stp>2021/7/9</stp>
        <tr r="N213" s="8"/>
      </tp>
      <tp>
        <v>29.831407200000001</v>
        <stp/>
        <stp>EM_S_VAL_PE_TTM</stp>
        <stp>2</stp>
        <stp>603198.SH</stp>
        <stp>2021/7/8</stp>
        <tr r="T212" s="8"/>
      </tp>
      <tp>
        <v>30.547785359999999</v>
        <stp/>
        <stp>EM_S_VAL_PE_TTM</stp>
        <stp>2</stp>
        <stp>600197.SH</stp>
        <stp>2021/7/1</stp>
        <tr r="M207" s="8"/>
      </tp>
      <tp>
        <v>29.299487150000001</v>
        <stp/>
        <stp>EM_S_VAL_PE_TTM</stp>
        <stp>2</stp>
        <stp>600197.SH</stp>
        <stp>2021/7/2</stp>
        <tr r="M208" s="8"/>
      </tp>
      <tp>
        <v>214.13151443999999</v>
        <stp/>
        <stp>EM_S_VAL_PE_TTM</stp>
        <stp>2</stp>
        <stp>600199.SH</stp>
        <stp>2021/7/2</stp>
        <tr r="N208" s="8"/>
      </tp>
      <tp>
        <v>29.50834987</v>
        <stp/>
        <stp>EM_S_VAL_PE_TTM</stp>
        <stp>2</stp>
        <stp>603198.SH</stp>
        <stp>2021/7/2</stp>
        <tr r="T208" s="8"/>
      </tp>
      <tp>
        <v>31.923937609999999</v>
        <stp/>
        <stp>EM_S_VAL_PE_TTM</stp>
        <stp>2</stp>
        <stp>603198.SH</stp>
        <stp>2021/7/1</stp>
        <tr r="T207" s="8"/>
      </tp>
      <tp>
        <v>225.89544329</v>
        <stp/>
        <stp>EM_S_VAL_PE_TTM</stp>
        <stp>2</stp>
        <stp>600199.SH</stp>
        <stp>2021/7/1</stp>
        <tr r="N207" s="8"/>
      </tp>
      <tp>
        <v>28.94428035</v>
        <stp/>
        <stp>EM_S_VAL_PE_TTM</stp>
        <stp>2</stp>
        <stp>600197.SH</stp>
        <stp>2021/7/8</stp>
        <tr r="M212" s="8"/>
      </tp>
      <tp>
        <v>217.63268374</v>
        <stp/>
        <stp>EM_S_VAL_PE_TTM</stp>
        <stp>2</stp>
        <stp>600199.SH</stp>
        <stp>2021/7/6</stp>
        <tr r="N210" s="8"/>
      </tp>
      <tp>
        <v>30.264597699999999</v>
        <stp/>
        <stp>EM_S_VAL_PE_TTM</stp>
        <stp>2</stp>
        <stp>603198.SH</stp>
        <stp>2021/7/7</stp>
        <tr r="T211" s="8"/>
      </tp>
      <tp>
        <v>27.503155589999999</v>
        <stp/>
        <stp>EM_S_VAL_PE_TTM</stp>
        <stp>2</stp>
        <stp>600197.SH</stp>
        <stp>2021/7/9</stp>
        <tr r="M213" s="8"/>
      </tp>
      <tp>
        <v>222.39427398999999</v>
        <stp/>
        <stp>EM_S_VAL_PE_TTM</stp>
        <stp>2</stp>
        <stp>600199.SH</stp>
        <stp>2021/7/7</stp>
        <tr r="N211" s="8"/>
      </tp>
      <tp>
        <v>29.80203835</v>
        <stp/>
        <stp>EM_S_VAL_PE_TTM</stp>
        <stp>2</stp>
        <stp>603198.SH</stp>
        <stp>2021/7/6</stp>
        <tr r="T210" s="8"/>
      </tp>
      <tp>
        <v>30.09572683</v>
        <stp/>
        <stp>EM_S_VAL_PE_TTM</stp>
        <stp>2</stp>
        <stp>603198.SH</stp>
        <stp>2021/7/5</stp>
        <tr r="T209" s="8"/>
      </tp>
      <tp>
        <v>216.37226279000001</v>
        <stp/>
        <stp>EM_S_VAL_PE_TTM</stp>
        <stp>2</stp>
        <stp>600199.SH</stp>
        <stp>2021/7/5</stp>
        <tr r="N209" s="8"/>
      </tp>
      <tp>
        <v>25.812723739999999</v>
        <stp/>
        <stp>EM_S_VAL_PE_TTM</stp>
        <stp>2</stp>
        <stp>603589.SH</stp>
        <stp>2021/3/8</stp>
        <tr r="V129" s="8"/>
      </tp>
      <tp>
        <v>25.29572404</v>
        <stp/>
        <stp>EM_S_VAL_PE_TTM</stp>
        <stp>2</stp>
        <stp>603589.SH</stp>
        <stp>2021/3/9</stp>
        <tr r="V130" s="8"/>
      </tp>
      <tp>
        <v>25.710255329999999</v>
        <stp/>
        <stp>EM_S_VAL_PE_TTM</stp>
        <stp>2</stp>
        <stp>603589.SH</stp>
        <stp>2021/3/2</stp>
        <tr r="V125" s="8"/>
      </tp>
      <tp>
        <v>26.502056679999999</v>
        <stp/>
        <stp>EM_S_VAL_PE_TTM</stp>
        <stp>2</stp>
        <stp>603589.SH</stp>
        <stp>2021/3/3</stp>
        <tr r="V126" s="8"/>
      </tp>
      <tp>
        <v>26.455480130000002</v>
        <stp/>
        <stp>EM_S_VAL_PE_TTM</stp>
        <stp>2</stp>
        <stp>603589.SH</stp>
        <stp>2021/3/1</stp>
        <tr r="V124" s="8"/>
      </tp>
      <tp>
        <v>25.854642640000002</v>
        <stp/>
        <stp>EM_S_VAL_PE_TTM</stp>
        <stp>2</stp>
        <stp>603589.SH</stp>
        <stp>2021/3/4</stp>
        <tr r="V127" s="8"/>
      </tp>
      <tp>
        <v>26.618498049999999</v>
        <stp/>
        <stp>EM_S_VAL_PE_TTM</stp>
        <stp>2</stp>
        <stp>603589.SH</stp>
        <stp>2021/3/5</stp>
        <tr r="V128" s="8"/>
      </tp>
      <tp>
        <v>55.23145821</v>
        <stp/>
        <stp>EM_S_VAL_PE_TTM</stp>
        <stp>2</stp>
        <stp>600519.SH</stp>
        <stp>2021/3/8</stp>
        <tr r="O129" s="8"/>
      </tp>
      <tp>
        <v>54.583052160000001</v>
        <stp/>
        <stp>EM_S_VAL_PE_TTM</stp>
        <stp>2</stp>
        <stp>600519.SH</stp>
        <stp>2021/3/9</stp>
        <tr r="O130" s="8"/>
      </tp>
      <tp>
        <v>57.993031119999998</v>
        <stp/>
        <stp>EM_S_VAL_PE_TTM</stp>
        <stp>2</stp>
        <stp>600519.SH</stp>
        <stp>2021/3/2</stp>
        <tr r="O125" s="8"/>
      </tp>
      <tp>
        <v>60.303734980000002</v>
        <stp/>
        <stp>EM_S_VAL_PE_TTM</stp>
        <stp>2</stp>
        <stp>600519.SH</stp>
        <stp>2021/3/3</stp>
        <tr r="O126" s="8"/>
      </tp>
      <tp>
        <v>60.810962660000001</v>
        <stp/>
        <stp>EM_S_VAL_PE_TTM</stp>
        <stp>2</stp>
        <stp>600519.SH</stp>
        <stp>2021/3/1</stp>
        <tr r="O124" s="8"/>
      </tp>
      <tp>
        <v>57.288548230000004</v>
        <stp/>
        <stp>EM_S_VAL_PE_TTM</stp>
        <stp>2</stp>
        <stp>600519.SH</stp>
        <stp>2021/3/4</stp>
        <tr r="O127" s="8"/>
      </tp>
      <tp>
        <v>58.052489469999998</v>
        <stp/>
        <stp>EM_S_VAL_PE_TTM</stp>
        <stp>2</stp>
        <stp>600519.SH</stp>
        <stp>2021/3/5</stp>
        <tr r="O128" s="8"/>
      </tp>
      <tp>
        <v>57.541635159999998</v>
        <stp/>
        <stp>EM_S_VAL_PE_TTM</stp>
        <stp>2</stp>
        <stp>600702.SH</stp>
        <stp>2021/1/5</stp>
        <tr r="Q90" s="8"/>
      </tp>
      <tp>
        <v>58.460476669999998</v>
        <stp/>
        <stp>EM_S_VAL_PE_TTM</stp>
        <stp>2</stp>
        <stp>600702.SH</stp>
        <stp>2021/1/4</stp>
        <tr r="Q89" s="8"/>
      </tp>
      <tp>
        <v>55.749568379999999</v>
        <stp/>
        <stp>EM_S_VAL_PE_TTM</stp>
        <stp>2</stp>
        <stp>600702.SH</stp>
        <stp>2021/1/7</stp>
        <tr r="Q92" s="8"/>
      </tp>
      <tp>
        <v>56.824808449999999</v>
        <stp/>
        <stp>EM_S_VAL_PE_TTM</stp>
        <stp>2</stp>
        <stp>600702.SH</stp>
        <stp>2021/1/6</stp>
        <tr r="Q91" s="8"/>
      </tp>
      <tp>
        <v>57.906565120000003</v>
        <stp/>
        <stp>EM_S_VAL_PE_TTM</stp>
        <stp>2</stp>
        <stp>600702.SH</stp>
        <stp>2021/1/8</stp>
        <tr r="Q93" s="8"/>
      </tp>
      <tp>
        <v>65.866535170000006</v>
        <stp/>
        <stp>EM_S_VAL_PE_TTM</stp>
        <stp>2</stp>
        <stp>600779.SH</stp>
        <stp>2021/1/8</stp>
        <tr r="R93" s="8"/>
      </tp>
      <tp>
        <v>70.758667500000001</v>
        <stp/>
        <stp>EM_S_VAL_PE_TTM</stp>
        <stp>2</stp>
        <stp>600779.SH</stp>
        <stp>2021/1/6</stp>
        <tr r="R91" s="8"/>
      </tp>
      <tp>
        <v>68.8372648</v>
        <stp/>
        <stp>EM_S_VAL_PE_TTM</stp>
        <stp>2</stp>
        <stp>600779.SH</stp>
        <stp>2021/1/7</stp>
        <tr r="R92" s="8"/>
      </tp>
      <tp>
        <v>64.746307770000001</v>
        <stp/>
        <stp>EM_S_VAL_PE_TTM</stp>
        <stp>2</stp>
        <stp>600779.SH</stp>
        <stp>2021/1/4</stp>
        <tr r="R89" s="8"/>
      </tp>
      <tp>
        <v>71.219520540000005</v>
        <stp/>
        <stp>EM_S_VAL_PE_TTM</stp>
        <stp>2</stp>
        <stp>600779.SH</stp>
        <stp>2021/1/5</stp>
        <tr r="R90" s="8"/>
      </tp>
      <tp>
        <v>37.061653890000002</v>
        <stp/>
        <stp>EM_S_VAL_PE_TTM</stp>
        <stp>2</stp>
        <stp>603369.SH</stp>
        <stp>2021/5/6</stp>
        <tr r="U168" s="8"/>
      </tp>
      <tp>
        <v>36.221571060000002</v>
        <stp/>
        <stp>EM_S_VAL_PE_TTM</stp>
        <stp>2</stp>
        <stp>603369.SH</stp>
        <stp>2021/5/7</stp>
        <tr r="U169" s="8"/>
      </tp>
      <tp>
        <v>48.34815055</v>
        <stp/>
        <stp>EM_S_VAL_PE_TTM</stp>
        <stp>2</stp>
        <stp>600559.SH</stp>
        <stp>2021/3/8</stp>
        <tr r="P129" s="8"/>
      </tp>
      <tp>
        <v>46.58290367</v>
        <stp/>
        <stp>EM_S_VAL_PE_TTM</stp>
        <stp>2</stp>
        <stp>600559.SH</stp>
        <stp>2021/3/9</stp>
        <tr r="P130" s="8"/>
      </tp>
      <tp>
        <v>51.854126979999997</v>
        <stp/>
        <stp>EM_S_VAL_PE_TTM</stp>
        <stp>2</stp>
        <stp>600559.SH</stp>
        <stp>2021/3/2</stp>
        <tr r="P125" s="8"/>
      </tp>
      <tp>
        <v>53.202579460000003</v>
        <stp/>
        <stp>EM_S_VAL_PE_TTM</stp>
        <stp>2</stp>
        <stp>600559.SH</stp>
        <stp>2021/3/3</stp>
        <tr r="P126" s="8"/>
      </tp>
      <tp>
        <v>52.981923600000002</v>
        <stp/>
        <stp>EM_S_VAL_PE_TTM</stp>
        <stp>2</stp>
        <stp>600559.SH</stp>
        <stp>2021/3/1</stp>
        <tr r="P124" s="8"/>
      </tp>
      <tp>
        <v>50.799882320000002</v>
        <stp/>
        <stp>EM_S_VAL_PE_TTM</stp>
        <stp>2</stp>
        <stp>600559.SH</stp>
        <stp>2021/3/4</stp>
        <tr r="P127" s="8"/>
      </tp>
      <tp>
        <v>51.854126979999997</v>
        <stp/>
        <stp>EM_S_VAL_PE_TTM</stp>
        <stp>2</stp>
        <stp>600559.SH</stp>
        <stp>2021/3/5</stp>
        <tr r="P128" s="8"/>
      </tp>
      <tp>
        <v>57.811949570000003</v>
        <stp/>
        <stp>EM_S_VAL_PE_TTM</stp>
        <stp>2</stp>
        <stp>000596.SZ</stp>
        <stp>2021/3/5</stp>
        <tr r="G128" s="8"/>
      </tp>
      <tp>
        <v>57.710889029999997</v>
        <stp/>
        <stp>EM_S_VAL_PE_TTM</stp>
        <stp>2</stp>
        <stp>000596.SZ</stp>
        <stp>2021/3/4</stp>
        <tr r="G127" s="8"/>
      </tp>
      <tp>
        <v>140.52502081</v>
        <stp/>
        <stp>EM_S_VAL_PE_TTM</stp>
        <stp>2</stp>
        <stp>000799.SZ</stp>
        <stp>2021/1/8</stp>
        <tr r="H93" s="8"/>
      </tp>
      <tp>
        <v>60.386333929999999</v>
        <stp/>
        <stp>EM_S_VAL_PE_TTM</stp>
        <stp>2</stp>
        <stp>000596.SZ</stp>
        <stp>2021/3/1</stp>
        <tr r="G124" s="8"/>
      </tp>
      <tp>
        <v>59.170947929999997</v>
        <stp/>
        <stp>EM_S_VAL_PE_TTM</stp>
        <stp>2</stp>
        <stp>000596.SZ</stp>
        <stp>2021/3/3</stp>
        <tr r="G126" s="8"/>
      </tp>
      <tp>
        <v>57.532703339999998</v>
        <stp/>
        <stp>EM_S_VAL_PE_TTM</stp>
        <stp>2</stp>
        <stp>000596.SZ</stp>
        <stp>2021/3/2</stp>
        <tr r="G125" s="8"/>
      </tp>
      <tp>
        <v>49.772317430000001</v>
        <stp/>
        <stp>EM_S_VAL_PE_TTM</stp>
        <stp>2</stp>
        <stp>000596.SZ</stp>
        <stp>2021/3/9</stp>
        <tr r="G130" s="8"/>
      </tp>
      <tp>
        <v>129.55970052999999</v>
        <stp/>
        <stp>EM_S_VAL_PE_TTM</stp>
        <stp>2</stp>
        <stp>000799.SZ</stp>
        <stp>2021/1/6</stp>
        <tr r="H91" s="8"/>
      </tp>
      <tp>
        <v>52.274895610000002</v>
        <stp/>
        <stp>EM_S_VAL_PE_TTM</stp>
        <stp>2</stp>
        <stp>000596.SZ</stp>
        <stp>2021/3/8</stp>
        <tr r="G129" s="8"/>
      </tp>
      <tp>
        <v>142.51275815</v>
        <stp/>
        <stp>EM_S_VAL_PE_TTM</stp>
        <stp>2</stp>
        <stp>000799.SZ</stp>
        <stp>2021/1/7</stp>
        <tr r="H92" s="8"/>
      </tp>
      <tp>
        <v>125.34394991000001</v>
        <stp/>
        <stp>EM_S_VAL_PE_TTM</stp>
        <stp>2</stp>
        <stp>000799.SZ</stp>
        <stp>2021/1/4</stp>
        <tr r="H89" s="8"/>
      </tp>
      <tp>
        <v>130.11306331</v>
        <stp/>
        <stp>EM_S_VAL_PE_TTM</stp>
        <stp>2</stp>
        <stp>000799.SZ</stp>
        <stp>2021/1/5</stp>
        <tr r="H90" s="8"/>
      </tp>
      <tp>
        <v>48.430303899999998</v>
        <stp/>
        <stp>EM_S_VAL_PE_TTM</stp>
        <stp>2</stp>
        <stp>000568.SZ</stp>
        <stp>2021/3/9</stp>
        <tr r="F130" s="8"/>
      </tp>
      <tp>
        <v>50.605929430000003</v>
        <stp/>
        <stp>EM_S_VAL_PE_TTM</stp>
        <stp>2</stp>
        <stp>000568.SZ</stp>
        <stp>2021/3/8</stp>
        <tr r="F129" s="8"/>
      </tp>
      <tp>
        <v>60.019843000000002</v>
        <stp/>
        <stp>EM_S_VAL_PE_TTM</stp>
        <stp>2</stp>
        <stp>000568.SZ</stp>
        <stp>2021/3/3</stp>
        <tr r="F126" s="8"/>
      </tp>
      <tp>
        <v>58.721193749999998</v>
        <stp/>
        <stp>EM_S_VAL_PE_TTM</stp>
        <stp>2</stp>
        <stp>000568.SZ</stp>
        <stp>2021/3/2</stp>
        <tr r="F125" s="8"/>
      </tp>
      <tp>
        <v>61.65996973</v>
        <stp/>
        <stp>EM_S_VAL_PE_TTM</stp>
        <stp>2</stp>
        <stp>000568.SZ</stp>
        <stp>2021/3/1</stp>
        <tr r="F124" s="8"/>
      </tp>
      <tp>
        <v>56.229960230000003</v>
        <stp/>
        <stp>EM_S_VAL_PE_TTM</stp>
        <stp>2</stp>
        <stp>000568.SZ</stp>
        <stp>2021/3/5</stp>
        <tr r="F128" s="8"/>
      </tp>
      <tp>
        <v>55.490092339999997</v>
        <stp/>
        <stp>EM_S_VAL_PE_TTM</stp>
        <stp>2</stp>
        <stp>000568.SZ</stp>
        <stp>2021/3/4</stp>
        <tr r="F127" s="8"/>
      </tp>
      <tp>
        <v>38.195054570000003</v>
        <stp/>
        <stp>EM_S_VAL_PE_TTM</stp>
        <stp>2</stp>
        <stp>002304.SZ</stp>
        <stp>2021/5/7</stp>
        <tr r="L169" s="8"/>
      </tp>
      <tp>
        <v>37.620384219999998</v>
        <stp/>
        <stp>EM_S_VAL_PE_TTM</stp>
        <stp>2</stp>
        <stp>002304.SZ</stp>
        <stp>2021/5/6</stp>
        <tr r="L168" s="8"/>
      </tp>
      <tp>
        <v>41.563467989999999</v>
        <stp/>
        <stp>EM_S_VAL_PE_TTM</stp>
        <stp>2</stp>
        <stp>603369.SH</stp>
        <stp>2020/12/2</stp>
        <tr r="U67" s="8"/>
      </tp>
      <tp>
        <v>42.11527057</v>
        <stp/>
        <stp>EM_S_VAL_PE_TTM</stp>
        <stp>2</stp>
        <stp>603369.SH</stp>
        <stp>2020/12/3</stp>
        <tr r="U68" s="8"/>
      </tp>
      <tp>
        <v>34.22617554</v>
        <stp/>
        <stp>EM_S_VAL_PE_TTM</stp>
        <stp>2</stp>
        <stp>600559.SH</stp>
        <stp>2020/11/3</stp>
        <tr r="P46" s="8"/>
      </tp>
      <tp>
        <v>41.470086010000003</v>
        <stp/>
        <stp>EM_S_VAL_PE_TTM</stp>
        <stp>2</stp>
        <stp>603369.SH</stp>
        <stp>2020/12/1</stp>
        <tr r="U66" s="8"/>
      </tp>
      <tp>
        <v>34.299727490000002</v>
        <stp/>
        <stp>EM_S_VAL_PE_TTM</stp>
        <stp>2</stp>
        <stp>600559.SH</stp>
        <stp>2020/11/2</stp>
        <tr r="P45" s="8"/>
      </tp>
      <tp>
        <v>38.099911740000003</v>
        <stp/>
        <stp>EM_S_VAL_PE_TTM</stp>
        <stp>2</stp>
        <stp>600559.SH</stp>
        <stp>2020/11/5</stp>
        <tr r="P48" s="8"/>
      </tp>
      <tp>
        <v>43.490532369999997</v>
        <stp/>
        <stp>EM_S_VAL_PE_TTM</stp>
        <stp>2</stp>
        <stp>603369.SH</stp>
        <stp>2020/12/7</stp>
        <tr r="U70" s="8"/>
      </tp>
      <tp>
        <v>34.64296994</v>
        <stp/>
        <stp>EM_S_VAL_PE_TTM</stp>
        <stp>2</stp>
        <stp>600559.SH</stp>
        <stp>2020/11/4</stp>
        <tr r="P47" s="8"/>
      </tp>
      <tp>
        <v>43.117004479999999</v>
        <stp/>
        <stp>EM_S_VAL_PE_TTM</stp>
        <stp>2</stp>
        <stp>603369.SH</stp>
        <stp>2020/12/4</stp>
        <tr r="U69" s="8"/>
      </tp>
      <tp>
        <v>37.143736349999998</v>
        <stp/>
        <stp>EM_S_VAL_PE_TTM</stp>
        <stp>2</stp>
        <stp>600559.SH</stp>
        <stp>2020/11/6</stp>
        <tr r="P49" s="8"/>
      </tp>
      <tp>
        <v>37.560530749999998</v>
        <stp/>
        <stp>EM_S_VAL_PE_TTM</stp>
        <stp>2</stp>
        <stp>600559.SH</stp>
        <stp>2020/11/9</stp>
        <tr r="P50" s="8"/>
      </tp>
      <tp>
        <v>43.974420790000003</v>
        <stp/>
        <stp>EM_S_VAL_PE_TTM</stp>
        <stp>2</stp>
        <stp>603369.SH</stp>
        <stp>2020/12/8</stp>
        <tr r="U71" s="8"/>
      </tp>
      <tp>
        <v>43.261322069999999</v>
        <stp/>
        <stp>EM_S_VAL_PE_TTM</stp>
        <stp>2</stp>
        <stp>603369.SH</stp>
        <stp>2020/12/9</stp>
        <tr r="U72" s="8"/>
      </tp>
      <tp>
        <v>49.698248409999998</v>
        <stp/>
        <stp>EM_S_VAL_PE_TTM</stp>
        <stp>2</stp>
        <stp>600779.SH</stp>
        <stp>2020/12/1</stp>
        <tr r="R66" s="8"/>
      </tp>
      <tp>
        <v>49.357849450000003</v>
        <stp/>
        <stp>EM_S_VAL_PE_TTM</stp>
        <stp>2</stp>
        <stp>600779.SH</stp>
        <stp>2020/12/3</stp>
        <tr r="R68" s="8"/>
      </tp>
      <tp>
        <v>49.116733519999997</v>
        <stp/>
        <stp>EM_S_VAL_PE_TTM</stp>
        <stp>2</stp>
        <stp>600779.SH</stp>
        <stp>2020/12/2</stp>
        <tr r="R67" s="8"/>
      </tp>
      <tp>
        <v>50.421596200000003</v>
        <stp/>
        <stp>EM_S_VAL_PE_TTM</stp>
        <stp>2</stp>
        <stp>600779.SH</stp>
        <stp>2020/12/4</stp>
        <tr r="R69" s="8"/>
      </tp>
      <tp>
        <v>50.201755210000002</v>
        <stp/>
        <stp>EM_S_VAL_PE_TTM</stp>
        <stp>2</stp>
        <stp>600779.SH</stp>
        <stp>2020/12/7</stp>
        <tr r="R70" s="8"/>
      </tp>
      <tp>
        <v>30.817338159999998</v>
        <stp/>
        <stp>EM_S_VAL_PE_TTM</stp>
        <stp>2</stp>
        <stp>600559.SH</stp>
        <stp>2020/10/9</stp>
        <tr r="P29" s="8"/>
      </tp>
      <tp>
        <v>50.754903519999999</v>
        <stp/>
        <stp>EM_S_VAL_PE_TTM</stp>
        <stp>2</stp>
        <stp>600779.SH</stp>
        <stp>2020/12/9</stp>
        <tr r="R72" s="8"/>
      </tp>
      <tp>
        <v>51.740642180000002</v>
        <stp/>
        <stp>EM_S_VAL_PE_TTM</stp>
        <stp>2</stp>
        <stp>600779.SH</stp>
        <stp>2020/12/8</stp>
        <tr r="R71" s="8"/>
      </tp>
      <tp>
        <v>50.109563819999998</v>
        <stp/>
        <stp>EM_S_VAL_PE_TTM</stp>
        <stp>2</stp>
        <stp>600779.SH</stp>
        <stp>2020/11/3</stp>
        <tr r="R46" s="8"/>
      </tp>
      <tp>
        <v>48.55649356</v>
        <stp/>
        <stp>EM_S_VAL_PE_TTM</stp>
        <stp>2</stp>
        <stp>600779.SH</stp>
        <stp>2020/11/2</stp>
        <tr r="R45" s="8"/>
      </tp>
      <tp>
        <v>51.265501960000002</v>
        <stp/>
        <stp>EM_S_VAL_PE_TTM</stp>
        <stp>2</stp>
        <stp>600779.SH</stp>
        <stp>2020/11/5</stp>
        <tr r="R48" s="8"/>
      </tp>
      <tp>
        <v>49.49968235</v>
        <stp/>
        <stp>EM_S_VAL_PE_TTM</stp>
        <stp>2</stp>
        <stp>600779.SH</stp>
        <stp>2020/11/4</stp>
        <tr r="R47" s="8"/>
      </tp>
      <tp>
        <v>51.414426509999998</v>
        <stp/>
        <stp>EM_S_VAL_PE_TTM</stp>
        <stp>2</stp>
        <stp>600779.SH</stp>
        <stp>2020/11/6</stp>
        <tr r="R49" s="8"/>
      </tp>
      <tp>
        <v>51.712275599999998</v>
        <stp/>
        <stp>EM_S_VAL_PE_TTM</stp>
        <stp>2</stp>
        <stp>600779.SH</stp>
        <stp>2020/11/9</stp>
        <tr r="R50" s="8"/>
      </tp>
      <tp>
        <v>39.876503649999997</v>
        <stp/>
        <stp>EM_S_VAL_PE_TTM</stp>
        <stp>2</stp>
        <stp>603369.SH</stp>
        <stp>2020/10/9</stp>
        <tr r="U29" s="8"/>
      </tp>
      <tp>
        <v>43.006643959999998</v>
        <stp/>
        <stp>EM_S_VAL_PE_TTM</stp>
        <stp>2</stp>
        <stp>603369.SH</stp>
        <stp>2020/11/2</stp>
        <tr r="U45" s="8"/>
      </tp>
      <tp>
        <v>46.828076850000002</v>
        <stp/>
        <stp>EM_S_VAL_PE_TTM</stp>
        <stp>2</stp>
        <stp>600559.SH</stp>
        <stp>2020/12/1</stp>
        <tr r="P66" s="8"/>
      </tp>
      <tp>
        <v>42.938729799999997</v>
        <stp/>
        <stp>EM_S_VAL_PE_TTM</stp>
        <stp>2</stp>
        <stp>603369.SH</stp>
        <stp>2020/11/3</stp>
        <tr r="U46" s="8"/>
      </tp>
      <tp>
        <v>43.395652370000001</v>
        <stp/>
        <stp>EM_S_VAL_PE_TTM</stp>
        <stp>2</stp>
        <stp>600559.SH</stp>
        <stp>2020/12/3</stp>
        <tr r="P68" s="8"/>
      </tp>
      <tp>
        <v>44.842174110000002</v>
        <stp/>
        <stp>EM_S_VAL_PE_TTM</stp>
        <stp>2</stp>
        <stp>600559.SH</stp>
        <stp>2020/12/2</stp>
        <tr r="P67" s="8"/>
      </tp>
      <tp>
        <v>41.317279149999997</v>
        <stp/>
        <stp>EM_S_VAL_PE_TTM</stp>
        <stp>2</stp>
        <stp>603369.SH</stp>
        <stp>2020/11/6</stp>
        <tr r="U49" s="8"/>
      </tp>
      <tp>
        <v>47.735217609999999</v>
        <stp/>
        <stp>EM_S_VAL_PE_TTM</stp>
        <stp>2</stp>
        <stp>600559.SH</stp>
        <stp>2020/12/4</stp>
        <tr r="P69" s="8"/>
      </tp>
      <tp>
        <v>41.750231939999999</v>
        <stp/>
        <stp>EM_S_VAL_PE_TTM</stp>
        <stp>2</stp>
        <stp>603369.SH</stp>
        <stp>2020/11/4</stp>
        <tr r="U47" s="8"/>
      </tp>
      <tp>
        <v>50.481157189999998</v>
        <stp/>
        <stp>EM_S_VAL_PE_TTM</stp>
        <stp>2</stp>
        <stp>600559.SH</stp>
        <stp>2020/12/7</stp>
        <tr r="P70" s="8"/>
      </tp>
      <tp>
        <v>42.845347820000001</v>
        <stp/>
        <stp>EM_S_VAL_PE_TTM</stp>
        <stp>2</stp>
        <stp>603369.SH</stp>
        <stp>2020/11/5</stp>
        <tr r="U48" s="8"/>
      </tp>
      <tp>
        <v>55.286551459999998</v>
        <stp/>
        <stp>EM_S_VAL_PE_TTM</stp>
        <stp>2</stp>
        <stp>600559.SH</stp>
        <stp>2020/12/9</stp>
        <tr r="P72" s="8"/>
      </tp>
      <tp>
        <v>54.704669039999999</v>
        <stp/>
        <stp>EM_S_VAL_PE_TTM</stp>
        <stp>2</stp>
        <stp>600779.SH</stp>
        <stp>2020/10/9</stp>
        <tr r="R29" s="8"/>
      </tp>
      <tp>
        <v>55.53172464</v>
        <stp/>
        <stp>EM_S_VAL_PE_TTM</stp>
        <stp>2</stp>
        <stp>600559.SH</stp>
        <stp>2020/12/8</stp>
        <tr r="P71" s="8"/>
      </tp>
      <tp>
        <v>42.047356399999998</v>
        <stp/>
        <stp>EM_S_VAL_PE_TTM</stp>
        <stp>2</stp>
        <stp>603369.SH</stp>
        <stp>2020/11/9</stp>
        <tr r="U50" s="8"/>
      </tp>
      <tp>
        <v>69.467268180000005</v>
        <stp/>
        <stp>EM_S_VAL_PE_TTM</stp>
        <stp>2</stp>
        <stp>603919.SH</stp>
        <stp>2020/11/2</stp>
        <tr r="W45" s="8"/>
      </tp>
      <tp>
        <v>71.652968819999998</v>
        <stp/>
        <stp>EM_S_VAL_PE_TTM</stp>
        <stp>2</stp>
        <stp>603919.SH</stp>
        <stp>2020/11/3</stp>
        <tr r="W46" s="8"/>
      </tp>
      <tp>
        <v>47.763939620000002</v>
        <stp/>
        <stp>EM_S_VAL_PE_TTM</stp>
        <stp>2</stp>
        <stp>600519.SH</stp>
        <stp>2020/11/3</stp>
        <tr r="O46" s="8"/>
      </tp>
      <tp>
        <v>47.172455790000001</v>
        <stp/>
        <stp>EM_S_VAL_PE_TTM</stp>
        <stp>2</stp>
        <stp>600519.SH</stp>
        <stp>2020/11/2</stp>
        <tr r="O45" s="8"/>
      </tp>
      <tp>
        <v>70.987755579999998</v>
        <stp/>
        <stp>EM_S_VAL_PE_TTM</stp>
        <stp>2</stp>
        <stp>603919.SH</stp>
        <stp>2020/11/6</stp>
        <tr r="W49" s="8"/>
      </tp>
      <tp>
        <v>48.521963210000003</v>
        <stp/>
        <stp>EM_S_VAL_PE_TTM</stp>
        <stp>2</stp>
        <stp>600519.SH</stp>
        <stp>2020/11/5</stp>
        <tr r="O48" s="8"/>
      </tp>
      <tp>
        <v>47.893000890000003</v>
        <stp/>
        <stp>EM_S_VAL_PE_TTM</stp>
        <stp>2</stp>
        <stp>600519.SH</stp>
        <stp>2020/11/4</stp>
        <tr r="O47" s="8"/>
      </tp>
      <tp>
        <v>73.952706019999994</v>
        <stp/>
        <stp>EM_S_VAL_PE_TTM</stp>
        <stp>2</stp>
        <stp>603919.SH</stp>
        <stp>2020/11/4</stp>
        <tr r="W47" s="8"/>
      </tp>
      <tp>
        <v>75.473193420000001</v>
        <stp/>
        <stp>EM_S_VAL_PE_TTM</stp>
        <stp>2</stp>
        <stp>603919.SH</stp>
        <stp>2020/11/5</stp>
        <tr r="W48" s="8"/>
      </tp>
      <tp>
        <v>47.922307379999999</v>
        <stp/>
        <stp>EM_S_VAL_PE_TTM</stp>
        <stp>2</stp>
        <stp>600519.SH</stp>
        <stp>2020/11/6</stp>
        <tr r="O49" s="8"/>
      </tp>
      <tp>
        <v>74.48238293</v>
        <stp/>
        <stp>EM_S_VAL_PE_TTM</stp>
        <stp>2</stp>
        <stp>600809.SH</stp>
        <stp>2020/10/9</stp>
        <tr r="S29" s="8"/>
      </tp>
      <tp>
        <v>49.104429660000001</v>
        <stp/>
        <stp>EM_S_VAL_PE_TTM</stp>
        <stp>2</stp>
        <stp>600519.SH</stp>
        <stp>2020/11/9</stp>
        <tr r="O50" s="8"/>
      </tp>
      <tp>
        <v>77.658894059999994</v>
        <stp/>
        <stp>EM_S_VAL_PE_TTM</stp>
        <stp>2</stp>
        <stp>603919.SH</stp>
        <stp>2020/11/9</stp>
        <tr r="W50" s="8"/>
      </tp>
      <tp>
        <v>21.408819340000001</v>
        <stp/>
        <stp>EM_S_VAL_PE_TTM</stp>
        <stp>2</stp>
        <stp>600702.SH</stp>
        <stp>2020/10/9</stp>
        <tr r="Q29" s="8"/>
      </tp>
      <tp>
        <v>73.275648419999996</v>
        <stp/>
        <stp>EM_S_VAL_PE_TTM</stp>
        <stp>2</stp>
        <stp>600809.SH</stp>
        <stp>2020/11/3</stp>
        <tr r="S46" s="8"/>
      </tp>
      <tp>
        <v>74.439680359999997</v>
        <stp/>
        <stp>EM_S_VAL_PE_TTM</stp>
        <stp>2</stp>
        <stp>600809.SH</stp>
        <stp>2020/11/2</stp>
        <tr r="S45" s="8"/>
      </tp>
      <tp>
        <v>75.934440030000005</v>
        <stp/>
        <stp>EM_S_VAL_PE_TTM</stp>
        <stp>2</stp>
        <stp>600809.SH</stp>
        <stp>2020/11/5</stp>
        <tr r="S48" s="8"/>
      </tp>
      <tp>
        <v>75.055741830000002</v>
        <stp/>
        <stp>EM_S_VAL_PE_TTM</stp>
        <stp>2</stp>
        <stp>600809.SH</stp>
        <stp>2020/11/4</stp>
        <tr r="S47" s="8"/>
      </tp>
      <tp>
        <v>76.112773619999999</v>
        <stp/>
        <stp>EM_S_VAL_PE_TTM</stp>
        <stp>2</stp>
        <stp>600809.SH</stp>
        <stp>2020/11/6</stp>
        <tr r="S49" s="8"/>
      </tp>
      <tp>
        <v>76.355955780000002</v>
        <stp/>
        <stp>EM_S_VAL_PE_TTM</stp>
        <stp>2</stp>
        <stp>600809.SH</stp>
        <stp>2020/11/9</stp>
        <tr r="S50" s="8"/>
      </tp>
      <tp>
        <v>48.578484330000002</v>
        <stp/>
        <stp>EM_S_VAL_PE_TTM</stp>
        <stp>2</stp>
        <stp>600519.SH</stp>
        <stp>2020/10/9</stp>
        <tr r="O29" s="8"/>
      </tp>
      <tp>
        <v>36.282065080000002</v>
        <stp/>
        <stp>EM_S_VAL_PE_TTM</stp>
        <stp>2</stp>
        <stp>603919.SH</stp>
        <stp>2020/10/9</stp>
        <tr r="W29" s="8"/>
      </tp>
      <tp>
        <v>29.911223710000002</v>
        <stp/>
        <stp>EM_S_VAL_PE_TTM</stp>
        <stp>2</stp>
        <stp>600702.SH</stp>
        <stp>2020/11/3</stp>
        <tr r="Q46" s="8"/>
      </tp>
      <tp>
        <v>30.784448980000001</v>
        <stp/>
        <stp>EM_S_VAL_PE_TTM</stp>
        <stp>2</stp>
        <stp>600702.SH</stp>
        <stp>2020/11/2</stp>
        <tr r="Q45" s="8"/>
      </tp>
      <tp>
        <v>30.79748219</v>
        <stp/>
        <stp>EM_S_VAL_PE_TTM</stp>
        <stp>2</stp>
        <stp>600702.SH</stp>
        <stp>2020/11/5</stp>
        <tr r="Q48" s="8"/>
      </tp>
      <tp>
        <v>30.549851149999999</v>
        <stp/>
        <stp>EM_S_VAL_PE_TTM</stp>
        <stp>2</stp>
        <stp>600702.SH</stp>
        <stp>2020/11/4</stp>
        <tr r="Q47" s="8"/>
      </tp>
      <tp>
        <v>30.413002410000001</v>
        <stp/>
        <stp>EM_S_VAL_PE_TTM</stp>
        <stp>2</stp>
        <stp>600702.SH</stp>
        <stp>2020/11/6</stp>
        <tr r="Q49" s="8"/>
      </tp>
      <tp>
        <v>31.28622768</v>
        <stp/>
        <stp>EM_S_VAL_PE_TTM</stp>
        <stp>2</stp>
        <stp>600702.SH</stp>
        <stp>2020/11/9</stp>
        <tr r="Q50" s="8"/>
      </tp>
      <tp>
        <v>81.002356239999997</v>
        <stp/>
        <stp>EM_S_VAL_PE_TTM</stp>
        <stp>2</stp>
        <stp>600809.SH</stp>
        <stp>2020/12/1</stp>
        <tr r="S66" s="8"/>
      </tp>
      <tp>
        <v>83.440662700000004</v>
        <stp/>
        <stp>EM_S_VAL_PE_TTM</stp>
        <stp>2</stp>
        <stp>600809.SH</stp>
        <stp>2020/12/3</stp>
        <tr r="S68" s="8"/>
      </tp>
      <tp>
        <v>80.875901519999999</v>
        <stp/>
        <stp>EM_S_VAL_PE_TTM</stp>
        <stp>2</stp>
        <stp>600809.SH</stp>
        <stp>2020/12/2</stp>
        <tr r="S67" s="8"/>
      </tp>
      <tp>
        <v>85.256422830000005</v>
        <stp/>
        <stp>EM_S_VAL_PE_TTM</stp>
        <stp>2</stp>
        <stp>600809.SH</stp>
        <stp>2020/12/4</stp>
        <tr r="S69" s="8"/>
      </tp>
      <tp>
        <v>84.653331069999993</v>
        <stp/>
        <stp>EM_S_VAL_PE_TTM</stp>
        <stp>2</stp>
        <stp>600809.SH</stp>
        <stp>2020/12/7</stp>
        <tr r="S70" s="8"/>
      </tp>
      <tp>
        <v>88.161639030000003</v>
        <stp/>
        <stp>EM_S_VAL_PE_TTM</stp>
        <stp>2</stp>
        <stp>600809.SH</stp>
        <stp>2020/12/9</stp>
        <tr r="S72" s="8"/>
      </tp>
      <tp>
        <v>85.956787449999993</v>
        <stp/>
        <stp>EM_S_VAL_PE_TTM</stp>
        <stp>2</stp>
        <stp>600809.SH</stp>
        <stp>2020/12/8</stp>
        <tr r="S71" s="8"/>
      </tp>
      <tp>
        <v>36.923092279999999</v>
        <stp/>
        <stp>EM_S_VAL_PE_TTM</stp>
        <stp>2</stp>
        <stp>600702.SH</stp>
        <stp>2020/12/1</stp>
        <tr r="Q66" s="8"/>
      </tp>
      <tp>
        <v>38.056981800000003</v>
        <stp/>
        <stp>EM_S_VAL_PE_TTM</stp>
        <stp>2</stp>
        <stp>600702.SH</stp>
        <stp>2020/12/3</stp>
        <tr r="Q68" s="8"/>
      </tp>
      <tp>
        <v>37.470487220000003</v>
        <stp/>
        <stp>EM_S_VAL_PE_TTM</stp>
        <stp>2</stp>
        <stp>600702.SH</stp>
        <stp>2020/12/2</stp>
        <tr r="Q67" s="8"/>
      </tp>
      <tp>
        <v>39.959830889999999</v>
        <stp/>
        <stp>EM_S_VAL_PE_TTM</stp>
        <stp>2</stp>
        <stp>600702.SH</stp>
        <stp>2020/12/4</stp>
        <tr r="Q69" s="8"/>
      </tp>
      <tp>
        <v>41.960429079999997</v>
        <stp/>
        <stp>EM_S_VAL_PE_TTM</stp>
        <stp>2</stp>
        <stp>600702.SH</stp>
        <stp>2020/12/7</stp>
        <tr r="Q70" s="8"/>
      </tp>
      <tp>
        <v>44.743020039999998</v>
        <stp/>
        <stp>EM_S_VAL_PE_TTM</stp>
        <stp>2</stp>
        <stp>600702.SH</stp>
        <stp>2020/12/9</stp>
        <tr r="Q72" s="8"/>
      </tp>
      <tp>
        <v>44.058776369999997</v>
        <stp/>
        <stp>EM_S_VAL_PE_TTM</stp>
        <stp>2</stp>
        <stp>600702.SH</stp>
        <stp>2020/12/8</stp>
        <tr r="Q71" s="8"/>
      </tp>
      <tp>
        <v>37.679118459999998</v>
        <stp/>
        <stp>EM_S_VAL_PE_TTM</stp>
        <stp>2</stp>
        <stp>000995.SZ</stp>
        <stp>2021/3/31</stp>
        <tr r="K146" s="8"/>
      </tp>
      <tp>
        <v>63.872073110000002</v>
        <stp/>
        <stp>EM_S_VAL_PE_TTM</stp>
        <stp>2</stp>
        <stp>000596.SZ</stp>
        <stp>2020/9/11</stp>
        <tr r="G15" s="8"/>
      </tp>
      <tp>
        <v>115.82339645</v>
        <stp/>
        <stp>EM_S_VAL_PE_TTM</stp>
        <stp>2</stp>
        <stp>000995.SZ</stp>
        <stp>2021/5/31</stp>
        <tr r="K185" s="8"/>
      </tp>
      <tp>
        <v>244.82128162000001</v>
        <stp/>
        <stp>EM_S_VAL_PE_TTM</stp>
        <stp>2</stp>
        <stp>000995.SZ</stp>
        <stp>2021/8/31</stp>
        <tr r="K250" s="8"/>
      </tp>
      <tp>
        <v>15.132968180000001</v>
        <stp/>
        <stp>EM_S_VAL_PE_TTM</stp>
        <stp>2</stp>
        <stp>000995.SZ</stp>
        <stp>2020/9/21</stp>
        <tr r="K21" s="8"/>
      </tp>
      <tp>
        <v>38.996858119999999</v>
        <stp/>
        <stp>EM_S_VAL_PE_TTM</stp>
        <stp>2</stp>
        <stp>000995.SZ</stp>
        <stp>2021/3/30</stp>
        <tr r="K145" s="8"/>
      </tp>
      <tp>
        <v>89.608634600000002</v>
        <stp/>
        <stp>EM_S_VAL_PE_TTM</stp>
        <stp>2</stp>
        <stp>000995.SZ</stp>
        <stp>2021/4/30</stp>
        <tr r="K167" s="8"/>
      </tp>
      <tp>
        <v>61.800328540000002</v>
        <stp/>
        <stp>EM_S_VAL_PE_TTM</stp>
        <stp>2</stp>
        <stp>000596.SZ</stp>
        <stp>2020/9/10</stp>
        <tr r="G14" s="8"/>
      </tp>
      <tp>
        <v>145.57665276</v>
        <stp/>
        <stp>EM_S_VAL_PE_TTM</stp>
        <stp>2</stp>
        <stp>000995.SZ</stp>
        <stp>2021/6/30</stp>
        <tr r="K206" s="8"/>
      </tp>
      <tp>
        <v>107.05191720000001</v>
        <stp/>
        <stp>EM_S_VAL_PE_TTM</stp>
        <stp>2</stp>
        <stp>000995.SZ</stp>
        <stp>2021/7/30</stp>
        <tr r="K228" s="8"/>
      </tp>
      <tp>
        <v>244.82128162000001</v>
        <stp/>
        <stp>EM_S_VAL_PE_TTM</stp>
        <stp>2</stp>
        <stp>000995.SZ</stp>
        <stp>2021/8/30</stp>
        <tr r="K249" s="8"/>
      </tp>
      <tp>
        <v>15.132968180000001</v>
        <stp/>
        <stp>EM_S_VAL_PE_TTM</stp>
        <stp>2</stp>
        <stp>000995.SZ</stp>
        <stp>2020/9/23</stp>
        <tr r="K23" s="8"/>
      </tp>
      <tp>
        <v>15.132968180000001</v>
        <stp/>
        <stp>EM_S_VAL_PE_TTM</stp>
        <stp>2</stp>
        <stp>000995.SZ</stp>
        <stp>2020/9/22</stp>
        <tr r="K22" s="8"/>
      </tp>
      <tp>
        <v>62.861728159999998</v>
        <stp/>
        <stp>EM_S_VAL_PE_TTM</stp>
        <stp>2</stp>
        <stp>000596.SZ</stp>
        <stp>2020/9/15</stp>
        <tr r="G17" s="8"/>
      </tp>
      <tp>
        <v>15.132968180000001</v>
        <stp/>
        <stp>EM_S_VAL_PE_TTM</stp>
        <stp>2</stp>
        <stp>000995.SZ</stp>
        <stp>2020/9/25</stp>
        <tr r="K25" s="8"/>
      </tp>
      <tp>
        <v>63.549622589999998</v>
        <stp/>
        <stp>EM_S_VAL_PE_TTM</stp>
        <stp>2</stp>
        <stp>000596.SZ</stp>
        <stp>2020/9/14</stp>
        <tr r="G16" s="8"/>
      </tp>
      <tp>
        <v>15.132968180000001</v>
        <stp/>
        <stp>EM_S_VAL_PE_TTM</stp>
        <stp>2</stp>
        <stp>000995.SZ</stp>
        <stp>2020/9/24</stp>
        <tr r="K24" s="8"/>
      </tp>
      <tp>
        <v>60.397668789999997</v>
        <stp/>
        <stp>EM_S_VAL_PE_TTM</stp>
        <stp>2</stp>
        <stp>000596.SZ</stp>
        <stp>2020/9/17</stp>
        <tr r="G19" s="8"/>
      </tp>
      <tp>
        <v>61.238727220000001</v>
        <stp/>
        <stp>EM_S_VAL_PE_TTM</stp>
        <stp>2</stp>
        <stp>000596.SZ</stp>
        <stp>2020/9/16</stp>
        <tr r="G18" s="8"/>
      </tp>
      <tp>
        <v>15.132968180000001</v>
        <stp/>
        <stp>EM_S_VAL_PE_TTM</stp>
        <stp>2</stp>
        <stp>000995.SZ</stp>
        <stp>2020/9/29</stp>
        <tr r="K27" s="8"/>
      </tp>
      <tp>
        <v>60.615322890000002</v>
        <stp/>
        <stp>EM_S_VAL_PE_TTM</stp>
        <stp>2</stp>
        <stp>000596.SZ</stp>
        <stp>2020/9/18</stp>
        <tr r="G20" s="8"/>
      </tp>
      <tp>
        <v>15.132968180000001</v>
        <stp/>
        <stp>EM_S_VAL_PE_TTM</stp>
        <stp>2</stp>
        <stp>000995.SZ</stp>
        <stp>2020/9/28</stp>
        <tr r="K26" s="8"/>
      </tp>
      <tp>
        <v>49.909389699999998</v>
        <stp/>
        <stp>EM_S_VAL_PE_TTM</stp>
        <stp>2</stp>
        <stp>000995.SZ</stp>
        <stp>2021/1/21</stp>
        <tr r="K102" s="8"/>
      </tp>
      <tp>
        <v>51.48253287</v>
        <stp/>
        <stp>EM_S_VAL_PE_TTM</stp>
        <stp>2</stp>
        <stp>000596.SZ</stp>
        <stp>2021/8/11</stp>
        <tr r="G236" s="8"/>
      </tp>
      <tp>
        <v>119.20338479</v>
        <stp/>
        <stp>EM_S_VAL_PE_TTM</stp>
        <stp>2</stp>
        <stp>000995.SZ</stp>
        <stp>2021/4/21</stp>
        <tr r="K160" s="8"/>
      </tp>
      <tp>
        <v>95.140647079999994</v>
        <stp/>
        <stp>EM_S_VAL_PE_TTM</stp>
        <stp>2</stp>
        <stp>000995.SZ</stp>
        <stp>2021/5/21</stp>
        <tr r="K179" s="8"/>
      </tp>
      <tp>
        <v>161.07625530000001</v>
        <stp/>
        <stp>EM_S_VAL_PE_TTM</stp>
        <stp>2</stp>
        <stp>000995.SZ</stp>
        <stp>2021/6/21</stp>
        <tr r="K199" s="8"/>
      </tp>
      <tp>
        <v>140.29383003000001</v>
        <stp/>
        <stp>EM_S_VAL_PE_TTM</stp>
        <stp>2</stp>
        <stp>000995.SZ</stp>
        <stp>2021/7/21</stp>
        <tr r="K221" s="8"/>
      </tp>
      <tp>
        <v>15.132968180000001</v>
        <stp/>
        <stp>EM_S_VAL_PE_TTM</stp>
        <stp>2</stp>
        <stp>000995.SZ</stp>
        <stp>2020/8/31</stp>
        <tr r="K6" s="8"/>
      </tp>
      <tp>
        <v>51.582706170000002</v>
        <stp/>
        <stp>EM_S_VAL_PE_TTM</stp>
        <stp>2</stp>
        <stp>000596.SZ</stp>
        <stp>2021/5/11</stp>
        <tr r="G171" s="8"/>
      </tp>
      <tp>
        <v>56.499120900000001</v>
        <stp/>
        <stp>EM_S_VAL_PE_TTM</stp>
        <stp>2</stp>
        <stp>000596.SZ</stp>
        <stp>2021/6/11</stp>
        <tr r="G194" s="8"/>
      </tp>
      <tp>
        <v>67.064308240000003</v>
        <stp/>
        <stp>EM_S_VAL_PE_TTM</stp>
        <stp>2</stp>
        <stp>000596.SZ</stp>
        <stp>2021/1/11</stp>
        <tr r="G94" s="8"/>
      </tp>
      <tp>
        <v>51.128656300000003</v>
        <stp/>
        <stp>EM_S_VAL_PE_TTM</stp>
        <stp>2</stp>
        <stp>000596.SZ</stp>
        <stp>2021/3/11</stp>
        <tr r="G132" s="8"/>
      </tp>
      <tp>
        <v>49.003443679999997</v>
        <stp/>
        <stp>EM_S_VAL_PE_TTM</stp>
        <stp>2</stp>
        <stp>000995.SZ</stp>
        <stp>2021/1/20</stp>
        <tr r="K101" s="8"/>
      </tp>
      <tp>
        <v>51.547559059999998</v>
        <stp/>
        <stp>EM_S_VAL_PE_TTM</stp>
        <stp>2</stp>
        <stp>000596.SZ</stp>
        <stp>2021/8/10</stp>
        <tr r="G235" s="8"/>
      </tp>
      <tp>
        <v>108.37158823999999</v>
        <stp/>
        <stp>EM_S_VAL_PE_TTM</stp>
        <stp>2</stp>
        <stp>000995.SZ</stp>
        <stp>2021/4/20</stp>
        <tr r="K159" s="8"/>
      </tp>
      <tp>
        <v>96.685623539999995</v>
        <stp/>
        <stp>EM_S_VAL_PE_TTM</stp>
        <stp>2</stp>
        <stp>000995.SZ</stp>
        <stp>2021/5/20</stp>
        <tr r="K178" s="8"/>
      </tp>
      <tp>
        <v>142.4368619</v>
        <stp/>
        <stp>EM_S_VAL_PE_TTM</stp>
        <stp>2</stp>
        <stp>000995.SZ</stp>
        <stp>2021/7/20</stp>
        <tr r="K220" s="8"/>
      </tp>
      <tp>
        <v>126.63823166</v>
        <stp/>
        <stp>EM_S_VAL_PE_TTM</stp>
        <stp>2</stp>
        <stp>000995.SZ</stp>
        <stp>2021/8/20</stp>
        <tr r="K243" s="8"/>
      </tp>
      <tp>
        <v>50.053760660000002</v>
        <stp/>
        <stp>EM_S_VAL_PE_TTM</stp>
        <stp>2</stp>
        <stp>000596.SZ</stp>
        <stp>2021/5/10</stp>
        <tr r="G170" s="8"/>
      </tp>
      <tp>
        <v>15.132968180000001</v>
        <stp/>
        <stp>EM_S_VAL_PE_TTM</stp>
        <stp>2</stp>
        <stp>000995.SZ</stp>
        <stp>2020/9/30</stp>
        <tr r="K28" s="8"/>
      </tp>
      <tp>
        <v>57.601844970000002</v>
        <stp/>
        <stp>EM_S_VAL_PE_TTM</stp>
        <stp>2</stp>
        <stp>000596.SZ</stp>
        <stp>2021/6/10</stp>
        <tr r="G193" s="8"/>
      </tp>
      <tp>
        <v>67.160049799999996</v>
        <stp/>
        <stp>EM_S_VAL_PE_TTM</stp>
        <stp>2</stp>
        <stp>000596.SZ</stp>
        <stp>2021/2/10</stp>
        <tr r="G116" s="8"/>
      </tp>
      <tp>
        <v>50.134007789999998</v>
        <stp/>
        <stp>EM_S_VAL_PE_TTM</stp>
        <stp>2</stp>
        <stp>000596.SZ</stp>
        <stp>2021/3/10</stp>
        <tr r="G131" s="8"/>
      </tp>
      <tp>
        <v>41.38526126</v>
        <stp/>
        <stp>EM_S_VAL_PE_TTM</stp>
        <stp>2</stp>
        <stp>000995.SZ</stp>
        <stp>2021/2/23</stp>
        <tr r="K120" s="8"/>
      </tp>
      <tp>
        <v>37.679118459999998</v>
        <stp/>
        <stp>EM_S_VAL_PE_TTM</stp>
        <stp>2</stp>
        <stp>000995.SZ</stp>
        <stp>2021/3/23</stp>
        <tr r="K140" s="8"/>
      </tp>
      <tp>
        <v>53.136799070000002</v>
        <stp/>
        <stp>EM_S_VAL_PE_TTM</stp>
        <stp>2</stp>
        <stp>000596.SZ</stp>
        <stp>2021/8/13</stp>
        <tr r="G238" s="8"/>
      </tp>
      <tp>
        <v>107.35275589</v>
        <stp/>
        <stp>EM_S_VAL_PE_TTM</stp>
        <stp>2</stp>
        <stp>000995.SZ</stp>
        <stp>2021/4/23</stp>
        <tr r="K162" s="8"/>
      </tp>
      <tp>
        <v>154.54748380999999</v>
        <stp/>
        <stp>EM_S_VAL_PE_TTM</stp>
        <stp>2</stp>
        <stp>000995.SZ</stp>
        <stp>2021/6/23</stp>
        <tr r="K201" s="8"/>
      </tp>
      <tp>
        <v>128.83110146999999</v>
        <stp/>
        <stp>EM_S_VAL_PE_TTM</stp>
        <stp>2</stp>
        <stp>000995.SZ</stp>
        <stp>2021/7/23</stp>
        <tr r="K223" s="8"/>
      </tp>
      <tp>
        <v>60.20814824</v>
        <stp/>
        <stp>EM_S_VAL_PE_TTM</stp>
        <stp>2</stp>
        <stp>000596.SZ</stp>
        <stp>2021/4/13</stp>
        <tr r="G154" s="8"/>
      </tp>
      <tp>
        <v>128.68158761999999</v>
        <stp/>
        <stp>EM_S_VAL_PE_TTM</stp>
        <stp>2</stp>
        <stp>000995.SZ</stp>
        <stp>2021/8/23</stp>
        <tr r="K244" s="8"/>
      </tp>
      <tp>
        <v>53.027398599999998</v>
        <stp/>
        <stp>EM_S_VAL_PE_TTM</stp>
        <stp>2</stp>
        <stp>000596.SZ</stp>
        <stp>2021/5/13</stp>
        <tr r="G173" s="8"/>
      </tp>
      <tp>
        <v>58.977152519999997</v>
        <stp/>
        <stp>EM_S_VAL_PE_TTM</stp>
        <stp>2</stp>
        <stp>000596.SZ</stp>
        <stp>2021/7/13</stp>
        <tr r="G215" s="8"/>
      </tp>
      <tp>
        <v>66.407414709999998</v>
        <stp/>
        <stp>EM_S_VAL_PE_TTM</stp>
        <stp>2</stp>
        <stp>000596.SZ</stp>
        <stp>2021/1/13</stp>
        <tr r="G96" s="8"/>
      </tp>
      <tp>
        <v>46.841527050000003</v>
        <stp/>
        <stp>EM_S_VAL_PE_TTM</stp>
        <stp>2</stp>
        <stp>000995.SZ</stp>
        <stp>2021/1/22</stp>
        <tr r="K103" s="8"/>
      </tp>
      <tp>
        <v>37.617349410000003</v>
        <stp/>
        <stp>EM_S_VAL_PE_TTM</stp>
        <stp>2</stp>
        <stp>000995.SZ</stp>
        <stp>2021/2/22</stp>
        <tr r="K119" s="8"/>
      </tp>
      <tp>
        <v>36.361378799999997</v>
        <stp/>
        <stp>EM_S_VAL_PE_TTM</stp>
        <stp>2</stp>
        <stp>000995.SZ</stp>
        <stp>2021/3/22</stp>
        <tr r="K139" s="8"/>
      </tp>
      <tp>
        <v>51.771249140000002</v>
        <stp/>
        <stp>EM_S_VAL_PE_TTM</stp>
        <stp>2</stp>
        <stp>000596.SZ</stp>
        <stp>2021/8/12</stp>
        <tr r="G237" s="8"/>
      </tp>
      <tp>
        <v>113.41212723</v>
        <stp/>
        <stp>EM_S_VAL_PE_TTM</stp>
        <stp>2</stp>
        <stp>000995.SZ</stp>
        <stp>2021/4/22</stp>
        <tr r="K161" s="8"/>
      </tp>
      <tp>
        <v>161.52479685</v>
        <stp/>
        <stp>EM_S_VAL_PE_TTM</stp>
        <stp>2</stp>
        <stp>000995.SZ</stp>
        <stp>2021/6/22</stp>
        <tr r="K200" s="8"/>
      </tp>
      <tp>
        <v>133.66538265</v>
        <stp/>
        <stp>EM_S_VAL_PE_TTM</stp>
        <stp>2</stp>
        <stp>000995.SZ</stp>
        <stp>2021/7/22</stp>
        <tr r="K222" s="8"/>
      </tp>
      <tp>
        <v>60.043259980000002</v>
        <stp/>
        <stp>EM_S_VAL_PE_TTM</stp>
        <stp>2</stp>
        <stp>000596.SZ</stp>
        <stp>2021/4/12</stp>
        <tr r="G153" s="8"/>
      </tp>
      <tp>
        <v>52.016361699999997</v>
        <stp/>
        <stp>EM_S_VAL_PE_TTM</stp>
        <stp>2</stp>
        <stp>000596.SZ</stp>
        <stp>2021/5/12</stp>
        <tr r="G172" s="8"/>
      </tp>
      <tp>
        <v>59.988189419999998</v>
        <stp/>
        <stp>EM_S_VAL_PE_TTM</stp>
        <stp>2</stp>
        <stp>000596.SZ</stp>
        <stp>2021/7/12</stp>
        <tr r="G214" s="8"/>
      </tp>
      <tp>
        <v>67.803645889999999</v>
        <stp/>
        <stp>EM_S_VAL_PE_TTM</stp>
        <stp>2</stp>
        <stp>000596.SZ</stp>
        <stp>2021/1/12</stp>
        <tr r="G95" s="8"/>
      </tp>
      <tp>
        <v>51.059509609999999</v>
        <stp/>
        <stp>EM_S_VAL_PE_TTM</stp>
        <stp>2</stp>
        <stp>000596.SZ</stp>
        <stp>2021/3/12</stp>
        <tr r="G133" s="8"/>
      </tp>
      <tp>
        <v>47.912190520000003</v>
        <stp/>
        <stp>EM_S_VAL_PE_TTM</stp>
        <stp>2</stp>
        <stp>000995.SZ</stp>
        <stp>2021/1/25</stp>
        <tr r="K104" s="8"/>
      </tp>
      <tp>
        <v>38.955678759999998</v>
        <stp/>
        <stp>EM_S_VAL_PE_TTM</stp>
        <stp>2</stp>
        <stp>000995.SZ</stp>
        <stp>2021/2/25</stp>
        <tr r="K122" s="8"/>
      </tp>
      <tp>
        <v>39.573369219999996</v>
        <stp/>
        <stp>EM_S_VAL_PE_TTM</stp>
        <stp>2</stp>
        <stp>000995.SZ</stp>
        <stp>2021/3/25</stp>
        <tr r="K142" s="8"/>
      </tp>
      <tp>
        <v>105.40726484</v>
        <stp/>
        <stp>EM_S_VAL_PE_TTM</stp>
        <stp>2</stp>
        <stp>000995.SZ</stp>
        <stp>2021/5/25</stp>
        <tr r="K181" s="8"/>
      </tp>
      <tp>
        <v>150.31125804000001</v>
        <stp/>
        <stp>EM_S_VAL_PE_TTM</stp>
        <stp>2</stp>
        <stp>000995.SZ</stp>
        <stp>2021/6/25</stp>
        <tr r="K203" s="8"/>
      </tp>
      <tp>
        <v>60.947485899999997</v>
        <stp/>
        <stp>EM_S_VAL_PE_TTM</stp>
        <stp>2</stp>
        <stp>000596.SZ</stp>
        <stp>2021/4/15</stp>
        <tr r="G156" s="8"/>
      </tp>
      <tp>
        <v>136.25695605999999</v>
        <stp/>
        <stp>EM_S_VAL_PE_TTM</stp>
        <stp>2</stp>
        <stp>000995.SZ</stp>
        <stp>2021/8/25</stp>
        <tr r="K246" s="8"/>
      </tp>
      <tp>
        <v>57.780263239999996</v>
        <stp/>
        <stp>EM_S_VAL_PE_TTM</stp>
        <stp>2</stp>
        <stp>000596.SZ</stp>
        <stp>2021/6/15</stp>
        <tr r="G195" s="8"/>
      </tp>
      <tp>
        <v>57.89920876</v>
        <stp/>
        <stp>EM_S_VAL_PE_TTM</stp>
        <stp>2</stp>
        <stp>000596.SZ</stp>
        <stp>2021/7/15</stp>
        <tr r="G217" s="8"/>
      </tp>
      <tp>
        <v>62.763916180000002</v>
        <stp/>
        <stp>EM_S_VAL_PE_TTM</stp>
        <stp>2</stp>
        <stp>000596.SZ</stp>
        <stp>2021/1/15</stp>
        <tr r="G98" s="8"/>
      </tp>
      <tp>
        <v>50.080818030000003</v>
        <stp/>
        <stp>EM_S_VAL_PE_TTM</stp>
        <stp>2</stp>
        <stp>000596.SZ</stp>
        <stp>2021/3/15</stp>
        <tr r="G134" s="8"/>
      </tp>
      <tp>
        <v>43.135384250000001</v>
        <stp/>
        <stp>EM_S_VAL_PE_TTM</stp>
        <stp>2</stp>
        <stp>000995.SZ</stp>
        <stp>2021/2/24</stp>
        <tr r="K121" s="8"/>
      </tp>
      <tp>
        <v>41.447030300000002</v>
        <stp/>
        <stp>EM_S_VAL_PE_TTM</stp>
        <stp>2</stp>
        <stp>000995.SZ</stp>
        <stp>2021/3/24</stp>
        <tr r="K141" s="8"/>
      </tp>
      <tp>
        <v>100.62282161</v>
        <stp/>
        <stp>EM_S_VAL_PE_TTM</stp>
        <stp>2</stp>
        <stp>000995.SZ</stp>
        <stp>2021/5/24</stp>
        <tr r="K180" s="8"/>
      </tp>
      <tp>
        <v>144.43037991</v>
        <stp/>
        <stp>EM_S_VAL_PE_TTM</stp>
        <stp>2</stp>
        <stp>000995.SZ</stp>
        <stp>2021/6/24</stp>
        <tr r="K202" s="8"/>
      </tp>
      <tp>
        <v>61.434172199999999</v>
        <stp/>
        <stp>EM_S_VAL_PE_TTM</stp>
        <stp>2</stp>
        <stp>000596.SZ</stp>
        <stp>2021/4/14</stp>
        <tr r="G155" s="8"/>
      </tp>
      <tp>
        <v>141.53977879000001</v>
        <stp/>
        <stp>EM_S_VAL_PE_TTM</stp>
        <stp>2</stp>
        <stp>000995.SZ</stp>
        <stp>2021/8/24</stp>
        <tr r="K245" s="8"/>
      </tp>
      <tp>
        <v>53.986396839999998</v>
        <stp/>
        <stp>EM_S_VAL_PE_TTM</stp>
        <stp>2</stp>
        <stp>000596.SZ</stp>
        <stp>2021/5/14</stp>
        <tr r="G174" s="8"/>
      </tp>
      <tp>
        <v>57.505201730000003</v>
        <stp/>
        <stp>EM_S_VAL_PE_TTM</stp>
        <stp>2</stp>
        <stp>000596.SZ</stp>
        <stp>2021/7/14</stp>
        <tr r="G216" s="8"/>
      </tp>
      <tp>
        <v>63.694736970000001</v>
        <stp/>
        <stp>EM_S_VAL_PE_TTM</stp>
        <stp>2</stp>
        <stp>000596.SZ</stp>
        <stp>2021/1/14</stp>
        <tr r="G97" s="8"/>
      </tp>
      <tp>
        <v>43.073615199999999</v>
        <stp/>
        <stp>EM_S_VAL_PE_TTM</stp>
        <stp>2</stp>
        <stp>000995.SZ</stp>
        <stp>2021/1/27</stp>
        <tr r="K106" s="8"/>
      </tp>
      <tp>
        <v>51.498139160000001</v>
        <stp/>
        <stp>EM_S_VAL_PE_TTM</stp>
        <stp>2</stp>
        <stp>000596.SZ</stp>
        <stp>2021/8/17</stp>
        <tr r="G240" s="8"/>
      </tp>
      <tp>
        <v>102.09772588</v>
        <stp/>
        <stp>EM_S_VAL_PE_TTM</stp>
        <stp>2</stp>
        <stp>000995.SZ</stp>
        <stp>2021/4/27</stp>
        <tr r="K164" s="8"/>
      </tp>
      <tp>
        <v>106.35418589</v>
        <stp/>
        <stp>EM_S_VAL_PE_TTM</stp>
        <stp>2</stp>
        <stp>000995.SZ</stp>
        <stp>2021/5/27</stp>
        <tr r="K183" s="8"/>
      </tp>
      <tp>
        <v>110.39105987000001</v>
        <stp/>
        <stp>EM_S_VAL_PE_TTM</stp>
        <stp>2</stp>
        <stp>000995.SZ</stp>
        <stp>2021/7/27</stp>
        <tr r="K225" s="8"/>
      </tp>
      <tp>
        <v>127.58515271</v>
        <stp/>
        <stp>EM_S_VAL_PE_TTM</stp>
        <stp>2</stp>
        <stp>000995.SZ</stp>
        <stp>2021/8/27</stp>
        <tr r="K248" s="8"/>
      </tp>
      <tp>
        <v>54.36801371</v>
        <stp/>
        <stp>EM_S_VAL_PE_TTM</stp>
        <stp>2</stp>
        <stp>000596.SZ</stp>
        <stp>2021/5/17</stp>
        <tr r="G175" s="8"/>
      </tp>
      <tp>
        <v>58.208962710000002</v>
        <stp/>
        <stp>EM_S_VAL_PE_TTM</stp>
        <stp>2</stp>
        <stp>000596.SZ</stp>
        <stp>2021/6/17</stp>
        <tr r="G197" s="8"/>
      </tp>
      <tp>
        <v>50.620694090000001</v>
        <stp/>
        <stp>EM_S_VAL_PE_TTM</stp>
        <stp>2</stp>
        <stp>000596.SZ</stp>
        <stp>2021/3/17</stp>
        <tr r="G136" s="8"/>
      </tp>
      <tp>
        <v>43.444229479999997</v>
        <stp/>
        <stp>EM_S_VAL_PE_TTM</stp>
        <stp>2</stp>
        <stp>000995.SZ</stp>
        <stp>2021/1/26</stp>
        <tr r="K105" s="8"/>
      </tp>
      <tp>
        <v>42.847128689999998</v>
        <stp/>
        <stp>EM_S_VAL_PE_TTM</stp>
        <stp>2</stp>
        <stp>000995.SZ</stp>
        <stp>2021/2/26</stp>
        <tr r="K123" s="8"/>
      </tp>
      <tp>
        <v>39.923393820000001</v>
        <stp/>
        <stp>EM_S_VAL_PE_TTM</stp>
        <stp>2</stp>
        <stp>000995.SZ</stp>
        <stp>2021/3/26</stp>
        <tr r="K143" s="8"/>
      </tp>
      <tp>
        <v>54.179819109999997</v>
        <stp/>
        <stp>EM_S_VAL_PE_TTM</stp>
        <stp>2</stp>
        <stp>000596.SZ</stp>
        <stp>2021/8/16</stp>
        <tr r="G239" s="8"/>
      </tp>
      <tp>
        <v>104.40350436</v>
        <stp/>
        <stp>EM_S_VAL_PE_TTM</stp>
        <stp>2</stp>
        <stp>000995.SZ</stp>
        <stp>2021/4/26</stp>
        <tr r="K163" s="8"/>
      </tp>
      <tp>
        <v>103.21439503000001</v>
        <stp/>
        <stp>EM_S_VAL_PE_TTM</stp>
        <stp>2</stp>
        <stp>000995.SZ</stp>
        <stp>2021/5/26</stp>
        <tr r="K182" s="8"/>
      </tp>
      <tp>
        <v>117.86675241</v>
        <stp/>
        <stp>EM_S_VAL_PE_TTM</stp>
        <stp>2</stp>
        <stp>000995.SZ</stp>
        <stp>2021/7/26</stp>
        <tr r="K224" s="8"/>
      </tp>
      <tp>
        <v>62.489988920000002</v>
        <stp/>
        <stp>EM_S_VAL_PE_TTM</stp>
        <stp>2</stp>
        <stp>000596.SZ</stp>
        <stp>2021/4/16</stp>
        <tr r="G157" s="8"/>
      </tp>
      <tp>
        <v>132.81813749</v>
        <stp/>
        <stp>EM_S_VAL_PE_TTM</stp>
        <stp>2</stp>
        <stp>000995.SZ</stp>
        <stp>2021/8/26</stp>
        <tr r="K247" s="8"/>
      </tp>
      <tp>
        <v>56.930298399999998</v>
        <stp/>
        <stp>EM_S_VAL_PE_TTM</stp>
        <stp>2</stp>
        <stp>000596.SZ</stp>
        <stp>2021/6/16</stp>
        <tr r="G196" s="8"/>
      </tp>
      <tp>
        <v>56.476818610000002</v>
        <stp/>
        <stp>EM_S_VAL_PE_TTM</stp>
        <stp>2</stp>
        <stp>000596.SZ</stp>
        <stp>2021/7/16</stp>
        <tr r="G218" s="8"/>
      </tp>
      <tp>
        <v>49.564877369999998</v>
        <stp/>
        <stp>EM_S_VAL_PE_TTM</stp>
        <stp>2</stp>
        <stp>000596.SZ</stp>
        <stp>2021/3/16</stp>
        <tr r="G135" s="8"/>
      </tp>
      <tp>
        <v>39.593958899999997</v>
        <stp/>
        <stp>EM_S_VAL_PE_TTM</stp>
        <stp>2</stp>
        <stp>000995.SZ</stp>
        <stp>2021/1/29</stp>
        <tr r="K108" s="8"/>
      </tp>
      <tp>
        <v>40.355777150000002</v>
        <stp/>
        <stp>EM_S_VAL_PE_TTM</stp>
        <stp>2</stp>
        <stp>000995.SZ</stp>
        <stp>2021/3/29</stp>
        <tr r="K144" s="8"/>
      </tp>
      <tp>
        <v>51.500740200000003</v>
        <stp/>
        <stp>EM_S_VAL_PE_TTM</stp>
        <stp>2</stp>
        <stp>000596.SZ</stp>
        <stp>2021/8/19</stp>
        <tr r="G242" s="8"/>
      </tp>
      <tp>
        <v>90.007338200000007</v>
        <stp/>
        <stp>EM_S_VAL_PE_TTM</stp>
        <stp>2</stp>
        <stp>000995.SZ</stp>
        <stp>2021/4/29</stp>
        <tr r="K166" s="8"/>
      </tp>
      <tp>
        <v>143.98183836000001</v>
        <stp/>
        <stp>EM_S_VAL_PE_TTM</stp>
        <stp>2</stp>
        <stp>000995.SZ</stp>
        <stp>2021/6/29</stp>
        <tr r="K205" s="8"/>
      </tp>
      <tp>
        <v>114.07906819</v>
        <stp/>
        <stp>EM_S_VAL_PE_TTM</stp>
        <stp>2</stp>
        <stp>000995.SZ</stp>
        <stp>2021/7/29</stp>
        <tr r="K227" s="8"/>
      </tp>
      <tp>
        <v>64.904803999999999</v>
        <stp/>
        <stp>EM_S_VAL_PE_TTM</stp>
        <stp>2</stp>
        <stp>000596.SZ</stp>
        <stp>2021/4/19</stp>
        <tr r="G158" s="8"/>
      </tp>
      <tp>
        <v>53.582477679999997</v>
        <stp/>
        <stp>EM_S_VAL_PE_TTM</stp>
        <stp>2</stp>
        <stp>000596.SZ</stp>
        <stp>2021/5/19</stp>
        <tr r="G177" s="8"/>
      </tp>
      <tp>
        <v>56.375219319999999</v>
        <stp/>
        <stp>EM_S_VAL_PE_TTM</stp>
        <stp>2</stp>
        <stp>000596.SZ</stp>
        <stp>2021/7/19</stp>
        <tr r="G219" s="8"/>
      </tp>
      <tp>
        <v>59.439556209999999</v>
        <stp/>
        <stp>EM_S_VAL_PE_TTM</stp>
        <stp>2</stp>
        <stp>000596.SZ</stp>
        <stp>2021/1/19</stp>
        <tr r="G100" s="8"/>
      </tp>
      <tp>
        <v>66.819635340000005</v>
        <stp/>
        <stp>EM_S_VAL_PE_TTM</stp>
        <stp>2</stp>
        <stp>000596.SZ</stp>
        <stp>2021/2/19</stp>
        <tr r="G118" s="8"/>
      </tp>
      <tp>
        <v>49.825507190000003</v>
        <stp/>
        <stp>EM_S_VAL_PE_TTM</stp>
        <stp>2</stp>
        <stp>000596.SZ</stp>
        <stp>2021/3/19</stp>
        <tr r="G138" s="8"/>
      </tp>
      <tp>
        <v>40.767570790000001</v>
        <stp/>
        <stp>EM_S_VAL_PE_TTM</stp>
        <stp>2</stp>
        <stp>000995.SZ</stp>
        <stp>2021/1/28</stp>
        <tr r="K107" s="8"/>
      </tp>
      <tp>
        <v>52.452723579999997</v>
        <stp/>
        <stp>EM_S_VAL_PE_TTM</stp>
        <stp>2</stp>
        <stp>000596.SZ</stp>
        <stp>2021/8/18</stp>
        <tr r="G241" s="8"/>
      </tp>
      <tp>
        <v>100.02476621</v>
        <stp/>
        <stp>EM_S_VAL_PE_TTM</stp>
        <stp>2</stp>
        <stp>000995.SZ</stp>
        <stp>2021/4/28</stp>
        <tr r="K165" s="8"/>
      </tp>
      <tp>
        <v>105.30758894</v>
        <stp/>
        <stp>EM_S_VAL_PE_TTM</stp>
        <stp>2</stp>
        <stp>000995.SZ</stp>
        <stp>2021/5/28</stp>
        <tr r="K184" s="8"/>
      </tp>
      <tp>
        <v>149.81287854000001</v>
        <stp/>
        <stp>EM_S_VAL_PE_TTM</stp>
        <stp>2</stp>
        <stp>000995.SZ</stp>
        <stp>2021/6/28</stp>
        <tr r="K204" s="8"/>
      </tp>
      <tp>
        <v>117.41821086</v>
        <stp/>
        <stp>EM_S_VAL_PE_TTM</stp>
        <stp>2</stp>
        <stp>000995.SZ</stp>
        <stp>2021/7/28</stp>
        <tr r="K226" s="8"/>
      </tp>
      <tp>
        <v>53.64938454</v>
        <stp/>
        <stp>EM_S_VAL_PE_TTM</stp>
        <stp>2</stp>
        <stp>000596.SZ</stp>
        <stp>2021/5/18</stp>
        <tr r="G176" s="8"/>
      </tp>
      <tp>
        <v>57.738136709999999</v>
        <stp/>
        <stp>EM_S_VAL_PE_TTM</stp>
        <stp>2</stp>
        <stp>000596.SZ</stp>
        <stp>2021/6/18</stp>
        <tr r="G198" s="8"/>
      </tp>
      <tp>
        <v>62.045854429999999</v>
        <stp/>
        <stp>EM_S_VAL_PE_TTM</stp>
        <stp>2</stp>
        <stp>000596.SZ</stp>
        <stp>2021/1/18</stp>
        <tr r="G99" s="8"/>
      </tp>
      <tp>
        <v>67.638757639999994</v>
        <stp/>
        <stp>EM_S_VAL_PE_TTM</stp>
        <stp>2</stp>
        <stp>000596.SZ</stp>
        <stp>2021/2/18</stp>
        <tr r="G117" s="8"/>
      </tp>
      <tp>
        <v>51.224397860000003</v>
        <stp/>
        <stp>EM_S_VAL_PE_TTM</stp>
        <stp>2</stp>
        <stp>000596.SZ</stp>
        <stp>2021/3/18</stp>
        <tr r="G137" s="8"/>
      </tp>
      <tp>
        <v>53.100790439999997</v>
        <stp/>
        <stp>EM_S_VAL_PE_TTM</stp>
        <stp>2</stp>
        <stp>000995.SZ</stp>
        <stp>2021/1/11</stp>
        <tr r="K94" s="8"/>
      </tp>
      <tp>
        <v>38.976268439999998</v>
        <stp/>
        <stp>EM_S_VAL_PE_TTM</stp>
        <stp>2</stp>
        <stp>000995.SZ</stp>
        <stp>2021/3/11</stp>
        <tr r="K132" s="8"/>
      </tp>
      <tp>
        <v>69.423596160000002</v>
        <stp/>
        <stp>EM_S_VAL_PE_TTM</stp>
        <stp>2</stp>
        <stp>000596.SZ</stp>
        <stp>2020/8/31</stp>
        <tr r="G6" s="8"/>
      </tp>
      <tp>
        <v>95.539350679999998</v>
        <stp/>
        <stp>EM_S_VAL_PE_TTM</stp>
        <stp>2</stp>
        <stp>000995.SZ</stp>
        <stp>2021/5/11</stp>
        <tr r="K171" s="8"/>
      </tp>
      <tp>
        <v>155.79343256999999</v>
        <stp/>
        <stp>EM_S_VAL_PE_TTM</stp>
        <stp>2</stp>
        <stp>000995.SZ</stp>
        <stp>2021/6/11</stp>
        <tr r="K194" s="8"/>
      </tp>
      <tp>
        <v>70.077508109999997</v>
        <stp/>
        <stp>EM_S_VAL_PE_TTM</stp>
        <stp>2</stp>
        <stp>000596.SZ</stp>
        <stp>2021/4/21</stp>
        <tr r="G160" s="8"/>
      </tp>
      <tp>
        <v>147.32098102</v>
        <stp/>
        <stp>EM_S_VAL_PE_TTM</stp>
        <stp>2</stp>
        <stp>000995.SZ</stp>
        <stp>2021/8/11</stp>
        <tr r="K236" s="8"/>
      </tp>
      <tp>
        <v>55.027170120000001</v>
        <stp/>
        <stp>EM_S_VAL_PE_TTM</stp>
        <stp>2</stp>
        <stp>000596.SZ</stp>
        <stp>2021/5/21</stp>
        <tr r="G179" s="8"/>
      </tp>
      <tp>
        <v>56.523901209999998</v>
        <stp/>
        <stp>EM_S_VAL_PE_TTM</stp>
        <stp>2</stp>
        <stp>000596.SZ</stp>
        <stp>2021/6/21</stp>
        <tr r="G199" s="8"/>
      </tp>
      <tp>
        <v>60.835676229999997</v>
        <stp/>
        <stp>EM_S_VAL_PE_TTM</stp>
        <stp>2</stp>
        <stp>000596.SZ</stp>
        <stp>2021/7/21</stp>
        <tr r="G221" s="8"/>
      </tp>
      <tp>
        <v>61.383641920000002</v>
        <stp/>
        <stp>EM_S_VAL_PE_TTM</stp>
        <stp>2</stp>
        <stp>000596.SZ</stp>
        <stp>2021/1/21</stp>
        <tr r="G102" s="8"/>
      </tp>
      <tp>
        <v>34.384769300000002</v>
        <stp/>
        <stp>EM_S_VAL_PE_TTM</stp>
        <stp>2</stp>
        <stp>000995.SZ</stp>
        <stp>2021/2/10</stp>
        <tr r="K116" s="8"/>
      </tp>
      <tp>
        <v>39.346882720000004</v>
        <stp/>
        <stp>EM_S_VAL_PE_TTM</stp>
        <stp>2</stp>
        <stp>000995.SZ</stp>
        <stp>2021/3/10</stp>
        <tr r="K131" s="8"/>
      </tp>
      <tp>
        <v>49.549954589999999</v>
        <stp/>
        <stp>EM_S_VAL_PE_TTM</stp>
        <stp>2</stp>
        <stp>000596.SZ</stp>
        <stp>2021/8/20</stp>
        <tr r="G243" s="8"/>
      </tp>
      <tp>
        <v>58.250685769999997</v>
        <stp/>
        <stp>EM_S_VAL_PE_TTM</stp>
        <stp>2</stp>
        <stp>000596.SZ</stp>
        <stp>2020/9/30</stp>
        <tr r="G28" s="8"/>
      </tp>
      <tp>
        <v>89.209930999999997</v>
        <stp/>
        <stp>EM_S_VAL_PE_TTM</stp>
        <stp>2</stp>
        <stp>000995.SZ</stp>
        <stp>2021/5/10</stp>
        <tr r="K170" s="8"/>
      </tp>
      <tp>
        <v>167.10664728</v>
        <stp/>
        <stp>EM_S_VAL_PE_TTM</stp>
        <stp>2</stp>
        <stp>000995.SZ</stp>
        <stp>2021/6/10</stp>
        <tr r="K193" s="8"/>
      </tp>
      <tp>
        <v>67.418020139999996</v>
        <stp/>
        <stp>EM_S_VAL_PE_TTM</stp>
        <stp>2</stp>
        <stp>000596.SZ</stp>
        <stp>2021/4/20</stp>
        <tr r="G159" s="8"/>
      </tp>
      <tp>
        <v>149.96239238999999</v>
        <stp/>
        <stp>EM_S_VAL_PE_TTM</stp>
        <stp>2</stp>
        <stp>000995.SZ</stp>
        <stp>2021/8/10</stp>
        <tr r="K235" s="8"/>
      </tp>
      <tp>
        <v>55.01230193</v>
        <stp/>
        <stp>EM_S_VAL_PE_TTM</stp>
        <stp>2</stp>
        <stp>000596.SZ</stp>
        <stp>2021/5/20</stp>
        <tr r="G178" s="8"/>
      </tp>
      <tp>
        <v>56.248839699999998</v>
        <stp/>
        <stp>EM_S_VAL_PE_TTM</stp>
        <stp>2</stp>
        <stp>000596.SZ</stp>
        <stp>2021/7/20</stp>
        <tr r="G220" s="8"/>
      </tp>
      <tp>
        <v>60.580476560000001</v>
        <stp/>
        <stp>EM_S_VAL_PE_TTM</stp>
        <stp>2</stp>
        <stp>000596.SZ</stp>
        <stp>2021/1/20</stp>
        <tr r="G101" s="8"/>
      </tp>
      <tp>
        <v>54.04791582</v>
        <stp/>
        <stp>EM_S_VAL_PE_TTM</stp>
        <stp>2</stp>
        <stp>000995.SZ</stp>
        <stp>2021/1/13</stp>
        <tr r="K96" s="8"/>
      </tp>
      <tp>
        <v>51.903902559999999</v>
        <stp/>
        <stp>EM_S_VAL_PE_TTM</stp>
        <stp>2</stp>
        <stp>000596.SZ</stp>
        <stp>2021/8/23</stp>
        <tr r="G244" s="8"/>
      </tp>
      <tp>
        <v>36.67022403</v>
        <stp/>
        <stp>EM_S_VAL_PE_TTM</stp>
        <stp>2</stp>
        <stp>000995.SZ</stp>
        <stp>2021/4/13</stp>
        <tr r="K154" s="8"/>
      </tp>
      <tp>
        <v>90.954259260000001</v>
        <stp/>
        <stp>EM_S_VAL_PE_TTM</stp>
        <stp>2</stp>
        <stp>000995.SZ</stp>
        <stp>2021/5/13</stp>
        <tr r="K173" s="8"/>
      </tp>
      <tp>
        <v>137.35339096999999</v>
        <stp/>
        <stp>EM_S_VAL_PE_TTM</stp>
        <stp>2</stp>
        <stp>000995.SZ</stp>
        <stp>2021/7/13</stp>
        <tr r="K215" s="8"/>
      </tp>
      <tp>
        <v>67.558972999999995</v>
        <stp/>
        <stp>EM_S_VAL_PE_TTM</stp>
        <stp>2</stp>
        <stp>000596.SZ</stp>
        <stp>2021/4/23</stp>
        <tr r="G162" s="8"/>
      </tp>
      <tp>
        <v>141.83880649</v>
        <stp/>
        <stp>EM_S_VAL_PE_TTM</stp>
        <stp>2</stp>
        <stp>000995.SZ</stp>
        <stp>2021/8/13</stp>
        <tr r="K238" s="8"/>
      </tp>
      <tp>
        <v>54.090474159999999</v>
        <stp/>
        <stp>EM_S_VAL_PE_TTM</stp>
        <stp>2</stp>
        <stp>000596.SZ</stp>
        <stp>2021/6/23</stp>
        <tr r="G201" s="8"/>
      </tp>
      <tp>
        <v>57.483149419999997</v>
        <stp/>
        <stp>EM_S_VAL_PE_TTM</stp>
        <stp>2</stp>
        <stp>000596.SZ</stp>
        <stp>2021/7/23</stp>
        <tr r="G223" s="8"/>
      </tp>
      <tp>
        <v>67.519080680000002</v>
        <stp/>
        <stp>EM_S_VAL_PE_TTM</stp>
        <stp>2</stp>
        <stp>000596.SZ</stp>
        <stp>2021/2/23</stp>
        <tr r="G120" s="8"/>
      </tp>
      <tp>
        <v>50.97706548</v>
        <stp/>
        <stp>EM_S_VAL_PE_TTM</stp>
        <stp>2</stp>
        <stp>000596.SZ</stp>
        <stp>2021/3/23</stp>
        <tr r="G140" s="8"/>
      </tp>
      <tp>
        <v>57.424623699999998</v>
        <stp/>
        <stp>EM_S_VAL_PE_TTM</stp>
        <stp>2</stp>
        <stp>000995.SZ</stp>
        <stp>2021/1/12</stp>
        <tr r="K95" s="8"/>
      </tp>
      <tp>
        <v>36.773172440000003</v>
        <stp/>
        <stp>EM_S_VAL_PE_TTM</stp>
        <stp>2</stp>
        <stp>000995.SZ</stp>
        <stp>2021/3/12</stp>
        <tr r="K133" s="8"/>
      </tp>
      <tp>
        <v>36.484916890000001</v>
        <stp/>
        <stp>EM_S_VAL_PE_TTM</stp>
        <stp>2</stp>
        <stp>000995.SZ</stp>
        <stp>2021/4/12</stp>
        <tr r="K153" s="8"/>
      </tp>
      <tp>
        <v>92.798263419999998</v>
        <stp/>
        <stp>EM_S_VAL_PE_TTM</stp>
        <stp>2</stp>
        <stp>000995.SZ</stp>
        <stp>2021/5/12</stp>
        <tr r="K172" s="8"/>
      </tp>
      <tp>
        <v>130.57542973</v>
        <stp/>
        <stp>EM_S_VAL_PE_TTM</stp>
        <stp>2</stp>
        <stp>000995.SZ</stp>
        <stp>2021/7/12</stp>
        <tr r="K214" s="8"/>
      </tp>
      <tp>
        <v>68.933928280000003</v>
        <stp/>
        <stp>EM_S_VAL_PE_TTM</stp>
        <stp>2</stp>
        <stp>000596.SZ</stp>
        <stp>2021/4/22</stp>
        <tr r="G161" s="8"/>
      </tp>
      <tp>
        <v>142.38702395000001</v>
        <stp/>
        <stp>EM_S_VAL_PE_TTM</stp>
        <stp>2</stp>
        <stp>000995.SZ</stp>
        <stp>2021/8/12</stp>
        <tr r="K237" s="8"/>
      </tp>
      <tp>
        <v>57.192969750000003</v>
        <stp/>
        <stp>EM_S_VAL_PE_TTM</stp>
        <stp>2</stp>
        <stp>000596.SZ</stp>
        <stp>2021/6/22</stp>
        <tr r="G200" s="8"/>
      </tp>
      <tp>
        <v>60.14922309</v>
        <stp/>
        <stp>EM_S_VAL_PE_TTM</stp>
        <stp>2</stp>
        <stp>000596.SZ</stp>
        <stp>2021/7/22</stp>
        <tr r="G222" s="8"/>
      </tp>
      <tp>
        <v>61.9634103</v>
        <stp/>
        <stp>EM_S_VAL_PE_TTM</stp>
        <stp>2</stp>
        <stp>000596.SZ</stp>
        <stp>2021/1/22</stp>
        <tr r="G103" s="8"/>
      </tp>
      <tp>
        <v>62.524562260000003</v>
        <stp/>
        <stp>EM_S_VAL_PE_TTM</stp>
        <stp>2</stp>
        <stp>000596.SZ</stp>
        <stp>2021/2/22</stp>
        <tr r="G119" s="8"/>
      </tp>
      <tp>
        <v>50.397297100000003</v>
        <stp/>
        <stp>EM_S_VAL_PE_TTM</stp>
        <stp>2</stp>
        <stp>000596.SZ</stp>
        <stp>2021/3/22</stp>
        <tr r="G139" s="8"/>
      </tp>
      <tp>
        <v>49.929979379999999</v>
        <stp/>
        <stp>EM_S_VAL_PE_TTM</stp>
        <stp>2</stp>
        <stp>000995.SZ</stp>
        <stp>2021/1/15</stp>
        <tr r="K98" s="8"/>
      </tp>
      <tp>
        <v>35.14658755</v>
        <stp/>
        <stp>EM_S_VAL_PE_TTM</stp>
        <stp>2</stp>
        <stp>000995.SZ</stp>
        <stp>2021/3/15</stp>
        <tr r="K134" s="8"/>
      </tp>
      <tp>
        <v>53.906709130000003</v>
        <stp/>
        <stp>EM_S_VAL_PE_TTM</stp>
        <stp>2</stp>
        <stp>000596.SZ</stp>
        <stp>2021/8/25</stp>
        <tr r="G246" s="8"/>
      </tp>
      <tp>
        <v>92.392007190000001</v>
        <stp/>
        <stp>EM_S_VAL_PE_TTM</stp>
        <stp>2</stp>
        <stp>000995.SZ</stp>
        <stp>2021/4/15</stp>
        <tr r="K156" s="8"/>
      </tp>
      <tp>
        <v>167.45551294000001</v>
        <stp/>
        <stp>EM_S_VAL_PE_TTM</stp>
        <stp>2</stp>
        <stp>000995.SZ</stp>
        <stp>2021/6/15</stp>
        <tr r="K195" s="8"/>
      </tp>
      <tp>
        <v>138.39998792</v>
        <stp/>
        <stp>EM_S_VAL_PE_TTM</stp>
        <stp>2</stp>
        <stp>000995.SZ</stp>
        <stp>2021/7/15</stp>
        <tr r="K217" s="8"/>
      </tp>
      <tp>
        <v>61.455184129999999</v>
        <stp/>
        <stp>EM_S_VAL_PE_TTM</stp>
        <stp>2</stp>
        <stp>000596.SZ</stp>
        <stp>2021/5/25</stp>
        <tr r="G181" s="8"/>
      </tp>
      <tp>
        <v>55.054428459999997</v>
        <stp/>
        <stp>EM_S_VAL_PE_TTM</stp>
        <stp>2</stp>
        <stp>000596.SZ</stp>
        <stp>2021/6/25</stp>
        <tr r="G203" s="8"/>
      </tp>
      <tp>
        <v>68.160017280000005</v>
        <stp/>
        <stp>EM_S_VAL_PE_TTM</stp>
        <stp>2</stp>
        <stp>000596.SZ</stp>
        <stp>2021/1/25</stp>
        <tr r="G104" s="8"/>
      </tp>
      <tp>
        <v>62.577752019999998</v>
        <stp/>
        <stp>EM_S_VAL_PE_TTM</stp>
        <stp>2</stp>
        <stp>000596.SZ</stp>
        <stp>2021/2/25</stp>
        <tr r="G122" s="8"/>
      </tp>
      <tp>
        <v>52.657861879999999</v>
        <stp/>
        <stp>EM_S_VAL_PE_TTM</stp>
        <stp>2</stp>
        <stp>000596.SZ</stp>
        <stp>2021/3/25</stp>
        <tr r="G142" s="8"/>
      </tp>
      <tp>
        <v>49.868210329999997</v>
        <stp/>
        <stp>EM_S_VAL_PE_TTM</stp>
        <stp>2</stp>
        <stp>000995.SZ</stp>
        <stp>2021/1/14</stp>
        <tr r="K97" s="8"/>
      </tp>
      <tp>
        <v>51.8674879</v>
        <stp/>
        <stp>EM_S_VAL_PE_TTM</stp>
        <stp>2</stp>
        <stp>000596.SZ</stp>
        <stp>2021/8/24</stp>
        <tr r="G245" s="8"/>
      </tp>
      <tp>
        <v>35.846636740000001</v>
        <stp/>
        <stp>EM_S_VAL_PE_TTM</stp>
        <stp>2</stp>
        <stp>000995.SZ</stp>
        <stp>2021/4/14</stp>
        <tr r="K155" s="8"/>
      </tp>
      <tp>
        <v>91.901180310000001</v>
        <stp/>
        <stp>EM_S_VAL_PE_TTM</stp>
        <stp>2</stp>
        <stp>000995.SZ</stp>
        <stp>2021/5/14</stp>
        <tr r="K174" s="8"/>
      </tp>
      <tp>
        <v>144.33070401000001</v>
        <stp/>
        <stp>EM_S_VAL_PE_TTM</stp>
        <stp>2</stp>
        <stp>000995.SZ</stp>
        <stp>2021/7/14</stp>
        <tr r="K216" s="8"/>
      </tp>
      <tp>
        <v>60.530878340000001</v>
        <stp/>
        <stp>EM_S_VAL_PE_TTM</stp>
        <stp>2</stp>
        <stp>000596.SZ</stp>
        <stp>2021/5/24</stp>
        <tr r="G180" s="8"/>
      </tp>
      <tp>
        <v>53.55521933</v>
        <stp/>
        <stp>EM_S_VAL_PE_TTM</stp>
        <stp>2</stp>
        <stp>000596.SZ</stp>
        <stp>2021/6/24</stp>
        <tr r="G202" s="8"/>
      </tp>
      <tp>
        <v>64.237272520000005</v>
        <stp/>
        <stp>EM_S_VAL_PE_TTM</stp>
        <stp>2</stp>
        <stp>000596.SZ</stp>
        <stp>2021/2/24</stp>
        <tr r="G121" s="8"/>
      </tp>
      <tp>
        <v>52.939767609999997</v>
        <stp/>
        <stp>EM_S_VAL_PE_TTM</stp>
        <stp>2</stp>
        <stp>000596.SZ</stp>
        <stp>2021/3/24</stp>
        <tr r="G141" s="8"/>
      </tp>
      <tp>
        <v>37.020248629999998</v>
        <stp/>
        <stp>EM_S_VAL_PE_TTM</stp>
        <stp>2</stp>
        <stp>000995.SZ</stp>
        <stp>2021/3/17</stp>
        <tr r="K136" s="8"/>
      </tp>
      <tp>
        <v>51.583973720000003</v>
        <stp/>
        <stp>EM_S_VAL_PE_TTM</stp>
        <stp>2</stp>
        <stp>000596.SZ</stp>
        <stp>2021/8/27</stp>
        <tr r="G248" s="8"/>
      </tp>
      <tp>
        <v>92.499235720000001</v>
        <stp/>
        <stp>EM_S_VAL_PE_TTM</stp>
        <stp>2</stp>
        <stp>000995.SZ</stp>
        <stp>2021/5/17</stp>
        <tr r="K175" s="8"/>
      </tp>
      <tp>
        <v>165.76102263000001</v>
        <stp/>
        <stp>EM_S_VAL_PE_TTM</stp>
        <stp>2</stp>
        <stp>000995.SZ</stp>
        <stp>2021/6/17</stp>
        <tr r="K197" s="8"/>
      </tp>
      <tp>
        <v>65.205326139999997</v>
        <stp/>
        <stp>EM_S_VAL_PE_TTM</stp>
        <stp>2</stp>
        <stp>000596.SZ</stp>
        <stp>2021/4/27</stp>
        <tr r="G164" s="8"/>
      </tp>
      <tp>
        <v>132.91781338999999</v>
        <stp/>
        <stp>EM_S_VAL_PE_TTM</stp>
        <stp>2</stp>
        <stp>000995.SZ</stp>
        <stp>2021/8/17</stp>
        <tr r="K240" s="8"/>
      </tp>
      <tp>
        <v>60.771247410000001</v>
        <stp/>
        <stp>EM_S_VAL_PE_TTM</stp>
        <stp>2</stp>
        <stp>000596.SZ</stp>
        <stp>2021/5/27</stp>
        <tr r="G183" s="8"/>
      </tp>
      <tp>
        <v>51.890897330000001</v>
        <stp/>
        <stp>EM_S_VAL_PE_TTM</stp>
        <stp>2</stp>
        <stp>000596.SZ</stp>
        <stp>2021/7/27</stp>
        <tr r="G225" s="8"/>
      </tp>
      <tp>
        <v>65.449999039999994</v>
        <stp/>
        <stp>EM_S_VAL_PE_TTM</stp>
        <stp>2</stp>
        <stp>000596.SZ</stp>
        <stp>2021/1/27</stp>
        <tr r="G106" s="8"/>
      </tp>
      <tp>
        <v>36.176071659999998</v>
        <stp/>
        <stp>EM_S_VAL_PE_TTM</stp>
        <stp>2</stp>
        <stp>000995.SZ</stp>
        <stp>2021/3/16</stp>
        <tr r="K135" s="8"/>
      </tp>
      <tp>
        <v>53.214830499999998</v>
        <stp/>
        <stp>EM_S_VAL_PE_TTM</stp>
        <stp>2</stp>
        <stp>000596.SZ</stp>
        <stp>2021/8/26</stp>
        <tr r="G247" s="8"/>
      </tp>
      <tp>
        <v>96.520959340000005</v>
        <stp/>
        <stp>EM_S_VAL_PE_TTM</stp>
        <stp>2</stp>
        <stp>000995.SZ</stp>
        <stp>2021/4/16</stp>
        <tr r="K157" s="8"/>
      </tp>
      <tp>
        <v>150.70996163999999</v>
        <stp/>
        <stp>EM_S_VAL_PE_TTM</stp>
        <stp>2</stp>
        <stp>000995.SZ</stp>
        <stp>2021/6/16</stp>
        <tr r="K196" s="8"/>
      </tp>
      <tp>
        <v>132.36959594000001</v>
        <stp/>
        <stp>EM_S_VAL_PE_TTM</stp>
        <stp>2</stp>
        <stp>000995.SZ</stp>
        <stp>2021/7/16</stp>
        <tr r="K218" s="8"/>
      </tp>
      <tp>
        <v>65.822327349999995</v>
        <stp/>
        <stp>EM_S_VAL_PE_TTM</stp>
        <stp>2</stp>
        <stp>000596.SZ</stp>
        <stp>2021/4/26</stp>
        <tr r="G163" s="8"/>
      </tp>
      <tp>
        <v>143.13459320000001</v>
        <stp/>
        <stp>EM_S_VAL_PE_TTM</stp>
        <stp>2</stp>
        <stp>000995.SZ</stp>
        <stp>2021/8/16</stp>
        <tr r="K239" s="8"/>
      </tp>
      <tp>
        <v>60.99427025</v>
        <stp/>
        <stp>EM_S_VAL_PE_TTM</stp>
        <stp>2</stp>
        <stp>000596.SZ</stp>
        <stp>2021/5/26</stp>
        <tr r="G182" s="8"/>
      </tp>
      <tp>
        <v>53.303266110000003</v>
        <stp/>
        <stp>EM_S_VAL_PE_TTM</stp>
        <stp>2</stp>
        <stp>000596.SZ</stp>
        <stp>2021/7/26</stp>
        <tr r="G224" s="8"/>
      </tp>
      <tp>
        <v>65.979237139999995</v>
        <stp/>
        <stp>EM_S_VAL_PE_TTM</stp>
        <stp>2</stp>
        <stp>000596.SZ</stp>
        <stp>2021/1/26</stp>
        <tr r="G105" s="8"/>
      </tp>
      <tp>
        <v>62.306484249999997</v>
        <stp/>
        <stp>EM_S_VAL_PE_TTM</stp>
        <stp>2</stp>
        <stp>000596.SZ</stp>
        <stp>2021/2/26</stp>
        <tr r="G123" s="8"/>
      </tp>
      <tp>
        <v>53.721657069999999</v>
        <stp/>
        <stp>EM_S_VAL_PE_TTM</stp>
        <stp>2</stp>
        <stp>000596.SZ</stp>
        <stp>2021/3/26</stp>
        <tr r="G143" s="8"/>
      </tp>
      <tp>
        <v>49.374057960000002</v>
        <stp/>
        <stp>EM_S_VAL_PE_TTM</stp>
        <stp>2</stp>
        <stp>000995.SZ</stp>
        <stp>2021/1/19</stp>
        <tr r="K100" s="8"/>
      </tp>
      <tp>
        <v>37.96737401</v>
        <stp/>
        <stp>EM_S_VAL_PE_TTM</stp>
        <stp>2</stp>
        <stp>000995.SZ</stp>
        <stp>2021/2/19</stp>
        <tr r="K118" s="8"/>
      </tp>
      <tp>
        <v>36.073123250000002</v>
        <stp/>
        <stp>EM_S_VAL_PE_TTM</stp>
        <stp>2</stp>
        <stp>000995.SZ</stp>
        <stp>2021/3/19</stp>
        <tr r="K138" s="8"/>
      </tp>
      <tp>
        <v>98.505001280000002</v>
        <stp/>
        <stp>EM_S_VAL_PE_TTM</stp>
        <stp>2</stp>
        <stp>000995.SZ</stp>
        <stp>2021/4/19</stp>
        <tr r="K158" s="8"/>
      </tp>
      <tp>
        <v>92.598911619999996</v>
        <stp/>
        <stp>EM_S_VAL_PE_TTM</stp>
        <stp>2</stp>
        <stp>000995.SZ</stp>
        <stp>2021/5/19</stp>
        <tr r="K177" s="8"/>
      </tp>
      <tp>
        <v>133.46603085000001</v>
        <stp/>
        <stp>EM_S_VAL_PE_TTM</stp>
        <stp>2</stp>
        <stp>000995.SZ</stp>
        <stp>2021/7/19</stp>
        <tr r="K219" s="8"/>
      </tp>
      <tp>
        <v>67.176006729999997</v>
        <stp/>
        <stp>EM_S_VAL_PE_TTM</stp>
        <stp>2</stp>
        <stp>000596.SZ</stp>
        <stp>2021/4/29</stp>
        <tr r="G166" s="8"/>
      </tp>
      <tp>
        <v>135.01100729999999</v>
        <stp/>
        <stp>EM_S_VAL_PE_TTM</stp>
        <stp>2</stp>
        <stp>000995.SZ</stp>
        <stp>2021/8/19</stp>
        <tr r="K242" s="8"/>
      </tp>
      <tp>
        <v>55.17585201</v>
        <stp/>
        <stp>EM_S_VAL_PE_TTM</stp>
        <stp>2</stp>
        <stp>000596.SZ</stp>
        <stp>2021/6/29</stp>
        <tr r="G205" s="8"/>
      </tp>
      <tp>
        <v>51.586574769999999</v>
        <stp/>
        <stp>EM_S_VAL_PE_TTM</stp>
        <stp>2</stp>
        <stp>000596.SZ</stp>
        <stp>2021/7/29</stp>
        <tr r="G227" s="8"/>
      </tp>
      <tp>
        <v>64.891506559999996</v>
        <stp/>
        <stp>EM_S_VAL_PE_TTM</stp>
        <stp>2</stp>
        <stp>000596.SZ</stp>
        <stp>2021/1/29</stp>
        <tr r="G108" s="8"/>
      </tp>
      <tp>
        <v>57.976837830000001</v>
        <stp/>
        <stp>EM_S_VAL_PE_TTM</stp>
        <stp>2</stp>
        <stp>000596.SZ</stp>
        <stp>2021/3/29</stp>
        <tr r="G144" s="8"/>
      </tp>
      <tp>
        <v>52.153665060000002</v>
        <stp/>
        <stp>EM_S_VAL_PE_TTM</stp>
        <stp>2</stp>
        <stp>000995.SZ</stp>
        <stp>2021/1/18</stp>
        <tr r="K99" s="8"/>
      </tp>
      <tp>
        <v>34.5083074</v>
        <stp/>
        <stp>EM_S_VAL_PE_TTM</stp>
        <stp>2</stp>
        <stp>000995.SZ</stp>
        <stp>2021/2/18</stp>
        <tr r="K117" s="8"/>
      </tp>
      <tp>
        <v>36.402558159999998</v>
        <stp/>
        <stp>EM_S_VAL_PE_TTM</stp>
        <stp>2</stp>
        <stp>000995.SZ</stp>
        <stp>2021/3/18</stp>
        <tr r="K137" s="8"/>
      </tp>
      <tp>
        <v>91.951018259999998</v>
        <stp/>
        <stp>EM_S_VAL_PE_TTM</stp>
        <stp>2</stp>
        <stp>000995.SZ</stp>
        <stp>2021/5/18</stp>
        <tr r="K176" s="8"/>
      </tp>
      <tp>
        <v>168.95065144</v>
        <stp/>
        <stp>EM_S_VAL_PE_TTM</stp>
        <stp>2</stp>
        <stp>000995.SZ</stp>
        <stp>2021/6/18</stp>
        <tr r="K198" s="8"/>
      </tp>
      <tp>
        <v>66.606876299999996</v>
        <stp/>
        <stp>EM_S_VAL_PE_TTM</stp>
        <stp>2</stp>
        <stp>000596.SZ</stp>
        <stp>2021/4/28</stp>
        <tr r="G165" s="8"/>
      </tp>
      <tp>
        <v>134.06408625</v>
        <stp/>
        <stp>EM_S_VAL_PE_TTM</stp>
        <stp>2</stp>
        <stp>000995.SZ</stp>
        <stp>2021/8/18</stp>
        <tr r="K241" s="8"/>
      </tp>
      <tp>
        <v>60.191388009999997</v>
        <stp/>
        <stp>EM_S_VAL_PE_TTM</stp>
        <stp>2</stp>
        <stp>000596.SZ</stp>
        <stp>2021/5/28</stp>
        <tr r="G184" s="8"/>
      </tp>
      <tp>
        <v>55.007345860000001</v>
        <stp/>
        <stp>EM_S_VAL_PE_TTM</stp>
        <stp>2</stp>
        <stp>000596.SZ</stp>
        <stp>2021/6/28</stp>
        <tr r="G204" s="8"/>
      </tp>
      <tp>
        <v>51.240635449999999</v>
        <stp/>
        <stp>EM_S_VAL_PE_TTM</stp>
        <stp>2</stp>
        <stp>000596.SZ</stp>
        <stp>2021/7/28</stp>
        <tr r="G226" s="8"/>
      </tp>
      <tp>
        <v>66.753148139999993</v>
        <stp/>
        <stp>EM_S_VAL_PE_TTM</stp>
        <stp>2</stp>
        <stp>000596.SZ</stp>
        <stp>2021/1/28</stp>
        <tr r="G107" s="8"/>
      </tp>
      <tp>
        <v>50.685624220000001</v>
        <stp/>
        <stp>EM_S_VAL_PE_TTM</stp>
        <stp>2</stp>
        <stp>000596.SZ</stp>
        <stp>2021/8/31</stp>
        <tr r="G250" s="8"/>
      </tp>
      <tp>
        <v>59.349704619999997</v>
        <stp/>
        <stp>EM_S_VAL_PE_TTM</stp>
        <stp>2</stp>
        <stp>000596.SZ</stp>
        <stp>2020/9/21</stp>
        <tr r="G21" s="8"/>
      </tp>
      <tp>
        <v>60.686994329999997</v>
        <stp/>
        <stp>EM_S_VAL_PE_TTM</stp>
        <stp>2</stp>
        <stp>000596.SZ</stp>
        <stp>2021/5/31</stp>
        <tr r="G185" s="8"/>
      </tp>
      <tp>
        <v>15.132968180000001</v>
        <stp/>
        <stp>EM_S_VAL_PE_TTM</stp>
        <stp>2</stp>
        <stp>000995.SZ</stp>
        <stp>2020/9/11</stp>
        <tr r="K15" s="8"/>
      </tp>
      <tp>
        <v>55.894458749999998</v>
        <stp/>
        <stp>EM_S_VAL_PE_TTM</stp>
        <stp>2</stp>
        <stp>000596.SZ</stp>
        <stp>2021/3/31</stp>
        <tr r="G146" s="8"/>
      </tp>
      <tp>
        <v>50.685624220000001</v>
        <stp/>
        <stp>EM_S_VAL_PE_TTM</stp>
        <stp>2</stp>
        <stp>000596.SZ</stp>
        <stp>2021/8/30</stp>
        <tr r="G249" s="8"/>
      </tp>
      <tp>
        <v>56.333092780000001</v>
        <stp/>
        <stp>EM_S_VAL_PE_TTM</stp>
        <stp>2</stp>
        <stp>000596.SZ</stp>
        <stp>2021/4/30</stp>
        <tr r="G167" s="8"/>
      </tp>
      <tp>
        <v>15.132968180000001</v>
        <stp/>
        <stp>EM_S_VAL_PE_TTM</stp>
        <stp>2</stp>
        <stp>000995.SZ</stp>
        <stp>2020/9/10</stp>
        <tr r="K14" s="8"/>
      </tp>
      <tp>
        <v>59.348857260000003</v>
        <stp/>
        <stp>EM_S_VAL_PE_TTM</stp>
        <stp>2</stp>
        <stp>000596.SZ</stp>
        <stp>2021/6/30</stp>
        <tr r="G206" s="8"/>
      </tp>
      <tp>
        <v>48.350871699999999</v>
        <stp/>
        <stp>EM_S_VAL_PE_TTM</stp>
        <stp>2</stp>
        <stp>000596.SZ</stp>
        <stp>2021/7/30</stp>
        <tr r="G228" s="8"/>
      </tp>
      <tp>
        <v>57.381112520000002</v>
        <stp/>
        <stp>EM_S_VAL_PE_TTM</stp>
        <stp>2</stp>
        <stp>000596.SZ</stp>
        <stp>2021/3/30</stp>
        <tr r="G145" s="8"/>
      </tp>
      <tp>
        <v>59.709774359999997</v>
        <stp/>
        <stp>EM_S_VAL_PE_TTM</stp>
        <stp>2</stp>
        <stp>000596.SZ</stp>
        <stp>2020/9/23</stp>
        <tr r="G23" s="8"/>
      </tp>
      <tp>
        <v>58.567762109999997</v>
        <stp/>
        <stp>EM_S_VAL_PE_TTM</stp>
        <stp>2</stp>
        <stp>000596.SZ</stp>
        <stp>2020/9/22</stp>
        <tr r="G22" s="8"/>
      </tp>
      <tp>
        <v>58.368917629999999</v>
        <stp/>
        <stp>EM_S_VAL_PE_TTM</stp>
        <stp>2</stp>
        <stp>000596.SZ</stp>
        <stp>2020/9/25</stp>
        <tr r="G25" s="8"/>
      </tp>
      <tp>
        <v>15.132968180000001</v>
        <stp/>
        <stp>EM_S_VAL_PE_TTM</stp>
        <stp>2</stp>
        <stp>000995.SZ</stp>
        <stp>2020/9/15</stp>
        <tr r="K17" s="8"/>
      </tp>
      <tp>
        <v>58.578510459999997</v>
        <stp/>
        <stp>EM_S_VAL_PE_TTM</stp>
        <stp>2</stp>
        <stp>000596.SZ</stp>
        <stp>2020/9/24</stp>
        <tr r="G24" s="8"/>
      </tp>
      <tp>
        <v>15.132968180000001</v>
        <stp/>
        <stp>EM_S_VAL_PE_TTM</stp>
        <stp>2</stp>
        <stp>000995.SZ</stp>
        <stp>2020/9/14</stp>
        <tr r="K16" s="8"/>
      </tp>
      <tp>
        <v>15.132968180000001</v>
        <stp/>
        <stp>EM_S_VAL_PE_TTM</stp>
        <stp>2</stp>
        <stp>000995.SZ</stp>
        <stp>2020/9/17</stp>
        <tr r="K19" s="8"/>
      </tp>
      <tp>
        <v>15.132968180000001</v>
        <stp/>
        <stp>EM_S_VAL_PE_TTM</stp>
        <stp>2</stp>
        <stp>000995.SZ</stp>
        <stp>2020/9/16</stp>
        <tr r="K18" s="8"/>
      </tp>
      <tp>
        <v>56.966257880000001</v>
        <stp/>
        <stp>EM_S_VAL_PE_TTM</stp>
        <stp>2</stp>
        <stp>000596.SZ</stp>
        <stp>2020/9/29</stp>
        <tr r="G27" s="8"/>
      </tp>
      <tp>
        <v>58.290992090000003</v>
        <stp/>
        <stp>EM_S_VAL_PE_TTM</stp>
        <stp>2</stp>
        <stp>000596.SZ</stp>
        <stp>2020/9/28</stp>
        <tr r="G26" s="8"/>
      </tp>
      <tp>
        <v>15.132968180000001</v>
        <stp/>
        <stp>EM_S_VAL_PE_TTM</stp>
        <stp>2</stp>
        <stp>000995.SZ</stp>
        <stp>2020/9/18</stp>
        <tr r="K20" s="8"/>
      </tp>
      <tp>
        <v>86.622664369999995</v>
        <stp/>
        <stp>EM_S_VAL_PE_TTM</stp>
        <stp>2</stp>
        <stp>000799.SZ</stp>
        <stp>2021/8/31</stp>
        <tr r="H250" s="8"/>
      </tp>
      <tp>
        <v>83.262111390000001</v>
        <stp/>
        <stp>EM_S_VAL_PE_TTM</stp>
        <stp>2</stp>
        <stp>000799.SZ</stp>
        <stp>2020/9/21</stp>
        <tr r="H21" s="8"/>
      </tp>
      <tp>
        <v>120.77647526</v>
        <stp/>
        <stp>EM_S_VAL_PE_TTM</stp>
        <stp>2</stp>
        <stp>000799.SZ</stp>
        <stp>2021/5/31</stp>
        <tr r="H185" s="8"/>
      </tp>
      <tp>
        <v>110.78905267</v>
        <stp/>
        <stp>EM_S_VAL_PE_TTM</stp>
        <stp>2</stp>
        <stp>000799.SZ</stp>
        <stp>2021/3/31</stp>
        <tr r="H146" s="8"/>
      </tp>
      <tp>
        <v>86.622664369999995</v>
        <stp/>
        <stp>EM_S_VAL_PE_TTM</stp>
        <stp>2</stp>
        <stp>000799.SZ</stp>
        <stp>2021/8/30</stp>
        <tr r="H249" s="8"/>
      </tp>
      <tp>
        <v>125.18437582</v>
        <stp/>
        <stp>EM_S_VAL_PE_TTM</stp>
        <stp>2</stp>
        <stp>000799.SZ</stp>
        <stp>2021/6/30</stp>
        <tr r="H206" s="8"/>
      </tp>
      <tp>
        <v>93.971542209999996</v>
        <stp/>
        <stp>EM_S_VAL_PE_TTM</stp>
        <stp>2</stp>
        <stp>000799.SZ</stp>
        <stp>2021/7/30</stp>
        <tr r="H228" s="8"/>
      </tp>
      <tp>
        <v>97.326444300000006</v>
        <stp/>
        <stp>EM_S_VAL_PE_TTM</stp>
        <stp>2</stp>
        <stp>000799.SZ</stp>
        <stp>2021/4/30</stp>
        <tr r="H167" s="8"/>
      </tp>
      <tp>
        <v>114.00001299</v>
        <stp/>
        <stp>EM_S_VAL_PE_TTM</stp>
        <stp>2</stp>
        <stp>000799.SZ</stp>
        <stp>2021/3/30</stp>
        <tr r="H145" s="8"/>
      </tp>
      <tp>
        <v>83.31161324</v>
        <stp/>
        <stp>EM_S_VAL_PE_TTM</stp>
        <stp>2</stp>
        <stp>000799.SZ</stp>
        <stp>2020/9/23</stp>
        <tr r="H23" s="8"/>
      </tp>
      <tp>
        <v>83.153207320000007</v>
        <stp/>
        <stp>EM_S_VAL_PE_TTM</stp>
        <stp>2</stp>
        <stp>000799.SZ</stp>
        <stp>2020/9/22</stp>
        <tr r="H22" s="8"/>
      </tp>
      <tp>
        <v>80.192996699999995</v>
        <stp/>
        <stp>EM_S_VAL_PE_TTM</stp>
        <stp>2</stp>
        <stp>000799.SZ</stp>
        <stp>2020/9/25</stp>
        <tr r="H25" s="8"/>
      </tp>
      <tp>
        <v>81.707753310000001</v>
        <stp/>
        <stp>EM_S_VAL_PE_TTM</stp>
        <stp>2</stp>
        <stp>000799.SZ</stp>
        <stp>2020/9/24</stp>
        <tr r="H24" s="8"/>
      </tp>
      <tp>
        <v>80.846421120000002</v>
        <stp/>
        <stp>EM_S_VAL_PE_TTM</stp>
        <stp>2</stp>
        <stp>000799.SZ</stp>
        <stp>2020/9/29</stp>
        <tr r="H27" s="8"/>
      </tp>
      <tp>
        <v>81.430542950000003</v>
        <stp/>
        <stp>EM_S_VAL_PE_TTM</stp>
        <stp>2</stp>
        <stp>000799.SZ</stp>
        <stp>2020/9/28</stp>
        <tr r="H26" s="8"/>
      </tp>
      <tp>
        <v>91.875433259999994</v>
        <stp/>
        <stp>EM_S_VAL_PE_TTM</stp>
        <stp>2</stp>
        <stp>000799.SZ</stp>
        <stp>2020/8/31</stp>
        <tr r="H6" s="8"/>
      </tp>
      <tp>
        <v>125.93861658</v>
        <stp/>
        <stp>EM_S_VAL_PE_TTM</stp>
        <stp>2</stp>
        <stp>000799.SZ</stp>
        <stp>2021/6/21</stp>
        <tr r="H199" s="8"/>
      </tp>
      <tp>
        <v>121.0703353</v>
        <stp/>
        <stp>EM_S_VAL_PE_TTM</stp>
        <stp>2</stp>
        <stp>000799.SZ</stp>
        <stp>2021/7/21</stp>
        <tr r="H221" s="8"/>
      </tp>
      <tp>
        <v>124.85363718000001</v>
        <stp/>
        <stp>EM_S_VAL_PE_TTM</stp>
        <stp>2</stp>
        <stp>000799.SZ</stp>
        <stp>2021/4/21</stp>
        <tr r="H160" s="8"/>
      </tp>
      <tp>
        <v>114.53194947</v>
        <stp/>
        <stp>EM_S_VAL_PE_TTM</stp>
        <stp>2</stp>
        <stp>000799.SZ</stp>
        <stp>2021/5/21</stp>
        <tr r="H179" s="8"/>
      </tp>
      <tp>
        <v>134.26328412999999</v>
        <stp/>
        <stp>EM_S_VAL_PE_TTM</stp>
        <stp>2</stp>
        <stp>000799.SZ</stp>
        <stp>2021/1/21</stp>
        <tr r="H102" s="8"/>
      </tp>
      <tp>
        <v>92.198586649999996</v>
        <stp/>
        <stp>EM_S_VAL_PE_TTM</stp>
        <stp>2</stp>
        <stp>000799.SZ</stp>
        <stp>2021/8/20</stp>
        <tr r="H243" s="8"/>
      </tp>
      <tp>
        <v>81.52954665</v>
        <stp/>
        <stp>EM_S_VAL_PE_TTM</stp>
        <stp>2</stp>
        <stp>000799.SZ</stp>
        <stp>2020/9/30</stp>
        <tr r="H28" s="8"/>
      </tp>
      <tp>
        <v>119.96346249</v>
        <stp/>
        <stp>EM_S_VAL_PE_TTM</stp>
        <stp>2</stp>
        <stp>000799.SZ</stp>
        <stp>2021/7/20</stp>
        <tr r="H220" s="8"/>
      </tp>
      <tp>
        <v>121.08621668000001</v>
        <stp/>
        <stp>EM_S_VAL_PE_TTM</stp>
        <stp>2</stp>
        <stp>000799.SZ</stp>
        <stp>2021/4/20</stp>
        <tr r="H159" s="8"/>
      </tp>
      <tp>
        <v>116.56448140000001</v>
        <stp/>
        <stp>EM_S_VAL_PE_TTM</stp>
        <stp>2</stp>
        <stp>000799.SZ</stp>
        <stp>2021/5/20</stp>
        <tr r="H178" s="8"/>
      </tp>
      <tp>
        <v>131.78771381000001</v>
        <stp/>
        <stp>EM_S_VAL_PE_TTM</stp>
        <stp>2</stp>
        <stp>000799.SZ</stp>
        <stp>2021/1/20</stp>
        <tr r="H101" s="8"/>
      </tp>
      <tp>
        <v>92.360209670000003</v>
        <stp/>
        <stp>EM_S_VAL_PE_TTM</stp>
        <stp>2</stp>
        <stp>000799.SZ</stp>
        <stp>2021/8/23</stp>
        <tr r="H244" s="8"/>
      </tp>
      <tp>
        <v>126.35002063</v>
        <stp/>
        <stp>EM_S_VAL_PE_TTM</stp>
        <stp>2</stp>
        <stp>000799.SZ</stp>
        <stp>2021/6/23</stp>
        <tr r="H201" s="8"/>
      </tp>
      <tp>
        <v>117.29913148999999</v>
        <stp/>
        <stp>EM_S_VAL_PE_TTM</stp>
        <stp>2</stp>
        <stp>000799.SZ</stp>
        <stp>2021/7/23</stp>
        <tr r="H223" s="8"/>
      </tp>
      <tp>
        <v>127.24627967000001</v>
        <stp/>
        <stp>EM_S_VAL_PE_TTM</stp>
        <stp>2</stp>
        <stp>000799.SZ</stp>
        <stp>2021/4/23</stp>
        <tr r="H162" s="8"/>
      </tp>
      <tp>
        <v>112.15789744</v>
        <stp/>
        <stp>EM_S_VAL_PE_TTM</stp>
        <stp>2</stp>
        <stp>000799.SZ</stp>
        <stp>2021/2/23</stp>
        <tr r="H120" s="8"/>
      </tp>
      <tp>
        <v>101.78962647</v>
        <stp/>
        <stp>EM_S_VAL_PE_TTM</stp>
        <stp>2</stp>
        <stp>000799.SZ</stp>
        <stp>2021/3/23</stp>
        <tr r="H140" s="8"/>
      </tp>
      <tp>
        <v>133.57407988</v>
        <stp/>
        <stp>EM_S_VAL_PE_TTM</stp>
        <stp>2</stp>
        <stp>000799.SZ</stp>
        <stp>2021/6/22</stp>
        <tr r="H200" s="8"/>
      </tp>
      <tp>
        <v>119.29737974</v>
        <stp/>
        <stp>EM_S_VAL_PE_TTM</stp>
        <stp>2</stp>
        <stp>000799.SZ</stp>
        <stp>2021/7/22</stp>
        <tr r="H222" s="8"/>
      </tp>
      <tp>
        <v>126.84309958</v>
        <stp/>
        <stp>EM_S_VAL_PE_TTM</stp>
        <stp>2</stp>
        <stp>000799.SZ</stp>
        <stp>2021/4/22</stp>
        <tr r="H161" s="8"/>
      </tp>
      <tp>
        <v>113.35199606</v>
        <stp/>
        <stp>EM_S_VAL_PE_TTM</stp>
        <stp>2</stp>
        <stp>000799.SZ</stp>
        <stp>2021/2/22</stp>
        <tr r="H119" s="8"/>
      </tp>
      <tp>
        <v>101.78962647</v>
        <stp/>
        <stp>EM_S_VAL_PE_TTM</stp>
        <stp>2</stp>
        <stp>000799.SZ</stp>
        <stp>2021/3/22</stp>
        <tr r="H139" s="8"/>
      </tp>
      <tp>
        <v>130.61545846000001</v>
        <stp/>
        <stp>EM_S_VAL_PE_TTM</stp>
        <stp>2</stp>
        <stp>000799.SZ</stp>
        <stp>2021/1/22</stp>
        <tr r="H103" s="8"/>
      </tp>
      <tp>
        <v>106.74955616</v>
        <stp/>
        <stp>EM_S_VAL_PE_TTM</stp>
        <stp>2</stp>
        <stp>000799.SZ</stp>
        <stp>2021/8/25</stp>
        <tr r="H246" s="8"/>
      </tp>
      <tp>
        <v>126.11003494000001</v>
        <stp/>
        <stp>EM_S_VAL_PE_TTM</stp>
        <stp>2</stp>
        <stp>000799.SZ</stp>
        <stp>2021/6/25</stp>
        <tr r="H203" s="8"/>
      </tp>
      <tp>
        <v>116.80936475999999</v>
        <stp/>
        <stp>EM_S_VAL_PE_TTM</stp>
        <stp>2</stp>
        <stp>000799.SZ</stp>
        <stp>2021/5/25</stp>
        <tr r="H181" s="8"/>
      </tp>
      <tp>
        <v>99.532488830000005</v>
        <stp/>
        <stp>EM_S_VAL_PE_TTM</stp>
        <stp>2</stp>
        <stp>000799.SZ</stp>
        <stp>2021/2/25</stp>
        <tr r="H122" s="8"/>
      </tp>
      <tp>
        <v>100.77755508</v>
        <stp/>
        <stp>EM_S_VAL_PE_TTM</stp>
        <stp>2</stp>
        <stp>000799.SZ</stp>
        <stp>2021/3/25</stp>
        <tr r="H142" s="8"/>
      </tp>
      <tp>
        <v>141.67543289</v>
        <stp/>
        <stp>EM_S_VAL_PE_TTM</stp>
        <stp>2</stp>
        <stp>000799.SZ</stp>
        <stp>2021/1/25</stp>
        <tr r="H104" s="8"/>
      </tp>
      <tp>
        <v>98.981855839999994</v>
        <stp/>
        <stp>EM_S_VAL_PE_TTM</stp>
        <stp>2</stp>
        <stp>000799.SZ</stp>
        <stp>2021/8/24</stp>
        <tr r="H245" s="8"/>
      </tp>
      <tp>
        <v>122.01068742</v>
        <stp/>
        <stp>EM_S_VAL_PE_TTM</stp>
        <stp>2</stp>
        <stp>000799.SZ</stp>
        <stp>2021/6/24</stp>
        <tr r="H202" s="8"/>
      </tp>
      <tp>
        <v>115.52617592999999</v>
        <stp/>
        <stp>EM_S_VAL_PE_TTM</stp>
        <stp>2</stp>
        <stp>000799.SZ</stp>
        <stp>2021/5/24</stp>
        <tr r="H180" s="8"/>
      </tp>
      <tp>
        <v>103.15847123</v>
        <stp/>
        <stp>EM_S_VAL_PE_TTM</stp>
        <stp>2</stp>
        <stp>000799.SZ</stp>
        <stp>2021/2/24</stp>
        <tr r="H121" s="8"/>
      </tp>
      <tp>
        <v>101.39644766000001</v>
        <stp/>
        <stp>EM_S_VAL_PE_TTM</stp>
        <stp>2</stp>
        <stp>000799.SZ</stp>
        <stp>2021/3/24</stp>
        <tr r="H141" s="8"/>
      </tp>
      <tp>
        <v>84.670861869999996</v>
        <stp/>
        <stp>EM_S_VAL_PE_TTM</stp>
        <stp>2</stp>
        <stp>000799.SZ</stp>
        <stp>2021/8/27</stp>
        <tr r="H248" s="8"/>
      </tp>
      <tp>
        <v>103.58566309</v>
        <stp/>
        <stp>EM_S_VAL_PE_TTM</stp>
        <stp>2</stp>
        <stp>000799.SZ</stp>
        <stp>2021/7/27</stp>
        <tr r="H225" s="8"/>
      </tp>
      <tp>
        <v>128.35667728999999</v>
        <stp/>
        <stp>EM_S_VAL_PE_TTM</stp>
        <stp>2</stp>
        <stp>000799.SZ</stp>
        <stp>2021/4/27</stp>
        <tr r="H164" s="8"/>
      </tp>
      <tp>
        <v>117.04935046</v>
        <stp/>
        <stp>EM_S_VAL_PE_TTM</stp>
        <stp>2</stp>
        <stp>000799.SZ</stp>
        <stp>2021/5/27</stp>
        <tr r="H183" s="8"/>
      </tp>
      <tp>
        <v>125.71528545</v>
        <stp/>
        <stp>EM_S_VAL_PE_TTM</stp>
        <stp>2</stp>
        <stp>000799.SZ</stp>
        <stp>2021/1/27</stp>
        <tr r="H106" s="8"/>
      </tp>
      <tp>
        <v>102.13105591</v>
        <stp/>
        <stp>EM_S_VAL_PE_TTM</stp>
        <stp>2</stp>
        <stp>000799.SZ</stp>
        <stp>2021/8/26</stp>
        <tr r="H247" s="8"/>
      </tp>
      <tp>
        <v>105.56921834000001</v>
        <stp/>
        <stp>EM_S_VAL_PE_TTM</stp>
        <stp>2</stp>
        <stp>000799.SZ</stp>
        <stp>2021/7/26</stp>
        <tr r="H224" s="8"/>
      </tp>
      <tp>
        <v>127.37186035000001</v>
        <stp/>
        <stp>EM_S_VAL_PE_TTM</stp>
        <stp>2</stp>
        <stp>000799.SZ</stp>
        <stp>2021/4/26</stp>
        <tr r="H163" s="8"/>
      </tp>
      <tp>
        <v>115.58494794000001</v>
        <stp/>
        <stp>EM_S_VAL_PE_TTM</stp>
        <stp>2</stp>
        <stp>000799.SZ</stp>
        <stp>2021/5/26</stp>
        <tr r="H182" s="8"/>
      </tp>
      <tp>
        <v>100.6246522</v>
        <stp/>
        <stp>EM_S_VAL_PE_TTM</stp>
        <stp>2</stp>
        <stp>000799.SZ</stp>
        <stp>2021/2/26</stp>
        <tr r="H123" s="8"/>
      </tp>
      <tp>
        <v>105.40832777999999</v>
        <stp/>
        <stp>EM_S_VAL_PE_TTM</stp>
        <stp>2</stp>
        <stp>000799.SZ</stp>
        <stp>2021/3/26</stp>
        <tr r="H143" s="8"/>
      </tp>
      <tp>
        <v>135.22438790000001</v>
        <stp/>
        <stp>EM_S_VAL_PE_TTM</stp>
        <stp>2</stp>
        <stp>000799.SZ</stp>
        <stp>2021/1/26</stp>
        <tr r="H105" s="8"/>
      </tp>
      <tp>
        <v>123.91098233</v>
        <stp/>
        <stp>EM_S_VAL_PE_TTM</stp>
        <stp>2</stp>
        <stp>000799.SZ</stp>
        <stp>2021/6/29</stp>
        <tr r="H205" s="8"/>
      </tp>
      <tp>
        <v>101.89596788</v>
        <stp/>
        <stp>EM_S_VAL_PE_TTM</stp>
        <stp>2</stp>
        <stp>000799.SZ</stp>
        <stp>2021/7/29</stp>
        <tr r="H227" s="8"/>
      </tp>
      <tp>
        <v>96.929733249999998</v>
        <stp/>
        <stp>EM_S_VAL_PE_TTM</stp>
        <stp>2</stp>
        <stp>000799.SZ</stp>
        <stp>2021/4/29</stp>
        <tr r="H166" s="8"/>
      </tp>
      <tp>
        <v>115.16498726</v>
        <stp/>
        <stp>EM_S_VAL_PE_TTM</stp>
        <stp>2</stp>
        <stp>000799.SZ</stp>
        <stp>2021/3/29</stp>
        <tr r="H144" s="8"/>
      </tp>
      <tp>
        <v>129.00633775</v>
        <stp/>
        <stp>EM_S_VAL_PE_TTM</stp>
        <stp>2</stp>
        <stp>000799.SZ</stp>
        <stp>2021/1/29</stp>
        <tr r="H108" s="8"/>
      </tp>
      <tp>
        <v>126.74673168</v>
        <stp/>
        <stp>EM_S_VAL_PE_TTM</stp>
        <stp>2</stp>
        <stp>000799.SZ</stp>
        <stp>2021/6/28</stp>
        <tr r="H204" s="8"/>
      </tp>
      <tp>
        <v>104.07542982</v>
        <stp/>
        <stp>EM_S_VAL_PE_TTM</stp>
        <stp>2</stp>
        <stp>000799.SZ</stp>
        <stp>2021/7/28</stp>
        <tr r="H226" s="8"/>
      </tp>
      <tp>
        <v>99.422645900000006</v>
        <stp/>
        <stp>EM_S_VAL_PE_TTM</stp>
        <stp>2</stp>
        <stp>000799.SZ</stp>
        <stp>2021/4/28</stp>
        <tr r="H165" s="8"/>
      </tp>
      <tp>
        <v>116.78487642</v>
        <stp/>
        <stp>EM_S_VAL_PE_TTM</stp>
        <stp>2</stp>
        <stp>000799.SZ</stp>
        <stp>2021/5/28</stp>
        <tr r="H184" s="8"/>
      </tp>
      <tp>
        <v>126.39970783</v>
        <stp/>
        <stp>EM_S_VAL_PE_TTM</stp>
        <stp>2</stp>
        <stp>000799.SZ</stp>
        <stp>2021/1/28</stp>
        <tr r="H107" s="8"/>
      </tp>
      <tp>
        <v>110.73135966</v>
        <stp/>
        <stp>EM_S_VAL_PE_TTM</stp>
        <stp>2</stp>
        <stp>000799.SZ</stp>
        <stp>2021/8/11</stp>
        <tr r="H236" s="8"/>
      </tp>
      <tp>
        <v>116.56448140000001</v>
        <stp/>
        <stp>EM_S_VAL_PE_TTM</stp>
        <stp>2</stp>
        <stp>000799.SZ</stp>
        <stp>2021/6/11</stp>
        <tr r="H194" s="8"/>
      </tp>
      <tp>
        <v>99.476520239999999</v>
        <stp/>
        <stp>EM_S_VAL_PE_TTM</stp>
        <stp>2</stp>
        <stp>000799.SZ</stp>
        <stp>2021/5/11</stp>
        <tr r="H171" s="8"/>
      </tp>
      <tp>
        <v>102.29202162</v>
        <stp/>
        <stp>EM_S_VAL_PE_TTM</stp>
        <stp>2</stp>
        <stp>000799.SZ</stp>
        <stp>2021/3/11</stp>
        <tr r="H132" s="8"/>
      </tp>
      <tp>
        <v>142.92778023</v>
        <stp/>
        <stp>EM_S_VAL_PE_TTM</stp>
        <stp>2</stp>
        <stp>000799.SZ</stp>
        <stp>2021/1/11</stp>
        <tr r="H94" s="8"/>
      </tp>
      <tp>
        <v>112.10760417</v>
        <stp/>
        <stp>EM_S_VAL_PE_TTM</stp>
        <stp>2</stp>
        <stp>000799.SZ</stp>
        <stp>2021/8/10</stp>
        <tr r="H235" s="8"/>
      </tp>
      <tp>
        <v>114.44868913000001</v>
        <stp/>
        <stp>EM_S_VAL_PE_TTM</stp>
        <stp>2</stp>
        <stp>000799.SZ</stp>
        <stp>2021/6/10</stp>
        <tr r="H193" s="8"/>
      </tp>
      <tp>
        <v>93.447491810000002</v>
        <stp/>
        <stp>EM_S_VAL_PE_TTM</stp>
        <stp>2</stp>
        <stp>000799.SZ</stp>
        <stp>2021/5/10</stp>
        <tr r="H170" s="8"/>
      </tp>
      <tp>
        <v>135.57388018</v>
        <stp/>
        <stp>EM_S_VAL_PE_TTM</stp>
        <stp>2</stp>
        <stp>000799.SZ</stp>
        <stp>2021/2/10</stp>
        <tr r="H116" s="8"/>
      </tp>
      <tp>
        <v>94.836186319999996</v>
        <stp/>
        <stp>EM_S_VAL_PE_TTM</stp>
        <stp>2</stp>
        <stp>000799.SZ</stp>
        <stp>2021/3/10</stp>
        <tr r="H131" s="8"/>
      </tp>
      <tp>
        <v>110.44729495999999</v>
        <stp/>
        <stp>EM_S_VAL_PE_TTM</stp>
        <stp>2</stp>
        <stp>000799.SZ</stp>
        <stp>2021/8/13</stp>
        <tr r="H238" s="8"/>
      </tp>
      <tp>
        <v>119.50308176999999</v>
        <stp/>
        <stp>EM_S_VAL_PE_TTM</stp>
        <stp>2</stp>
        <stp>000799.SZ</stp>
        <stp>2021/7/13</stp>
        <tr r="H215" s="8"/>
      </tp>
      <tp>
        <v>112.71196796</v>
        <stp/>
        <stp>EM_S_VAL_PE_TTM</stp>
        <stp>2</stp>
        <stp>000799.SZ</stp>
        <stp>2021/4/13</stp>
        <tr r="H154" s="8"/>
      </tp>
      <tp>
        <v>106.98464419</v>
        <stp/>
        <stp>EM_S_VAL_PE_TTM</stp>
        <stp>2</stp>
        <stp>000799.SZ</stp>
        <stp>2021/5/13</stp>
        <tr r="H173" s="8"/>
      </tp>
      <tp>
        <v>166.28551426000001</v>
        <stp/>
        <stp>EM_S_VAL_PE_TTM</stp>
        <stp>2</stp>
        <stp>000799.SZ</stp>
        <stp>2021/1/13</stp>
        <tr r="H96" s="8"/>
      </tp>
      <tp>
        <v>110.46688562999999</v>
        <stp/>
        <stp>EM_S_VAL_PE_TTM</stp>
        <stp>2</stp>
        <stp>000799.SZ</stp>
        <stp>2021/8/12</stp>
        <tr r="H237" s="8"/>
      </tp>
      <tp>
        <v>115.62902695</v>
        <stp/>
        <stp>EM_S_VAL_PE_TTM</stp>
        <stp>2</stp>
        <stp>000799.SZ</stp>
        <stp>2021/7/12</stp>
        <tr r="H214" s="8"/>
      </tp>
      <tp>
        <v>111.86595072999999</v>
        <stp/>
        <stp>EM_S_VAL_PE_TTM</stp>
        <stp>2</stp>
        <stp>000799.SZ</stp>
        <stp>2021/4/12</stp>
        <tr r="H153" s="8"/>
      </tp>
      <tp>
        <v>106.2793801</v>
        <stp/>
        <stp>EM_S_VAL_PE_TTM</stp>
        <stp>2</stp>
        <stp>000799.SZ</stp>
        <stp>2021/5/12</stp>
        <tr r="H172" s="8"/>
      </tp>
      <tp>
        <v>102.08087003999999</v>
        <stp/>
        <stp>EM_S_VAL_PE_TTM</stp>
        <stp>2</stp>
        <stp>000799.SZ</stp>
        <stp>2021/3/12</stp>
        <tr r="H133" s="8"/>
      </tp>
      <tp>
        <v>157.22055825000001</v>
        <stp/>
        <stp>EM_S_VAL_PE_TTM</stp>
        <stp>2</stp>
        <stp>000799.SZ</stp>
        <stp>2021/1/12</stp>
        <tr r="H95" s="8"/>
      </tp>
      <tp>
        <v>122.43188680999999</v>
        <stp/>
        <stp>EM_S_VAL_PE_TTM</stp>
        <stp>2</stp>
        <stp>000799.SZ</stp>
        <stp>2021/6/15</stp>
        <tr r="H195" s="8"/>
      </tp>
      <tp>
        <v>124.35177238</v>
        <stp/>
        <stp>EM_S_VAL_PE_TTM</stp>
        <stp>2</stp>
        <stp>000799.SZ</stp>
        <stp>2021/7/15</stp>
        <tr r="H217" s="8"/>
      </tp>
      <tp>
        <v>114.97242026000001</v>
        <stp/>
        <stp>EM_S_VAL_PE_TTM</stp>
        <stp>2</stp>
        <stp>000799.SZ</stp>
        <stp>2021/4/15</stp>
        <tr r="H156" s="8"/>
      </tp>
      <tp>
        <v>94.646878000000001</v>
        <stp/>
        <stp>EM_S_VAL_PE_TTM</stp>
        <stp>2</stp>
        <stp>000799.SZ</stp>
        <stp>2021/3/15</stp>
        <tr r="H134" s="8"/>
      </tp>
      <tp>
        <v>134.69286839</v>
        <stp/>
        <stp>EM_S_VAL_PE_TTM</stp>
        <stp>2</stp>
        <stp>000799.SZ</stp>
        <stp>2021/1/15</stp>
        <tr r="H98" s="8"/>
      </tp>
      <tp>
        <v>118.63129699</v>
        <stp/>
        <stp>EM_S_VAL_PE_TTM</stp>
        <stp>2</stp>
        <stp>000799.SZ</stp>
        <stp>2021/7/14</stp>
        <tr r="H216" s="8"/>
      </tp>
      <tp>
        <v>115.64659023999999</v>
        <stp/>
        <stp>EM_S_VAL_PE_TTM</stp>
        <stp>2</stp>
        <stp>000799.SZ</stp>
        <stp>2021/4/14</stp>
        <tr r="H155" s="8"/>
      </tp>
      <tp>
        <v>107.39604824</v>
        <stp/>
        <stp>EM_S_VAL_PE_TTM</stp>
        <stp>2</stp>
        <stp>000799.SZ</stp>
        <stp>2021/5/14</stp>
        <tr r="H174" s="8"/>
      </tp>
      <tp>
        <v>149.65550661</v>
        <stp/>
        <stp>EM_S_VAL_PE_TTM</stp>
        <stp>2</stp>
        <stp>000799.SZ</stp>
        <stp>2021/1/14</stp>
        <tr r="H97" s="8"/>
      </tp>
      <tp>
        <v>103.63463976</v>
        <stp/>
        <stp>EM_S_VAL_PE_TTM</stp>
        <stp>2</stp>
        <stp>000799.SZ</stp>
        <stp>2021/8/17</stp>
        <tr r="H240" s="8"/>
      </tp>
      <tp>
        <v>131.47298061000001</v>
        <stp/>
        <stp>EM_S_VAL_PE_TTM</stp>
        <stp>2</stp>
        <stp>000799.SZ</stp>
        <stp>2021/6/17</stp>
        <tr r="H197" s="8"/>
      </tp>
      <tp>
        <v>109.21798047</v>
        <stp/>
        <stp>EM_S_VAL_PE_TTM</stp>
        <stp>2</stp>
        <stp>000799.SZ</stp>
        <stp>2021/5/17</stp>
        <tr r="H175" s="8"/>
      </tp>
      <tp>
        <v>98.804379909999994</v>
        <stp/>
        <stp>EM_S_VAL_PE_TTM</stp>
        <stp>2</stp>
        <stp>000799.SZ</stp>
        <stp>2021/3/17</stp>
        <tr r="H136" s="8"/>
      </tp>
      <tp>
        <v>109.68815653</v>
        <stp/>
        <stp>EM_S_VAL_PE_TTM</stp>
        <stp>2</stp>
        <stp>000799.SZ</stp>
        <stp>2021/8/16</stp>
        <tr r="H239" s="8"/>
      </tp>
      <tp>
        <v>122.70615617</v>
        <stp/>
        <stp>EM_S_VAL_PE_TTM</stp>
        <stp>2</stp>
        <stp>000799.SZ</stp>
        <stp>2021/6/16</stp>
        <tr r="H196" s="8"/>
      </tp>
      <tp>
        <v>119.79694181000001</v>
        <stp/>
        <stp>EM_S_VAL_PE_TTM</stp>
        <stp>2</stp>
        <stp>000799.SZ</stp>
        <stp>2021/7/16</stp>
        <tr r="H218" s="8"/>
      </tp>
      <tp>
        <v>116.63801669</v>
        <stp/>
        <stp>EM_S_VAL_PE_TTM</stp>
        <stp>2</stp>
        <stp>000799.SZ</stp>
        <stp>2021/4/16</stp>
        <tr r="H157" s="8"/>
      </tp>
      <tp>
        <v>97.399129709999997</v>
        <stp/>
        <stp>EM_S_VAL_PE_TTM</stp>
        <stp>2</stp>
        <stp>000799.SZ</stp>
        <stp>2021/3/16</stp>
        <tr r="H135" s="8"/>
      </tp>
      <tp>
        <v>102.43471128</v>
        <stp/>
        <stp>EM_S_VAL_PE_TTM</stp>
        <stp>2</stp>
        <stp>000799.SZ</stp>
        <stp>2021/8/19</stp>
        <tr r="H242" s="8"/>
      </tp>
      <tp>
        <v>119.89489515</v>
        <stp/>
        <stp>EM_S_VAL_PE_TTM</stp>
        <stp>2</stp>
        <stp>000799.SZ</stp>
        <stp>2021/7/19</stp>
        <tr r="H219" s="8"/>
      </tp>
      <tp>
        <v>115.93079916000001</v>
        <stp/>
        <stp>EM_S_VAL_PE_TTM</stp>
        <stp>2</stp>
        <stp>000799.SZ</stp>
        <stp>2021/4/19</stp>
        <tr r="H158" s="8"/>
      </tp>
      <tp>
        <v>107.25891355</v>
        <stp/>
        <stp>EM_S_VAL_PE_TTM</stp>
        <stp>2</stp>
        <stp>000799.SZ</stp>
        <stp>2021/5/19</stp>
        <tr r="H177" s="8"/>
      </tp>
      <tp>
        <v>125.94828031</v>
        <stp/>
        <stp>EM_S_VAL_PE_TTM</stp>
        <stp>2</stp>
        <stp>000799.SZ</stp>
        <stp>2021/2/19</stp>
        <tr r="H118" s="8"/>
      </tp>
      <tp>
        <v>104.1851048</v>
        <stp/>
        <stp>EM_S_VAL_PE_TTM</stp>
        <stp>2</stp>
        <stp>000799.SZ</stp>
        <stp>2021/3/19</stp>
        <tr r="H138" s="8"/>
      </tp>
      <tp>
        <v>130.00384697000001</v>
        <stp/>
        <stp>EM_S_VAL_PE_TTM</stp>
        <stp>2</stp>
        <stp>000799.SZ</stp>
        <stp>2021/1/19</stp>
        <tr r="H100" s="8"/>
      </tp>
      <tp>
        <v>103.92360213000001</v>
        <stp/>
        <stp>EM_S_VAL_PE_TTM</stp>
        <stp>2</stp>
        <stp>000799.SZ</stp>
        <stp>2021/8/18</stp>
        <tr r="H241" s="8"/>
      </tp>
      <tp>
        <v>132.09988203</v>
        <stp/>
        <stp>EM_S_VAL_PE_TTM</stp>
        <stp>2</stp>
        <stp>000799.SZ</stp>
        <stp>2021/6/18</stp>
        <tr r="H198" s="8"/>
      </tp>
      <tp>
        <v>111.74517679</v>
        <stp/>
        <stp>EM_S_VAL_PE_TTM</stp>
        <stp>2</stp>
        <stp>000799.SZ</stp>
        <stp>2021/5/18</stp>
        <tr r="H176" s="8"/>
      </tp>
      <tp>
        <v>127.18606545999999</v>
        <stp/>
        <stp>EM_S_VAL_PE_TTM</stp>
        <stp>2</stp>
        <stp>000799.SZ</stp>
        <stp>2021/2/18</stp>
        <tr r="H117" s="8"/>
      </tp>
      <tp>
        <v>106.67523730000001</v>
        <stp/>
        <stp>EM_S_VAL_PE_TTM</stp>
        <stp>2</stp>
        <stp>000799.SZ</stp>
        <stp>2021/3/18</stp>
        <tr r="H137" s="8"/>
      </tp>
      <tp>
        <v>128.65684547000001</v>
        <stp/>
        <stp>EM_S_VAL_PE_TTM</stp>
        <stp>2</stp>
        <stp>000799.SZ</stp>
        <stp>2021/1/18</stp>
        <tr r="H99" s="8"/>
      </tp>
      <tp>
        <v>88.865720789999997</v>
        <stp/>
        <stp>EM_S_VAL_PE_TTM</stp>
        <stp>2</stp>
        <stp>000799.SZ</stp>
        <stp>2020/9/11</stp>
        <tr r="H15" s="8"/>
      </tp>
      <tp>
        <v>82.658188820000007</v>
        <stp/>
        <stp>EM_S_VAL_PE_TTM</stp>
        <stp>2</stp>
        <stp>000799.SZ</stp>
        <stp>2020/9/10</stp>
        <tr r="H14" s="8"/>
      </tp>
      <tp>
        <v>90.380477389999996</v>
        <stp/>
        <stp>EM_S_VAL_PE_TTM</stp>
        <stp>2</stp>
        <stp>000799.SZ</stp>
        <stp>2020/9/15</stp>
        <tr r="H17" s="8"/>
      </tp>
      <tp>
        <v>89.796355570000003</v>
        <stp/>
        <stp>EM_S_VAL_PE_TTM</stp>
        <stp>2</stp>
        <stp>000799.SZ</stp>
        <stp>2020/9/14</stp>
        <tr r="H16" s="8"/>
      </tp>
      <tp>
        <v>83.737329149999994</v>
        <stp/>
        <stp>EM_S_VAL_PE_TTM</stp>
        <stp>2</stp>
        <stp>000799.SZ</stp>
        <stp>2020/9/17</stp>
        <tr r="H19" s="8"/>
      </tp>
      <tp>
        <v>87.271761229999996</v>
        <stp/>
        <stp>EM_S_VAL_PE_TTM</stp>
        <stp>2</stp>
        <stp>000799.SZ</stp>
        <stp>2020/9/16</stp>
        <tr r="H18" s="8"/>
      </tp>
      <tp>
        <v>84.658063560000002</v>
        <stp/>
        <stp>EM_S_VAL_PE_TTM</stp>
        <stp>2</stp>
        <stp>000799.SZ</stp>
        <stp>2020/9/18</stp>
        <tr r="H20" s="8"/>
      </tp>
      <tp>
        <v>78.115040280000002</v>
        <stp/>
        <stp>EM_S_VAL_PE_TTM</stp>
        <stp>2</stp>
        <stp>603919.SH</stp>
        <stp>2020/12/2</stp>
        <tr r="W67" s="8"/>
      </tp>
      <tp>
        <v>48.947470869999997</v>
        <stp/>
        <stp>EM_S_VAL_PE_TTM</stp>
        <stp>2</stp>
        <stp>600519.SH</stp>
        <stp>2020/12/1</stp>
        <tr r="O66" s="8"/>
      </tp>
      <tp>
        <v>75.606236069999994</v>
        <stp/>
        <stp>EM_S_VAL_PE_TTM</stp>
        <stp>2</stp>
        <stp>603919.SH</stp>
        <stp>2020/12/3</stp>
        <tr r="W68" s="8"/>
      </tp>
      <tp>
        <v>49.285622660000001</v>
        <stp/>
        <stp>EM_S_VAL_PE_TTM</stp>
        <stp>2</stp>
        <stp>600519.SH</stp>
        <stp>2020/12/3</stp>
        <tr r="O68" s="8"/>
      </tp>
      <tp>
        <v>80.395771379999999</v>
        <stp/>
        <stp>EM_S_VAL_PE_TTM</stp>
        <stp>2</stp>
        <stp>603919.SH</stp>
        <stp>2020/12/1</stp>
        <tr r="W66" s="8"/>
      </tp>
      <tp>
        <v>48.975931979999999</v>
        <stp/>
        <stp>EM_S_VAL_PE_TTM</stp>
        <stp>2</stp>
        <stp>600519.SH</stp>
        <stp>2020/12/2</stp>
        <tr r="O67" s="8"/>
      </tp>
      <tp>
        <v>75.074065480000002</v>
        <stp/>
        <stp>EM_S_VAL_PE_TTM</stp>
        <stp>2</stp>
        <stp>603919.SH</stp>
        <stp>2020/12/7</stp>
        <tr r="W70" s="8"/>
      </tp>
      <tp>
        <v>50.528612260000003</v>
        <stp/>
        <stp>EM_S_VAL_PE_TTM</stp>
        <stp>2</stp>
        <stp>600519.SH</stp>
        <stp>2020/12/4</stp>
        <tr r="O69" s="8"/>
      </tp>
      <tp>
        <v>76.499522420000005</v>
        <stp/>
        <stp>EM_S_VAL_PE_TTM</stp>
        <stp>2</stp>
        <stp>603919.SH</stp>
        <stp>2020/12/4</stp>
        <tr r="W69" s="8"/>
      </tp>
      <tp>
        <v>51.072191250000003</v>
        <stp/>
        <stp>EM_S_VAL_PE_TTM</stp>
        <stp>2</stp>
        <stp>600519.SH</stp>
        <stp>2020/12/7</stp>
        <tr r="O70" s="8"/>
      </tp>
      <tp>
        <v>51.849940359999998</v>
        <stp/>
        <stp>EM_S_VAL_PE_TTM</stp>
        <stp>2</stp>
        <stp>600519.SH</stp>
        <stp>2020/12/9</stp>
        <tr r="O72" s="8"/>
      </tp>
      <tp>
        <v>52.131733509999997</v>
        <stp/>
        <stp>EM_S_VAL_PE_TTM</stp>
        <stp>2</stp>
        <stp>600519.SH</stp>
        <stp>2020/12/8</stp>
        <tr r="O71" s="8"/>
      </tp>
      <tp>
        <v>82.58147203</v>
        <stp/>
        <stp>EM_S_VAL_PE_TTM</stp>
        <stp>2</stp>
        <stp>603919.SH</stp>
        <stp>2020/12/8</stp>
        <tr r="W71" s="8"/>
      </tp>
      <tp>
        <v>85.831513849999993</v>
        <stp/>
        <stp>EM_S_VAL_PE_TTM</stp>
        <stp>2</stp>
        <stp>603919.SH</stp>
        <stp>2020/12/9</stp>
        <tr r="W72" s="8"/>
      </tp>
      <tp>
        <v>91.991709670000006</v>
        <stp/>
        <stp>EM_S_VAL_PE_TTM</stp>
        <stp>2</stp>
        <stp>000860.SZ</stp>
        <stp>2021/1/21</stp>
        <tr r="J102" s="8"/>
      </tp>
      <tp>
        <v>82.81527294</v>
        <stp/>
        <stp>EM_S_VAL_PE_TTM</stp>
        <stp>2</stp>
        <stp>000860.SZ</stp>
        <stp>2021/5/21</stp>
        <tr r="J179" s="8"/>
      </tp>
      <tp>
        <v>90.9528593</v>
        <stp/>
        <stp>EM_S_VAL_PE_TTM</stp>
        <stp>2</stp>
        <stp>000860.SZ</stp>
        <stp>2021/4/21</stp>
        <tr r="J160" s="8"/>
      </tp>
      <tp>
        <v>63.320406050000003</v>
        <stp/>
        <stp>EM_S_VAL_PE_TTM</stp>
        <stp>2</stp>
        <stp>000860.SZ</stp>
        <stp>2021/7/21</stp>
        <tr r="J221" s="8"/>
      </tp>
      <tp>
        <v>71.778853049999995</v>
        <stp/>
        <stp>EM_S_VAL_PE_TTM</stp>
        <stp>2</stp>
        <stp>000860.SZ</stp>
        <stp>2021/6/21</stp>
        <tr r="J199" s="8"/>
      </tp>
      <tp>
        <v>78.651993050000002</v>
        <stp/>
        <stp>EM_S_VAL_PE_TTM</stp>
        <stp>2</stp>
        <stp>000860.SZ</stp>
        <stp>2020/8/31</stp>
        <tr r="J6" s="8"/>
      </tp>
      <tp>
        <v>89.348343479999997</v>
        <stp/>
        <stp>EM_S_VAL_PE_TTM</stp>
        <stp>2</stp>
        <stp>000860.SZ</stp>
        <stp>2021/1/20</stp>
        <tr r="J101" s="8"/>
      </tp>
      <tp>
        <v>81.720055700000003</v>
        <stp/>
        <stp>EM_S_VAL_PE_TTM</stp>
        <stp>2</stp>
        <stp>000860.SZ</stp>
        <stp>2021/5/20</stp>
        <tr r="J178" s="8"/>
      </tp>
      <tp>
        <v>89.186784360000004</v>
        <stp/>
        <stp>EM_S_VAL_PE_TTM</stp>
        <stp>2</stp>
        <stp>000860.SZ</stp>
        <stp>2021/4/20</stp>
        <tr r="J159" s="8"/>
      </tp>
      <tp>
        <v>64.331375809999997</v>
        <stp/>
        <stp>EM_S_VAL_PE_TTM</stp>
        <stp>2</stp>
        <stp>000860.SZ</stp>
        <stp>2021/7/20</stp>
        <tr r="J220" s="8"/>
      </tp>
      <tp>
        <v>62.879786070000002</v>
        <stp/>
        <stp>EM_S_VAL_PE_TTM</stp>
        <stp>2</stp>
        <stp>000860.SZ</stp>
        <stp>2020/9/30</stp>
        <tr r="J28" s="8"/>
      </tp>
      <tp>
        <v>52.048093209999998</v>
        <stp/>
        <stp>EM_S_VAL_PE_TTM</stp>
        <stp>2</stp>
        <stp>000860.SZ</stp>
        <stp>2021/8/20</stp>
        <tr r="J243" s="8"/>
      </tp>
      <tp>
        <v>60.412466049999999</v>
        <stp/>
        <stp>EM_S_VAL_PE_TTM</stp>
        <stp>2</stp>
        <stp>000860.SZ</stp>
        <stp>2021/3/23</stp>
        <tr r="J140" s="8"/>
      </tp>
      <tp>
        <v>70.985930800000006</v>
        <stp/>
        <stp>EM_S_VAL_PE_TTM</stp>
        <stp>2</stp>
        <stp>000860.SZ</stp>
        <stp>2021/2/23</stp>
        <tr r="J120" s="8"/>
      </tp>
      <tp>
        <v>89.504677849999993</v>
        <stp/>
        <stp>EM_S_VAL_PE_TTM</stp>
        <stp>2</stp>
        <stp>000860.SZ</stp>
        <stp>2021/4/23</stp>
        <tr r="J162" s="8"/>
      </tp>
      <tp>
        <v>59.428172459999999</v>
        <stp/>
        <stp>EM_S_VAL_PE_TTM</stp>
        <stp>2</stp>
        <stp>000860.SZ</stp>
        <stp>2021/7/23</stp>
        <tr r="J223" s="8"/>
      </tp>
      <tp>
        <v>71.81255204</v>
        <stp/>
        <stp>EM_S_VAL_PE_TTM</stp>
        <stp>2</stp>
        <stp>000860.SZ</stp>
        <stp>2021/6/23</stp>
        <tr r="J201" s="8"/>
      </tp>
      <tp>
        <v>54.963056020000003</v>
        <stp/>
        <stp>EM_S_VAL_PE_TTM</stp>
        <stp>2</stp>
        <stp>000860.SZ</stp>
        <stp>2021/8/23</stp>
        <tr r="J244" s="8"/>
      </tp>
      <tp>
        <v>89.925777850000003</v>
        <stp/>
        <stp>EM_S_VAL_PE_TTM</stp>
        <stp>2</stp>
        <stp>000860.SZ</stp>
        <stp>2021/1/22</stp>
        <tr r="J103" s="8"/>
      </tp>
      <tp>
        <v>59.4757392</v>
        <stp/>
        <stp>EM_S_VAL_PE_TTM</stp>
        <stp>2</stp>
        <stp>000860.SZ</stp>
        <stp>2021/3/22</stp>
        <tr r="J139" s="8"/>
      </tp>
      <tp>
        <v>71.447878290000006</v>
        <stp/>
        <stp>EM_S_VAL_PE_TTM</stp>
        <stp>2</stp>
        <stp>000860.SZ</stp>
        <stp>2021/2/22</stp>
        <tr r="J119" s="8"/>
      </tp>
      <tp>
        <v>89.681285340000002</v>
        <stp/>
        <stp>EM_S_VAL_PE_TTM</stp>
        <stp>2</stp>
        <stp>000860.SZ</stp>
        <stp>2021/4/22</stp>
        <tr r="J161" s="8"/>
      </tp>
      <tp>
        <v>61.096272569999996</v>
        <stp/>
        <stp>EM_S_VAL_PE_TTM</stp>
        <stp>2</stp>
        <stp>000860.SZ</stp>
        <stp>2021/7/22</stp>
        <tr r="J222" s="8"/>
      </tp>
      <tp>
        <v>72.671876339999997</v>
        <stp/>
        <stp>EM_S_VAL_PE_TTM</stp>
        <stp>2</stp>
        <stp>000860.SZ</stp>
        <stp>2021/6/22</stp>
        <tr r="J200" s="8"/>
      </tp>
      <tp>
        <v>90.208079089999998</v>
        <stp/>
        <stp>EM_S_VAL_PE_TTM</stp>
        <stp>2</stp>
        <stp>000860.SZ</stp>
        <stp>2021/1/25</stp>
        <tr r="J104" s="8"/>
      </tp>
      <tp>
        <v>60.450961679999999</v>
        <stp/>
        <stp>EM_S_VAL_PE_TTM</stp>
        <stp>2</stp>
        <stp>000860.SZ</stp>
        <stp>2021/3/25</stp>
        <tr r="J142" s="8"/>
      </tp>
      <tp>
        <v>69.420442089999995</v>
        <stp/>
        <stp>EM_S_VAL_PE_TTM</stp>
        <stp>2</stp>
        <stp>000860.SZ</stp>
        <stp>2021/2/25</stp>
        <tr r="J122" s="8"/>
      </tp>
      <tp>
        <v>84.854061959999996</v>
        <stp/>
        <stp>EM_S_VAL_PE_TTM</stp>
        <stp>2</stp>
        <stp>000860.SZ</stp>
        <stp>2021/5/25</stp>
        <tr r="J181" s="8"/>
      </tp>
      <tp>
        <v>70.211849920000006</v>
        <stp/>
        <stp>EM_S_VAL_PE_TTM</stp>
        <stp>2</stp>
        <stp>000860.SZ</stp>
        <stp>2021/6/25</stp>
        <tr r="J203" s="8"/>
      </tp>
      <tp>
        <v>57.119791509999999</v>
        <stp/>
        <stp>EM_S_VAL_PE_TTM</stp>
        <stp>2</stp>
        <stp>000860.SZ</stp>
        <stp>2021/8/25</stp>
        <tr r="J246" s="8"/>
      </tp>
      <tp>
        <v>59.642553569999997</v>
        <stp/>
        <stp>EM_S_VAL_PE_TTM</stp>
        <stp>2</stp>
        <stp>000860.SZ</stp>
        <stp>2021/3/24</stp>
        <tr r="J141" s="8"/>
      </tp>
      <tp>
        <v>68.945662720000001</v>
        <stp/>
        <stp>EM_S_VAL_PE_TTM</stp>
        <stp>2</stp>
        <stp>000860.SZ</stp>
        <stp>2021/2/24</stp>
        <tr r="J121" s="8"/>
      </tp>
      <tp>
        <v>85.949279200000007</v>
        <stp/>
        <stp>EM_S_VAL_PE_TTM</stp>
        <stp>2</stp>
        <stp>000860.SZ</stp>
        <stp>2021/5/24</stp>
        <tr r="J180" s="8"/>
      </tp>
      <tp>
        <v>70.144451930000002</v>
        <stp/>
        <stp>EM_S_VAL_PE_TTM</stp>
        <stp>2</stp>
        <stp>000860.SZ</stp>
        <stp>2021/6/24</stp>
        <tr r="J202" s="8"/>
      </tp>
      <tp>
        <v>56.698554110000003</v>
        <stp/>
        <stp>EM_S_VAL_PE_TTM</stp>
        <stp>2</stp>
        <stp>000860.SZ</stp>
        <stp>2021/8/24</stp>
        <tr r="J245" s="8"/>
      </tp>
      <tp>
        <v>86.948782919999999</v>
        <stp/>
        <stp>EM_S_VAL_PE_TTM</stp>
        <stp>2</stp>
        <stp>000860.SZ</stp>
        <stp>2021/1/27</stp>
        <tr r="J106" s="8"/>
      </tp>
      <tp>
        <v>85.83133273</v>
        <stp/>
        <stp>EM_S_VAL_PE_TTM</stp>
        <stp>2</stp>
        <stp>000860.SZ</stp>
        <stp>2021/5/27</stp>
        <tr r="J183" s="8"/>
      </tp>
      <tp>
        <v>86.608314949999993</v>
        <stp/>
        <stp>EM_S_VAL_PE_TTM</stp>
        <stp>2</stp>
        <stp>000860.SZ</stp>
        <stp>2021/4/27</stp>
        <tr r="J164" s="8"/>
      </tp>
      <tp>
        <v>53.766741799999998</v>
        <stp/>
        <stp>EM_S_VAL_PE_TTM</stp>
        <stp>2</stp>
        <stp>000860.SZ</stp>
        <stp>2021/7/27</stp>
        <tr r="J225" s="8"/>
      </tp>
      <tp>
        <v>67.079310800000002</v>
        <stp/>
        <stp>EM_S_VAL_PE_TTM</stp>
        <stp>2</stp>
        <stp>000860.SZ</stp>
        <stp>2021/8/27</stp>
        <tr r="J248" s="8"/>
      </tp>
      <tp>
        <v>88.154979139999995</v>
        <stp/>
        <stp>EM_S_VAL_PE_TTM</stp>
        <stp>2</stp>
        <stp>000860.SZ</stp>
        <stp>2021/1/26</stp>
        <tr r="J105" s="8"/>
      </tp>
      <tp>
        <v>59.770872320000002</v>
        <stp/>
        <stp>EM_S_VAL_PE_TTM</stp>
        <stp>2</stp>
        <stp>000860.SZ</stp>
        <stp>2021/3/26</stp>
        <tr r="J143" s="8"/>
      </tp>
      <tp>
        <v>70.062035820000006</v>
        <stp/>
        <stp>EM_S_VAL_PE_TTM</stp>
        <stp>2</stp>
        <stp>000860.SZ</stp>
        <stp>2021/2/26</stp>
        <tr r="J123" s="8"/>
      </tp>
      <tp>
        <v>85.47749331</v>
        <stp/>
        <stp>EM_S_VAL_PE_TTM</stp>
        <stp>2</stp>
        <stp>000860.SZ</stp>
        <stp>2021/5/26</stp>
        <tr r="J182" s="8"/>
      </tp>
      <tp>
        <v>86.714279450000006</v>
        <stp/>
        <stp>EM_S_VAL_PE_TTM</stp>
        <stp>2</stp>
        <stp>000860.SZ</stp>
        <stp>2021/4/26</stp>
        <tr r="J163" s="8"/>
      </tp>
      <tp>
        <v>56.63115612</v>
        <stp/>
        <stp>EM_S_VAL_PE_TTM</stp>
        <stp>2</stp>
        <stp>000860.SZ</stp>
        <stp>2021/7/26</stp>
        <tr r="J224" s="8"/>
      </tp>
      <tp>
        <v>68.681523639999995</v>
        <stp/>
        <stp>EM_S_VAL_PE_TTM</stp>
        <stp>2</stp>
        <stp>000860.SZ</stp>
        <stp>2021/8/26</stp>
        <tr r="J247" s="8"/>
      </tp>
      <tp>
        <v>84.818691720000004</v>
        <stp/>
        <stp>EM_S_VAL_PE_TTM</stp>
        <stp>2</stp>
        <stp>000860.SZ</stp>
        <stp>2021/1/29</stp>
        <tr r="J108" s="8"/>
      </tp>
      <tp>
        <v>60.79742229</v>
        <stp/>
        <stp>EM_S_VAL_PE_TTM</stp>
        <stp>2</stp>
        <stp>000860.SZ</stp>
        <stp>2021/3/29</stp>
        <tr r="J144" s="8"/>
      </tp>
      <tp>
        <v>81.602109229999996</v>
        <stp/>
        <stp>EM_S_VAL_PE_TTM</stp>
        <stp>2</stp>
        <stp>000860.SZ</stp>
        <stp>2021/4/29</stp>
        <tr r="J166" s="8"/>
      </tp>
      <tp>
        <v>52.46933061</v>
        <stp/>
        <stp>EM_S_VAL_PE_TTM</stp>
        <stp>2</stp>
        <stp>000860.SZ</stp>
        <stp>2021/7/29</stp>
        <tr r="J227" s="8"/>
      </tp>
      <tp>
        <v>71.037475220000005</v>
        <stp/>
        <stp>EM_S_VAL_PE_TTM</stp>
        <stp>2</stp>
        <stp>000860.SZ</stp>
        <stp>2021/6/29</stp>
        <tr r="J205" s="8"/>
      </tp>
      <tp>
        <v>85.229311710000005</v>
        <stp/>
        <stp>EM_S_VAL_PE_TTM</stp>
        <stp>2</stp>
        <stp>000860.SZ</stp>
        <stp>2021/1/28</stp>
        <tr r="J107" s="8"/>
      </tp>
      <tp>
        <v>84.752964980000002</v>
        <stp/>
        <stp>EM_S_VAL_PE_TTM</stp>
        <stp>2</stp>
        <stp>000860.SZ</stp>
        <stp>2021/5/28</stp>
        <tr r="J184" s="8"/>
      </tp>
      <tp>
        <v>83.16911236</v>
        <stp/>
        <stp>EM_S_VAL_PE_TTM</stp>
        <stp>2</stp>
        <stp>000860.SZ</stp>
        <stp>2021/4/28</stp>
        <tr r="J165" s="8"/>
      </tp>
      <tp>
        <v>52.23343766</v>
        <stp/>
        <stp>EM_S_VAL_PE_TTM</stp>
        <stp>2</stp>
        <stp>000860.SZ</stp>
        <stp>2021/7/28</stp>
        <tr r="J226" s="8"/>
      </tp>
      <tp>
        <v>73.480652149999997</v>
        <stp/>
        <stp>EM_S_VAL_PE_TTM</stp>
        <stp>2</stp>
        <stp>000860.SZ</stp>
        <stp>2021/6/28</stp>
        <tr r="J204" s="8"/>
      </tp>
      <tp>
        <v>60.219987930000002</v>
        <stp/>
        <stp>EM_S_VAL_PE_TTM</stp>
        <stp>2</stp>
        <stp>000860.SZ</stp>
        <stp>2021/3/31</stp>
        <tr r="J146" s="8"/>
      </tp>
      <tp>
        <v>84.567620529999999</v>
        <stp/>
        <stp>EM_S_VAL_PE_TTM</stp>
        <stp>2</stp>
        <stp>000860.SZ</stp>
        <stp>2021/5/31</stp>
        <tr r="J185" s="8"/>
      </tp>
      <tp>
        <v>66.977006169999996</v>
        <stp/>
        <stp>EM_S_VAL_PE_TTM</stp>
        <stp>2</stp>
        <stp>000860.SZ</stp>
        <stp>2020/9/21</stp>
        <tr r="J21" s="8"/>
      </tp>
      <tp>
        <v>66.822956750000003</v>
        <stp/>
        <stp>EM_S_VAL_PE_TTM</stp>
        <stp>2</stp>
        <stp>000860.SZ</stp>
        <stp>2021/8/31</stp>
        <tr r="J250" s="8"/>
      </tp>
      <tp>
        <v>60.412466049999999</v>
        <stp/>
        <stp>EM_S_VAL_PE_TTM</stp>
        <stp>2</stp>
        <stp>000860.SZ</stp>
        <stp>2021/3/30</stp>
        <tr r="J145" s="8"/>
      </tp>
      <tp>
        <v>83.657747740000005</v>
        <stp/>
        <stp>EM_S_VAL_PE_TTM</stp>
        <stp>2</stp>
        <stp>000860.SZ</stp>
        <stp>2021/4/30</stp>
        <tr r="J167" s="8"/>
      </tp>
      <tp>
        <v>52.604126579999999</v>
        <stp/>
        <stp>EM_S_VAL_PE_TTM</stp>
        <stp>2</stp>
        <stp>000860.SZ</stp>
        <stp>2021/7/30</stp>
        <tr r="J228" s="8"/>
      </tp>
      <tp>
        <v>71.071174209999995</v>
        <stp/>
        <stp>EM_S_VAL_PE_TTM</stp>
        <stp>2</stp>
        <stp>000860.SZ</stp>
        <stp>2021/6/30</stp>
        <tr r="J206" s="8"/>
      </tp>
      <tp>
        <v>66.822956750000003</v>
        <stp/>
        <stp>EM_S_VAL_PE_TTM</stp>
        <stp>2</stp>
        <stp>000860.SZ</stp>
        <stp>2021/8/30</stp>
        <tr r="J249" s="8"/>
      </tp>
      <tp>
        <v>64.90749194</v>
        <stp/>
        <stp>EM_S_VAL_PE_TTM</stp>
        <stp>2</stp>
        <stp>000860.SZ</stp>
        <stp>2020/9/23</stp>
        <tr r="J23" s="8"/>
      </tp>
      <tp>
        <v>65.451000730000004</v>
        <stp/>
        <stp>EM_S_VAL_PE_TTM</stp>
        <stp>2</stp>
        <stp>000860.SZ</stp>
        <stp>2020/9/22</stp>
        <tr r="J22" s="8"/>
      </tp>
      <tp>
        <v>62.451250299999998</v>
        <stp/>
        <stp>EM_S_VAL_PE_TTM</stp>
        <stp>2</stp>
        <stp>000860.SZ</stp>
        <stp>2020/9/25</stp>
        <tr r="J25" s="8"/>
      </tp>
      <tp>
        <v>63.015663269999997</v>
        <stp/>
        <stp>EM_S_VAL_PE_TTM</stp>
        <stp>2</stp>
        <stp>000860.SZ</stp>
        <stp>2020/9/24</stp>
        <tr r="J24" s="8"/>
      </tp>
      <tp>
        <v>62.796169329999998</v>
        <stp/>
        <stp>EM_S_VAL_PE_TTM</stp>
        <stp>2</stp>
        <stp>000860.SZ</stp>
        <stp>2020/9/29</stp>
        <tr r="J27" s="8"/>
      </tp>
      <tp>
        <v>62.733456779999997</v>
        <stp/>
        <stp>EM_S_VAL_PE_TTM</stp>
        <stp>2</stp>
        <stp>000860.SZ</stp>
        <stp>2020/9/28</stp>
        <tr r="J26" s="8"/>
      </tp>
      <tp>
        <v>70.405292380000006</v>
        <stp/>
        <stp>EM_S_VAL_PE_TTM</stp>
        <stp>2</stp>
        <stp>000860.SZ</stp>
        <stp>2020/9/11</stp>
        <tr r="J15" s="8"/>
      </tp>
      <tp>
        <v>68.576176270000005</v>
        <stp/>
        <stp>EM_S_VAL_PE_TTM</stp>
        <stp>2</stp>
        <stp>000860.SZ</stp>
        <stp>2020/9/10</stp>
        <tr r="J14" s="8"/>
      </tp>
      <tp>
        <v>71.272816030000001</v>
        <stp/>
        <stp>EM_S_VAL_PE_TTM</stp>
        <stp>2</stp>
        <stp>000860.SZ</stp>
        <stp>2020/9/15</stp>
        <tr r="J17" s="8"/>
      </tp>
      <tp>
        <v>72.318025239999997</v>
        <stp/>
        <stp>EM_S_VAL_PE_TTM</stp>
        <stp>2</stp>
        <stp>000860.SZ</stp>
        <stp>2020/9/14</stp>
        <tr r="J16" s="8"/>
      </tp>
      <tp>
        <v>68.962903670000003</v>
        <stp/>
        <stp>EM_S_VAL_PE_TTM</stp>
        <stp>2</stp>
        <stp>000860.SZ</stp>
        <stp>2020/9/17</stp>
        <tr r="J19" s="8"/>
      </tp>
      <tp>
        <v>70.196250539999994</v>
        <stp/>
        <stp>EM_S_VAL_PE_TTM</stp>
        <stp>2</stp>
        <stp>000860.SZ</stp>
        <stp>2020/9/16</stp>
        <tr r="J18" s="8"/>
      </tp>
      <tp>
        <v>69.171945519999994</v>
        <stp/>
        <stp>EM_S_VAL_PE_TTM</stp>
        <stp>2</stp>
        <stp>000860.SZ</stp>
        <stp>2020/9/18</stp>
        <tr r="J20" s="8"/>
      </tp>
      <tp>
        <v>89.553653479999994</v>
        <stp/>
        <stp>EM_S_VAL_PE_TTM</stp>
        <stp>2</stp>
        <stp>000860.SZ</stp>
        <stp>2021/1/11</stp>
        <tr r="J94" s="8"/>
      </tp>
      <tp>
        <v>62.260256009999999</v>
        <stp/>
        <stp>EM_S_VAL_PE_TTM</stp>
        <stp>2</stp>
        <stp>000860.SZ</stp>
        <stp>2021/3/11</stp>
        <tr r="J132" s="8"/>
      </tp>
      <tp>
        <v>80.035106099999993</v>
        <stp/>
        <stp>EM_S_VAL_PE_TTM</stp>
        <stp>2</stp>
        <stp>000860.SZ</stp>
        <stp>2021/5/11</stp>
        <tr r="J171" s="8"/>
      </tp>
      <tp>
        <v>77.558230179999995</v>
        <stp/>
        <stp>EM_S_VAL_PE_TTM</stp>
        <stp>2</stp>
        <stp>000860.SZ</stp>
        <stp>2021/6/11</stp>
        <tr r="J194" s="8"/>
      </tp>
      <tp>
        <v>55.906627800000003</v>
        <stp/>
        <stp>EM_S_VAL_PE_TTM</stp>
        <stp>2</stp>
        <stp>000860.SZ</stp>
        <stp>2021/8/11</stp>
        <tr r="J236" s="8"/>
      </tp>
      <tp>
        <v>62.003618510000003</v>
        <stp/>
        <stp>EM_S_VAL_PE_TTM</stp>
        <stp>2</stp>
        <stp>000860.SZ</stp>
        <stp>2021/3/10</stp>
        <tr r="J131" s="8"/>
      </tp>
      <tp>
        <v>81.867360540000007</v>
        <stp/>
        <stp>EM_S_VAL_PE_TTM</stp>
        <stp>2</stp>
        <stp>000860.SZ</stp>
        <stp>2021/2/10</stp>
        <tr r="J116" s="8"/>
      </tp>
      <tp>
        <v>75.569989649999997</v>
        <stp/>
        <stp>EM_S_VAL_PE_TTM</stp>
        <stp>2</stp>
        <stp>000860.SZ</stp>
        <stp>2021/5/10</stp>
        <tr r="J170" s="8"/>
      </tp>
      <tp>
        <v>84.045286149999995</v>
        <stp/>
        <stp>EM_S_VAL_PE_TTM</stp>
        <stp>2</stp>
        <stp>000860.SZ</stp>
        <stp>2021/6/10</stp>
        <tr r="J193" s="8"/>
      </tp>
      <tp>
        <v>57.591577399999998</v>
        <stp/>
        <stp>EM_S_VAL_PE_TTM</stp>
        <stp>2</stp>
        <stp>000860.SZ</stp>
        <stp>2021/8/10</stp>
        <tr r="J235" s="8"/>
      </tp>
      <tp>
        <v>87.975332890000004</v>
        <stp/>
        <stp>EM_S_VAL_PE_TTM</stp>
        <stp>2</stp>
        <stp>000860.SZ</stp>
        <stp>2021/1/13</stp>
        <tr r="J96" s="8"/>
      </tp>
      <tp>
        <v>81.197721319999999</v>
        <stp/>
        <stp>EM_S_VAL_PE_TTM</stp>
        <stp>2</stp>
        <stp>000860.SZ</stp>
        <stp>2021/5/13</stp>
        <tr r="J173" s="8"/>
      </tp>
      <tp>
        <v>57.679276739999999</v>
        <stp/>
        <stp>EM_S_VAL_PE_TTM</stp>
        <stp>2</stp>
        <stp>000860.SZ</stp>
        <stp>2021/4/13</stp>
        <tr r="J154" s="8"/>
      </tp>
      <tp>
        <v>65.611937499999996</v>
        <stp/>
        <stp>EM_S_VAL_PE_TTM</stp>
        <stp>2</stp>
        <stp>000860.SZ</stp>
        <stp>2021/7/13</stp>
        <tr r="J215" s="8"/>
      </tp>
      <tp>
        <v>54.289076180000002</v>
        <stp/>
        <stp>EM_S_VAL_PE_TTM</stp>
        <stp>2</stp>
        <stp>000860.SZ</stp>
        <stp>2021/8/13</stp>
        <tr r="J238" s="8"/>
      </tp>
      <tp>
        <v>89.707635980000006</v>
        <stp/>
        <stp>EM_S_VAL_PE_TTM</stp>
        <stp>2</stp>
        <stp>000860.SZ</stp>
        <stp>2021/1/12</stp>
        <tr r="J95" s="8"/>
      </tp>
      <tp>
        <v>62.054946010000002</v>
        <stp/>
        <stp>EM_S_VAL_PE_TTM</stp>
        <stp>2</stp>
        <stp>000860.SZ</stp>
        <stp>2021/3/12</stp>
        <tr r="J133" s="8"/>
      </tp>
      <tp>
        <v>80.001407110000002</v>
        <stp/>
        <stp>EM_S_VAL_PE_TTM</stp>
        <stp>2</stp>
        <stp>000860.SZ</stp>
        <stp>2021/5/12</stp>
        <tr r="J172" s="8"/>
      </tp>
      <tp>
        <v>58.012905490000001</v>
        <stp/>
        <stp>EM_S_VAL_PE_TTM</stp>
        <stp>2</stp>
        <stp>000860.SZ</stp>
        <stp>2021/4/12</stp>
        <tr r="J153" s="8"/>
      </tp>
      <tp>
        <v>63.606847479999999</v>
        <stp/>
        <stp>EM_S_VAL_PE_TTM</stp>
        <stp>2</stp>
        <stp>000860.SZ</stp>
        <stp>2021/7/12</stp>
        <tr r="J214" s="8"/>
      </tp>
      <tp>
        <v>54.744012570000002</v>
        <stp/>
        <stp>EM_S_VAL_PE_TTM</stp>
        <stp>2</stp>
        <stp>000860.SZ</stp>
        <stp>2021/8/12</stp>
        <tr r="J237" s="8"/>
      </tp>
      <tp>
        <v>85.51161295</v>
        <stp/>
        <stp>EM_S_VAL_PE_TTM</stp>
        <stp>2</stp>
        <stp>000860.SZ</stp>
        <stp>2021/1/15</stp>
        <tr r="J98" s="8"/>
      </tp>
      <tp>
        <v>59.296092950000002</v>
        <stp/>
        <stp>EM_S_VAL_PE_TTM</stp>
        <stp>2</stp>
        <stp>000860.SZ</stp>
        <stp>2021/3/15</stp>
        <tr r="J134" s="8"/>
      </tp>
      <tp>
        <v>85.778259730000002</v>
        <stp/>
        <stp>EM_S_VAL_PE_TTM</stp>
        <stp>2</stp>
        <stp>000860.SZ</stp>
        <stp>2021/4/15</stp>
        <tr r="J156" s="8"/>
      </tp>
      <tp>
        <v>65.611937499999996</v>
        <stp/>
        <stp>EM_S_VAL_PE_TTM</stp>
        <stp>2</stp>
        <stp>000860.SZ</stp>
        <stp>2021/7/15</stp>
        <tr r="J217" s="8"/>
      </tp>
      <tp>
        <v>75.654237129999999</v>
        <stp/>
        <stp>EM_S_VAL_PE_TTM</stp>
        <stp>2</stp>
        <stp>000860.SZ</stp>
        <stp>2021/6/15</stp>
        <tr r="J195" s="8"/>
      </tp>
      <tp>
        <v>87.834182269999999</v>
        <stp/>
        <stp>EM_S_VAL_PE_TTM</stp>
        <stp>2</stp>
        <stp>000860.SZ</stp>
        <stp>2021/1/14</stp>
        <tr r="J97" s="8"/>
      </tp>
      <tp>
        <v>82.478283020000006</v>
        <stp/>
        <stp>EM_S_VAL_PE_TTM</stp>
        <stp>2</stp>
        <stp>000860.SZ</stp>
        <stp>2021/5/14</stp>
        <tr r="J174" s="8"/>
      </tp>
      <tp>
        <v>83.270433319999995</v>
        <stp/>
        <stp>EM_S_VAL_PE_TTM</stp>
        <stp>2</stp>
        <stp>000860.SZ</stp>
        <stp>2021/4/14</stp>
        <tr r="J155" s="8"/>
      </tp>
      <tp>
        <v>64.584118250000003</v>
        <stp/>
        <stp>EM_S_VAL_PE_TTM</stp>
        <stp>2</stp>
        <stp>000860.SZ</stp>
        <stp>2021/7/14</stp>
        <tr r="J216" s="8"/>
      </tp>
      <tp>
        <v>58.872641090000002</v>
        <stp/>
        <stp>EM_S_VAL_PE_TTM</stp>
        <stp>2</stp>
        <stp>000860.SZ</stp>
        <stp>2021/3/17</stp>
        <tr r="J136" s="8"/>
      </tp>
      <tp>
        <v>80.759634430000006</v>
        <stp/>
        <stp>EM_S_VAL_PE_TTM</stp>
        <stp>2</stp>
        <stp>000860.SZ</stp>
        <stp>2021/5/17</stp>
        <tr r="J175" s="8"/>
      </tp>
      <tp>
        <v>76.395614960000003</v>
        <stp/>
        <stp>EM_S_VAL_PE_TTM</stp>
        <stp>2</stp>
        <stp>000860.SZ</stp>
        <stp>2021/6/17</stp>
        <tr r="J197" s="8"/>
      </tp>
      <tp>
        <v>52.755772039999997</v>
        <stp/>
        <stp>EM_S_VAL_PE_TTM</stp>
        <stp>2</stp>
        <stp>000860.SZ</stp>
        <stp>2021/8/17</stp>
        <tr r="J240" s="8"/>
      </tp>
      <tp>
        <v>58.603171719999999</v>
        <stp/>
        <stp>EM_S_VAL_PE_TTM</stp>
        <stp>2</stp>
        <stp>000860.SZ</stp>
        <stp>2021/3/16</stp>
        <tr r="J135" s="8"/>
      </tp>
      <tp>
        <v>86.467028959999993</v>
        <stp/>
        <stp>EM_S_VAL_PE_TTM</stp>
        <stp>2</stp>
        <stp>000860.SZ</stp>
        <stp>2021/4/16</stp>
        <tr r="J157" s="8"/>
      </tp>
      <tp>
        <v>64.146031350000001</v>
        <stp/>
        <stp>EM_S_VAL_PE_TTM</stp>
        <stp>2</stp>
        <stp>000860.SZ</stp>
        <stp>2021/7/16</stp>
        <tr r="J218" s="8"/>
      </tp>
      <tp>
        <v>74.272578460000005</v>
        <stp/>
        <stp>EM_S_VAL_PE_TTM</stp>
        <stp>2</stp>
        <stp>000860.SZ</stp>
        <stp>2021/6/16</stp>
        <tr r="J196" s="8"/>
      </tp>
      <tp>
        <v>54.187979200000001</v>
        <stp/>
        <stp>EM_S_VAL_PE_TTM</stp>
        <stp>2</stp>
        <stp>000860.SZ</stp>
        <stp>2021/8/16</stp>
        <tr r="J239" s="8"/>
      </tp>
      <tp>
        <v>85.947896689999993</v>
        <stp/>
        <stp>EM_S_VAL_PE_TTM</stp>
        <stp>2</stp>
        <stp>000860.SZ</stp>
        <stp>2021/1/19</stp>
        <tr r="J100" s="8"/>
      </tp>
      <tp>
        <v>57.525294250000002</v>
        <stp/>
        <stp>EM_S_VAL_PE_TTM</stp>
        <stp>2</stp>
        <stp>000860.SZ</stp>
        <stp>2021/3/19</stp>
        <tr r="J138" s="8"/>
      </tp>
      <tp>
        <v>74.835493209999996</v>
        <stp/>
        <stp>EM_S_VAL_PE_TTM</stp>
        <stp>2</stp>
        <stp>000860.SZ</stp>
        <stp>2021/2/19</stp>
        <tr r="J118" s="8"/>
      </tp>
      <tp>
        <v>79.091534319999994</v>
        <stp/>
        <stp>EM_S_VAL_PE_TTM</stp>
        <stp>2</stp>
        <stp>000860.SZ</stp>
        <stp>2021/5/19</stp>
        <tr r="J177" s="8"/>
      </tp>
      <tp>
        <v>88.445032889999993</v>
        <stp/>
        <stp>EM_S_VAL_PE_TTM</stp>
        <stp>2</stp>
        <stp>000860.SZ</stp>
        <stp>2021/4/19</stp>
        <tr r="J158" s="8"/>
      </tp>
      <tp>
        <v>62.882319150000001</v>
        <stp/>
        <stp>EM_S_VAL_PE_TTM</stp>
        <stp>2</stp>
        <stp>000860.SZ</stp>
        <stp>2021/7/19</stp>
        <tr r="J219" s="8"/>
      </tp>
      <tp>
        <v>54.828260049999997</v>
        <stp/>
        <stp>EM_S_VAL_PE_TTM</stp>
        <stp>2</stp>
        <stp>000860.SZ</stp>
        <stp>2021/8/19</stp>
        <tr r="J242" s="8"/>
      </tp>
      <tp>
        <v>84.690372969999999</v>
        <stp/>
        <stp>EM_S_VAL_PE_TTM</stp>
        <stp>2</stp>
        <stp>000860.SZ</stp>
        <stp>2021/1/18</stp>
        <tr r="J99" s="8"/>
      </tp>
      <tp>
        <v>59.154942329999997</v>
        <stp/>
        <stp>EM_S_VAL_PE_TTM</stp>
        <stp>2</stp>
        <stp>000860.SZ</stp>
        <stp>2021/3/18</stp>
        <tr r="J137" s="8"/>
      </tp>
      <tp>
        <v>74.168235719999998</v>
        <stp/>
        <stp>EM_S_VAL_PE_TTM</stp>
        <stp>2</stp>
        <stp>000860.SZ</stp>
        <stp>2021/2/18</stp>
        <tr r="J117" s="8"/>
      </tp>
      <tp>
        <v>80.220450549999995</v>
        <stp/>
        <stp>EM_S_VAL_PE_TTM</stp>
        <stp>2</stp>
        <stp>000860.SZ</stp>
        <stp>2021/5/18</stp>
        <tr r="J176" s="8"/>
      </tp>
      <tp>
        <v>74.575869389999994</v>
        <stp/>
        <stp>EM_S_VAL_PE_TTM</stp>
        <stp>2</stp>
        <stp>000860.SZ</stp>
        <stp>2021/6/18</stp>
        <tr r="J198" s="8"/>
      </tp>
      <tp>
        <v>56.681704609999997</v>
        <stp/>
        <stp>EM_S_VAL_PE_TTM</stp>
        <stp>2</stp>
        <stp>000860.SZ</stp>
        <stp>2021/8/18</stp>
        <tr r="J241" s="8"/>
      </tp>
      <tp>
        <v>42.831030210000002</v>
        <stp/>
        <stp>EM_S_VAL_PE_TTM</stp>
        <stp>2</stp>
        <stp>000568.SZ</stp>
        <stp>2020/8/31</stp>
        <tr r="F6" s="8"/>
      </tp>
      <tp>
        <v>59.652327999999997</v>
        <stp/>
        <stp>EM_S_VAL_PE_TTM</stp>
        <stp>2</stp>
        <stp>000568.SZ</stp>
        <stp>2021/4/21</stp>
        <tr r="F160" s="8"/>
      </tp>
      <tp>
        <v>58.337777269999997</v>
        <stp/>
        <stp>EM_S_VAL_PE_TTM</stp>
        <stp>2</stp>
        <stp>000568.SZ</stp>
        <stp>2021/5/21</stp>
        <tr r="F179" s="8"/>
      </tp>
      <tp>
        <v>53.5801333</v>
        <stp/>
        <stp>EM_S_VAL_PE_TTM</stp>
        <stp>2</stp>
        <stp>000568.SZ</stp>
        <stp>2021/6/21</stp>
        <tr r="F199" s="8"/>
      </tp>
      <tp>
        <v>50.458212629999998</v>
        <stp/>
        <stp>EM_S_VAL_PE_TTM</stp>
        <stp>2</stp>
        <stp>000568.SZ</stp>
        <stp>2021/7/21</stp>
        <tr r="F221" s="8"/>
      </tp>
      <tp>
        <v>61.773795569999997</v>
        <stp/>
        <stp>EM_S_VAL_PE_TTM</stp>
        <stp>2</stp>
        <stp>000568.SZ</stp>
        <stp>2021/1/21</stp>
        <tr r="F102" s="8"/>
      </tp>
      <tp>
        <v>36.561361150000003</v>
        <stp/>
        <stp>EM_S_VAL_PE_TTM</stp>
        <stp>2</stp>
        <stp>000568.SZ</stp>
        <stp>2021/8/20</stp>
        <tr r="F243" s="8"/>
      </tp>
      <tp>
        <v>41.126383859999997</v>
        <stp/>
        <stp>EM_S_VAL_PE_TTM</stp>
        <stp>2</stp>
        <stp>000568.SZ</stp>
        <stp>2020/9/30</stp>
        <tr r="F28" s="8"/>
      </tp>
      <tp>
        <v>58.418310089999999</v>
        <stp/>
        <stp>EM_S_VAL_PE_TTM</stp>
        <stp>2</stp>
        <stp>000568.SZ</stp>
        <stp>2021/4/20</stp>
        <tr r="F159" s="8"/>
      </tp>
      <tp>
        <v>58.790886219999997</v>
        <stp/>
        <stp>EM_S_VAL_PE_TTM</stp>
        <stp>2</stp>
        <stp>000568.SZ</stp>
        <stp>2021/5/20</stp>
        <tr r="F178" s="8"/>
      </tp>
      <tp>
        <v>51.210373490000002</v>
        <stp/>
        <stp>EM_S_VAL_PE_TTM</stp>
        <stp>2</stp>
        <stp>000568.SZ</stp>
        <stp>2021/7/20</stp>
        <tr r="F220" s="8"/>
      </tp>
      <tp>
        <v>59.241170840000002</v>
        <stp/>
        <stp>EM_S_VAL_PE_TTM</stp>
        <stp>2</stp>
        <stp>000568.SZ</stp>
        <stp>2021/1/20</stp>
        <tr r="F101" s="8"/>
      </tp>
      <tp>
        <v>37.986388789999999</v>
        <stp/>
        <stp>EM_S_VAL_PE_TTM</stp>
        <stp>2</stp>
        <stp>000568.SZ</stp>
        <stp>2021/8/23</stp>
        <tr r="F244" s="8"/>
      </tp>
      <tp>
        <v>60.874152049999999</v>
        <stp/>
        <stp>EM_S_VAL_PE_TTM</stp>
        <stp>2</stp>
        <stp>000568.SZ</stp>
        <stp>2021/4/23</stp>
        <tr r="F162" s="8"/>
      </tp>
      <tp>
        <v>51.196780220000001</v>
        <stp/>
        <stp>EM_S_VAL_PE_TTM</stp>
        <stp>2</stp>
        <stp>000568.SZ</stp>
        <stp>2021/6/23</stp>
        <tr r="F201" s="8"/>
      </tp>
      <tp>
        <v>49.0490438</v>
        <stp/>
        <stp>EM_S_VAL_PE_TTM</stp>
        <stp>2</stp>
        <stp>000568.SZ</stp>
        <stp>2021/7/23</stp>
        <tr r="F223" s="8"/>
      </tp>
      <tp>
        <v>71.001448679999996</v>
        <stp/>
        <stp>EM_S_VAL_PE_TTM</stp>
        <stp>2</stp>
        <stp>000568.SZ</stp>
        <stp>2021/2/23</stp>
        <tr r="F120" s="8"/>
      </tp>
      <tp>
        <v>56.887045710000002</v>
        <stp/>
        <stp>EM_S_VAL_PE_TTM</stp>
        <stp>2</stp>
        <stp>000568.SZ</stp>
        <stp>2021/3/23</stp>
        <tr r="F140" s="8"/>
      </tp>
      <tp>
        <v>58.623166820000002</v>
        <stp/>
        <stp>EM_S_VAL_PE_TTM</stp>
        <stp>2</stp>
        <stp>000568.SZ</stp>
        <stp>2021/4/22</stp>
        <tr r="F161" s="8"/>
      </tp>
      <tp>
        <v>52.565169249999997</v>
        <stp/>
        <stp>EM_S_VAL_PE_TTM</stp>
        <stp>2</stp>
        <stp>000568.SZ</stp>
        <stp>2021/6/22</stp>
        <tr r="F200" s="8"/>
      </tp>
      <tp>
        <v>49.060371519999997</v>
        <stp/>
        <stp>EM_S_VAL_PE_TTM</stp>
        <stp>2</stp>
        <stp>000568.SZ</stp>
        <stp>2021/7/22</stp>
        <tr r="F222" s="8"/>
      </tp>
      <tp>
        <v>61.851404090000003</v>
        <stp/>
        <stp>EM_S_VAL_PE_TTM</stp>
        <stp>2</stp>
        <stp>000568.SZ</stp>
        <stp>2021/1/22</stp>
        <tr r="F103" s="8"/>
      </tp>
      <tp>
        <v>70.20208092</v>
        <stp/>
        <stp>EM_S_VAL_PE_TTM</stp>
        <stp>2</stp>
        <stp>000568.SZ</stp>
        <stp>2021/2/22</stp>
        <tr r="F119" s="8"/>
      </tp>
      <tp>
        <v>55.927287</v>
        <stp/>
        <stp>EM_S_VAL_PE_TTM</stp>
        <stp>2</stp>
        <stp>000568.SZ</stp>
        <stp>2021/3/22</stp>
        <tr r="F139" s="8"/>
      </tp>
      <tp>
        <v>39.907570739999997</v>
        <stp/>
        <stp>EM_S_VAL_PE_TTM</stp>
        <stp>2</stp>
        <stp>000568.SZ</stp>
        <stp>2021/8/25</stp>
        <tr r="F246" s="8"/>
      </tp>
      <tp>
        <v>64.352798570000004</v>
        <stp/>
        <stp>EM_S_VAL_PE_TTM</stp>
        <stp>2</stp>
        <stp>000568.SZ</stp>
        <stp>2021/5/25</stp>
        <tr r="F181" s="8"/>
      </tp>
      <tp>
        <v>53.224442770000003</v>
        <stp/>
        <stp>EM_S_VAL_PE_TTM</stp>
        <stp>2</stp>
        <stp>000568.SZ</stp>
        <stp>2021/6/25</stp>
        <tr r="F203" s="8"/>
      </tp>
      <tp>
        <v>68.036803190000001</v>
        <stp/>
        <stp>EM_S_VAL_PE_TTM</stp>
        <stp>2</stp>
        <stp>000568.SZ</stp>
        <stp>2021/1/25</stp>
        <tr r="F104" s="8"/>
      </tp>
      <tp>
        <v>62.906879969999999</v>
        <stp/>
        <stp>EM_S_VAL_PE_TTM</stp>
        <stp>2</stp>
        <stp>000568.SZ</stp>
        <stp>2021/2/25</stp>
        <tr r="F122" s="8"/>
      </tp>
      <tp>
        <v>54.507051070000003</v>
        <stp/>
        <stp>EM_S_VAL_PE_TTM</stp>
        <stp>2</stp>
        <stp>000568.SZ</stp>
        <stp>2021/3/25</stp>
        <tr r="F142" s="8"/>
      </tp>
      <tp>
        <v>39.443134069999999</v>
        <stp/>
        <stp>EM_S_VAL_PE_TTM</stp>
        <stp>2</stp>
        <stp>000568.SZ</stp>
        <stp>2021/8/24</stp>
        <tr r="F245" s="8"/>
      </tp>
      <tp>
        <v>59.984828299999997</v>
        <stp/>
        <stp>EM_S_VAL_PE_TTM</stp>
        <stp>2</stp>
        <stp>000568.SZ</stp>
        <stp>2021/5/24</stp>
        <tr r="F180" s="8"/>
      </tp>
      <tp>
        <v>52.334083679999999</v>
        <stp/>
        <stp>EM_S_VAL_PE_TTM</stp>
        <stp>2</stp>
        <stp>000568.SZ</stp>
        <stp>2021/6/24</stp>
        <tr r="F202" s="8"/>
      </tp>
      <tp>
        <v>63.900269029999997</v>
        <stp/>
        <stp>EM_S_VAL_PE_TTM</stp>
        <stp>2</stp>
        <stp>000568.SZ</stp>
        <stp>2021/2/24</stp>
        <tr r="F121" s="8"/>
      </tp>
      <tp>
        <v>55.59098341</v>
        <stp/>
        <stp>EM_S_VAL_PE_TTM</stp>
        <stp>2</stp>
        <stp>000568.SZ</stp>
        <stp>2021/3/24</stp>
        <tr r="F141" s="8"/>
      </tp>
      <tp>
        <v>38.373796949999999</v>
        <stp/>
        <stp>EM_S_VAL_PE_TTM</stp>
        <stp>2</stp>
        <stp>000568.SZ</stp>
        <stp>2021/8/27</stp>
        <tr r="F248" s="8"/>
      </tp>
      <tp>
        <v>61.213141159999999</v>
        <stp/>
        <stp>EM_S_VAL_PE_TTM</stp>
        <stp>2</stp>
        <stp>000568.SZ</stp>
        <stp>2021/4/27</stp>
        <tr r="F164" s="8"/>
      </tp>
      <tp>
        <v>62.483724160000001</v>
        <stp/>
        <stp>EM_S_VAL_PE_TTM</stp>
        <stp>2</stp>
        <stp>000568.SZ</stp>
        <stp>2021/5/27</stp>
        <tr r="F183" s="8"/>
      </tp>
      <tp>
        <v>43.045350220000003</v>
        <stp/>
        <stp>EM_S_VAL_PE_TTM</stp>
        <stp>2</stp>
        <stp>000568.SZ</stp>
        <stp>2021/7/27</stp>
        <tr r="F225" s="8"/>
      </tp>
      <tp>
        <v>65.708547569999993</v>
        <stp/>
        <stp>EM_S_VAL_PE_TTM</stp>
        <stp>2</stp>
        <stp>000568.SZ</stp>
        <stp>2021/1/27</stp>
        <tr r="F106" s="8"/>
      </tp>
      <tp>
        <v>38.52105735</v>
        <stp/>
        <stp>EM_S_VAL_PE_TTM</stp>
        <stp>2</stp>
        <stp>000568.SZ</stp>
        <stp>2021/8/26</stp>
        <tr r="F247" s="8"/>
      </tp>
      <tp>
        <v>60.347377610000002</v>
        <stp/>
        <stp>EM_S_VAL_PE_TTM</stp>
        <stp>2</stp>
        <stp>000568.SZ</stp>
        <stp>2021/4/26</stp>
        <tr r="F163" s="8"/>
      </tp>
      <tp>
        <v>62.504114059999999</v>
        <stp/>
        <stp>EM_S_VAL_PE_TTM</stp>
        <stp>2</stp>
        <stp>000568.SZ</stp>
        <stp>2021/5/26</stp>
        <tr r="F182" s="8"/>
      </tp>
      <tp>
        <v>45.23839753</v>
        <stp/>
        <stp>EM_S_VAL_PE_TTM</stp>
        <stp>2</stp>
        <stp>000568.SZ</stp>
        <stp>2021/7/26</stp>
        <tr r="F224" s="8"/>
      </tp>
      <tp>
        <v>68.111824760000005</v>
        <stp/>
        <stp>EM_S_VAL_PE_TTM</stp>
        <stp>2</stp>
        <stp>000568.SZ</stp>
        <stp>2021/1/26</stp>
        <tr r="F105" s="8"/>
      </tp>
      <tp>
        <v>60.847667219999998</v>
        <stp/>
        <stp>EM_S_VAL_PE_TTM</stp>
        <stp>2</stp>
        <stp>000568.SZ</stp>
        <stp>2021/2/26</stp>
        <tr r="F123" s="8"/>
      </tp>
      <tp>
        <v>58.183108009999998</v>
        <stp/>
        <stp>EM_S_VAL_PE_TTM</stp>
        <stp>2</stp>
        <stp>000568.SZ</stp>
        <stp>2021/3/26</stp>
        <tr r="F143" s="8"/>
      </tp>
      <tp>
        <v>64.134788290000003</v>
        <stp/>
        <stp>EM_S_VAL_PE_TTM</stp>
        <stp>2</stp>
        <stp>000568.SZ</stp>
        <stp>2021/4/29</stp>
        <tr r="F166" s="8"/>
      </tp>
      <tp>
        <v>51.688403430000001</v>
        <stp/>
        <stp>EM_S_VAL_PE_TTM</stp>
        <stp>2</stp>
        <stp>000568.SZ</stp>
        <stp>2021/6/29</stp>
        <tr r="F205" s="8"/>
      </tp>
      <tp>
        <v>41.99187191</v>
        <stp/>
        <stp>EM_S_VAL_PE_TTM</stp>
        <stp>2</stp>
        <stp>000568.SZ</stp>
        <stp>2021/7/29</stp>
        <tr r="F227" s="8"/>
      </tp>
      <tp>
        <v>66.665719319999994</v>
        <stp/>
        <stp>EM_S_VAL_PE_TTM</stp>
        <stp>2</stp>
        <stp>000568.SZ</stp>
        <stp>2021/1/29</stp>
        <tr r="F108" s="8"/>
      </tp>
      <tp>
        <v>58.071869130000003</v>
        <stp/>
        <stp>EM_S_VAL_PE_TTM</stp>
        <stp>2</stp>
        <stp>000568.SZ</stp>
        <stp>2021/3/29</stp>
        <tr r="F144" s="8"/>
      </tp>
      <tp>
        <v>63.651911720000001</v>
        <stp/>
        <stp>EM_S_VAL_PE_TTM</stp>
        <stp>2</stp>
        <stp>000568.SZ</stp>
        <stp>2021/4/28</stp>
        <tr r="F165" s="8"/>
      </tp>
      <tp>
        <v>62.186937800000003</v>
        <stp/>
        <stp>EM_S_VAL_PE_TTM</stp>
        <stp>2</stp>
        <stp>000568.SZ</stp>
        <stp>2021/5/28</stp>
        <tr r="F184" s="8"/>
      </tp>
      <tp>
        <v>53.353578820000003</v>
        <stp/>
        <stp>EM_S_VAL_PE_TTM</stp>
        <stp>2</stp>
        <stp>000568.SZ</stp>
        <stp>2021/6/28</stp>
        <tr r="F204" s="8"/>
      </tp>
      <tp>
        <v>43.337605490000001</v>
        <stp/>
        <stp>EM_S_VAL_PE_TTM</stp>
        <stp>2</stp>
        <stp>000568.SZ</stp>
        <stp>2021/7/28</stp>
        <tr r="F226" s="8"/>
      </tp>
      <tp>
        <v>64.673767290000001</v>
        <stp/>
        <stp>EM_S_VAL_PE_TTM</stp>
        <stp>2</stp>
        <stp>000568.SZ</stp>
        <stp>2021/1/28</stp>
        <tr r="F107" s="8"/>
      </tp>
      <tp>
        <v>37.007439099999999</v>
        <stp/>
        <stp>EM_S_VAL_PE_TTM</stp>
        <stp>2</stp>
        <stp>000568.SZ</stp>
        <stp>2021/8/31</stp>
        <tr r="F250" s="8"/>
      </tp>
      <tp>
        <v>40.25257354</v>
        <stp/>
        <stp>EM_S_VAL_PE_TTM</stp>
        <stp>2</stp>
        <stp>000568.SZ</stp>
        <stp>2020/9/21</stp>
        <tr r="F21" s="8"/>
      </tp>
      <tp>
        <v>62.291152850000003</v>
        <stp/>
        <stp>EM_S_VAL_PE_TTM</stp>
        <stp>2</stp>
        <stp>000568.SZ</stp>
        <stp>2021/5/31</stp>
        <tr r="F185" s="8"/>
      </tp>
      <tp>
        <v>54.877215229999997</v>
        <stp/>
        <stp>EM_S_VAL_PE_TTM</stp>
        <stp>2</stp>
        <stp>000568.SZ</stp>
        <stp>2021/3/31</stp>
        <tr r="F146" s="8"/>
      </tp>
      <tp>
        <v>37.007439099999999</v>
        <stp/>
        <stp>EM_S_VAL_PE_TTM</stp>
        <stp>2</stp>
        <stp>000568.SZ</stp>
        <stp>2021/8/30</stp>
        <tr r="F249" s="8"/>
      </tp>
      <tp>
        <v>57.902792679999997</v>
        <stp/>
        <stp>EM_S_VAL_PE_TTM</stp>
        <stp>2</stp>
        <stp>000568.SZ</stp>
        <stp>2021/4/30</stp>
        <tr r="F167" s="8"/>
      </tp>
      <tp>
        <v>53.453262789999997</v>
        <stp/>
        <stp>EM_S_VAL_PE_TTM</stp>
        <stp>2</stp>
        <stp>000568.SZ</stp>
        <stp>2021/6/30</stp>
        <tr r="F206" s="8"/>
      </tp>
      <tp>
        <v>38.763470640000001</v>
        <stp/>
        <stp>EM_S_VAL_PE_TTM</stp>
        <stp>2</stp>
        <stp>000568.SZ</stp>
        <stp>2021/7/30</stp>
        <tr r="F228" s="8"/>
      </tp>
      <tp>
        <v>55.823458209999998</v>
        <stp/>
        <stp>EM_S_VAL_PE_TTM</stp>
        <stp>2</stp>
        <stp>000568.SZ</stp>
        <stp>2021/3/30</stp>
        <tr r="F145" s="8"/>
      </tp>
      <tp>
        <v>40.006187679999996</v>
        <stp/>
        <stp>EM_S_VAL_PE_TTM</stp>
        <stp>2</stp>
        <stp>000568.SZ</stp>
        <stp>2020/9/23</stp>
        <tr r="F23" s="8"/>
      </tp>
      <tp>
        <v>40.089271289999999</v>
        <stp/>
        <stp>EM_S_VAL_PE_TTM</stp>
        <stp>2</stp>
        <stp>000568.SZ</stp>
        <stp>2020/9/22</stp>
        <tr r="F22" s="8"/>
      </tp>
      <tp>
        <v>39.788451340000002</v>
        <stp/>
        <stp>EM_S_VAL_PE_TTM</stp>
        <stp>2</stp>
        <stp>000568.SZ</stp>
        <stp>2020/9/25</stp>
        <tr r="F25" s="8"/>
      </tp>
      <tp>
        <v>39.45611693</v>
        <stp/>
        <stp>EM_S_VAL_PE_TTM</stp>
        <stp>2</stp>
        <stp>000568.SZ</stp>
        <stp>2020/9/24</stp>
        <tr r="F24" s="8"/>
      </tp>
      <tp>
        <v>41.255306689999998</v>
        <stp/>
        <stp>EM_S_VAL_PE_TTM</stp>
        <stp>2</stp>
        <stp>000568.SZ</stp>
        <stp>2020/9/29</stp>
        <tr r="F27" s="8"/>
      </tp>
      <tp>
        <v>41.35844496</v>
        <stp/>
        <stp>EM_S_VAL_PE_TTM</stp>
        <stp>2</stp>
        <stp>000568.SZ</stp>
        <stp>2020/9/28</stp>
        <tr r="F26" s="8"/>
      </tp>
      <tp>
        <v>41.828297059999997</v>
        <stp/>
        <stp>EM_S_VAL_PE_TTM</stp>
        <stp>2</stp>
        <stp>000568.SZ</stp>
        <stp>2020/9/11</stp>
        <tr r="F15" s="8"/>
      </tp>
      <tp>
        <v>40.561988339999999</v>
        <stp/>
        <stp>EM_S_VAL_PE_TTM</stp>
        <stp>2</stp>
        <stp>000568.SZ</stp>
        <stp>2020/9/10</stp>
        <tr r="F14" s="8"/>
      </tp>
      <tp>
        <v>41.888461049999997</v>
        <stp/>
        <stp>EM_S_VAL_PE_TTM</stp>
        <stp>2</stp>
        <stp>000568.SZ</stp>
        <stp>2020/9/15</stp>
        <tr r="F17" s="8"/>
      </tp>
      <tp>
        <v>41.954354940000002</v>
        <stp/>
        <stp>EM_S_VAL_PE_TTM</stp>
        <stp>2</stp>
        <stp>000568.SZ</stp>
        <stp>2020/9/14</stp>
        <tr r="F16" s="8"/>
      </tp>
      <tp>
        <v>40.109325949999999</v>
        <stp/>
        <stp>EM_S_VAL_PE_TTM</stp>
        <stp>2</stp>
        <stp>000568.SZ</stp>
        <stp>2020/9/17</stp>
        <tr r="F19" s="8"/>
      </tp>
      <tp>
        <v>41.106329189999997</v>
        <stp/>
        <stp>EM_S_VAL_PE_TTM</stp>
        <stp>2</stp>
        <stp>000568.SZ</stp>
        <stp>2020/9/16</stp>
        <tr r="F18" s="8"/>
      </tp>
      <tp>
        <v>40.7310205</v>
        <stp/>
        <stp>EM_S_VAL_PE_TTM</stp>
        <stp>2</stp>
        <stp>000568.SZ</stp>
        <stp>2020/9/18</stp>
        <tr r="F20" s="8"/>
      </tp>
      <tp>
        <v>43.090661109999999</v>
        <stp/>
        <stp>EM_S_VAL_PE_TTM</stp>
        <stp>2</stp>
        <stp>000568.SZ</stp>
        <stp>2021/8/11</stp>
        <tr r="F236" s="8"/>
      </tp>
      <tp>
        <v>53.663958450000003</v>
        <stp/>
        <stp>EM_S_VAL_PE_TTM</stp>
        <stp>2</stp>
        <stp>000568.SZ</stp>
        <stp>2021/5/11</stp>
        <tr r="F171" s="8"/>
      </tp>
      <tp>
        <v>58.507693119999999</v>
        <stp/>
        <stp>EM_S_VAL_PE_TTM</stp>
        <stp>2</stp>
        <stp>000568.SZ</stp>
        <stp>2021/6/11</stp>
        <tr r="F194" s="8"/>
      </tp>
      <tp>
        <v>63.871812579999997</v>
        <stp/>
        <stp>EM_S_VAL_PE_TTM</stp>
        <stp>2</stp>
        <stp>000568.SZ</stp>
        <stp>2021/1/11</stp>
        <tr r="F94" s="8"/>
      </tp>
      <tp>
        <v>53.555053219999998</v>
        <stp/>
        <stp>EM_S_VAL_PE_TTM</stp>
        <stp>2</stp>
        <stp>000568.SZ</stp>
        <stp>2021/3/11</stp>
        <tr r="F132" s="8"/>
      </tp>
      <tp>
        <v>44.107890699999999</v>
        <stp/>
        <stp>EM_S_VAL_PE_TTM</stp>
        <stp>2</stp>
        <stp>000568.SZ</stp>
        <stp>2021/8/10</stp>
        <tr r="F235" s="8"/>
      </tp>
      <tp>
        <v>51.208107939999998</v>
        <stp/>
        <stp>EM_S_VAL_PE_TTM</stp>
        <stp>2</stp>
        <stp>000568.SZ</stp>
        <stp>2021/5/10</stp>
        <tr r="F170" s="8"/>
      </tp>
      <tp>
        <v>60.424343980000003</v>
        <stp/>
        <stp>EM_S_VAL_PE_TTM</stp>
        <stp>2</stp>
        <stp>000568.SZ</stp>
        <stp>2021/6/10</stp>
        <tr r="F193" s="8"/>
      </tp>
      <tp>
        <v>81.227664770000004</v>
        <stp/>
        <stp>EM_S_VAL_PE_TTM</stp>
        <stp>2</stp>
        <stp>000568.SZ</stp>
        <stp>2021/2/10</stp>
        <tr r="F116" s="8"/>
      </tp>
      <tp>
        <v>50.675777099999998</v>
        <stp/>
        <stp>EM_S_VAL_PE_TTM</stp>
        <stp>2</stp>
        <stp>000568.SZ</stp>
        <stp>2021/3/10</stp>
        <tr r="F131" s="8"/>
      </tp>
      <tp>
        <v>42.796140289999997</v>
        <stp/>
        <stp>EM_S_VAL_PE_TTM</stp>
        <stp>2</stp>
        <stp>000568.SZ</stp>
        <stp>2021/8/13</stp>
        <tr r="F238" s="8"/>
      </tp>
      <tp>
        <v>57.042843490000003</v>
        <stp/>
        <stp>EM_S_VAL_PE_TTM</stp>
        <stp>2</stp>
        <stp>000568.SZ</stp>
        <stp>2021/4/13</stp>
        <tr r="F154" s="8"/>
      </tp>
      <tp>
        <v>55.077658370000002</v>
        <stp/>
        <stp>EM_S_VAL_PE_TTM</stp>
        <stp>2</stp>
        <stp>000568.SZ</stp>
        <stp>2021/5/13</stp>
        <tr r="F173" s="8"/>
      </tp>
      <tp>
        <v>50.82976197</v>
        <stp/>
        <stp>EM_S_VAL_PE_TTM</stp>
        <stp>2</stp>
        <stp>000568.SZ</stp>
        <stp>2021/7/13</stp>
        <tr r="F215" s="8"/>
      </tp>
      <tp>
        <v>68.864627409999997</v>
        <stp/>
        <stp>EM_S_VAL_PE_TTM</stp>
        <stp>2</stp>
        <stp>000568.SZ</stp>
        <stp>2021/1/13</stp>
        <tr r="F96" s="8"/>
      </tp>
      <tp>
        <v>42.25920619</v>
        <stp/>
        <stp>EM_S_VAL_PE_TTM</stp>
        <stp>2</stp>
        <stp>000568.SZ</stp>
        <stp>2021/8/12</stp>
        <tr r="F237" s="8"/>
      </tp>
      <tp>
        <v>54.994276220000003</v>
        <stp/>
        <stp>EM_S_VAL_PE_TTM</stp>
        <stp>2</stp>
        <stp>000568.SZ</stp>
        <stp>2021/4/12</stp>
        <tr r="F153" s="8"/>
      </tp>
      <tp>
        <v>55.120703730000002</v>
        <stp/>
        <stp>EM_S_VAL_PE_TTM</stp>
        <stp>2</stp>
        <stp>000568.SZ</stp>
        <stp>2021/5/12</stp>
        <tr r="F172" s="8"/>
      </tp>
      <tp>
        <v>50.702891469999997</v>
        <stp/>
        <stp>EM_S_VAL_PE_TTM</stp>
        <stp>2</stp>
        <stp>000568.SZ</stp>
        <stp>2021/7/12</stp>
        <tr r="F214" s="8"/>
      </tp>
      <tp>
        <v>67.855716639999997</v>
        <stp/>
        <stp>EM_S_VAL_PE_TTM</stp>
        <stp>2</stp>
        <stp>000568.SZ</stp>
        <stp>2021/1/12</stp>
        <tr r="F95" s="8"/>
      </tp>
      <tp>
        <v>54.504464120000002</v>
        <stp/>
        <stp>EM_S_VAL_PE_TTM</stp>
        <stp>2</stp>
        <stp>000568.SZ</stp>
        <stp>2021/3/12</stp>
        <tr r="F133" s="8"/>
      </tp>
      <tp>
        <v>56.498997660000001</v>
        <stp/>
        <stp>EM_S_VAL_PE_TTM</stp>
        <stp>2</stp>
        <stp>000568.SZ</stp>
        <stp>2021/4/15</stp>
        <tr r="F156" s="8"/>
      </tp>
      <tp>
        <v>56.60690108</v>
        <stp/>
        <stp>EM_S_VAL_PE_TTM</stp>
        <stp>2</stp>
        <stp>000568.SZ</stp>
        <stp>2021/6/15</stp>
        <tr r="F195" s="8"/>
      </tp>
      <tp>
        <v>51.67934125</v>
        <stp/>
        <stp>EM_S_VAL_PE_TTM</stp>
        <stp>2</stp>
        <stp>000568.SZ</stp>
        <stp>2021/7/15</stp>
        <tr r="F217" s="8"/>
      </tp>
      <tp>
        <v>62.992249340000001</v>
        <stp/>
        <stp>EM_S_VAL_PE_TTM</stp>
        <stp>2</stp>
        <stp>000568.SZ</stp>
        <stp>2021/1/15</stp>
        <tr r="F98" s="8"/>
      </tp>
      <tp>
        <v>50.704233559999999</v>
        <stp/>
        <stp>EM_S_VAL_PE_TTM</stp>
        <stp>2</stp>
        <stp>000568.SZ</stp>
        <stp>2021/3/15</stp>
        <tr r="F134" s="8"/>
      </tp>
      <tp>
        <v>57.003823160000003</v>
        <stp/>
        <stp>EM_S_VAL_PE_TTM</stp>
        <stp>2</stp>
        <stp>000568.SZ</stp>
        <stp>2021/4/14</stp>
        <tr r="F155" s="8"/>
      </tp>
      <tp>
        <v>56.140198859999998</v>
        <stp/>
        <stp>EM_S_VAL_PE_TTM</stp>
        <stp>2</stp>
        <stp>000568.SZ</stp>
        <stp>2021/5/14</stp>
        <tr r="F174" s="8"/>
      </tp>
      <tp>
        <v>51.115220610000001</v>
        <stp/>
        <stp>EM_S_VAL_PE_TTM</stp>
        <stp>2</stp>
        <stp>000568.SZ</stp>
        <stp>2021/7/14</stp>
        <tr r="F216" s="8"/>
      </tp>
      <tp>
        <v>66.738153940000004</v>
        <stp/>
        <stp>EM_S_VAL_PE_TTM</stp>
        <stp>2</stp>
        <stp>000568.SZ</stp>
        <stp>2021/1/14</stp>
        <tr r="F97" s="8"/>
      </tp>
      <tp>
        <v>40.639341690000002</v>
        <stp/>
        <stp>EM_S_VAL_PE_TTM</stp>
        <stp>2</stp>
        <stp>000568.SZ</stp>
        <stp>2021/8/17</stp>
        <tr r="F240" s="8"/>
      </tp>
      <tp>
        <v>58.408009149999998</v>
        <stp/>
        <stp>EM_S_VAL_PE_TTM</stp>
        <stp>2</stp>
        <stp>000568.SZ</stp>
        <stp>2021/5/17</stp>
        <tr r="F175" s="8"/>
      </tp>
      <tp>
        <v>54.928132419999997</v>
        <stp/>
        <stp>EM_S_VAL_PE_TTM</stp>
        <stp>2</stp>
        <stp>000568.SZ</stp>
        <stp>2021/6/17</stp>
        <tr r="F197" s="8"/>
      </tp>
      <tp>
        <v>54.33889928</v>
        <stp/>
        <stp>EM_S_VAL_PE_TTM</stp>
        <stp>2</stp>
        <stp>000568.SZ</stp>
        <stp>2021/3/17</stp>
        <tr r="F136" s="8"/>
      </tp>
      <tp>
        <v>42.700987419999997</v>
        <stp/>
        <stp>EM_S_VAL_PE_TTM</stp>
        <stp>2</stp>
        <stp>000568.SZ</stp>
        <stp>2021/8/16</stp>
        <tr r="F239" s="8"/>
      </tp>
      <tp>
        <v>57.728138020000003</v>
        <stp/>
        <stp>EM_S_VAL_PE_TTM</stp>
        <stp>2</stp>
        <stp>000568.SZ</stp>
        <stp>2021/4/16</stp>
        <tr r="F157" s="8"/>
      </tp>
      <tp>
        <v>54.957584500000003</v>
        <stp/>
        <stp>EM_S_VAL_PE_TTM</stp>
        <stp>2</stp>
        <stp>000568.SZ</stp>
        <stp>2021/6/16</stp>
        <tr r="F196" s="8"/>
      </tp>
      <tp>
        <v>50.340404309999997</v>
        <stp/>
        <stp>EM_S_VAL_PE_TTM</stp>
        <stp>2</stp>
        <stp>000568.SZ</stp>
        <stp>2021/7/16</stp>
        <tr r="F218" s="8"/>
      </tp>
      <tp>
        <v>51.995121949999998</v>
        <stp/>
        <stp>EM_S_VAL_PE_TTM</stp>
        <stp>2</stp>
        <stp>000568.SZ</stp>
        <stp>2021/3/16</stp>
        <tr r="F135" s="8"/>
      </tp>
      <tp>
        <v>40.059362239999999</v>
        <stp/>
        <stp>EM_S_VAL_PE_TTM</stp>
        <stp>2</stp>
        <stp>000568.SZ</stp>
        <stp>2021/8/19</stp>
        <tr r="F242" s="8"/>
      </tp>
      <tp>
        <v>58.320759270000003</v>
        <stp/>
        <stp>EM_S_VAL_PE_TTM</stp>
        <stp>2</stp>
        <stp>000568.SZ</stp>
        <stp>2021/4/19</stp>
        <tr r="F158" s="8"/>
      </tp>
      <tp>
        <v>58.457851140000002</v>
        <stp/>
        <stp>EM_S_VAL_PE_TTM</stp>
        <stp>2</stp>
        <stp>000568.SZ</stp>
        <stp>2021/5/19</stp>
        <tr r="F177" s="8"/>
      </tp>
      <tp>
        <v>51.763166409999997</v>
        <stp/>
        <stp>EM_S_VAL_PE_TTM</stp>
        <stp>2</stp>
        <stp>000568.SZ</stp>
        <stp>2021/7/19</stp>
        <tr r="F219" s="8"/>
      </tp>
      <tp>
        <v>59.46623555</v>
        <stp/>
        <stp>EM_S_VAL_PE_TTM</stp>
        <stp>2</stp>
        <stp>000568.SZ</stp>
        <stp>2021/1/19</stp>
        <tr r="F100" s="8"/>
      </tp>
      <tp>
        <v>77.093717560000002</v>
        <stp/>
        <stp>EM_S_VAL_PE_TTM</stp>
        <stp>2</stp>
        <stp>000568.SZ</stp>
        <stp>2021/2/19</stp>
        <tr r="F118" s="8"/>
      </tp>
      <tp>
        <v>55.492679289999998</v>
        <stp/>
        <stp>EM_S_VAL_PE_TTM</stp>
        <stp>2</stp>
        <stp>000568.SZ</stp>
        <stp>2021/3/19</stp>
        <tr r="F138" s="8"/>
      </tp>
      <tp>
        <v>40.677855960000002</v>
        <stp/>
        <stp>EM_S_VAL_PE_TTM</stp>
        <stp>2</stp>
        <stp>000568.SZ</stp>
        <stp>2021/8/18</stp>
        <tr r="F241" s="8"/>
      </tp>
      <tp>
        <v>58.428399059999997</v>
        <stp/>
        <stp>EM_S_VAL_PE_TTM</stp>
        <stp>2</stp>
        <stp>000568.SZ</stp>
        <stp>2021/5/18</stp>
        <tr r="F176" s="8"/>
      </tp>
      <tp>
        <v>52.741881739999997</v>
        <stp/>
        <stp>EM_S_VAL_PE_TTM</stp>
        <stp>2</stp>
        <stp>000568.SZ</stp>
        <stp>2021/6/18</stp>
        <tr r="F198" s="8"/>
      </tp>
      <tp>
        <v>60.019843000000002</v>
        <stp/>
        <stp>EM_S_VAL_PE_TTM</stp>
        <stp>2</stp>
        <stp>000568.SZ</stp>
        <stp>2021/1/18</stp>
        <tr r="F99" s="8"/>
      </tp>
      <tp>
        <v>75.642438220000003</v>
        <stp/>
        <stp>EM_S_VAL_PE_TTM</stp>
        <stp>2</stp>
        <stp>000568.SZ</stp>
        <stp>2021/2/18</stp>
        <tr r="F117" s="8"/>
      </tp>
      <tp>
        <v>56.65422015</v>
        <stp/>
        <stp>EM_S_VAL_PE_TTM</stp>
        <stp>2</stp>
        <stp>000568.SZ</stp>
        <stp>2021/3/18</stp>
        <tr r="F137" s="8"/>
      </tp>
      <tp>
        <v>59.402146299999998</v>
        <stp/>
        <stp>EM_S_VAL_PE_TTM</stp>
        <stp>2</stp>
        <stp>000858.SZ</stp>
        <stp>2021/1/21</stp>
        <tr r="I102" s="8"/>
      </tp>
      <tp>
        <v>53.364131890000003</v>
        <stp/>
        <stp>EM_S_VAL_PE_TTM</stp>
        <stp>2</stp>
        <stp>000858.SZ</stp>
        <stp>2021/5/21</stp>
        <tr r="I179" s="8"/>
      </tp>
      <tp>
        <v>54.181078720000002</v>
        <stp/>
        <stp>EM_S_VAL_PE_TTM</stp>
        <stp>2</stp>
        <stp>000858.SZ</stp>
        <stp>2021/4/21</stp>
        <tr r="I160" s="8"/>
      </tp>
      <tp>
        <v>50.596969549999997</v>
        <stp/>
        <stp>EM_S_VAL_PE_TTM</stp>
        <stp>2</stp>
        <stp>000858.SZ</stp>
        <stp>2021/7/21</stp>
        <tr r="I221" s="8"/>
      </tp>
      <tp>
        <v>53.412710160000003</v>
        <stp/>
        <stp>EM_S_VAL_PE_TTM</stp>
        <stp>2</stp>
        <stp>000858.SZ</stp>
        <stp>2021/6/21</stp>
        <tr r="I199" s="8"/>
      </tp>
      <tp>
        <v>49.233163509999997</v>
        <stp/>
        <stp>EM_S_VAL_PE_TTM</stp>
        <stp>2</stp>
        <stp>000858.SZ</stp>
        <stp>2020/8/31</stp>
        <tr r="I6" s="8"/>
      </tp>
      <tp>
        <v>56.981651370000002</v>
        <stp/>
        <stp>EM_S_VAL_PE_TTM</stp>
        <stp>2</stp>
        <stp>000858.SZ</stp>
        <stp>2021/1/20</stp>
        <tr r="I101" s="8"/>
      </tp>
      <tp>
        <v>54.607375820000001</v>
        <stp/>
        <stp>EM_S_VAL_PE_TTM</stp>
        <stp>2</stp>
        <stp>000858.SZ</stp>
        <stp>2021/5/20</stp>
        <tr r="I178" s="8"/>
      </tp>
      <tp>
        <v>53.560951920000001</v>
        <stp/>
        <stp>EM_S_VAL_PE_TTM</stp>
        <stp>2</stp>
        <stp>000858.SZ</stp>
        <stp>2021/4/20</stp>
        <tr r="I159" s="8"/>
      </tp>
      <tp>
        <v>50.791282639999999</v>
        <stp/>
        <stp>EM_S_VAL_PE_TTM</stp>
        <stp>2</stp>
        <stp>000858.SZ</stp>
        <stp>2021/7/20</stp>
        <tr r="I220" s="8"/>
      </tp>
      <tp>
        <v>45.335538069999998</v>
        <stp/>
        <stp>EM_S_VAL_PE_TTM</stp>
        <stp>2</stp>
        <stp>000858.SZ</stp>
        <stp>2020/9/30</stp>
        <tr r="I28" s="8"/>
      </tp>
      <tp>
        <v>37.131792109999999</v>
        <stp/>
        <stp>EM_S_VAL_PE_TTM</stp>
        <stp>2</stp>
        <stp>000858.SZ</stp>
        <stp>2021/8/20</stp>
        <tr r="I243" s="8"/>
      </tp>
      <tp>
        <v>52.460726950000002</v>
        <stp/>
        <stp>EM_S_VAL_PE_TTM</stp>
        <stp>2</stp>
        <stp>000858.SZ</stp>
        <stp>2021/3/23</stp>
        <tr r="I140" s="8"/>
      </tp>
      <tp>
        <v>63.01288461</v>
        <stp/>
        <stp>EM_S_VAL_PE_TTM</stp>
        <stp>2</stp>
        <stp>000858.SZ</stp>
        <stp>2021/2/23</stp>
        <tr r="I120" s="8"/>
      </tp>
      <tp>
        <v>56.011452990000002</v>
        <stp/>
        <stp>EM_S_VAL_PE_TTM</stp>
        <stp>2</stp>
        <stp>000858.SZ</stp>
        <stp>2021/4/23</stp>
        <tr r="I162" s="8"/>
      </tp>
      <tp>
        <v>48.795975079999998</v>
        <stp/>
        <stp>EM_S_VAL_PE_TTM</stp>
        <stp>2</stp>
        <stp>000858.SZ</stp>
        <stp>2021/7/23</stp>
        <tr r="I223" s="8"/>
      </tp>
      <tp>
        <v>52.345787360000003</v>
        <stp/>
        <stp>EM_S_VAL_PE_TTM</stp>
        <stp>2</stp>
        <stp>000858.SZ</stp>
        <stp>2021/6/23</stp>
        <tr r="I201" s="8"/>
      </tp>
      <tp>
        <v>37.070619469999997</v>
        <stp/>
        <stp>EM_S_VAL_PE_TTM</stp>
        <stp>2</stp>
        <stp>000858.SZ</stp>
        <stp>2021/8/23</stp>
        <tr r="I244" s="8"/>
      </tp>
      <tp>
        <v>59.12408945</v>
        <stp/>
        <stp>EM_S_VAL_PE_TTM</stp>
        <stp>2</stp>
        <stp>000858.SZ</stp>
        <stp>2021/1/22</stp>
        <tr r="I103" s="8"/>
      </tp>
      <tp>
        <v>51.910614469999999</v>
        <stp/>
        <stp>EM_S_VAL_PE_TTM</stp>
        <stp>2</stp>
        <stp>000858.SZ</stp>
        <stp>2021/3/22</stp>
        <tr r="I139" s="8"/>
      </tp>
      <tp>
        <v>62.624805260000002</v>
        <stp/>
        <stp>EM_S_VAL_PE_TTM</stp>
        <stp>2</stp>
        <stp>000858.SZ</stp>
        <stp>2021/2/22</stp>
        <tr r="I119" s="8"/>
      </tp>
      <tp>
        <v>54.24909263</v>
        <stp/>
        <stp>EM_S_VAL_PE_TTM</stp>
        <stp>2</stp>
        <stp>000858.SZ</stp>
        <stp>2021/4/22</stp>
        <tr r="I161" s="8"/>
      </tp>
      <tp>
        <v>50.395459680000002</v>
        <stp/>
        <stp>EM_S_VAL_PE_TTM</stp>
        <stp>2</stp>
        <stp>000858.SZ</stp>
        <stp>2021/7/22</stp>
        <tr r="I222" s="8"/>
      </tp>
      <tp>
        <v>53.956067130000001</v>
        <stp/>
        <stp>EM_S_VAL_PE_TTM</stp>
        <stp>2</stp>
        <stp>000858.SZ</stp>
        <stp>2021/6/22</stp>
        <tr r="I200" s="8"/>
      </tp>
      <tp>
        <v>63.150912839999997</v>
        <stp/>
        <stp>EM_S_VAL_PE_TTM</stp>
        <stp>2</stp>
        <stp>000858.SZ</stp>
        <stp>2021/1/25</stp>
        <tr r="I104" s="8"/>
      </tp>
      <tp>
        <v>51.206470490000001</v>
        <stp/>
        <stp>EM_S_VAL_PE_TTM</stp>
        <stp>2</stp>
        <stp>000858.SZ</stp>
        <stp>2021/3/25</stp>
        <tr r="I142" s="8"/>
      </tp>
      <tp>
        <v>57.791817029999997</v>
        <stp/>
        <stp>EM_S_VAL_PE_TTM</stp>
        <stp>2</stp>
        <stp>000858.SZ</stp>
        <stp>2021/2/25</stp>
        <tr r="I122" s="8"/>
      </tp>
      <tp>
        <v>58.119405</v>
        <stp/>
        <stp>EM_S_VAL_PE_TTM</stp>
        <stp>2</stp>
        <stp>000858.SZ</stp>
        <stp>2021/5/25</stp>
        <tr r="I181" s="8"/>
      </tp>
      <tp>
        <v>53.961464720000002</v>
        <stp/>
        <stp>EM_S_VAL_PE_TTM</stp>
        <stp>2</stp>
        <stp>000858.SZ</stp>
        <stp>2021/6/25</stp>
        <tr r="I203" s="8"/>
      </tp>
      <tp>
        <v>39.13249725</v>
        <stp/>
        <stp>EM_S_VAL_PE_TTM</stp>
        <stp>2</stp>
        <stp>000858.SZ</stp>
        <stp>2021/8/25</stp>
        <tr r="I246" s="8"/>
      </tp>
      <tp>
        <v>52.170667639999998</v>
        <stp/>
        <stp>EM_S_VAL_PE_TTM</stp>
        <stp>2</stp>
        <stp>000858.SZ</stp>
        <stp>2021/3/24</stp>
        <tr r="I141" s="8"/>
      </tp>
      <tp>
        <v>58.627988010000003</v>
        <stp/>
        <stp>EM_S_VAL_PE_TTM</stp>
        <stp>2</stp>
        <stp>000858.SZ</stp>
        <stp>2021/2/24</stp>
        <tr r="I121" s="8"/>
      </tp>
      <tp>
        <v>54.87725511</v>
        <stp/>
        <stp>EM_S_VAL_PE_TTM</stp>
        <stp>2</stp>
        <stp>000858.SZ</stp>
        <stp>2021/5/24</stp>
        <tr r="I180" s="8"/>
      </tp>
      <tp>
        <v>52.662445730000002</v>
        <stp/>
        <stp>EM_S_VAL_PE_TTM</stp>
        <stp>2</stp>
        <stp>000858.SZ</stp>
        <stp>2021/6/24</stp>
        <tr r="I202" s="8"/>
      </tp>
      <tp>
        <v>37.7831008</v>
        <stp/>
        <stp>EM_S_VAL_PE_TTM</stp>
        <stp>2</stp>
        <stp>000858.SZ</stp>
        <stp>2021/8/24</stp>
        <tr r="I245" s="8"/>
      </tp>
      <tp>
        <v>58.52796756</v>
        <stp/>
        <stp>EM_S_VAL_PE_TTM</stp>
        <stp>2</stp>
        <stp>000858.SZ</stp>
        <stp>2021/1/27</stp>
        <tr r="I106" s="8"/>
      </tp>
      <tp>
        <v>57.246795290000001</v>
        <stp/>
        <stp>EM_S_VAL_PE_TTM</stp>
        <stp>2</stp>
        <stp>000858.SZ</stp>
        <stp>2021/5/27</stp>
        <tr r="I183" s="8"/>
      </tp>
      <tp>
        <v>56.375527429999998</v>
        <stp/>
        <stp>EM_S_VAL_PE_TTM</stp>
        <stp>2</stp>
        <stp>000858.SZ</stp>
        <stp>2021/4/27</stp>
        <tr r="I164" s="8"/>
      </tp>
      <tp>
        <v>41.5883988</v>
        <stp/>
        <stp>EM_S_VAL_PE_TTM</stp>
        <stp>2</stp>
        <stp>000858.SZ</stp>
        <stp>2021/7/27</stp>
        <tr r="I225" s="8"/>
      </tp>
      <tp>
        <v>37.005848440000001</v>
        <stp/>
        <stp>EM_S_VAL_PE_TTM</stp>
        <stp>2</stp>
        <stp>000858.SZ</stp>
        <stp>2021/8/27</stp>
        <tr r="I248" s="8"/>
      </tp>
      <tp>
        <v>61.168507480000002</v>
        <stp/>
        <stp>EM_S_VAL_PE_TTM</stp>
        <stp>2</stp>
        <stp>000858.SZ</stp>
        <stp>2021/1/26</stp>
        <tr r="I105" s="8"/>
      </tp>
      <tp>
        <v>53.200878299999999</v>
        <stp/>
        <stp>EM_S_VAL_PE_TTM</stp>
        <stp>2</stp>
        <stp>000858.SZ</stp>
        <stp>2021/3/26</stp>
        <tr r="I143" s="8"/>
      </tp>
      <tp>
        <v>56.011452990000002</v>
        <stp/>
        <stp>EM_S_VAL_PE_TTM</stp>
        <stp>2</stp>
        <stp>000858.SZ</stp>
        <stp>2021/2/26</stp>
        <tr r="I123" s="8"/>
      </tp>
      <tp>
        <v>57.394329300000003</v>
        <stp/>
        <stp>EM_S_VAL_PE_TTM</stp>
        <stp>2</stp>
        <stp>000858.SZ</stp>
        <stp>2021/5/26</stp>
        <tr r="I182" s="8"/>
      </tp>
      <tp>
        <v>55.011248469999998</v>
        <stp/>
        <stp>EM_S_VAL_PE_TTM</stp>
        <stp>2</stp>
        <stp>000858.SZ</stp>
        <stp>2021/4/26</stp>
        <tr r="I163" s="8"/>
      </tp>
      <tp>
        <v>44.897118919999997</v>
        <stp/>
        <stp>EM_S_VAL_PE_TTM</stp>
        <stp>2</stp>
        <stp>000858.SZ</stp>
        <stp>2021/7/26</stp>
        <tr r="I224" s="8"/>
      </tp>
      <tp>
        <v>37.273928529999999</v>
        <stp/>
        <stp>EM_S_VAL_PE_TTM</stp>
        <stp>2</stp>
        <stp>000858.SZ</stp>
        <stp>2021/8/26</stp>
        <tr r="I247" s="8"/>
      </tp>
      <tp>
        <v>58.239908659999998</v>
        <stp/>
        <stp>EM_S_VAL_PE_TTM</stp>
        <stp>2</stp>
        <stp>000858.SZ</stp>
        <stp>2021/1/29</stp>
        <tr r="I108" s="8"/>
      </tp>
      <tp>
        <v>54.429129439999997</v>
        <stp/>
        <stp>EM_S_VAL_PE_TTM</stp>
        <stp>2</stp>
        <stp>000858.SZ</stp>
        <stp>2021/3/29</stp>
        <tr r="I144" s="8"/>
      </tp>
      <tp>
        <v>52.086703239999999</v>
        <stp/>
        <stp>EM_S_VAL_PE_TTM</stp>
        <stp>2</stp>
        <stp>000858.SZ</stp>
        <stp>2021/4/29</stp>
        <tr r="I166" s="8"/>
      </tp>
      <tp>
        <v>42.290084960000002</v>
        <stp/>
        <stp>EM_S_VAL_PE_TTM</stp>
        <stp>2</stp>
        <stp>000858.SZ</stp>
        <stp>2021/7/29</stp>
        <tr r="I227" s="8"/>
      </tp>
      <tp>
        <v>53.71497497</v>
        <stp/>
        <stp>EM_S_VAL_PE_TTM</stp>
        <stp>2</stp>
        <stp>000858.SZ</stp>
        <stp>2021/6/29</stp>
        <tr r="I205" s="8"/>
      </tp>
      <tp>
        <v>57.211698409999997</v>
        <stp/>
        <stp>EM_S_VAL_PE_TTM</stp>
        <stp>2</stp>
        <stp>000858.SZ</stp>
        <stp>2021/1/28</stp>
        <tr r="I107" s="8"/>
      </tp>
      <tp>
        <v>57.016498300000002</v>
        <stp/>
        <stp>EM_S_VAL_PE_TTM</stp>
        <stp>2</stp>
        <stp>000858.SZ</stp>
        <stp>2021/5/28</stp>
        <tr r="I184" s="8"/>
      </tp>
      <tp>
        <v>51.385017079999997</v>
        <stp/>
        <stp>EM_S_VAL_PE_TTM</stp>
        <stp>2</stp>
        <stp>000858.SZ</stp>
        <stp>2021/4/28</stp>
        <tr r="I165" s="8"/>
      </tp>
      <tp>
        <v>42.583353789999997</v>
        <stp/>
        <stp>EM_S_VAL_PE_TTM</stp>
        <stp>2</stp>
        <stp>000858.SZ</stp>
        <stp>2021/7/28</stp>
        <tr r="I226" s="8"/>
      </tp>
      <tp>
        <v>55.111150500000001</v>
        <stp/>
        <stp>EM_S_VAL_PE_TTM</stp>
        <stp>2</stp>
        <stp>000858.SZ</stp>
        <stp>2021/6/28</stp>
        <tr r="I204" s="8"/>
      </tp>
      <tp>
        <v>53.606961329999997</v>
        <stp/>
        <stp>EM_S_VAL_PE_TTM</stp>
        <stp>2</stp>
        <stp>000858.SZ</stp>
        <stp>2021/3/31</stp>
        <tr r="I146" s="8"/>
      </tp>
      <tp>
        <v>56.696241540000003</v>
        <stp/>
        <stp>EM_S_VAL_PE_TTM</stp>
        <stp>2</stp>
        <stp>000858.SZ</stp>
        <stp>2021/5/31</stp>
        <tr r="I185" s="8"/>
      </tp>
      <tp>
        <v>46.135576970000002</v>
        <stp/>
        <stp>EM_S_VAL_PE_TTM</stp>
        <stp>2</stp>
        <stp>000858.SZ</stp>
        <stp>2020/9/21</stp>
        <tr r="I21" s="8"/>
      </tp>
      <tp>
        <v>36.031410139999998</v>
        <stp/>
        <stp>EM_S_VAL_PE_TTM</stp>
        <stp>2</stp>
        <stp>000858.SZ</stp>
        <stp>2021/8/31</stp>
        <tr r="I250" s="8"/>
      </tp>
      <tp>
        <v>54.703185480000002</v>
        <stp/>
        <stp>EM_S_VAL_PE_TTM</stp>
        <stp>2</stp>
        <stp>000858.SZ</stp>
        <stp>2021/3/30</stp>
        <tr r="I145" s="8"/>
      </tp>
      <tp>
        <v>51.277065370000003</v>
        <stp/>
        <stp>EM_S_VAL_PE_TTM</stp>
        <stp>2</stp>
        <stp>000858.SZ</stp>
        <stp>2021/4/30</stp>
        <tr r="I167" s="8"/>
      </tp>
      <tp>
        <v>39.717235719999998</v>
        <stp/>
        <stp>EM_S_VAL_PE_TTM</stp>
        <stp>2</stp>
        <stp>000858.SZ</stp>
        <stp>2021/7/30</stp>
        <tr r="I228" s="8"/>
      </tp>
      <tp>
        <v>53.596228080000003</v>
        <stp/>
        <stp>EM_S_VAL_PE_TTM</stp>
        <stp>2</stp>
        <stp>000858.SZ</stp>
        <stp>2021/6/30</stp>
        <tr r="I206" s="8"/>
      </tp>
      <tp>
        <v>36.031410139999998</v>
        <stp/>
        <stp>EM_S_VAL_PE_TTM</stp>
        <stp>2</stp>
        <stp>000858.SZ</stp>
        <stp>2021/8/30</stp>
        <tr r="I249" s="8"/>
      </tp>
      <tp>
        <v>44.990905920000003</v>
        <stp/>
        <stp>EM_S_VAL_PE_TTM</stp>
        <stp>2</stp>
        <stp>000858.SZ</stp>
        <stp>2020/9/23</stp>
        <tr r="I23" s="8"/>
      </tp>
      <tp>
        <v>45.725300609999998</v>
        <stp/>
        <stp>EM_S_VAL_PE_TTM</stp>
        <stp>2</stp>
        <stp>000858.SZ</stp>
        <stp>2020/9/22</stp>
        <tr r="I22" s="8"/>
      </tp>
      <tp>
        <v>44.556012979999998</v>
        <stp/>
        <stp>EM_S_VAL_PE_TTM</stp>
        <stp>2</stp>
        <stp>000858.SZ</stp>
        <stp>2020/9/25</stp>
        <tr r="I25" s="8"/>
      </tp>
      <tp>
        <v>44.371388619999998</v>
        <stp/>
        <stp>EM_S_VAL_PE_TTM</stp>
        <stp>2</stp>
        <stp>000858.SZ</stp>
        <stp>2020/9/24</stp>
        <tr r="I24" s="8"/>
      </tp>
      <tp>
        <v>45.075012579999999</v>
        <stp/>
        <stp>EM_S_VAL_PE_TTM</stp>
        <stp>2</stp>
        <stp>000858.SZ</stp>
        <stp>2020/9/29</stp>
        <tr r="I27" s="8"/>
      </tp>
      <tp>
        <v>45.157067849999997</v>
        <stp/>
        <stp>EM_S_VAL_PE_TTM</stp>
        <stp>2</stp>
        <stp>000858.SZ</stp>
        <stp>2020/9/28</stp>
        <tr r="I26" s="8"/>
      </tp>
      <tp>
        <v>46.746888749999997</v>
        <stp/>
        <stp>EM_S_VAL_PE_TTM</stp>
        <stp>2</stp>
        <stp>000858.SZ</stp>
        <stp>2020/9/11</stp>
        <tr r="I15" s="8"/>
      </tp>
      <tp>
        <v>45.786842069999999</v>
        <stp/>
        <stp>EM_S_VAL_PE_TTM</stp>
        <stp>2</stp>
        <stp>000858.SZ</stp>
        <stp>2020/9/10</stp>
        <tr r="I14" s="8"/>
      </tp>
      <tp>
        <v>47.249477300000002</v>
        <stp/>
        <stp>EM_S_VAL_PE_TTM</stp>
        <stp>2</stp>
        <stp>000858.SZ</stp>
        <stp>2020/9/15</stp>
        <tr r="I17" s="8"/>
      </tp>
      <tp>
        <v>47.198192749999997</v>
        <stp/>
        <stp>EM_S_VAL_PE_TTM</stp>
        <stp>2</stp>
        <stp>000858.SZ</stp>
        <stp>2020/9/14</stp>
        <tr r="I16" s="8"/>
      </tp>
      <tp>
        <v>45.67401607</v>
        <stp/>
        <stp>EM_S_VAL_PE_TTM</stp>
        <stp>2</stp>
        <stp>000858.SZ</stp>
        <stp>2020/9/17</stp>
        <tr r="I19" s="8"/>
      </tp>
      <tp>
        <v>46.365331740000002</v>
        <stp/>
        <stp>EM_S_VAL_PE_TTM</stp>
        <stp>2</stp>
        <stp>000858.SZ</stp>
        <stp>2020/9/16</stp>
        <tr r="I18" s="8"/>
      </tp>
      <tp>
        <v>47.083315370000001</v>
        <stp/>
        <stp>EM_S_VAL_PE_TTM</stp>
        <stp>2</stp>
        <stp>000858.SZ</stp>
        <stp>2020/9/18</stp>
        <tr r="I20" s="8"/>
      </tp>
      <tp>
        <v>60.252320140000002</v>
        <stp/>
        <stp>EM_S_VAL_PE_TTM</stp>
        <stp>2</stp>
        <stp>000858.SZ</stp>
        <stp>2021/1/11</stp>
        <tr r="I94" s="8"/>
      </tp>
      <tp>
        <v>53.018841070000001</v>
        <stp/>
        <stp>EM_S_VAL_PE_TTM</stp>
        <stp>2</stp>
        <stp>000858.SZ</stp>
        <stp>2021/3/11</stp>
        <tr r="I132" s="8"/>
      </tp>
      <tp>
        <v>49.558833880000002</v>
        <stp/>
        <stp>EM_S_VAL_PE_TTM</stp>
        <stp>2</stp>
        <stp>000858.SZ</stp>
        <stp>2021/5/11</stp>
        <tr r="I171" s="8"/>
      </tp>
      <tp>
        <v>54.258331939999998</v>
        <stp/>
        <stp>EM_S_VAL_PE_TTM</stp>
        <stp>2</stp>
        <stp>000858.SZ</stp>
        <stp>2021/6/11</stp>
        <tr r="I194" s="8"/>
      </tp>
      <tp>
        <v>44.296187699999997</v>
        <stp/>
        <stp>EM_S_VAL_PE_TTM</stp>
        <stp>2</stp>
        <stp>000858.SZ</stp>
        <stp>2021/8/11</stp>
        <tr r="I236" s="8"/>
      </tp>
      <tp>
        <v>50.530332229999999</v>
        <stp/>
        <stp>EM_S_VAL_PE_TTM</stp>
        <stp>2</stp>
        <stp>000858.SZ</stp>
        <stp>2021/3/10</stp>
        <tr r="I131" s="8"/>
      </tp>
      <tp>
        <v>68.544015599999994</v>
        <stp/>
        <stp>EM_S_VAL_PE_TTM</stp>
        <stp>2</stp>
        <stp>000858.SZ</stp>
        <stp>2021/2/10</stp>
        <tr r="I116" s="8"/>
      </tp>
      <tp>
        <v>47.498755289999998</v>
        <stp/>
        <stp>EM_S_VAL_PE_TTM</stp>
        <stp>2</stp>
        <stp>000858.SZ</stp>
        <stp>2021/5/10</stp>
        <tr r="I170" s="8"/>
      </tp>
      <tp>
        <v>54.524612840000003</v>
        <stp/>
        <stp>EM_S_VAL_PE_TTM</stp>
        <stp>2</stp>
        <stp>000858.SZ</stp>
        <stp>2021/6/10</stp>
        <tr r="I193" s="8"/>
      </tp>
      <tp>
        <v>44.78197042</v>
        <stp/>
        <stp>EM_S_VAL_PE_TTM</stp>
        <stp>2</stp>
        <stp>000858.SZ</stp>
        <stp>2021/8/10</stp>
        <tr r="I235" s="8"/>
      </tp>
      <tp>
        <v>61.078489079999997</v>
        <stp/>
        <stp>EM_S_VAL_PE_TTM</stp>
        <stp>2</stp>
        <stp>000858.SZ</stp>
        <stp>2021/1/13</stp>
        <tr r="I96" s="8"/>
      </tp>
      <tp>
        <v>49.657789620000003</v>
        <stp/>
        <stp>EM_S_VAL_PE_TTM</stp>
        <stp>2</stp>
        <stp>000858.SZ</stp>
        <stp>2021/5/13</stp>
        <tr r="I173" s="8"/>
      </tp>
      <tp>
        <v>52.590753540000001</v>
        <stp/>
        <stp>EM_S_VAL_PE_TTM</stp>
        <stp>2</stp>
        <stp>000858.SZ</stp>
        <stp>2021/4/13</stp>
        <tr r="I154" s="8"/>
      </tp>
      <tp>
        <v>49.657789620000003</v>
        <stp/>
        <stp>EM_S_VAL_PE_TTM</stp>
        <stp>2</stp>
        <stp>000858.SZ</stp>
        <stp>2021/7/13</stp>
        <tr r="I215" s="8"/>
      </tp>
      <tp>
        <v>43.324622249999997</v>
        <stp/>
        <stp>EM_S_VAL_PE_TTM</stp>
        <stp>2</stp>
        <stp>000858.SZ</stp>
        <stp>2021/8/13</stp>
        <tr r="I238" s="8"/>
      </tp>
      <tp>
        <v>62.012680099999997</v>
        <stp/>
        <stp>EM_S_VAL_PE_TTM</stp>
        <stp>2</stp>
        <stp>000858.SZ</stp>
        <stp>2021/1/12</stp>
        <tr r="I95" s="8"/>
      </tp>
      <tp>
        <v>52.900816939999999</v>
        <stp/>
        <stp>EM_S_VAL_PE_TTM</stp>
        <stp>2</stp>
        <stp>000858.SZ</stp>
        <stp>2021/3/12</stp>
        <tr r="I133" s="8"/>
      </tp>
      <tp>
        <v>49.929468100000001</v>
        <stp/>
        <stp>EM_S_VAL_PE_TTM</stp>
        <stp>2</stp>
        <stp>000858.SZ</stp>
        <stp>2021/5/12</stp>
        <tr r="I172" s="8"/>
      </tp>
      <tp>
        <v>52.208675409999998</v>
        <stp/>
        <stp>EM_S_VAL_PE_TTM</stp>
        <stp>2</stp>
        <stp>000858.SZ</stp>
        <stp>2021/4/12</stp>
        <tr r="I153" s="8"/>
      </tp>
      <tp>
        <v>48.749195999999998</v>
        <stp/>
        <stp>EM_S_VAL_PE_TTM</stp>
        <stp>2</stp>
        <stp>000858.SZ</stp>
        <stp>2021/7/12</stp>
        <tr r="I214" s="8"/>
      </tp>
      <tp>
        <v>42.806454010000003</v>
        <stp/>
        <stp>EM_S_VAL_PE_TTM</stp>
        <stp>2</stp>
        <stp>000858.SZ</stp>
        <stp>2021/8/12</stp>
        <tr r="I237" s="8"/>
      </tp>
      <tp>
        <v>57.551767949999999</v>
        <stp/>
        <stp>EM_S_VAL_PE_TTM</stp>
        <stp>2</stp>
        <stp>000858.SZ</stp>
        <stp>2021/1/15</stp>
        <tr r="I98" s="8"/>
      </tp>
      <tp>
        <v>50.212267199999999</v>
        <stp/>
        <stp>EM_S_VAL_PE_TTM</stp>
        <stp>2</stp>
        <stp>000858.SZ</stp>
        <stp>2021/3/15</stp>
        <tr r="I134" s="8"/>
      </tp>
      <tp>
        <v>51.170463120000001</v>
        <stp/>
        <stp>EM_S_VAL_PE_TTM</stp>
        <stp>2</stp>
        <stp>000858.SZ</stp>
        <stp>2021/4/15</stp>
        <tr r="I156" s="8"/>
      </tp>
      <tp>
        <v>50.526800940000001</v>
        <stp/>
        <stp>EM_S_VAL_PE_TTM</stp>
        <stp>2</stp>
        <stp>000858.SZ</stp>
        <stp>2021/7/15</stp>
        <tr r="I217" s="8"/>
      </tp>
      <tp>
        <v>53.842717829999998</v>
        <stp/>
        <stp>EM_S_VAL_PE_TTM</stp>
        <stp>2</stp>
        <stp>000858.SZ</stp>
        <stp>2021/6/15</stp>
        <tr r="I195" s="8"/>
      </tp>
      <tp>
        <v>57.89183748</v>
        <stp/>
        <stp>EM_S_VAL_PE_TTM</stp>
        <stp>2</stp>
        <stp>000858.SZ</stp>
        <stp>2021/1/14</stp>
        <tr r="I97" s="8"/>
      </tp>
      <tp>
        <v>51.63690442</v>
        <stp/>
        <stp>EM_S_VAL_PE_TTM</stp>
        <stp>2</stp>
        <stp>000858.SZ</stp>
        <stp>2021/5/14</stp>
        <tr r="I174" s="8"/>
      </tp>
      <tp>
        <v>52.766789529999997</v>
        <stp/>
        <stp>EM_S_VAL_PE_TTM</stp>
        <stp>2</stp>
        <stp>000858.SZ</stp>
        <stp>2021/4/14</stp>
        <tr r="I155" s="8"/>
      </tp>
      <tp>
        <v>49.531845949999997</v>
        <stp/>
        <stp>EM_S_VAL_PE_TTM</stp>
        <stp>2</stp>
        <stp>000858.SZ</stp>
        <stp>2021/7/14</stp>
        <tr r="I216" s="8"/>
      </tp>
      <tp>
        <v>52.872811210000002</v>
        <stp/>
        <stp>EM_S_VAL_PE_TTM</stp>
        <stp>2</stp>
        <stp>000858.SZ</stp>
        <stp>2021/3/17</stp>
        <tr r="I136" s="8"/>
      </tp>
      <tp>
        <v>53.470284409999998</v>
        <stp/>
        <stp>EM_S_VAL_PE_TTM</stp>
        <stp>2</stp>
        <stp>000858.SZ</stp>
        <stp>2021/5/17</stp>
        <tr r="I175" s="8"/>
      </tp>
      <tp>
        <v>52.935923410000001</v>
        <stp/>
        <stp>EM_S_VAL_PE_TTM</stp>
        <stp>2</stp>
        <stp>000858.SZ</stp>
        <stp>2021/6/17</stp>
        <tr r="I197" s="8"/>
      </tp>
      <tp>
        <v>41.372495370000003</v>
        <stp/>
        <stp>EM_S_VAL_PE_TTM</stp>
        <stp>2</stp>
        <stp>000858.SZ</stp>
        <stp>2021/8/17</stp>
        <tr r="I240" s="8"/>
      </tp>
      <tp>
        <v>52.4927335</v>
        <stp/>
        <stp>EM_S_VAL_PE_TTM</stp>
        <stp>2</stp>
        <stp>000858.SZ</stp>
        <stp>2021/3/16</stp>
        <tr r="I135" s="8"/>
      </tp>
      <tp>
        <v>52.370708550000003</v>
        <stp/>
        <stp>EM_S_VAL_PE_TTM</stp>
        <stp>2</stp>
        <stp>000858.SZ</stp>
        <stp>2021/4/16</stp>
        <tr r="I157" s="8"/>
      </tp>
      <tp>
        <v>49.931267300000002</v>
        <stp/>
        <stp>EM_S_VAL_PE_TTM</stp>
        <stp>2</stp>
        <stp>000858.SZ</stp>
        <stp>2021/7/16</stp>
        <tr r="I218" s="8"/>
      </tp>
      <tp>
        <v>52.594076309999998</v>
        <stp/>
        <stp>EM_S_VAL_PE_TTM</stp>
        <stp>2</stp>
        <stp>000858.SZ</stp>
        <stp>2021/6/16</stp>
        <tr r="I196" s="8"/>
      </tp>
      <tp>
        <v>43.306630290000001</v>
        <stp/>
        <stp>EM_S_VAL_PE_TTM</stp>
        <stp>2</stp>
        <stp>000858.SZ</stp>
        <stp>2021/8/16</stp>
        <tr r="I239" s="8"/>
      </tp>
      <tp>
        <v>56.311514350000003</v>
        <stp/>
        <stp>EM_S_VAL_PE_TTM</stp>
        <stp>2</stp>
        <stp>000858.SZ</stp>
        <stp>2021/1/19</stp>
        <tr r="I100" s="8"/>
      </tp>
      <tp>
        <v>52.168667229999997</v>
        <stp/>
        <stp>EM_S_VAL_PE_TTM</stp>
        <stp>2</stp>
        <stp>000858.SZ</stp>
        <stp>2021/3/19</stp>
        <tr r="I138" s="8"/>
      </tp>
      <tp>
        <v>68.89408718</v>
        <stp/>
        <stp>EM_S_VAL_PE_TTM</stp>
        <stp>2</stp>
        <stp>000858.SZ</stp>
        <stp>2021/2/19</stp>
        <tr r="I118" s="8"/>
      </tp>
      <tp>
        <v>54.477833760000003</v>
        <stp/>
        <stp>EM_S_VAL_PE_TTM</stp>
        <stp>2</stp>
        <stp>000858.SZ</stp>
        <stp>2021/5/19</stp>
        <tr r="I177" s="8"/>
      </tp>
      <tp>
        <v>53.144866839999999</v>
        <stp/>
        <stp>EM_S_VAL_PE_TTM</stp>
        <stp>2</stp>
        <stp>000858.SZ</stp>
        <stp>2021/4/19</stp>
        <tr r="I158" s="8"/>
      </tp>
      <tp>
        <v>50.537596110000003</v>
        <stp/>
        <stp>EM_S_VAL_PE_TTM</stp>
        <stp>2</stp>
        <stp>000858.SZ</stp>
        <stp>2021/7/19</stp>
        <tr r="I219" s="8"/>
      </tp>
      <tp>
        <v>40.05908282</v>
        <stp/>
        <stp>EM_S_VAL_PE_TTM</stp>
        <stp>2</stp>
        <stp>000858.SZ</stp>
        <stp>2021/8/19</stp>
        <tr r="I242" s="8"/>
      </tp>
      <tp>
        <v>56.9216391</v>
        <stp/>
        <stp>EM_S_VAL_PE_TTM</stp>
        <stp>2</stp>
        <stp>000858.SZ</stp>
        <stp>2021/1/18</stp>
        <tr r="I99" s="8"/>
      </tp>
      <tp>
        <v>54.089059910000003</v>
        <stp/>
        <stp>EM_S_VAL_PE_TTM</stp>
        <stp>2</stp>
        <stp>000858.SZ</stp>
        <stp>2021/3/18</stp>
        <tr r="I137" s="8"/>
      </tp>
      <tp>
        <v>66.713641330000002</v>
        <stp/>
        <stp>EM_S_VAL_PE_TTM</stp>
        <stp>2</stp>
        <stp>000858.SZ</stp>
        <stp>2021/2/18</stp>
        <tr r="I117" s="8"/>
      </tp>
      <tp>
        <v>53.885898519999998</v>
        <stp/>
        <stp>EM_S_VAL_PE_TTM</stp>
        <stp>2</stp>
        <stp>000858.SZ</stp>
        <stp>2021/5/18</stp>
        <tr r="I176" s="8"/>
      </tp>
      <tp>
        <v>52.356582529999997</v>
        <stp/>
        <stp>EM_S_VAL_PE_TTM</stp>
        <stp>2</stp>
        <stp>000858.SZ</stp>
        <stp>2021/6/18</stp>
        <tr r="I198" s="8"/>
      </tp>
      <tp>
        <v>41.201571819999998</v>
        <stp/>
        <stp>EM_S_VAL_PE_TTM</stp>
        <stp>2</stp>
        <stp>000858.SZ</stp>
        <stp>2021/8/18</stp>
        <tr r="I241" s="8"/>
      </tp>
      <tp>
        <v>23.547459709999998</v>
        <stp/>
        <stp>EM_S_VAL_PE_TTM</stp>
        <stp>2</stp>
        <stp>603198.SH</stp>
        <stp>2020/11/2</stp>
        <tr r="T45" s="8"/>
      </tp>
      <tp>
        <v>25.904990170000001</v>
        <stp/>
        <stp>EM_S_VAL_PE_TTM</stp>
        <stp>2</stp>
        <stp>603198.SH</stp>
        <stp>2020/11/3</stp>
        <tr r="T46" s="8"/>
      </tp>
      <tp>
        <v>27.464301649999999</v>
        <stp/>
        <stp>EM_S_VAL_PE_TTM</stp>
        <stp>2</stp>
        <stp>603198.SH</stp>
        <stp>2020/11/6</stp>
        <tr r="T49" s="8"/>
      </tp>
      <tp>
        <v>27.176571559999999</v>
        <stp/>
        <stp>EM_S_VAL_PE_TTM</stp>
        <stp>2</stp>
        <stp>603198.SH</stp>
        <stp>2020/11/4</stp>
        <tr r="T47" s="8"/>
      </tp>
      <tp>
        <v>29.097866060000001</v>
        <stp/>
        <stp>EM_S_VAL_PE_TTM</stp>
        <stp>2</stp>
        <stp>603198.SH</stp>
        <stp>2020/11/5</stp>
        <tr r="T48" s="8"/>
      </tp>
      <tp>
        <v>27.473583269999999</v>
        <stp/>
        <stp>EM_S_VAL_PE_TTM</stp>
        <stp>2</stp>
        <stp>603198.SH</stp>
        <stp>2020/11/9</stp>
        <tr r="T50" s="8"/>
      </tp>
      <tp>
        <v>-20.544032720000001</v>
        <stp/>
        <stp>EM_S_VAL_PE_TTM</stp>
        <stp>2</stp>
        <stp>600199.SH</stp>
        <stp>2020/11/3</stp>
        <tr r="N46" s="8"/>
      </tp>
      <tp>
        <v>-19.548628709999999</v>
        <stp/>
        <stp>EM_S_VAL_PE_TTM</stp>
        <stp>2</stp>
        <stp>600199.SH</stp>
        <stp>2020/11/2</stp>
        <tr r="N45" s="8"/>
      </tp>
      <tp>
        <v>-21.15233516</v>
        <stp/>
        <stp>EM_S_VAL_PE_TTM</stp>
        <stp>2</stp>
        <stp>600199.SH</stp>
        <stp>2020/11/5</stp>
        <tr r="N48" s="8"/>
      </tp>
      <tp>
        <v>-20.046330709999999</v>
        <stp/>
        <stp>EM_S_VAL_PE_TTM</stp>
        <stp>2</stp>
        <stp>600199.SH</stp>
        <stp>2020/11/4</stp>
        <tr r="N47" s="8"/>
      </tp>
      <tp>
        <v>-20.820533829999999</v>
        <stp/>
        <stp>EM_S_VAL_PE_TTM</stp>
        <stp>2</stp>
        <stp>600199.SH</stp>
        <stp>2020/11/6</stp>
        <tr r="N49" s="8"/>
      </tp>
      <tp>
        <v>-20.765233609999999</v>
        <stp/>
        <stp>EM_S_VAL_PE_TTM</stp>
        <stp>2</stp>
        <stp>600199.SH</stp>
        <stp>2020/11/9</stp>
        <tr r="N50" s="8"/>
      </tp>
      <tp>
        <v>23.465680979999998</v>
        <stp/>
        <stp>EM_S_VAL_PE_TTM</stp>
        <stp>2</stp>
        <stp>603589.SH</stp>
        <stp>2020/10/9</stp>
        <tr r="V29" s="8"/>
      </tp>
      <tp>
        <v>25.834608719999999</v>
        <stp/>
        <stp>EM_S_VAL_PE_TTM</stp>
        <stp>2</stp>
        <stp>600197.SH</stp>
        <stp>2020/11/3</stp>
        <tr r="M46" s="8"/>
      </tp>
      <tp>
        <v>24.230908469999999</v>
        <stp/>
        <stp>EM_S_VAL_PE_TTM</stp>
        <stp>2</stp>
        <stp>600197.SH</stp>
        <stp>2020/11/2</stp>
        <tr r="M45" s="8"/>
      </tp>
      <tp>
        <v>27.876820760000001</v>
        <stp/>
        <stp>EM_S_VAL_PE_TTM</stp>
        <stp>2</stp>
        <stp>600197.SH</stp>
        <stp>2020/11/5</stp>
        <tr r="M48" s="8"/>
      </tp>
      <tp>
        <v>25.521386020000001</v>
        <stp/>
        <stp>EM_S_VAL_PE_TTM</stp>
        <stp>2</stp>
        <stp>600197.SH</stp>
        <stp>2020/11/4</stp>
        <tr r="M47" s="8"/>
      </tp>
      <tp>
        <v>27.57612696</v>
        <stp/>
        <stp>EM_S_VAL_PE_TTM</stp>
        <stp>2</stp>
        <stp>600197.SH</stp>
        <stp>2020/11/6</stp>
        <tr r="M49" s="8"/>
      </tp>
      <tp>
        <v>27.488424609999999</v>
        <stp/>
        <stp>EM_S_VAL_PE_TTM</stp>
        <stp>2</stp>
        <stp>600197.SH</stp>
        <stp>2020/11/9</stp>
        <tr r="M50" s="8"/>
      </tp>
      <tp>
        <v>20.091700580000001</v>
        <stp/>
        <stp>EM_S_VAL_PE_TTM</stp>
        <stp>2</stp>
        <stp>603198.SH</stp>
        <stp>2020/10/9</stp>
        <tr r="T29" s="8"/>
      </tp>
      <tp>
        <v>26.800146590000001</v>
        <stp/>
        <stp>EM_S_VAL_PE_TTM</stp>
        <stp>2</stp>
        <stp>603589.SH</stp>
        <stp>2020/11/2</stp>
        <tr r="V45" s="8"/>
      </tp>
      <tp>
        <v>27.708389310000001</v>
        <stp/>
        <stp>EM_S_VAL_PE_TTM</stp>
        <stp>2</stp>
        <stp>603589.SH</stp>
        <stp>2020/11/3</stp>
        <tr r="V46" s="8"/>
      </tp>
      <tp>
        <v>28.001821570000001</v>
        <stp/>
        <stp>EM_S_VAL_PE_TTM</stp>
        <stp>2</stp>
        <stp>603589.SH</stp>
        <stp>2020/11/6</stp>
        <tr r="V49" s="8"/>
      </tp>
      <tp>
        <v>27.57331731</v>
        <stp/>
        <stp>EM_S_VAL_PE_TTM</stp>
        <stp>2</stp>
        <stp>603589.SH</stp>
        <stp>2020/11/4</stp>
        <tr r="V47" s="8"/>
      </tp>
      <tp>
        <v>28.509505959999998</v>
        <stp/>
        <stp>EM_S_VAL_PE_TTM</stp>
        <stp>2</stp>
        <stp>603589.SH</stp>
        <stp>2020/11/5</stp>
        <tr r="V48" s="8"/>
      </tp>
      <tp>
        <v>-18.249721350000002</v>
        <stp/>
        <stp>EM_S_VAL_PE_TTM</stp>
        <stp>2</stp>
        <stp>600199.SH</stp>
        <stp>2020/10/9</stp>
        <tr r="N29" s="8"/>
      </tp>
      <tp>
        <v>28.132235909999999</v>
        <stp/>
        <stp>EM_S_VAL_PE_TTM</stp>
        <stp>2</stp>
        <stp>603589.SH</stp>
        <stp>2020/11/9</stp>
        <tr r="V50" s="8"/>
      </tp>
      <tp>
        <v>20.41666412</v>
        <stp/>
        <stp>EM_S_VAL_PE_TTM</stp>
        <stp>2</stp>
        <stp>600197.SH</stp>
        <stp>2020/10/9</stp>
        <tr r="M29" s="8"/>
      </tp>
      <tp>
        <v>28.206758390000001</v>
        <stp/>
        <stp>EM_S_VAL_PE_TTM</stp>
        <stp>2</stp>
        <stp>603589.SH</stp>
        <stp>2020/12/2</stp>
        <tr r="V67" s="8"/>
      </tp>
      <tp>
        <v>28.802938220000001</v>
        <stp/>
        <stp>EM_S_VAL_PE_TTM</stp>
        <stp>2</stp>
        <stp>603589.SH</stp>
        <stp>2020/12/3</stp>
        <tr r="V68" s="8"/>
      </tp>
      <tp>
        <v>28.41635286</v>
        <stp/>
        <stp>EM_S_VAL_PE_TTM</stp>
        <stp>2</stp>
        <stp>603589.SH</stp>
        <stp>2020/12/1</stp>
        <tr r="V66" s="8"/>
      </tp>
      <tp>
        <v>29.389802750000001</v>
        <stp/>
        <stp>EM_S_VAL_PE_TTM</stp>
        <stp>2</stp>
        <stp>603589.SH</stp>
        <stp>2020/12/7</stp>
        <tr r="V70" s="8"/>
      </tp>
      <tp>
        <v>29.664604390000001</v>
        <stp/>
        <stp>EM_S_VAL_PE_TTM</stp>
        <stp>2</stp>
        <stp>603589.SH</stp>
        <stp>2020/12/4</stp>
        <tr r="V69" s="8"/>
      </tp>
      <tp>
        <v>30.316676080000001</v>
        <stp/>
        <stp>EM_S_VAL_PE_TTM</stp>
        <stp>2</stp>
        <stp>603589.SH</stp>
        <stp>2020/12/8</stp>
        <tr r="V71" s="8"/>
      </tp>
      <tp>
        <v>30.45640573</v>
        <stp/>
        <stp>EM_S_VAL_PE_TTM</stp>
        <stp>2</stp>
        <stp>603589.SH</stp>
        <stp>2020/12/9</stp>
        <tr r="V72" s="8"/>
      </tp>
      <tp>
        <v>28.197549309999999</v>
        <stp/>
        <stp>EM_S_VAL_PE_TTM</stp>
        <stp>2</stp>
        <stp>603198.SH</stp>
        <stp>2020/12/2</stp>
        <tr r="T67" s="8"/>
      </tp>
      <tp>
        <v>27.919100830000001</v>
        <stp/>
        <stp>EM_S_VAL_PE_TTM</stp>
        <stp>2</stp>
        <stp>603198.SH</stp>
        <stp>2020/12/3</stp>
        <tr r="T68" s="8"/>
      </tp>
      <tp>
        <v>28.95864182</v>
        <stp/>
        <stp>EM_S_VAL_PE_TTM</stp>
        <stp>2</stp>
        <stp>603198.SH</stp>
        <stp>2020/12/1</stp>
        <tr r="T66" s="8"/>
      </tp>
      <tp>
        <v>29.784705639999999</v>
        <stp/>
        <stp>EM_S_VAL_PE_TTM</stp>
        <stp>2</stp>
        <stp>603198.SH</stp>
        <stp>2020/12/7</stp>
        <tr r="T70" s="8"/>
      </tp>
      <tp>
        <v>29.29278</v>
        <stp/>
        <stp>EM_S_VAL_PE_TTM</stp>
        <stp>2</stp>
        <stp>603198.SH</stp>
        <stp>2020/12/4</stp>
        <tr r="T69" s="8"/>
      </tp>
      <tp>
        <v>31.919477319999999</v>
        <stp/>
        <stp>EM_S_VAL_PE_TTM</stp>
        <stp>2</stp>
        <stp>603198.SH</stp>
        <stp>2020/12/8</stp>
        <tr r="T71" s="8"/>
      </tp>
      <tp>
        <v>31.149103190000002</v>
        <stp/>
        <stp>EM_S_VAL_PE_TTM</stp>
        <stp>2</stp>
        <stp>603198.SH</stp>
        <stp>2020/12/9</stp>
        <tr r="T72" s="8"/>
      </tp>
      <tp>
        <v>-27.207709550000001</v>
        <stp/>
        <stp>EM_S_VAL_PE_TTM</stp>
        <stp>2</stp>
        <stp>600199.SH</stp>
        <stp>2020/12/1</stp>
        <tr r="N66" s="8"/>
      </tp>
      <tp>
        <v>-25.43810242</v>
        <stp/>
        <stp>EM_S_VAL_PE_TTM</stp>
        <stp>2</stp>
        <stp>600199.SH</stp>
        <stp>2020/12/3</stp>
        <tr r="N68" s="8"/>
      </tp>
      <tp>
        <v>-26.101705089999999</v>
        <stp/>
        <stp>EM_S_VAL_PE_TTM</stp>
        <stp>2</stp>
        <stp>600199.SH</stp>
        <stp>2020/12/2</stp>
        <tr r="N67" s="8"/>
      </tp>
      <tp>
        <v>-27.981912659999999</v>
        <stp/>
        <stp>EM_S_VAL_PE_TTM</stp>
        <stp>2</stp>
        <stp>600199.SH</stp>
        <stp>2020/12/4</stp>
        <tr r="N69" s="8"/>
      </tp>
      <tp>
        <v>-29.03261689</v>
        <stp/>
        <stp>EM_S_VAL_PE_TTM</stp>
        <stp>2</stp>
        <stp>600199.SH</stp>
        <stp>2020/12/7</stp>
        <tr r="N70" s="8"/>
      </tp>
      <tp>
        <v>-31.216975690000002</v>
        <stp/>
        <stp>EM_S_VAL_PE_TTM</stp>
        <stp>2</stp>
        <stp>600199.SH</stp>
        <stp>2020/12/9</stp>
        <tr r="N72" s="8"/>
      </tp>
      <tp>
        <v>-31.161675460000001</v>
        <stp/>
        <stp>EM_S_VAL_PE_TTM</stp>
        <stp>2</stp>
        <stp>600199.SH</stp>
        <stp>2020/12/8</stp>
        <tr r="N71" s="8"/>
      </tp>
      <tp>
        <v>28.854075600000002</v>
        <stp/>
        <stp>EM_S_VAL_PE_TTM</stp>
        <stp>2</stp>
        <stp>600197.SH</stp>
        <stp>2020/12/1</stp>
        <tr r="M66" s="8"/>
      </tp>
      <tp>
        <v>27.7891184</v>
        <stp/>
        <stp>EM_S_VAL_PE_TTM</stp>
        <stp>2</stp>
        <stp>600197.SH</stp>
        <stp>2020/12/3</stp>
        <tr r="M68" s="8"/>
      </tp>
      <tp>
        <v>27.663829320000001</v>
        <stp/>
        <stp>EM_S_VAL_PE_TTM</stp>
        <stp>2</stp>
        <stp>600197.SH</stp>
        <stp>2020/12/2</stp>
        <tr r="M67" s="8"/>
      </tp>
      <tp>
        <v>29.21741394</v>
        <stp/>
        <stp>EM_S_VAL_PE_TTM</stp>
        <stp>2</stp>
        <stp>600197.SH</stp>
        <stp>2020/12/4</stp>
        <tr r="M69" s="8"/>
      </tp>
      <tp>
        <v>29.305116300000002</v>
        <stp/>
        <stp>EM_S_VAL_PE_TTM</stp>
        <stp>2</stp>
        <stp>600197.SH</stp>
        <stp>2020/12/7</stp>
        <tr r="M70" s="8"/>
      </tp>
      <tp>
        <v>30.019264060000001</v>
        <stp/>
        <stp>EM_S_VAL_PE_TTM</stp>
        <stp>2</stp>
        <stp>600197.SH</stp>
        <stp>2020/12/9</stp>
        <tr r="M72" s="8"/>
      </tp>
      <tp>
        <v>30.8336431</v>
        <stp/>
        <stp>EM_S_VAL_PE_TTM</stp>
        <stp>2</stp>
        <stp>600197.SH</stp>
        <stp>2020/12/8</stp>
        <tr r="M71" s="8"/>
      </tp>
      <tp>
        <v>34.316029690000001</v>
        <stp/>
        <stp>EM_S_VAL_PE_TTM</stp>
        <stp>2</stp>
        <stp>002304.SZ</stp>
        <stp>2021/8/23</stp>
        <tr r="L244" s="8"/>
      </tp>
      <tp>
        <v>40.609647289999998</v>
        <stp/>
        <stp>EM_S_VAL_PE_TTM</stp>
        <stp>2</stp>
        <stp>002304.SZ</stp>
        <stp>2021/2/23</stp>
        <tr r="L120" s="8"/>
      </tp>
      <tp>
        <v>32.382973700000001</v>
        <stp/>
        <stp>EM_S_VAL_PE_TTM</stp>
        <stp>2</stp>
        <stp>002304.SZ</stp>
        <stp>2021/3/23</stp>
        <tr r="L140" s="8"/>
      </tp>
      <tp>
        <v>39.984742249999996</v>
        <stp/>
        <stp>EM_S_VAL_PE_TTM</stp>
        <stp>2</stp>
        <stp>002304.SZ</stp>
        <stp>2021/6/23</stp>
        <tr r="L201" s="8"/>
      </tp>
      <tp>
        <v>40.366487550000002</v>
        <stp/>
        <stp>EM_S_VAL_PE_TTM</stp>
        <stp>2</stp>
        <stp>002304.SZ</stp>
        <stp>2021/7/23</stp>
        <tr r="L223" s="8"/>
      </tp>
      <tp>
        <v>34.577985419999997</v>
        <stp/>
        <stp>EM_S_VAL_PE_TTM</stp>
        <stp>2</stp>
        <stp>002304.SZ</stp>
        <stp>2021/4/23</stp>
        <tr r="L162" s="8"/>
      </tp>
      <tp>
        <v>40.177176170000003</v>
        <stp/>
        <stp>EM_S_VAL_PE_TTM</stp>
        <stp>2</stp>
        <stp>002304.SZ</stp>
        <stp>2021/2/22</stp>
        <tr r="L119" s="8"/>
      </tp>
      <tp>
        <v>32.370879969999997</v>
        <stp/>
        <stp>EM_S_VAL_PE_TTM</stp>
        <stp>2</stp>
        <stp>002304.SZ</stp>
        <stp>2021/3/22</stp>
        <tr r="L139" s="8"/>
      </tp>
      <tp>
        <v>39.151833840000002</v>
        <stp/>
        <stp>EM_S_VAL_PE_TTM</stp>
        <stp>2</stp>
        <stp>002304.SZ</stp>
        <stp>2021/1/22</stp>
        <tr r="L103" s="8"/>
      </tp>
      <tp>
        <v>40.904214809999999</v>
        <stp/>
        <stp>EM_S_VAL_PE_TTM</stp>
        <stp>2</stp>
        <stp>002304.SZ</stp>
        <stp>2021/6/22</stp>
        <tr r="L200" s="8"/>
      </tp>
      <tp>
        <v>41.187445199999999</v>
        <stp/>
        <stp>EM_S_VAL_PE_TTM</stp>
        <stp>2</stp>
        <stp>002304.SZ</stp>
        <stp>2021/7/22</stp>
        <tr r="L222" s="8"/>
      </tp>
      <tp>
        <v>34.04183012</v>
        <stp/>
        <stp>EM_S_VAL_PE_TTM</stp>
        <stp>2</stp>
        <stp>002304.SZ</stp>
        <stp>2021/4/22</stp>
        <tr r="L161" s="8"/>
      </tp>
      <tp>
        <v>29.522561450000001</v>
        <stp/>
        <stp>EM_S_VAL_PE_TTM</stp>
        <stp>2</stp>
        <stp>002304.SZ</stp>
        <stp>2020/8/31</stp>
        <tr r="L6" s="8"/>
      </tp>
      <tp>
        <v>39.417813729999999</v>
        <stp/>
        <stp>EM_S_VAL_PE_TTM</stp>
        <stp>2</stp>
        <stp>002304.SZ</stp>
        <stp>2021/1/21</stp>
        <tr r="L102" s="8"/>
      </tp>
      <tp>
        <v>40.144828990000001</v>
        <stp/>
        <stp>EM_S_VAL_PE_TTM</stp>
        <stp>2</stp>
        <stp>002304.SZ</stp>
        <stp>2021/6/21</stp>
        <tr r="L199" s="8"/>
      </tp>
      <tp>
        <v>42.258794930000001</v>
        <stp/>
        <stp>EM_S_VAL_PE_TTM</stp>
        <stp>2</stp>
        <stp>002304.SZ</stp>
        <stp>2021/7/21</stp>
        <tr r="L221" s="8"/>
      </tp>
      <tp>
        <v>33.374659440000002</v>
        <stp/>
        <stp>EM_S_VAL_PE_TTM</stp>
        <stp>2</stp>
        <stp>002304.SZ</stp>
        <stp>2021/4/21</stp>
        <tr r="L160" s="8"/>
      </tp>
      <tp>
        <v>40.4547405</v>
        <stp/>
        <stp>EM_S_VAL_PE_TTM</stp>
        <stp>2</stp>
        <stp>002304.SZ</stp>
        <stp>2021/5/21</stp>
        <tr r="L179" s="8"/>
      </tp>
      <tp>
        <v>32.616647350000001</v>
        <stp/>
        <stp>EM_S_VAL_PE_TTM</stp>
        <stp>2</stp>
        <stp>002304.SZ</stp>
        <stp>2021/8/20</stp>
        <tr r="L243" s="8"/>
      </tp>
      <tp>
        <v>26.153695899999999</v>
        <stp/>
        <stp>EM_S_VAL_PE_TTM</stp>
        <stp>2</stp>
        <stp>002304.SZ</stp>
        <stp>2020/9/30</stp>
        <tr r="L28" s="8"/>
      </tp>
      <tp>
        <v>38.739666530000001</v>
        <stp/>
        <stp>EM_S_VAL_PE_TTM</stp>
        <stp>2</stp>
        <stp>002304.SZ</stp>
        <stp>2021/1/20</stp>
        <tr r="L101" s="8"/>
      </tp>
      <tp>
        <v>42.299842810000001</v>
        <stp/>
        <stp>EM_S_VAL_PE_TTM</stp>
        <stp>2</stp>
        <stp>002304.SZ</stp>
        <stp>2021/7/20</stp>
        <tr r="L220" s="8"/>
      </tp>
      <tp>
        <v>32.854629109999998</v>
        <stp/>
        <stp>EM_S_VAL_PE_TTM</stp>
        <stp>2</stp>
        <stp>002304.SZ</stp>
        <stp>2021/4/20</stp>
        <tr r="L159" s="8"/>
      </tp>
      <tp>
        <v>38.279202730000002</v>
        <stp/>
        <stp>EM_S_VAL_PE_TTM</stp>
        <stp>2</stp>
        <stp>002304.SZ</stp>
        <stp>2021/5/20</stp>
        <tr r="L178" s="8"/>
      </tp>
      <tp>
        <v>34.705984569999998</v>
        <stp/>
        <stp>EM_S_VAL_PE_TTM</stp>
        <stp>2</stp>
        <stp>002304.SZ</stp>
        <stp>2021/8/27</stp>
        <tr r="L248" s="8"/>
      </tp>
      <tp>
        <v>41.799450460000003</v>
        <stp/>
        <stp>EM_S_VAL_PE_TTM</stp>
        <stp>2</stp>
        <stp>002304.SZ</stp>
        <stp>2021/1/27</stp>
        <tr r="L106" s="8"/>
      </tp>
      <tp>
        <v>36.319166350000003</v>
        <stp/>
        <stp>EM_S_VAL_PE_TTM</stp>
        <stp>2</stp>
        <stp>002304.SZ</stp>
        <stp>2021/7/27</stp>
        <tr r="L225" s="8"/>
      </tp>
      <tp>
        <v>34.511469910000002</v>
        <stp/>
        <stp>EM_S_VAL_PE_TTM</stp>
        <stp>2</stp>
        <stp>002304.SZ</stp>
        <stp>2021/4/27</stp>
        <tr r="L164" s="8"/>
      </tp>
      <tp>
        <v>44.861230669999998</v>
        <stp/>
        <stp>EM_S_VAL_PE_TTM</stp>
        <stp>2</stp>
        <stp>002304.SZ</stp>
        <stp>2021/5/27</stp>
        <tr r="L183" s="8"/>
      </tp>
      <tp>
        <v>34.890700039999999</v>
        <stp/>
        <stp>EM_S_VAL_PE_TTM</stp>
        <stp>2</stp>
        <stp>002304.SZ</stp>
        <stp>2021/8/26</stp>
        <tr r="L247" s="8"/>
      </tp>
      <tp>
        <v>38.374197979999998</v>
        <stp/>
        <stp>EM_S_VAL_PE_TTM</stp>
        <stp>2</stp>
        <stp>002304.SZ</stp>
        <stp>2021/2/26</stp>
        <tr r="L123" s="8"/>
      </tp>
      <tp>
        <v>32.892925920000003</v>
        <stp/>
        <stp>EM_S_VAL_PE_TTM</stp>
        <stp>2</stp>
        <stp>002304.SZ</stp>
        <stp>2021/3/26</stp>
        <tr r="L143" s="8"/>
      </tp>
      <tp>
        <v>44.465340509999997</v>
        <stp/>
        <stp>EM_S_VAL_PE_TTM</stp>
        <stp>2</stp>
        <stp>002304.SZ</stp>
        <stp>2021/1/26</stp>
        <tr r="L105" s="8"/>
      </tp>
      <tp>
        <v>37.454140299999999</v>
        <stp/>
        <stp>EM_S_VAL_PE_TTM</stp>
        <stp>2</stp>
        <stp>002304.SZ</stp>
        <stp>2021/7/26</stp>
        <tr r="L224" s="8"/>
      </tp>
      <tp>
        <v>34.166798649999997</v>
        <stp/>
        <stp>EM_S_VAL_PE_TTM</stp>
        <stp>2</stp>
        <stp>002304.SZ</stp>
        <stp>2021/4/26</stp>
        <tr r="L163" s="8"/>
      </tp>
      <tp>
        <v>43.436869160000001</v>
        <stp/>
        <stp>EM_S_VAL_PE_TTM</stp>
        <stp>2</stp>
        <stp>002304.SZ</stp>
        <stp>2021/5/26</stp>
        <tr r="L182" s="8"/>
      </tp>
      <tp>
        <v>35.600828409999998</v>
        <stp/>
        <stp>EM_S_VAL_PE_TTM</stp>
        <stp>2</stp>
        <stp>002304.SZ</stp>
        <stp>2021/8/25</stp>
        <tr r="L246" s="8"/>
      </tp>
      <tp>
        <v>40.313211690000003</v>
        <stp/>
        <stp>EM_S_VAL_PE_TTM</stp>
        <stp>2</stp>
        <stp>002304.SZ</stp>
        <stp>2021/2/25</stp>
        <tr r="L122" s="8"/>
      </tp>
      <tp>
        <v>32.249942679999997</v>
        <stp/>
        <stp>EM_S_VAL_PE_TTM</stp>
        <stp>2</stp>
        <stp>002304.SZ</stp>
        <stp>2021/3/25</stp>
        <tr r="L142" s="8"/>
      </tp>
      <tp>
        <v>43.066408109999998</v>
        <stp/>
        <stp>EM_S_VAL_PE_TTM</stp>
        <stp>2</stp>
        <stp>002304.SZ</stp>
        <stp>2021/1/25</stp>
        <tr r="L104" s="8"/>
      </tp>
      <tp>
        <v>43.740623479999996</v>
        <stp/>
        <stp>EM_S_VAL_PE_TTM</stp>
        <stp>2</stp>
        <stp>002304.SZ</stp>
        <stp>2021/6/25</stp>
        <tr r="L203" s="8"/>
      </tp>
      <tp>
        <v>43.510755340000003</v>
        <stp/>
        <stp>EM_S_VAL_PE_TTM</stp>
        <stp>2</stp>
        <stp>002304.SZ</stp>
        <stp>2021/5/25</stp>
        <tr r="L181" s="8"/>
      </tp>
      <tp>
        <v>34.818866249999999</v>
        <stp/>
        <stp>EM_S_VAL_PE_TTM</stp>
        <stp>2</stp>
        <stp>002304.SZ</stp>
        <stp>2021/8/24</stp>
        <tr r="L245" s="8"/>
      </tp>
      <tp>
        <v>40.303059779999998</v>
        <stp/>
        <stp>EM_S_VAL_PE_TTM</stp>
        <stp>2</stp>
        <stp>002304.SZ</stp>
        <stp>2021/2/24</stp>
        <tr r="L121" s="8"/>
      </tp>
      <tp>
        <v>31.796427869999999</v>
        <stp/>
        <stp>EM_S_VAL_PE_TTM</stp>
        <stp>2</stp>
        <stp>002304.SZ</stp>
        <stp>2021/3/24</stp>
        <tr r="L141" s="8"/>
      </tp>
      <tp>
        <v>41.677967389999999</v>
        <stp/>
        <stp>EM_S_VAL_PE_TTM</stp>
        <stp>2</stp>
        <stp>002304.SZ</stp>
        <stp>2021/6/24</stp>
        <tr r="L202" s="8"/>
      </tp>
      <tp>
        <v>42.36141464</v>
        <stp/>
        <stp>EM_S_VAL_PE_TTM</stp>
        <stp>2</stp>
        <stp>002304.SZ</stp>
        <stp>2021/5/24</stp>
        <tr r="L180" s="8"/>
      </tp>
      <tp>
        <v>33.23558156</v>
        <stp/>
        <stp>EM_S_VAL_PE_TTM</stp>
        <stp>2</stp>
        <stp>002304.SZ</stp>
        <stp>2021/3/29</stp>
        <tr r="L144" s="8"/>
      </tp>
      <tp>
        <v>41.421799630000002</v>
        <stp/>
        <stp>EM_S_VAL_PE_TTM</stp>
        <stp>2</stp>
        <stp>002304.SZ</stp>
        <stp>2021/1/29</stp>
        <tr r="L108" s="8"/>
      </tp>
      <tp>
        <v>42.381938580000003</v>
        <stp/>
        <stp>EM_S_VAL_PE_TTM</stp>
        <stp>2</stp>
        <stp>002304.SZ</stp>
        <stp>2021/6/29</stp>
        <tr r="L205" s="8"/>
      </tp>
      <tp>
        <v>35.095939450000003</v>
        <stp/>
        <stp>EM_S_VAL_PE_TTM</stp>
        <stp>2</stp>
        <stp>002304.SZ</stp>
        <stp>2021/7/29</stp>
        <tr r="L227" s="8"/>
      </tp>
      <tp>
        <v>39.282823460000003</v>
        <stp/>
        <stp>EM_S_VAL_PE_TTM</stp>
        <stp>2</stp>
        <stp>002304.SZ</stp>
        <stp>2021/4/29</stp>
        <tr r="L166" s="8"/>
      </tp>
      <tp>
        <v>41.107090599999999</v>
        <stp/>
        <stp>EM_S_VAL_PE_TTM</stp>
        <stp>2</stp>
        <stp>002304.SZ</stp>
        <stp>2021/1/28</stp>
        <tr r="L107" s="8"/>
      </tp>
      <tp>
        <v>44.33171299</v>
        <stp/>
        <stp>EM_S_VAL_PE_TTM</stp>
        <stp>2</stp>
        <stp>002304.SZ</stp>
        <stp>2021/6/28</stp>
        <tr r="L204" s="8"/>
      </tp>
      <tp>
        <v>35.582356859999997</v>
        <stp/>
        <stp>EM_S_VAL_PE_TTM</stp>
        <stp>2</stp>
        <stp>002304.SZ</stp>
        <stp>2021/7/28</stp>
        <tr r="L226" s="8"/>
      </tp>
      <tp>
        <v>35.07181267</v>
        <stp/>
        <stp>EM_S_VAL_PE_TTM</stp>
        <stp>2</stp>
        <stp>002304.SZ</stp>
        <stp>2021/4/28</stp>
        <tr r="L165" s="8"/>
      </tp>
      <tp>
        <v>44.766820539999998</v>
        <stp/>
        <stp>EM_S_VAL_PE_TTM</stp>
        <stp>2</stp>
        <stp>002304.SZ</stp>
        <stp>2021/5/28</stp>
        <tr r="L184" s="8"/>
      </tp>
      <tp>
        <v>27.036715319999999</v>
        <stp/>
        <stp>EM_S_VAL_PE_TTM</stp>
        <stp>2</stp>
        <stp>002304.SZ</stp>
        <stp>2020/9/23</stp>
        <tr r="L23" s="8"/>
      </tp>
      <tp>
        <v>27.222944529999999</v>
        <stp/>
        <stp>EM_S_VAL_PE_TTM</stp>
        <stp>2</stp>
        <stp>002304.SZ</stp>
        <stp>2020/9/22</stp>
        <tr r="L22" s="8"/>
      </tp>
      <tp>
        <v>32.970428300000002</v>
        <stp/>
        <stp>EM_S_VAL_PE_TTM</stp>
        <stp>2</stp>
        <stp>002304.SZ</stp>
        <stp>2021/8/31</stp>
        <tr r="L250" s="8"/>
      </tp>
      <tp>
        <v>27.574478330000002</v>
        <stp/>
        <stp>EM_S_VAL_PE_TTM</stp>
        <stp>2</stp>
        <stp>002304.SZ</stp>
        <stp>2020/9/21</stp>
        <tr r="L21" s="8"/>
      </tp>
      <tp>
        <v>33.197284750000001</v>
        <stp/>
        <stp>EM_S_VAL_PE_TTM</stp>
        <stp>2</stp>
        <stp>002304.SZ</stp>
        <stp>2021/3/31</stp>
        <tr r="L146" s="8"/>
      </tp>
      <tp>
        <v>44.701143930000001</v>
        <stp/>
        <stp>EM_S_VAL_PE_TTM</stp>
        <stp>2</stp>
        <stp>002304.SZ</stp>
        <stp>2021/5/31</stp>
        <tr r="L185" s="8"/>
      </tp>
      <tp>
        <v>32.970428300000002</v>
        <stp/>
        <stp>EM_S_VAL_PE_TTM</stp>
        <stp>2</stp>
        <stp>002304.SZ</stp>
        <stp>2021/8/30</stp>
        <tr r="L249" s="8"/>
      </tp>
      <tp>
        <v>33.459315529999998</v>
        <stp/>
        <stp>EM_S_VAL_PE_TTM</stp>
        <stp>2</stp>
        <stp>002304.SZ</stp>
        <stp>2021/3/30</stp>
        <tr r="L145" s="8"/>
      </tp>
      <tp>
        <v>42.525606170000003</v>
        <stp/>
        <stp>EM_S_VAL_PE_TTM</stp>
        <stp>2</stp>
        <stp>002304.SZ</stp>
        <stp>2021/6/30</stp>
        <tr r="L206" s="8"/>
      </tp>
      <tp>
        <v>33.451971759999999</v>
        <stp/>
        <stp>EM_S_VAL_PE_TTM</stp>
        <stp>2</stp>
        <stp>002304.SZ</stp>
        <stp>2021/7/30</stp>
        <tr r="L228" s="8"/>
      </tp>
      <tp>
        <v>39.508586809999997</v>
        <stp/>
        <stp>EM_S_VAL_PE_TTM</stp>
        <stp>2</stp>
        <stp>002304.SZ</stp>
        <stp>2021/4/30</stp>
        <tr r="L167" s="8"/>
      </tp>
      <tp>
        <v>26.335740189999999</v>
        <stp/>
        <stp>EM_S_VAL_PE_TTM</stp>
        <stp>2</stp>
        <stp>002304.SZ</stp>
        <stp>2020/9/25</stp>
        <tr r="L25" s="8"/>
      </tp>
      <tp>
        <v>26.15578837</v>
        <stp/>
        <stp>EM_S_VAL_PE_TTM</stp>
        <stp>2</stp>
        <stp>002304.SZ</stp>
        <stp>2020/9/24</stp>
        <tr r="L24" s="8"/>
      </tp>
      <tp>
        <v>26.212284870000001</v>
        <stp/>
        <stp>EM_S_VAL_PE_TTM</stp>
        <stp>2</stp>
        <stp>002304.SZ</stp>
        <stp>2020/9/29</stp>
        <tr r="L27" s="8"/>
      </tp>
      <tp>
        <v>26.375496989999998</v>
        <stp/>
        <stp>EM_S_VAL_PE_TTM</stp>
        <stp>2</stp>
        <stp>002304.SZ</stp>
        <stp>2020/9/28</stp>
        <tr r="L26" s="8"/>
      </tp>
      <tp>
        <v>28.499347010000001</v>
        <stp/>
        <stp>EM_S_VAL_PE_TTM</stp>
        <stp>2</stp>
        <stp>002304.SZ</stp>
        <stp>2020/9/11</stp>
        <tr r="L15" s="8"/>
      </tp>
      <tp>
        <v>28.00134079</v>
        <stp/>
        <stp>EM_S_VAL_PE_TTM</stp>
        <stp>2</stp>
        <stp>002304.SZ</stp>
        <stp>2020/9/10</stp>
        <tr r="L14" s="8"/>
      </tp>
      <tp>
        <v>27.6100502</v>
        <stp/>
        <stp>EM_S_VAL_PE_TTM</stp>
        <stp>2</stp>
        <stp>002304.SZ</stp>
        <stp>2020/9/17</stp>
        <tr r="L19" s="8"/>
      </tp>
      <tp>
        <v>28.285915769999999</v>
        <stp/>
        <stp>EM_S_VAL_PE_TTM</stp>
        <stp>2</stp>
        <stp>002304.SZ</stp>
        <stp>2020/9/16</stp>
        <tr r="L18" s="8"/>
      </tp>
      <tp>
        <v>28.72114809</v>
        <stp/>
        <stp>EM_S_VAL_PE_TTM</stp>
        <stp>2</stp>
        <stp>002304.SZ</stp>
        <stp>2020/9/15</stp>
        <tr r="L17" s="8"/>
      </tp>
      <tp>
        <v>28.593507840000001</v>
        <stp/>
        <stp>EM_S_VAL_PE_TTM</stp>
        <stp>2</stp>
        <stp>002304.SZ</stp>
        <stp>2020/9/14</stp>
        <tr r="L16" s="8"/>
      </tp>
      <tp>
        <v>27.95112168</v>
        <stp/>
        <stp>EM_S_VAL_PE_TTM</stp>
        <stp>2</stp>
        <stp>002304.SZ</stp>
        <stp>2020/9/18</stp>
        <tr r="L20" s="8"/>
      </tp>
      <tp>
        <v>35.432532090000002</v>
        <stp/>
        <stp>EM_S_VAL_PE_TTM</stp>
        <stp>2</stp>
        <stp>002304.SZ</stp>
        <stp>2021/8/13</stp>
        <tr r="L238" s="8"/>
      </tp>
      <tp>
        <v>43.795314840000003</v>
        <stp/>
        <stp>EM_S_VAL_PE_TTM</stp>
        <stp>2</stp>
        <stp>002304.SZ</stp>
        <stp>2021/1/13</stp>
        <tr r="L96" s="8"/>
      </tp>
      <tp>
        <v>39.77539805</v>
        <stp/>
        <stp>EM_S_VAL_PE_TTM</stp>
        <stp>2</stp>
        <stp>002304.SZ</stp>
        <stp>2021/7/13</stp>
        <tr r="L215" s="8"/>
      </tp>
      <tp>
        <v>30.435883409999999</v>
        <stp/>
        <stp>EM_S_VAL_PE_TTM</stp>
        <stp>2</stp>
        <stp>002304.SZ</stp>
        <stp>2021/4/13</stp>
        <tr r="L154" s="8"/>
      </tp>
      <tp>
        <v>38.131430360000003</v>
        <stp/>
        <stp>EM_S_VAL_PE_TTM</stp>
        <stp>2</stp>
        <stp>002304.SZ</stp>
        <stp>2021/5/13</stp>
        <tr r="L173" s="8"/>
      </tp>
      <tp>
        <v>35.323755200000001</v>
        <stp/>
        <stp>EM_S_VAL_PE_TTM</stp>
        <stp>2</stp>
        <stp>002304.SZ</stp>
        <stp>2021/8/12</stp>
        <tr r="L237" s="8"/>
      </tp>
      <tp>
        <v>33.374659440000002</v>
        <stp/>
        <stp>EM_S_VAL_PE_TTM</stp>
        <stp>2</stp>
        <stp>002304.SZ</stp>
        <stp>2021/3/12</stp>
        <tr r="L133" s="8"/>
      </tp>
      <tp>
        <v>46.580997359999998</v>
        <stp/>
        <stp>EM_S_VAL_PE_TTM</stp>
        <stp>2</stp>
        <stp>002304.SZ</stp>
        <stp>2021/1/12</stp>
        <tr r="L95" s="8"/>
      </tp>
      <tp>
        <v>39.405967099999998</v>
        <stp/>
        <stp>EM_S_VAL_PE_TTM</stp>
        <stp>2</stp>
        <stp>002304.SZ</stp>
        <stp>2021/7/12</stp>
        <tr r="L214" s="8"/>
      </tp>
      <tp>
        <v>30.951882489999999</v>
        <stp/>
        <stp>EM_S_VAL_PE_TTM</stp>
        <stp>2</stp>
        <stp>002304.SZ</stp>
        <stp>2021/4/12</stp>
        <tr r="L153" s="8"/>
      </tp>
      <tp>
        <v>37.657327309999999</v>
        <stp/>
        <stp>EM_S_VAL_PE_TTM</stp>
        <stp>2</stp>
        <stp>002304.SZ</stp>
        <stp>2021/5/12</stp>
        <tr r="L172" s="8"/>
      </tp>
      <tp>
        <v>35.82248697</v>
        <stp/>
        <stp>EM_S_VAL_PE_TTM</stp>
        <stp>2</stp>
        <stp>002304.SZ</stp>
        <stp>2021/8/11</stp>
        <tr r="L236" s="8"/>
      </tp>
      <tp>
        <v>33.63870584</v>
        <stp/>
        <stp>EM_S_VAL_PE_TTM</stp>
        <stp>2</stp>
        <stp>002304.SZ</stp>
        <stp>2021/3/11</stp>
        <tr r="L132" s="8"/>
      </tp>
      <tp>
        <v>46.341412419999997</v>
        <stp/>
        <stp>EM_S_VAL_PE_TTM</stp>
        <stp>2</stp>
        <stp>002304.SZ</stp>
        <stp>2021/1/11</stp>
        <tr r="L94" s="8"/>
      </tp>
      <tp>
        <v>43.362982969999997</v>
        <stp/>
        <stp>EM_S_VAL_PE_TTM</stp>
        <stp>2</stp>
        <stp>002304.SZ</stp>
        <stp>2021/6/11</stp>
        <tr r="L194" s="8"/>
      </tp>
      <tp>
        <v>38.379770039999997</v>
        <stp/>
        <stp>EM_S_VAL_PE_TTM</stp>
        <stp>2</stp>
        <stp>002304.SZ</stp>
        <stp>2021/5/11</stp>
        <tr r="L171" s="8"/>
      </tp>
      <tp>
        <v>36.585977579999998</v>
        <stp/>
        <stp>EM_S_VAL_PE_TTM</stp>
        <stp>2</stp>
        <stp>002304.SZ</stp>
        <stp>2021/8/10</stp>
        <tr r="L235" s="8"/>
      </tp>
      <tp>
        <v>46.457144120000002</v>
        <stp/>
        <stp>EM_S_VAL_PE_TTM</stp>
        <stp>2</stp>
        <stp>002304.SZ</stp>
        <stp>2021/2/10</stp>
        <tr r="L116" s="8"/>
      </tp>
      <tp>
        <v>33.096503679999998</v>
        <stp/>
        <stp>EM_S_VAL_PE_TTM</stp>
        <stp>2</stp>
        <stp>002304.SZ</stp>
        <stp>2021/3/10</stp>
        <tr r="L131" s="8"/>
      </tp>
      <tp>
        <v>48.179951969999998</v>
        <stp/>
        <stp>EM_S_VAL_PE_TTM</stp>
        <stp>2</stp>
        <stp>002304.SZ</stp>
        <stp>2021/6/10</stp>
        <tr r="L193" s="8"/>
      </tp>
      <tp>
        <v>38.092434869999998</v>
        <stp/>
        <stp>EM_S_VAL_PE_TTM</stp>
        <stp>2</stp>
        <stp>002304.SZ</stp>
        <stp>2021/5/10</stp>
        <tr r="L170" s="8"/>
      </tp>
      <tp>
        <v>33.983541840000001</v>
        <stp/>
        <stp>EM_S_VAL_PE_TTM</stp>
        <stp>2</stp>
        <stp>002304.SZ</stp>
        <stp>2021/8/17</stp>
        <tr r="L240" s="8"/>
      </tp>
      <tp>
        <v>32.584535840000001</v>
        <stp/>
        <stp>EM_S_VAL_PE_TTM</stp>
        <stp>2</stp>
        <stp>002304.SZ</stp>
        <stp>2021/3/17</stp>
        <tr r="L136" s="8"/>
      </tp>
      <tp>
        <v>42.024822</v>
        <stp/>
        <stp>EM_S_VAL_PE_TTM</stp>
        <stp>2</stp>
        <stp>002304.SZ</stp>
        <stp>2021/6/17</stp>
        <tr r="L197" s="8"/>
      </tp>
      <tp>
        <v>38.675314800000002</v>
        <stp/>
        <stp>EM_S_VAL_PE_TTM</stp>
        <stp>2</stp>
        <stp>002304.SZ</stp>
        <stp>2021/5/17</stp>
        <tr r="L175" s="8"/>
      </tp>
      <tp>
        <v>35.403798569999999</v>
        <stp/>
        <stp>EM_S_VAL_PE_TTM</stp>
        <stp>2</stp>
        <stp>002304.SZ</stp>
        <stp>2021/8/16</stp>
        <tr r="L239" s="8"/>
      </tp>
      <tp>
        <v>32.834472900000002</v>
        <stp/>
        <stp>EM_S_VAL_PE_TTM</stp>
        <stp>2</stp>
        <stp>002304.SZ</stp>
        <stp>2021/3/16</stp>
        <tr r="L135" s="8"/>
      </tp>
      <tp>
        <v>41.868840050000003</v>
        <stp/>
        <stp>EM_S_VAL_PE_TTM</stp>
        <stp>2</stp>
        <stp>002304.SZ</stp>
        <stp>2021/6/16</stp>
        <tr r="L196" s="8"/>
      </tp>
      <tp>
        <v>42.363467030000002</v>
        <stp/>
        <stp>EM_S_VAL_PE_TTM</stp>
        <stp>2</stp>
        <stp>002304.SZ</stp>
        <stp>2021/7/16</stp>
        <tr r="L218" s="8"/>
      </tp>
      <tp>
        <v>32.18947404</v>
        <stp/>
        <stp>EM_S_VAL_PE_TTM</stp>
        <stp>2</stp>
        <stp>002304.SZ</stp>
        <stp>2021/4/16</stp>
        <tr r="L157" s="8"/>
      </tp>
      <tp>
        <v>31.820615320000002</v>
        <stp/>
        <stp>EM_S_VAL_PE_TTM</stp>
        <stp>2</stp>
        <stp>002304.SZ</stp>
        <stp>2021/3/15</stp>
        <tr r="L134" s="8"/>
      </tp>
      <tp>
        <v>42.130402539999999</v>
        <stp/>
        <stp>EM_S_VAL_PE_TTM</stp>
        <stp>2</stp>
        <stp>002304.SZ</stp>
        <stp>2021/1/15</stp>
        <tr r="L98" s="8"/>
      </tp>
      <tp>
        <v>41.868840050000003</v>
        <stp/>
        <stp>EM_S_VAL_PE_TTM</stp>
        <stp>2</stp>
        <stp>002304.SZ</stp>
        <stp>2021/6/15</stp>
        <tr r="L195" s="8"/>
      </tp>
      <tp>
        <v>40.196138840000003</v>
        <stp/>
        <stp>EM_S_VAL_PE_TTM</stp>
        <stp>2</stp>
        <stp>002304.SZ</stp>
        <stp>2021/7/15</stp>
        <tr r="L217" s="8"/>
      </tp>
      <tp>
        <v>30.327039849999998</v>
        <stp/>
        <stp>EM_S_VAL_PE_TTM</stp>
        <stp>2</stp>
        <stp>002304.SZ</stp>
        <stp>2021/4/15</stp>
        <tr r="L156" s="8"/>
      </tp>
      <tp>
        <v>42.841035840000004</v>
        <stp/>
        <stp>EM_S_VAL_PE_TTM</stp>
        <stp>2</stp>
        <stp>002304.SZ</stp>
        <stp>2021/1/14</stp>
        <tr r="L97" s="8"/>
      </tp>
      <tp>
        <v>39.81644593</v>
        <stp/>
        <stp>EM_S_VAL_PE_TTM</stp>
        <stp>2</stp>
        <stp>002304.SZ</stp>
        <stp>2021/7/14</stp>
        <tr r="L216" s="8"/>
      </tp>
      <tp>
        <v>30.841023310000001</v>
        <stp/>
        <stp>EM_S_VAL_PE_TTM</stp>
        <stp>2</stp>
        <stp>002304.SZ</stp>
        <stp>2021/4/14</stp>
        <tr r="L155" s="8"/>
      </tp>
      <tp>
        <v>38.117063600000002</v>
        <stp/>
        <stp>EM_S_VAL_PE_TTM</stp>
        <stp>2</stp>
        <stp>002304.SZ</stp>
        <stp>2021/5/14</stp>
        <tr r="L174" s="8"/>
      </tp>
      <tp>
        <v>34.884542860000003</v>
        <stp/>
        <stp>EM_S_VAL_PE_TTM</stp>
        <stp>2</stp>
        <stp>002304.SZ</stp>
        <stp>2021/8/19</stp>
        <tr r="L242" s="8"/>
      </tp>
      <tp>
        <v>43.937441489999998</v>
        <stp/>
        <stp>EM_S_VAL_PE_TTM</stp>
        <stp>2</stp>
        <stp>002304.SZ</stp>
        <stp>2021/2/19</stp>
        <tr r="L118" s="8"/>
      </tp>
      <tp>
        <v>32.191489660000002</v>
        <stp/>
        <stp>EM_S_VAL_PE_TTM</stp>
        <stp>2</stp>
        <stp>002304.SZ</stp>
        <stp>2021/3/19</stp>
        <tr r="L138" s="8"/>
      </tp>
      <tp>
        <v>38.701089289999999</v>
        <stp/>
        <stp>EM_S_VAL_PE_TTM</stp>
        <stp>2</stp>
        <stp>002304.SZ</stp>
        <stp>2021/1/19</stp>
        <tr r="L100" s="8"/>
      </tp>
      <tp>
        <v>42.390148150000002</v>
        <stp/>
        <stp>EM_S_VAL_PE_TTM</stp>
        <stp>2</stp>
        <stp>002304.SZ</stp>
        <stp>2021/7/19</stp>
        <tr r="L219" s="8"/>
      </tp>
      <tp>
        <v>32.489801630000002</v>
        <stp/>
        <stp>EM_S_VAL_PE_TTM</stp>
        <stp>2</stp>
        <stp>002304.SZ</stp>
        <stp>2021/4/19</stp>
        <tr r="L158" s="8"/>
      </tp>
      <tp>
        <v>37.148333569999998</v>
        <stp/>
        <stp>EM_S_VAL_PE_TTM</stp>
        <stp>2</stp>
        <stp>002304.SZ</stp>
        <stp>2021/5/19</stp>
        <tr r="L177" s="8"/>
      </tp>
      <tp>
        <v>35.007686499999998</v>
        <stp/>
        <stp>EM_S_VAL_PE_TTM</stp>
        <stp>2</stp>
        <stp>002304.SZ</stp>
        <stp>2021/8/18</stp>
        <tr r="L241" s="8"/>
      </tp>
      <tp>
        <v>44.270423950000001</v>
        <stp/>
        <stp>EM_S_VAL_PE_TTM</stp>
        <stp>2</stp>
        <stp>002304.SZ</stp>
        <stp>2021/2/18</stp>
        <tr r="L117" s="8"/>
      </tp>
      <tp>
        <v>33.691111999999997</v>
        <stp/>
        <stp>EM_S_VAL_PE_TTM</stp>
        <stp>2</stp>
        <stp>002304.SZ</stp>
        <stp>2021/3/18</stp>
        <tr r="L137" s="8"/>
      </tp>
      <tp>
        <v>40.644163759999998</v>
        <stp/>
        <stp>EM_S_VAL_PE_TTM</stp>
        <stp>2</stp>
        <stp>002304.SZ</stp>
        <stp>2021/1/18</stp>
        <tr r="L99" s="8"/>
      </tp>
      <tp>
        <v>41.015044090000004</v>
        <stp/>
        <stp>EM_S_VAL_PE_TTM</stp>
        <stp>2</stp>
        <stp>002304.SZ</stp>
        <stp>2021/6/18</stp>
        <tr r="L198" s="8"/>
      </tp>
      <tp>
        <v>38.17453063</v>
        <stp/>
        <stp>EM_S_VAL_PE_TTM</stp>
        <stp>2</stp>
        <stp>002304.SZ</stp>
        <stp>2021/5/18</stp>
        <tr r="L176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W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7" sqref="A7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20" width="10.25" style="2" bestFit="1" customWidth="1"/>
    <col min="21" max="21" width="10.83203125" style="2" bestFit="1" customWidth="1"/>
    <col min="22" max="22" width="10.25" style="2" bestFit="1" customWidth="1"/>
    <col min="23" max="23" width="10.83203125" style="2" bestFit="1" customWidth="1"/>
    <col min="24" max="16384" width="8.6640625" style="2"/>
  </cols>
  <sheetData>
    <row r="1" spans="1:23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</row>
    <row r="2" spans="1:23" customFormat="1">
      <c r="A2" s="9">
        <f>SUM(F3:W3)</f>
        <v>41627.971108596495</v>
      </c>
      <c r="F2" s="11" t="s">
        <v>29</v>
      </c>
      <c r="G2" s="11" t="s">
        <v>30</v>
      </c>
      <c r="H2" s="11" t="s">
        <v>31</v>
      </c>
      <c r="I2" s="11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11" t="s">
        <v>37</v>
      </c>
      <c r="O2" s="11" t="s">
        <v>38</v>
      </c>
      <c r="P2" s="11" t="s">
        <v>39</v>
      </c>
      <c r="Q2" s="11" t="s">
        <v>40</v>
      </c>
      <c r="R2" s="11" t="s">
        <v>41</v>
      </c>
      <c r="S2" s="11" t="s">
        <v>42</v>
      </c>
      <c r="T2" s="11" t="s">
        <v>43</v>
      </c>
      <c r="U2" s="11" t="s">
        <v>44</v>
      </c>
      <c r="V2" s="11" t="s">
        <v>45</v>
      </c>
      <c r="W2" s="11" t="s">
        <v>46</v>
      </c>
    </row>
    <row r="3" spans="1:23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2594.8090112340001</v>
      </c>
      <c r="G3" s="2">
        <f>[1]!EM_S_VAL_MV(G2,"N",100000000)</f>
        <v>1119.3633600000001</v>
      </c>
      <c r="H3" s="2">
        <f>[1]!EM_S_VAL_MV(H2,"N",100000000)</f>
        <v>708.05274031800002</v>
      </c>
      <c r="I3" s="2">
        <f>[1]!EM_S_VAL_MV(I2,"N",100000000)</f>
        <v>8034.92857035</v>
      </c>
      <c r="J3" s="2">
        <f>[1]!EM_S_VAL_MV(J2,"N",100000000)</f>
        <v>232.02471415919999</v>
      </c>
      <c r="K3" s="2">
        <f>[1]!EM_S_VAL_MV(K2,"N",100000000)</f>
        <v>45.026150399999999</v>
      </c>
      <c r="L3" s="2">
        <f>[1]!EM_S_VAL_MV(L2,"N",100000000)</f>
        <v>2552.8376720000001</v>
      </c>
      <c r="M3" s="2">
        <f>[1]!EM_S_VAL_MV(M2,"N",100000000)</f>
        <v>117.7011903034</v>
      </c>
      <c r="N3" s="2">
        <f>[1]!EM_S_VAL_MV(N2,"N",100000000)</f>
        <v>85.447807437600005</v>
      </c>
      <c r="O3" s="2">
        <f>[1]!EM_S_VAL_MV(O2,"N",100000000)</f>
        <v>19923.297107999999</v>
      </c>
      <c r="P3" s="2">
        <f>[1]!EM_S_VAL_MV(P2,"N",100000000)</f>
        <v>186.8152458408</v>
      </c>
      <c r="Q3" s="2">
        <f>[1]!EM_S_VAL_MV(Q2,"N",100000000)</f>
        <v>655.12441586</v>
      </c>
      <c r="R3" s="2">
        <f>[1]!EM_S_VAL_MV(R2,"N",100000000)</f>
        <v>578.62024047039995</v>
      </c>
      <c r="S3" s="2">
        <f>[1]!EM_S_VAL_MV(S2,"N",100000000)</f>
        <v>3415.9542072884001</v>
      </c>
      <c r="T3" s="2">
        <f>[1]!EM_S_VAL_MV(T2,"N",100000000)</f>
        <v>357.2</v>
      </c>
      <c r="U3" s="2">
        <f>[1]!EM_S_VAL_MV(U2,"N",100000000)</f>
        <v>534.04065000000003</v>
      </c>
      <c r="V3" s="2">
        <f>[1]!EM_S_VAL_MV(V2,"N",100000000)</f>
        <v>306.60000000000002</v>
      </c>
      <c r="W3" s="2">
        <f>[1]!EM_S_VAL_MV(W2,"N",100000000)</f>
        <v>180.12802493469999</v>
      </c>
    </row>
    <row r="4" spans="1:23" s="1" customFormat="1">
      <c r="A4" s="7">
        <f>MAX(B6:B250)</f>
        <v>76.129266053888244</v>
      </c>
      <c r="B4" s="7">
        <f>MIN(B6:B250)</f>
        <v>43.606910772263141</v>
      </c>
      <c r="C4" s="7">
        <f>(A4-B4)/4</f>
        <v>8.1305888204062757</v>
      </c>
      <c r="D4" s="7">
        <f>AVERAGE(B6:B250)</f>
        <v>56.151776760707961</v>
      </c>
      <c r="E4" s="7">
        <f>_xlfn.STDEV.S(B6:B250)</f>
        <v>6.3604224308023287</v>
      </c>
      <c r="F4" s="1">
        <f t="shared" ref="F4:W4" si="0">F3/A2XB3</f>
        <v>6.233330479798839E-2</v>
      </c>
      <c r="G4" s="1">
        <f t="shared" si="0"/>
        <v>2.688969292017316E-2</v>
      </c>
      <c r="H4" s="1">
        <f t="shared" si="0"/>
        <v>1.7009061971117342E-2</v>
      </c>
      <c r="I4" s="1">
        <f t="shared" si="0"/>
        <v>0.19301753980247971</v>
      </c>
      <c r="J4" s="1">
        <f t="shared" si="0"/>
        <v>5.5737694626987258E-3</v>
      </c>
      <c r="K4" s="1">
        <f t="shared" si="0"/>
        <v>1.081632114198853E-3</v>
      </c>
      <c r="L4" s="1">
        <f t="shared" si="0"/>
        <v>6.1325056302655584E-2</v>
      </c>
      <c r="M4" s="1">
        <f t="shared" si="0"/>
        <v>2.827454405508939E-3</v>
      </c>
      <c r="N4" s="1">
        <f t="shared" si="0"/>
        <v>2.0526536644000499E-3</v>
      </c>
      <c r="O4" s="1">
        <f t="shared" si="0"/>
        <v>0.47860360659964246</v>
      </c>
      <c r="P4" s="1">
        <f t="shared" si="0"/>
        <v>4.4877336287528369E-3</v>
      </c>
      <c r="Q4" s="1">
        <f t="shared" si="0"/>
        <v>1.5737601387080614E-2</v>
      </c>
      <c r="R4" s="1">
        <f t="shared" si="0"/>
        <v>1.3899794418539663E-2</v>
      </c>
      <c r="S4" s="1">
        <f t="shared" si="0"/>
        <v>8.2059108727088048E-2</v>
      </c>
      <c r="T4" s="1">
        <f t="shared" si="0"/>
        <v>8.5807689033933106E-3</v>
      </c>
      <c r="U4" s="1">
        <f t="shared" si="0"/>
        <v>1.2828889705117445E-2</v>
      </c>
      <c r="V4" s="1">
        <f t="shared" si="0"/>
        <v>7.3652400497771263E-3</v>
      </c>
      <c r="W4" s="1">
        <f t="shared" si="0"/>
        <v>4.3270911393878181E-3</v>
      </c>
    </row>
    <row r="5" spans="1:23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W5" si="1">AND(ABS(MAX(G6:G250))&lt;500,ABS(MIN(G6:G250))&lt;500)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</row>
    <row r="6" spans="1:23">
      <c r="A6" s="5">
        <f>[2]Sheet1!A1</f>
        <v>44074</v>
      </c>
      <c r="B6" s="6">
        <f t="shared" ref="B6:B69" si="2">SUM(F6:W6)</f>
        <v>51.071591138778736</v>
      </c>
      <c r="C6" s="6">
        <f t="shared" ref="C6:C69" si="3">$D$4</f>
        <v>56.151776760707961</v>
      </c>
      <c r="D6" s="6">
        <f t="shared" ref="D6:D69" si="4">$D$4+$E$4</f>
        <v>62.512199191510291</v>
      </c>
      <c r="E6" s="6">
        <f t="shared" ref="E6:E69" si="5">$D$4-$E$4</f>
        <v>49.79135432990563</v>
      </c>
      <c r="F6" s="2">
        <f>[1]!EM_S_VAL_PE_TTM(F$2,$A6)*F$4</f>
        <v>2.6697996608917789</v>
      </c>
      <c r="G6" s="2">
        <f>[1]!EM_S_VAL_PE_TTM(G$2,$A6)*G$4</f>
        <v>1.8667791821565127</v>
      </c>
      <c r="H6" s="2">
        <f>[1]!EM_S_VAL_PE_TTM(H$2,$A6)*H$4</f>
        <v>1.5627149379425953</v>
      </c>
      <c r="I6" s="2">
        <f>[1]!EM_S_VAL_PE_TTM(I$2,$A6)*I$4</f>
        <v>9.5028640973934166</v>
      </c>
      <c r="J6" s="2">
        <f>[1]!EM_S_VAL_PE_TTM(J$2,$A6)*J$4</f>
        <v>0.43838807704248245</v>
      </c>
      <c r="K6" s="2">
        <f>[1]!EM_S_VAL_PE_TTM(K$2,$A6)*K$4</f>
        <v>1.636830436663737E-2</v>
      </c>
      <c r="L6" s="2">
        <f>[1]!EM_S_VAL_PE_TTM(L$2,$A6)*L$4</f>
        <v>1.8104727431198593</v>
      </c>
      <c r="M6" s="2">
        <f>[1]!EM_S_VAL_PE_TTM(M$2,$A6)*M$4</f>
        <v>6.8786931912405272E-2</v>
      </c>
      <c r="N6" s="2">
        <f>[1]!EM_S_VAL_PE_TTM(N$2,$A6)*N$4</f>
        <v>-4.3287524124230599E-2</v>
      </c>
      <c r="O6" s="2">
        <f>[1]!EM_S_VAL_PE_TTM(O$2,$A6)*O$4</f>
        <v>24.490468889232748</v>
      </c>
      <c r="P6" s="2">
        <f>[1]!EM_S_VAL_PE_TTM(P$2,$A6)*P$4</f>
        <v>0.16497653908734344</v>
      </c>
      <c r="Q6" s="2">
        <f>[1]!EM_S_VAL_PE_TTM(Q$2,$A6)*Q$4</f>
        <v>0.4237941999473146</v>
      </c>
      <c r="R6" s="2">
        <f>[1]!EM_S_VAL_PE_TTM(R$2,$A6)*R$4</f>
        <v>0.87609921535794522</v>
      </c>
      <c r="S6" s="2">
        <f>[1]!EM_S_VAL_PE_TTM(S$2,$A6)*S$4</f>
        <v>6.0348470449965017</v>
      </c>
      <c r="T6" s="2">
        <f>[1]!EM_S_VAL_PE_TTM(T$2,$A6)*T$4</f>
        <v>0.20040921814508472</v>
      </c>
      <c r="U6" s="2">
        <f>[1]!EM_S_VAL_PE_TTM(U$2,$A6)*U$4</f>
        <v>0.62391767705183099</v>
      </c>
      <c r="V6" s="2">
        <f>[1]!EM_S_VAL_PE_TTM(V$2,$A6)*V$4</f>
        <v>0.20247768885203732</v>
      </c>
      <c r="W6" s="2">
        <f>[1]!EM_S_VAL_PE_TTM(W$2,$A6)*W$4</f>
        <v>0.16171425540647164</v>
      </c>
    </row>
    <row r="7" spans="1:23">
      <c r="A7" s="5">
        <f>[2]Sheet1!A2</f>
        <v>44075</v>
      </c>
      <c r="B7" s="6">
        <f t="shared" si="2"/>
        <v>50.895080599189505</v>
      </c>
      <c r="C7" s="6">
        <f t="shared" si="3"/>
        <v>56.151776760707961</v>
      </c>
      <c r="D7" s="6">
        <f t="shared" si="4"/>
        <v>62.512199191510291</v>
      </c>
      <c r="E7" s="6">
        <f t="shared" si="5"/>
        <v>49.79135432990563</v>
      </c>
      <c r="F7" s="2">
        <f>[1]!EM_S_VAL_PE_TTM(F$2,$A7)*F$4</f>
        <v>2.6389049892716088</v>
      </c>
      <c r="G7" s="2">
        <f>[1]!EM_S_VAL_PE_TTM(G$2,$A7)*G$4</f>
        <v>1.8029057963011714</v>
      </c>
      <c r="H7" s="2">
        <f>[1]!EM_S_VAL_PE_TTM(H$2,$A7)*H$4</f>
        <v>1.5660828580799353</v>
      </c>
      <c r="I7" s="2">
        <f>[1]!EM_S_VAL_PE_TTM(I$2,$A7)*I$4</f>
        <v>9.3539858935206865</v>
      </c>
      <c r="J7" s="2">
        <f>[1]!EM_S_VAL_PE_TTM(J$2,$A7)*J$4</f>
        <v>0.42766868749705061</v>
      </c>
      <c r="K7" s="2">
        <f>[1]!EM_S_VAL_PE_TTM(K$2,$A7)*K$4</f>
        <v>1.636830436663737E-2</v>
      </c>
      <c r="L7" s="2">
        <f>[1]!EM_S_VAL_PE_TTM(L$2,$A7)*L$4</f>
        <v>1.7913530010409862</v>
      </c>
      <c r="M7" s="2">
        <f>[1]!EM_S_VAL_PE_TTM(M$2,$A7)*M$4</f>
        <v>6.7185775556289476E-2</v>
      </c>
      <c r="N7" s="2">
        <f>[1]!EM_S_VAL_PE_TTM(N$2,$A7)*N$4</f>
        <v>-4.2455071723804971E-2</v>
      </c>
      <c r="O7" s="2">
        <f>[1]!EM_S_VAL_PE_TTM(O$2,$A7)*O$4</f>
        <v>24.70267849303865</v>
      </c>
      <c r="P7" s="2">
        <f>[1]!EM_S_VAL_PE_TTM(P$2,$A7)*P$4</f>
        <v>0.16264080567294625</v>
      </c>
      <c r="Q7" s="2">
        <f>[1]!EM_S_VAL_PE_TTM(Q$2,$A7)*Q$4</f>
        <v>0.42782204104331245</v>
      </c>
      <c r="R7" s="2">
        <f>[1]!EM_S_VAL_PE_TTM(R$2,$A7)*R$4</f>
        <v>0.84247837538263637</v>
      </c>
      <c r="S7" s="2">
        <f>[1]!EM_S_VAL_PE_TTM(S$2,$A7)*S$4</f>
        <v>5.9669160013217182</v>
      </c>
      <c r="T7" s="2">
        <f>[1]!EM_S_VAL_PE_TTM(T$2,$A7)*T$4</f>
        <v>0.19739050192871718</v>
      </c>
      <c r="U7" s="2">
        <f>[1]!EM_S_VAL_PE_TTM(U$2,$A7)*U$4</f>
        <v>0.61395423403946991</v>
      </c>
      <c r="V7" s="2">
        <f>[1]!EM_S_VAL_PE_TTM(V$2,$A7)*V$4</f>
        <v>0.19688512707739145</v>
      </c>
      <c r="W7" s="2">
        <f>[1]!EM_S_VAL_PE_TTM(W$2,$A7)*W$4</f>
        <v>0.16231478577409678</v>
      </c>
    </row>
    <row r="8" spans="1:23">
      <c r="A8" s="5">
        <f>[2]Sheet1!A3</f>
        <v>44076</v>
      </c>
      <c r="B8" s="6">
        <f t="shared" si="2"/>
        <v>50.569982716474705</v>
      </c>
      <c r="C8" s="6">
        <f t="shared" si="3"/>
        <v>56.151776760707961</v>
      </c>
      <c r="D8" s="6">
        <f t="shared" si="4"/>
        <v>62.512199191510291</v>
      </c>
      <c r="E8" s="6">
        <f t="shared" si="5"/>
        <v>49.79135432990563</v>
      </c>
      <c r="F8" s="2">
        <f>[1]!EM_S_VAL_PE_TTM(F$2,$A8)*F$4</f>
        <v>2.6269400004623522</v>
      </c>
      <c r="G8" s="2">
        <f>[1]!EM_S_VAL_PE_TTM(G$2,$A8)*G$4</f>
        <v>1.7415613341678653</v>
      </c>
      <c r="H8" s="2">
        <f>[1]!EM_S_VAL_PE_TTM(H$2,$A8)*H$4</f>
        <v>1.481884854986621</v>
      </c>
      <c r="I8" s="2">
        <f>[1]!EM_S_VAL_PE_TTM(I$2,$A8)*I$4</f>
        <v>9.3048877632776268</v>
      </c>
      <c r="J8" s="2">
        <f>[1]!EM_S_VAL_PE_TTM(J$2,$A8)*J$4</f>
        <v>0.42731914220093264</v>
      </c>
      <c r="K8" s="2">
        <f>[1]!EM_S_VAL_PE_TTM(K$2,$A8)*K$4</f>
        <v>1.636830436663737E-2</v>
      </c>
      <c r="L8" s="2">
        <f>[1]!EM_S_VAL_PE_TTM(L$2,$A8)*L$4</f>
        <v>1.7731315017797917</v>
      </c>
      <c r="M8" s="2">
        <f>[1]!EM_S_VAL_PE_TTM(M$2,$A8)*M$4</f>
        <v>6.6777637687095825E-2</v>
      </c>
      <c r="N8" s="2">
        <f>[1]!EM_S_VAL_PE_TTM(N$2,$A8)*N$4</f>
        <v>-4.1860462889816992E-2</v>
      </c>
      <c r="O8" s="2">
        <f>[1]!EM_S_VAL_PE_TTM(O$2,$A8)*O$4</f>
        <v>24.606992250322541</v>
      </c>
      <c r="P8" s="2">
        <f>[1]!EM_S_VAL_PE_TTM(P$2,$A8)*P$4</f>
        <v>0.16055093893847272</v>
      </c>
      <c r="Q8" s="2">
        <f>[1]!EM_S_VAL_PE_TTM(Q$2,$A8)*Q$4</f>
        <v>0.40713853283586149</v>
      </c>
      <c r="R8" s="2">
        <f>[1]!EM_S_VAL_PE_TTM(R$2,$A8)*R$4</f>
        <v>0.83614568297675207</v>
      </c>
      <c r="S8" s="2">
        <f>[1]!EM_S_VAL_PE_TTM(S$2,$A8)*S$4</f>
        <v>6.003023492790323</v>
      </c>
      <c r="T8" s="2">
        <f>[1]!EM_S_VAL_PE_TTM(T$2,$A8)*T$4</f>
        <v>0.19730664868141637</v>
      </c>
      <c r="U8" s="2">
        <f>[1]!EM_S_VAL_PE_TTM(U$2,$A8)*U$4</f>
        <v>0.60376174633951385</v>
      </c>
      <c r="V8" s="2">
        <f>[1]!EM_S_VAL_PE_TTM(V$2,$A8)*V$4</f>
        <v>0.19856963363335758</v>
      </c>
      <c r="W8" s="2">
        <f>[1]!EM_S_VAL_PE_TTM(W$2,$A8)*W$4</f>
        <v>0.15948371391737567</v>
      </c>
    </row>
    <row r="9" spans="1:23">
      <c r="A9" s="5">
        <f>[2]Sheet1!A4</f>
        <v>44077</v>
      </c>
      <c r="B9" s="6">
        <f t="shared" si="2"/>
        <v>51.076842263686551</v>
      </c>
      <c r="C9" s="6">
        <f t="shared" si="3"/>
        <v>56.151776760707961</v>
      </c>
      <c r="D9" s="6">
        <f t="shared" si="4"/>
        <v>62.512199191510291</v>
      </c>
      <c r="E9" s="6">
        <f t="shared" si="5"/>
        <v>49.79135432990563</v>
      </c>
      <c r="F9" s="2">
        <f>[1]!EM_S_VAL_PE_TTM(F$2,$A9)*F$4</f>
        <v>2.6878364346947872</v>
      </c>
      <c r="G9" s="2">
        <f>[1]!EM_S_VAL_PE_TTM(G$2,$A9)*G$4</f>
        <v>1.7705355736271531</v>
      </c>
      <c r="H9" s="2">
        <f>[1]!EM_S_VAL_PE_TTM(H$2,$A9)*H$4</f>
        <v>1.5137117001143916</v>
      </c>
      <c r="I9" s="2">
        <f>[1]!EM_S_VAL_PE_TTM(I$2,$A9)*I$4</f>
        <v>9.4490145354404049</v>
      </c>
      <c r="J9" s="2">
        <f>[1]!EM_S_VAL_PE_TTM(J$2,$A9)*J$4</f>
        <v>0.42557141566460516</v>
      </c>
      <c r="K9" s="2">
        <f>[1]!EM_S_VAL_PE_TTM(K$2,$A9)*K$4</f>
        <v>1.636830436663737E-2</v>
      </c>
      <c r="L9" s="2">
        <f>[1]!EM_S_VAL_PE_TTM(L$2,$A9)*L$4</f>
        <v>1.8999120727912848</v>
      </c>
      <c r="M9" s="2">
        <f>[1]!EM_S_VAL_PE_TTM(M$2,$A9)*M$4</f>
        <v>6.9728788557546009E-2</v>
      </c>
      <c r="N9" s="2">
        <f>[1]!EM_S_VAL_PE_TTM(N$2,$A9)*N$4</f>
        <v>-4.3287524124230599E-2</v>
      </c>
      <c r="O9" s="2">
        <f>[1]!EM_S_VAL_PE_TTM(O$2,$A9)*O$4</f>
        <v>24.579574988045056</v>
      </c>
      <c r="P9" s="2">
        <f>[1]!EM_S_VAL_PE_TTM(P$2,$A9)*P$4</f>
        <v>0.16596000576216061</v>
      </c>
      <c r="Q9" s="2">
        <f>[1]!EM_S_VAL_PE_TTM(Q$2,$A9)*Q$4</f>
        <v>0.41900433490696953</v>
      </c>
      <c r="R9" s="2">
        <f>[1]!EM_S_VAL_PE_TTM(R$2,$A9)*R$4</f>
        <v>0.8704573620553766</v>
      </c>
      <c r="S9" s="2">
        <f>[1]!EM_S_VAL_PE_TTM(S$2,$A9)*S$4</f>
        <v>6.0590207040800683</v>
      </c>
      <c r="T9" s="2">
        <f>[1]!EM_S_VAL_PE_TTM(T$2,$A9)*T$4</f>
        <v>0.20393105375944939</v>
      </c>
      <c r="U9" s="2">
        <f>[1]!EM_S_VAL_PE_TTM(U$2,$A9)*U$4</f>
        <v>0.60582314827129125</v>
      </c>
      <c r="V9" s="2">
        <f>[1]!EM_S_VAL_PE_TTM(V$2,$A9)*V$4</f>
        <v>0.20823870132647126</v>
      </c>
      <c r="W9" s="2">
        <f>[1]!EM_S_VAL_PE_TTM(W$2,$A9)*W$4</f>
        <v>0.17544066434712732</v>
      </c>
    </row>
    <row r="10" spans="1:23">
      <c r="A10" s="5">
        <f>[2]Sheet1!A5</f>
        <v>44078</v>
      </c>
      <c r="B10" s="6">
        <f t="shared" si="2"/>
        <v>50.098621340255058</v>
      </c>
      <c r="C10" s="6">
        <f t="shared" si="3"/>
        <v>56.151776760707961</v>
      </c>
      <c r="D10" s="6">
        <f t="shared" si="4"/>
        <v>62.512199191510291</v>
      </c>
      <c r="E10" s="6">
        <f t="shared" si="5"/>
        <v>49.79135432990563</v>
      </c>
      <c r="F10" s="2">
        <f>[1]!EM_S_VAL_PE_TTM(F$2,$A10)*F$4</f>
        <v>2.7212312527837574</v>
      </c>
      <c r="G10" s="2">
        <f>[1]!EM_S_VAL_PE_TTM(G$2,$A10)*G$4</f>
        <v>1.7340468182956059</v>
      </c>
      <c r="H10" s="2">
        <f>[1]!EM_S_VAL_PE_TTM(H$2,$A10)*H$4</f>
        <v>1.4566254539565722</v>
      </c>
      <c r="I10" s="2">
        <f>[1]!EM_S_VAL_PE_TTM(I$2,$A10)*I$4</f>
        <v>9.1156223860099601</v>
      </c>
      <c r="J10" s="2">
        <f>[1]!EM_S_VAL_PE_TTM(J$2,$A10)*J$4</f>
        <v>0.40238491003741406</v>
      </c>
      <c r="K10" s="2">
        <f>[1]!EM_S_VAL_PE_TTM(K$2,$A10)*K$4</f>
        <v>1.636830436663737E-2</v>
      </c>
      <c r="L10" s="2">
        <f>[1]!EM_S_VAL_PE_TTM(L$2,$A10)*L$4</f>
        <v>1.8582079375901357</v>
      </c>
      <c r="M10" s="2">
        <f>[1]!EM_S_VAL_PE_TTM(M$2,$A10)*M$4</f>
        <v>6.8410189248694062E-2</v>
      </c>
      <c r="N10" s="2">
        <f>[1]!EM_S_VAL_PE_TTM(N$2,$A10)*N$4</f>
        <v>-4.2514532625677649E-2</v>
      </c>
      <c r="O10" s="2">
        <f>[1]!EM_S_VAL_PE_TTM(O$2,$A10)*O$4</f>
        <v>24.264276479033011</v>
      </c>
      <c r="P10" s="2">
        <f>[1]!EM_S_VAL_PE_TTM(P$2,$A10)*P$4</f>
        <v>0.162149072313099</v>
      </c>
      <c r="Q10" s="2">
        <f>[1]!EM_S_VAL_PE_TTM(Q$2,$A10)*Q$4</f>
        <v>0.41040434983013607</v>
      </c>
      <c r="R10" s="2">
        <f>[1]!EM_S_VAL_PE_TTM(R$2,$A10)*R$4</f>
        <v>0.85007760635309637</v>
      </c>
      <c r="S10" s="2">
        <f>[1]!EM_S_VAL_PE_TTM(S$2,$A10)*S$4</f>
        <v>5.9326444831193612</v>
      </c>
      <c r="T10" s="2">
        <f>[1]!EM_S_VAL_PE_TTM(T$2,$A10)*T$4</f>
        <v>0.20032536489778391</v>
      </c>
      <c r="U10" s="2">
        <f>[1]!EM_S_VAL_PE_TTM(U$2,$A10)*U$4</f>
        <v>0.58177345812643644</v>
      </c>
      <c r="V10" s="2">
        <f>[1]!EM_S_VAL_PE_TTM(V$2,$A10)*V$4</f>
        <v>0.20281459017796105</v>
      </c>
      <c r="W10" s="2">
        <f>[1]!EM_S_VAL_PE_TTM(W$2,$A10)*W$4</f>
        <v>0.16377321674107936</v>
      </c>
    </row>
    <row r="11" spans="1:23">
      <c r="A11" s="5">
        <f>[2]Sheet1!A6</f>
        <v>44081</v>
      </c>
      <c r="B11" s="6">
        <f t="shared" si="2"/>
        <v>49.051155367190432</v>
      </c>
      <c r="C11" s="6">
        <f t="shared" si="3"/>
        <v>56.151776760707961</v>
      </c>
      <c r="D11" s="6">
        <f t="shared" si="4"/>
        <v>62.512199191510291</v>
      </c>
      <c r="E11" s="6">
        <f t="shared" si="5"/>
        <v>49.79135432990563</v>
      </c>
      <c r="F11" s="2">
        <f>[1]!EM_S_VAL_PE_TTM(F$2,$A11)*F$4</f>
        <v>2.7144451399603482</v>
      </c>
      <c r="G11" s="2">
        <f>[1]!EM_S_VAL_PE_TTM(G$2,$A11)*G$4</f>
        <v>1.6834683451993917</v>
      </c>
      <c r="H11" s="2">
        <f>[1]!EM_S_VAL_PE_TTM(H$2,$A11)*H$4</f>
        <v>1.4761593907531434</v>
      </c>
      <c r="I11" s="2">
        <f>[1]!EM_S_VAL_PE_TTM(I$2,$A11)*I$4</f>
        <v>8.9837701473730345</v>
      </c>
      <c r="J11" s="2">
        <f>[1]!EM_S_VAL_PE_TTM(J$2,$A11)*J$4</f>
        <v>0.39498620100018489</v>
      </c>
      <c r="K11" s="2">
        <f>[1]!EM_S_VAL_PE_TTM(K$2,$A11)*K$4</f>
        <v>1.636830436663737E-2</v>
      </c>
      <c r="L11" s="2">
        <f>[1]!EM_S_VAL_PE_TTM(L$2,$A11)*L$4</f>
        <v>1.8446059732578954</v>
      </c>
      <c r="M11" s="2">
        <f>[1]!EM_S_VAL_PE_TTM(M$2,$A11)*M$4</f>
        <v>6.5867176247437528E-2</v>
      </c>
      <c r="N11" s="2">
        <f>[1]!EM_S_VAL_PE_TTM(N$2,$A11)*N$4</f>
        <v>-4.1028010489391357E-2</v>
      </c>
      <c r="O11" s="2">
        <f>[1]!EM_S_VAL_PE_TTM(O$2,$A11)*O$4</f>
        <v>23.626825149029081</v>
      </c>
      <c r="P11" s="2">
        <f>[1]!EM_S_VAL_PE_TTM(P$2,$A11)*P$4</f>
        <v>0.15649413876461016</v>
      </c>
      <c r="Q11" s="2">
        <f>[1]!EM_S_VAL_PE_TTM(Q$2,$A11)*Q$4</f>
        <v>0.39102716829449419</v>
      </c>
      <c r="R11" s="2">
        <f>[1]!EM_S_VAL_PE_TTM(R$2,$A11)*R$4</f>
        <v>0.81162089223758405</v>
      </c>
      <c r="S11" s="2">
        <f>[1]!EM_S_VAL_PE_TTM(S$2,$A11)*S$4</f>
        <v>5.8215680475832903</v>
      </c>
      <c r="T11" s="2">
        <f>[1]!EM_S_VAL_PE_TTM(T$2,$A11)*T$4</f>
        <v>0.19068224351757562</v>
      </c>
      <c r="U11" s="2">
        <f>[1]!EM_S_VAL_PE_TTM(U$2,$A11)*U$4</f>
        <v>0.57043574698850519</v>
      </c>
      <c r="V11" s="2">
        <f>[1]!EM_S_VAL_PE_TTM(V$2,$A11)*V$4</f>
        <v>0.18772141133633716</v>
      </c>
      <c r="W11" s="2">
        <f>[1]!EM_S_VAL_PE_TTM(W$2,$A11)*W$4</f>
        <v>0.15613790177027362</v>
      </c>
    </row>
    <row r="12" spans="1:23">
      <c r="A12" s="5">
        <f>[2]Sheet1!A7</f>
        <v>44082</v>
      </c>
      <c r="B12" s="6">
        <f t="shared" si="2"/>
        <v>48.175670503386911</v>
      </c>
      <c r="C12" s="6">
        <f t="shared" si="3"/>
        <v>56.151776760707961</v>
      </c>
      <c r="D12" s="6">
        <f t="shared" si="4"/>
        <v>62.512199191510291</v>
      </c>
      <c r="E12" s="6">
        <f t="shared" si="5"/>
        <v>49.79135432990563</v>
      </c>
      <c r="F12" s="2">
        <f>[1]!EM_S_VAL_PE_TTM(F$2,$A12)*F$4</f>
        <v>2.5294342738424902</v>
      </c>
      <c r="G12" s="2">
        <f>[1]!EM_S_VAL_PE_TTM(G$2,$A12)*G$4</f>
        <v>1.6322395776853285</v>
      </c>
      <c r="H12" s="2">
        <f>[1]!EM_S_VAL_PE_TTM(H$2,$A12)*H$4</f>
        <v>1.4263141728906046</v>
      </c>
      <c r="I12" s="2">
        <f>[1]!EM_S_VAL_PE_TTM(I$2,$A12)*I$4</f>
        <v>8.7873776225404416</v>
      </c>
      <c r="J12" s="2">
        <f>[1]!EM_S_VAL_PE_TTM(J$2,$A12)*J$4</f>
        <v>0.3911412025756742</v>
      </c>
      <c r="K12" s="2">
        <f>[1]!EM_S_VAL_PE_TTM(K$2,$A12)*K$4</f>
        <v>1.636830436663737E-2</v>
      </c>
      <c r="L12" s="2">
        <f>[1]!EM_S_VAL_PE_TTM(L$2,$A12)*L$4</f>
        <v>1.7579896928800669</v>
      </c>
      <c r="M12" s="2">
        <f>[1]!EM_S_VAL_PE_TTM(M$2,$A12)*M$4</f>
        <v>6.3638115470652762E-2</v>
      </c>
      <c r="N12" s="2">
        <f>[1]!EM_S_VAL_PE_TTM(N$2,$A12)*N$4</f>
        <v>-4.0433401655403378E-2</v>
      </c>
      <c r="O12" s="2">
        <f>[1]!EM_S_VAL_PE_TTM(O$2,$A12)*O$4</f>
        <v>23.460950715839811</v>
      </c>
      <c r="P12" s="2">
        <f>[1]!EM_S_VAL_PE_TTM(P$2,$A12)*P$4</f>
        <v>0.15169973864073133</v>
      </c>
      <c r="Q12" s="2">
        <f>[1]!EM_S_VAL_PE_TTM(Q$2,$A12)*Q$4</f>
        <v>0.36914619370892499</v>
      </c>
      <c r="R12" s="2">
        <f>[1]!EM_S_VAL_PE_TTM(R$2,$A12)*R$4</f>
        <v>0.78709610149841602</v>
      </c>
      <c r="S12" s="2">
        <f>[1]!EM_S_VAL_PE_TTM(S$2,$A12)*S$4</f>
        <v>5.7505770468235795</v>
      </c>
      <c r="T12" s="2">
        <f>[1]!EM_S_VAL_PE_TTM(T$2,$A12)*T$4</f>
        <v>0.18330315938545069</v>
      </c>
      <c r="U12" s="2">
        <f>[1]!EM_S_VAL_PE_TTM(U$2,$A12)*U$4</f>
        <v>0.56654198768425656</v>
      </c>
      <c r="V12" s="2">
        <f>[1]!EM_S_VAL_PE_TTM(V$2,$A12)*V$4</f>
        <v>0.18374597588193362</v>
      </c>
      <c r="W12" s="2">
        <f>[1]!EM_S_VAL_PE_TTM(W$2,$A12)*W$4</f>
        <v>0.15854002332731595</v>
      </c>
    </row>
    <row r="13" spans="1:23">
      <c r="A13" s="5">
        <f>[2]Sheet1!A8</f>
        <v>44083</v>
      </c>
      <c r="B13" s="6">
        <f t="shared" si="2"/>
        <v>47.398154472489345</v>
      </c>
      <c r="C13" s="6">
        <f t="shared" si="3"/>
        <v>56.151776760707961</v>
      </c>
      <c r="D13" s="6">
        <f t="shared" si="4"/>
        <v>62.512199191510291</v>
      </c>
      <c r="E13" s="6">
        <f t="shared" si="5"/>
        <v>49.79135432990563</v>
      </c>
      <c r="F13" s="2">
        <f>[1]!EM_S_VAL_PE_TTM(F$2,$A13)*F$4</f>
        <v>2.4717523145318454</v>
      </c>
      <c r="G13" s="2">
        <f>[1]!EM_S_VAL_PE_TTM(G$2,$A13)*G$4</f>
        <v>1.6008086695289545</v>
      </c>
      <c r="H13" s="2">
        <f>[1]!EM_S_VAL_PE_TTM(H$2,$A13)*H$4</f>
        <v>1.389267051549957</v>
      </c>
      <c r="I13" s="2">
        <f>[1]!EM_S_VAL_PE_TTM(I$2,$A13)*I$4</f>
        <v>8.5921729546702519</v>
      </c>
      <c r="J13" s="2">
        <f>[1]!EM_S_VAL_PE_TTM(J$2,$A13)*J$4</f>
        <v>0.38618931066700846</v>
      </c>
      <c r="K13" s="2">
        <f>[1]!EM_S_VAL_PE_TTM(K$2,$A13)*K$4</f>
        <v>1.636830436663737E-2</v>
      </c>
      <c r="L13" s="2">
        <f>[1]!EM_S_VAL_PE_TTM(L$2,$A13)*L$4</f>
        <v>1.7047367206631578</v>
      </c>
      <c r="M13" s="2">
        <f>[1]!EM_S_VAL_PE_TTM(M$2,$A13)*M$4</f>
        <v>6.0121850562223959E-2</v>
      </c>
      <c r="N13" s="2">
        <f>[1]!EM_S_VAL_PE_TTM(N$2,$A13)*N$4</f>
        <v>-4.0314479872184554E-2</v>
      </c>
      <c r="O13" s="2">
        <f>[1]!EM_S_VAL_PE_TTM(O$2,$A13)*O$4</f>
        <v>23.140168754372269</v>
      </c>
      <c r="P13" s="2">
        <f>[1]!EM_S_VAL_PE_TTM(P$2,$A13)*P$4</f>
        <v>0.14604480509224249</v>
      </c>
      <c r="Q13" s="2">
        <f>[1]!EM_S_VAL_PE_TTM(Q$2,$A13)*Q$4</f>
        <v>0.36315886244783763</v>
      </c>
      <c r="R13" s="2">
        <f>[1]!EM_S_VAL_PE_TTM(R$2,$A13)*R$4</f>
        <v>0.75370554122421241</v>
      </c>
      <c r="S13" s="2">
        <f>[1]!EM_S_VAL_PE_TTM(S$2,$A13)*S$4</f>
        <v>5.7551669820406754</v>
      </c>
      <c r="T13" s="2">
        <f>[1]!EM_S_VAL_PE_TTM(T$2,$A13)*T$4</f>
        <v>0.17441471705933428</v>
      </c>
      <c r="U13" s="2">
        <f>[1]!EM_S_VAL_PE_TTM(U$2,$A13)*U$4</f>
        <v>0.54798936952852684</v>
      </c>
      <c r="V13" s="2">
        <f>[1]!EM_S_VAL_PE_TTM(V$2,$A13)*V$4</f>
        <v>0.1771764002842047</v>
      </c>
      <c r="W13" s="2">
        <f>[1]!EM_S_VAL_PE_TTM(W$2,$A13)*W$4</f>
        <v>0.15922634377218517</v>
      </c>
    </row>
    <row r="14" spans="1:23">
      <c r="A14" s="5">
        <f>[2]Sheet1!A9</f>
        <v>44084</v>
      </c>
      <c r="B14" s="6">
        <f t="shared" si="2"/>
        <v>48.294367856367174</v>
      </c>
      <c r="C14" s="6">
        <f t="shared" si="3"/>
        <v>56.151776760707961</v>
      </c>
      <c r="D14" s="6">
        <f t="shared" si="4"/>
        <v>62.512199191510291</v>
      </c>
      <c r="E14" s="6">
        <f t="shared" si="5"/>
        <v>49.79135432990563</v>
      </c>
      <c r="F14" s="2">
        <f>[1]!EM_S_VAL_PE_TTM(F$2,$A14)*F$4</f>
        <v>2.5283627824096713</v>
      </c>
      <c r="G14" s="2">
        <f>[1]!EM_S_VAL_PE_TTM(G$2,$A14)*G$4</f>
        <v>1.6617918568064134</v>
      </c>
      <c r="H14" s="2">
        <f>[1]!EM_S_VAL_PE_TTM(H$2,$A14)*H$4</f>
        <v>1.4059382560596987</v>
      </c>
      <c r="I14" s="2">
        <f>[1]!EM_S_VAL_PE_TTM(I$2,$A14)*I$4</f>
        <v>8.8376636116760778</v>
      </c>
      <c r="J14" s="2">
        <f>[1]!EM_S_VAL_PE_TTM(J$2,$A14)*J$4</f>
        <v>0.38222779716237104</v>
      </c>
      <c r="K14" s="2">
        <f>[1]!EM_S_VAL_PE_TTM(K$2,$A14)*K$4</f>
        <v>1.636830436663737E-2</v>
      </c>
      <c r="L14" s="2">
        <f>[1]!EM_S_VAL_PE_TTM(L$2,$A14)*L$4</f>
        <v>1.7171838004965965</v>
      </c>
      <c r="M14" s="2">
        <f>[1]!EM_S_VAL_PE_TTM(M$2,$A14)*M$4</f>
        <v>5.8771856019615022E-2</v>
      </c>
      <c r="N14" s="2">
        <f>[1]!EM_S_VAL_PE_TTM(N$2,$A14)*N$4</f>
        <v>-3.9422566610939312E-2</v>
      </c>
      <c r="O14" s="2">
        <f>[1]!EM_S_VAL_PE_TTM(O$2,$A14)*O$4</f>
        <v>23.384182381462846</v>
      </c>
      <c r="P14" s="2">
        <f>[1]!EM_S_VAL_PE_TTM(P$2,$A14)*P$4</f>
        <v>0.14518427171250978</v>
      </c>
      <c r="Q14" s="2">
        <f>[1]!EM_S_VAL_PE_TTM(Q$2,$A14)*Q$4</f>
        <v>0.36196139606971933</v>
      </c>
      <c r="R14" s="2">
        <f>[1]!EM_S_VAL_PE_TTM(R$2,$A14)*R$4</f>
        <v>0.75589319873220684</v>
      </c>
      <c r="S14" s="2">
        <f>[1]!EM_S_VAL_PE_TTM(S$2,$A14)*S$4</f>
        <v>6.0180172814396986</v>
      </c>
      <c r="T14" s="2">
        <f>[1]!EM_S_VAL_PE_TTM(T$2,$A14)*T$4</f>
        <v>0.17332462510184685</v>
      </c>
      <c r="U14" s="2">
        <f>[1]!EM_S_VAL_PE_TTM(U$2,$A14)*U$4</f>
        <v>0.55245574055176294</v>
      </c>
      <c r="V14" s="2">
        <f>[1]!EM_S_VAL_PE_TTM(V$2,$A14)*V$4</f>
        <v>0.17721009043889277</v>
      </c>
      <c r="W14" s="2">
        <f>[1]!EM_S_VAL_PE_TTM(W$2,$A14)*W$4</f>
        <v>0.15725317247155068</v>
      </c>
    </row>
    <row r="15" spans="1:23">
      <c r="A15" s="5">
        <f>[2]Sheet1!A10</f>
        <v>44085</v>
      </c>
      <c r="B15" s="6">
        <f t="shared" si="2"/>
        <v>49.597402549222672</v>
      </c>
      <c r="C15" s="6">
        <f t="shared" si="3"/>
        <v>56.151776760707961</v>
      </c>
      <c r="D15" s="6">
        <f t="shared" si="4"/>
        <v>62.512199191510291</v>
      </c>
      <c r="E15" s="6">
        <f t="shared" si="5"/>
        <v>49.79135432990563</v>
      </c>
      <c r="F15" s="2">
        <f>[1]!EM_S_VAL_PE_TTM(F$2,$A15)*F$4</f>
        <v>2.6072959898217816</v>
      </c>
      <c r="G15" s="2">
        <f>[1]!EM_S_VAL_PE_TTM(G$2,$A15)*G$4</f>
        <v>1.7175004321027496</v>
      </c>
      <c r="H15" s="2">
        <f>[1]!EM_S_VAL_PE_TTM(H$2,$A15)*H$4</f>
        <v>1.5115225520251208</v>
      </c>
      <c r="I15" s="2">
        <f>[1]!EM_S_VAL_PE_TTM(I$2,$A15)*I$4</f>
        <v>9.0229694599452159</v>
      </c>
      <c r="J15" s="2">
        <f>[1]!EM_S_VAL_PE_TTM(J$2,$A15)*J$4</f>
        <v>0.39242286868001935</v>
      </c>
      <c r="K15" s="2">
        <f>[1]!EM_S_VAL_PE_TTM(K$2,$A15)*K$4</f>
        <v>1.636830436663737E-2</v>
      </c>
      <c r="L15" s="2">
        <f>[1]!EM_S_VAL_PE_TTM(L$2,$A15)*L$4</f>
        <v>1.7477240599771691</v>
      </c>
      <c r="M15" s="2">
        <f>[1]!EM_S_VAL_PE_TTM(M$2,$A15)*M$4</f>
        <v>5.9336970001044549E-2</v>
      </c>
      <c r="N15" s="2">
        <f>[1]!EM_S_VAL_PE_TTM(N$2,$A15)*N$4</f>
        <v>-3.9957714563581152E-2</v>
      </c>
      <c r="O15" s="2">
        <f>[1]!EM_S_VAL_PE_TTM(O$2,$A15)*O$4</f>
        <v>23.757057138864596</v>
      </c>
      <c r="P15" s="2">
        <f>[1]!EM_S_VAL_PE_TTM(P$2,$A15)*P$4</f>
        <v>0.14752000512690691</v>
      </c>
      <c r="Q15" s="2">
        <f>[1]!EM_S_VAL_PE_TTM(Q$2,$A15)*Q$4</f>
        <v>0.37219428964369</v>
      </c>
      <c r="R15" s="2">
        <f>[1]!EM_S_VAL_PE_TTM(R$2,$A15)*R$4</f>
        <v>0.7654498072315602</v>
      </c>
      <c r="S15" s="2">
        <f>[1]!EM_S_VAL_PE_TTM(S$2,$A15)*S$4</f>
        <v>6.4265215313524111</v>
      </c>
      <c r="T15" s="2">
        <f>[1]!EM_S_VAL_PE_TTM(T$2,$A15)*T$4</f>
        <v>0.17877508497509167</v>
      </c>
      <c r="U15" s="2">
        <f>[1]!EM_S_VAL_PE_TTM(U$2,$A15)*U$4</f>
        <v>0.56253370590792162</v>
      </c>
      <c r="V15" s="2">
        <f>[1]!EM_S_VAL_PE_TTM(V$2,$A15)*V$4</f>
        <v>0.18933853765657949</v>
      </c>
      <c r="W15" s="2">
        <f>[1]!EM_S_VAL_PE_TTM(W$2,$A15)*W$4</f>
        <v>0.1628295261077487</v>
      </c>
    </row>
    <row r="16" spans="1:23">
      <c r="A16" s="5">
        <f>[2]Sheet1!A11</f>
        <v>44088</v>
      </c>
      <c r="B16" s="6">
        <f t="shared" si="2"/>
        <v>50.244193133658534</v>
      </c>
      <c r="C16" s="6">
        <f t="shared" si="3"/>
        <v>56.151776760707961</v>
      </c>
      <c r="D16" s="6">
        <f t="shared" si="4"/>
        <v>62.512199191510291</v>
      </c>
      <c r="E16" s="6">
        <f t="shared" si="5"/>
        <v>49.79135432990563</v>
      </c>
      <c r="F16" s="2">
        <f>[1]!EM_S_VAL_PE_TTM(F$2,$A16)*F$4</f>
        <v>2.6151535940780102</v>
      </c>
      <c r="G16" s="2">
        <f>[1]!EM_S_VAL_PE_TTM(G$2,$A16)*G$4</f>
        <v>1.7088298366379993</v>
      </c>
      <c r="H16" s="2">
        <f>[1]!EM_S_VAL_PE_TTM(H$2,$A16)*H$4</f>
        <v>1.5273517766706179</v>
      </c>
      <c r="I16" s="2">
        <f>[1]!EM_S_VAL_PE_TTM(I$2,$A16)*I$4</f>
        <v>9.1100790477282345</v>
      </c>
      <c r="J16" s="2">
        <f>[1]!EM_S_VAL_PE_TTM(J$2,$A16)*J$4</f>
        <v>0.40308400068538769</v>
      </c>
      <c r="K16" s="2">
        <f>[1]!EM_S_VAL_PE_TTM(K$2,$A16)*K$4</f>
        <v>1.636830436663737E-2</v>
      </c>
      <c r="L16" s="2">
        <f>[1]!EM_S_VAL_PE_TTM(L$2,$A16)*L$4</f>
        <v>1.753498478178424</v>
      </c>
      <c r="M16" s="2">
        <f>[1]!EM_S_VAL_PE_TTM(M$2,$A16)*M$4</f>
        <v>6.0875335889646359E-2</v>
      </c>
      <c r="N16" s="2">
        <f>[1]!EM_S_VAL_PE_TTM(N$2,$A16)*N$4</f>
        <v>-3.9957714563581152E-2</v>
      </c>
      <c r="O16" s="2">
        <f>[1]!EM_S_VAL_PE_TTM(O$2,$A16)*O$4</f>
        <v>24.209441954478038</v>
      </c>
      <c r="P16" s="2">
        <f>[1]!EM_S_VAL_PE_TTM(P$2,$A16)*P$4</f>
        <v>0.14838053850663963</v>
      </c>
      <c r="Q16" s="2">
        <f>[1]!EM_S_VAL_PE_TTM(Q$2,$A16)*Q$4</f>
        <v>0.39494614893942526</v>
      </c>
      <c r="R16" s="2">
        <f>[1]!EM_S_VAL_PE_TTM(R$2,$A16)*R$4</f>
        <v>0.7654498072315602</v>
      </c>
      <c r="S16" s="2">
        <f>[1]!EM_S_VAL_PE_TTM(S$2,$A16)*S$4</f>
        <v>6.4748688503401333</v>
      </c>
      <c r="T16" s="2">
        <f>[1]!EM_S_VAL_PE_TTM(T$2,$A16)*T$4</f>
        <v>0.18154224153536447</v>
      </c>
      <c r="U16" s="2">
        <f>[1]!EM_S_VAL_PE_TTM(U$2,$A16)*U$4</f>
        <v>0.55440262026803167</v>
      </c>
      <c r="V16" s="2">
        <f>[1]!EM_S_VAL_PE_TTM(V$2,$A16)*V$4</f>
        <v>0.19361718435587102</v>
      </c>
      <c r="W16" s="2">
        <f>[1]!EM_S_VAL_PE_TTM(W$2,$A16)*W$4</f>
        <v>0.16626112833209489</v>
      </c>
    </row>
    <row r="17" spans="1:23">
      <c r="A17" s="5">
        <f>[2]Sheet1!A12</f>
        <v>44089</v>
      </c>
      <c r="B17" s="6">
        <f t="shared" si="2"/>
        <v>50.107372790355569</v>
      </c>
      <c r="C17" s="6">
        <f t="shared" si="3"/>
        <v>56.151776760707961</v>
      </c>
      <c r="D17" s="6">
        <f t="shared" si="4"/>
        <v>62.512199191510291</v>
      </c>
      <c r="E17" s="6">
        <f t="shared" si="5"/>
        <v>49.79135432990563</v>
      </c>
      <c r="F17" s="2">
        <f>[1]!EM_S_VAL_PE_TTM(F$2,$A17)*F$4</f>
        <v>2.6110462101483147</v>
      </c>
      <c r="G17" s="2">
        <f>[1]!EM_S_VAL_PE_TTM(G$2,$A17)*G$4</f>
        <v>1.6903325666538016</v>
      </c>
      <c r="H17" s="2">
        <f>[1]!EM_S_VAL_PE_TTM(H$2,$A17)*H$4</f>
        <v>1.5372871409056796</v>
      </c>
      <c r="I17" s="2">
        <f>[1]!EM_S_VAL_PE_TTM(I$2,$A17)*I$4</f>
        <v>9.1199778653991128</v>
      </c>
      <c r="J17" s="2">
        <f>[1]!EM_S_VAL_PE_TTM(J$2,$A17)*J$4</f>
        <v>0.39725824550855826</v>
      </c>
      <c r="K17" s="2">
        <f>[1]!EM_S_VAL_PE_TTM(K$2,$A17)*K$4</f>
        <v>1.636830436663737E-2</v>
      </c>
      <c r="L17" s="2">
        <f>[1]!EM_S_VAL_PE_TTM(L$2,$A17)*L$4</f>
        <v>1.761326023696159</v>
      </c>
      <c r="M17" s="2">
        <f>[1]!EM_S_VAL_PE_TTM(M$2,$A17)*M$4</f>
        <v>6.2570677890484039E-2</v>
      </c>
      <c r="N17" s="2">
        <f>[1]!EM_S_VAL_PE_TTM(N$2,$A17)*N$4</f>
        <v>-3.9600949254977751E-2</v>
      </c>
      <c r="O17" s="2">
        <f>[1]!EM_S_VAL_PE_TTM(O$2,$A17)*O$4</f>
        <v>24.127190172431611</v>
      </c>
      <c r="P17" s="2">
        <f>[1]!EM_S_VAL_PE_TTM(P$2,$A17)*P$4</f>
        <v>0.14801173848675417</v>
      </c>
      <c r="Q17" s="2">
        <f>[1]!EM_S_VAL_PE_TTM(Q$2,$A17)*Q$4</f>
        <v>0.3940752643866352</v>
      </c>
      <c r="R17" s="2">
        <f>[1]!EM_S_VAL_PE_TTM(R$2,$A17)*R$4</f>
        <v>0.7653346674505066</v>
      </c>
      <c r="S17" s="2">
        <f>[1]!EM_S_VAL_PE_TTM(S$2,$A17)*S$4</f>
        <v>6.4213196042259755</v>
      </c>
      <c r="T17" s="2">
        <f>[1]!EM_S_VAL_PE_TTM(T$2,$A17)*T$4</f>
        <v>0.18129068187926975</v>
      </c>
      <c r="U17" s="2">
        <f>[1]!EM_S_VAL_PE_TTM(U$2,$A17)*U$4</f>
        <v>0.55520427654632543</v>
      </c>
      <c r="V17" s="2">
        <f>[1]!EM_S_VAL_PE_TTM(V$2,$A17)*V$4</f>
        <v>0.19297707185871171</v>
      </c>
      <c r="W17" s="2">
        <f>[1]!EM_S_VAL_PE_TTM(W$2,$A17)*W$4</f>
        <v>0.16540322777600833</v>
      </c>
    </row>
    <row r="18" spans="1:23">
      <c r="A18" s="5">
        <f>[2]Sheet1!A13</f>
        <v>44090</v>
      </c>
      <c r="B18" s="6">
        <f t="shared" si="2"/>
        <v>49.177123636914665</v>
      </c>
      <c r="C18" s="6">
        <f t="shared" si="3"/>
        <v>56.151776760707961</v>
      </c>
      <c r="D18" s="6">
        <f t="shared" si="4"/>
        <v>62.512199191510291</v>
      </c>
      <c r="E18" s="6">
        <f t="shared" si="5"/>
        <v>49.79135432990563</v>
      </c>
      <c r="F18" s="2">
        <f>[1]!EM_S_VAL_PE_TTM(F$2,$A18)*F$4</f>
        <v>2.562293346526717</v>
      </c>
      <c r="G18" s="2">
        <f>[1]!EM_S_VAL_PE_TTM(G$2,$A18)*G$4</f>
        <v>1.6466905697680494</v>
      </c>
      <c r="H18" s="2">
        <f>[1]!EM_S_VAL_PE_TTM(H$2,$A18)*H$4</f>
        <v>1.4844107950896257</v>
      </c>
      <c r="I18" s="2">
        <f>[1]!EM_S_VAL_PE_TTM(I$2,$A18)*I$4</f>
        <v>8.9493222645806263</v>
      </c>
      <c r="J18" s="2">
        <f>[1]!EM_S_VAL_PE_TTM(J$2,$A18)*J$4</f>
        <v>0.39125771765580092</v>
      </c>
      <c r="K18" s="2">
        <f>[1]!EM_S_VAL_PE_TTM(K$2,$A18)*K$4</f>
        <v>1.636830436663737E-2</v>
      </c>
      <c r="L18" s="2">
        <f>[1]!EM_S_VAL_PE_TTM(L$2,$A18)*L$4</f>
        <v>1.7346353771674234</v>
      </c>
      <c r="M18" s="2">
        <f>[1]!EM_S_VAL_PE_TTM(M$2,$A18)*M$4</f>
        <v>6.3010211021709242E-2</v>
      </c>
      <c r="N18" s="2">
        <f>[1]!EM_S_VAL_PE_TTM(N$2,$A18)*N$4</f>
        <v>-3.9184723065028196E-2</v>
      </c>
      <c r="O18" s="2">
        <f>[1]!EM_S_VAL_PE_TTM(O$2,$A18)*O$4</f>
        <v>23.648758958851069</v>
      </c>
      <c r="P18" s="2">
        <f>[1]!EM_S_VAL_PE_TTM(P$2,$A18)*P$4</f>
        <v>0.14592187175228064</v>
      </c>
      <c r="Q18" s="2">
        <f>[1]!EM_S_VAL_PE_TTM(Q$2,$A18)*Q$4</f>
        <v>0.39059172601809911</v>
      </c>
      <c r="R18" s="2">
        <f>[1]!EM_S_VAL_PE_TTM(R$2,$A18)*R$4</f>
        <v>0.7438035131037023</v>
      </c>
      <c r="S18" s="2">
        <f>[1]!EM_S_VAL_PE_TTM(S$2,$A18)*S$4</f>
        <v>6.3644044050722206</v>
      </c>
      <c r="T18" s="2">
        <f>[1]!EM_S_VAL_PE_TTM(T$2,$A18)*T$4</f>
        <v>0.17952976402918355</v>
      </c>
      <c r="U18" s="2">
        <f>[1]!EM_S_VAL_PE_TTM(U$2,$A18)*U$4</f>
        <v>0.54283586444250542</v>
      </c>
      <c r="V18" s="2">
        <f>[1]!EM_S_VAL_PE_TTM(V$2,$A18)*V$4</f>
        <v>0.19135994553846936</v>
      </c>
      <c r="W18" s="2">
        <f>[1]!EM_S_VAL_PE_TTM(W$2,$A18)*W$4</f>
        <v>0.16111372499557561</v>
      </c>
    </row>
    <row r="19" spans="1:23">
      <c r="A19" s="5">
        <f>[2]Sheet1!A14</f>
        <v>44091</v>
      </c>
      <c r="B19" s="6">
        <f t="shared" si="2"/>
        <v>47.752620047944085</v>
      </c>
      <c r="C19" s="6">
        <f t="shared" si="3"/>
        <v>56.151776760707961</v>
      </c>
      <c r="D19" s="6">
        <f t="shared" si="4"/>
        <v>62.512199191510291</v>
      </c>
      <c r="E19" s="6">
        <f t="shared" si="5"/>
        <v>49.79135432990563</v>
      </c>
      <c r="F19" s="2">
        <f>[1]!EM_S_VAL_PE_TTM(F$2,$A19)*F$4</f>
        <v>2.5001468396832149</v>
      </c>
      <c r="G19" s="2">
        <f>[1]!EM_S_VAL_PE_TTM(G$2,$A19)*G$4</f>
        <v>1.6240747668574262</v>
      </c>
      <c r="H19" s="2">
        <f>[1]!EM_S_VAL_PE_TTM(H$2,$A19)*H$4</f>
        <v>1.4242934208082005</v>
      </c>
      <c r="I19" s="2">
        <f>[1]!EM_S_VAL_PE_TTM(I$2,$A19)*I$4</f>
        <v>8.8158862147303232</v>
      </c>
      <c r="J19" s="2">
        <f>[1]!EM_S_VAL_PE_TTM(J$2,$A19)*J$4</f>
        <v>0.38438332653487989</v>
      </c>
      <c r="K19" s="2">
        <f>[1]!EM_S_VAL_PE_TTM(K$2,$A19)*K$4</f>
        <v>1.636830436663737E-2</v>
      </c>
      <c r="L19" s="2">
        <f>[1]!EM_S_VAL_PE_TTM(L$2,$A19)*L$4</f>
        <v>1.6931878830341471</v>
      </c>
      <c r="M19" s="2">
        <f>[1]!EM_S_VAL_PE_TTM(M$2,$A19)*M$4</f>
        <v>6.1032312001882243E-2</v>
      </c>
      <c r="N19" s="2">
        <f>[1]!EM_S_VAL_PE_TTM(N$2,$A19)*N$4</f>
        <v>-3.8233348922436815E-2</v>
      </c>
      <c r="O19" s="2">
        <f>[1]!EM_S_VAL_PE_TTM(O$2,$A19)*O$4</f>
        <v>22.900541888288881</v>
      </c>
      <c r="P19" s="2">
        <f>[1]!EM_S_VAL_PE_TTM(P$2,$A19)*P$4</f>
        <v>0.14260267161818896</v>
      </c>
      <c r="Q19" s="2">
        <f>[1]!EM_S_VAL_PE_TTM(Q$2,$A19)*Q$4</f>
        <v>0.38046769305257122</v>
      </c>
      <c r="R19" s="2">
        <f>[1]!EM_S_VAL_PE_TTM(R$2,$A19)*R$4</f>
        <v>0.74265211445917823</v>
      </c>
      <c r="S19" s="2">
        <f>[1]!EM_S_VAL_PE_TTM(S$2,$A19)*S$4</f>
        <v>6.0522887988214649</v>
      </c>
      <c r="T19" s="2">
        <f>[1]!EM_S_VAL_PE_TTM(T$2,$A19)*T$4</f>
        <v>0.17743343327570182</v>
      </c>
      <c r="U19" s="2">
        <f>[1]!EM_S_VAL_PE_TTM(U$2,$A19)*U$4</f>
        <v>0.53012388530729304</v>
      </c>
      <c r="V19" s="2">
        <f>[1]!EM_S_VAL_PE_TTM(V$2,$A19)*V$4</f>
        <v>0.18768772125530145</v>
      </c>
      <c r="W19" s="2">
        <f>[1]!EM_S_VAL_PE_TTM(W$2,$A19)*W$4</f>
        <v>0.15768212277122942</v>
      </c>
    </row>
    <row r="20" spans="1:23">
      <c r="A20" s="5">
        <f>[2]Sheet1!A15</f>
        <v>44092</v>
      </c>
      <c r="B20" s="6">
        <f t="shared" si="2"/>
        <v>48.49658844176264</v>
      </c>
      <c r="C20" s="6">
        <f t="shared" si="3"/>
        <v>56.151776760707961</v>
      </c>
      <c r="D20" s="6">
        <f t="shared" si="4"/>
        <v>62.512199191510291</v>
      </c>
      <c r="E20" s="6">
        <f t="shared" si="5"/>
        <v>49.79135432990563</v>
      </c>
      <c r="F20" s="2">
        <f>[1]!EM_S_VAL_PE_TTM(F$2,$A20)*F$4</f>
        <v>2.5388991155596132</v>
      </c>
      <c r="G20" s="2">
        <f>[1]!EM_S_VAL_PE_TTM(G$2,$A20)*G$4</f>
        <v>1.6299274187692432</v>
      </c>
      <c r="H20" s="2">
        <f>[1]!EM_S_VAL_PE_TTM(H$2,$A20)*H$4</f>
        <v>1.4399542494468309</v>
      </c>
      <c r="I20" s="2">
        <f>[1]!EM_S_VAL_PE_TTM(I$2,$A20)*I$4</f>
        <v>9.0879056984616806</v>
      </c>
      <c r="J20" s="2">
        <f>[1]!EM_S_VAL_PE_TTM(J$2,$A20)*J$4</f>
        <v>0.3855484776148359</v>
      </c>
      <c r="K20" s="2">
        <f>[1]!EM_S_VAL_PE_TTM(K$2,$A20)*K$4</f>
        <v>1.636830436663737E-2</v>
      </c>
      <c r="L20" s="2">
        <f>[1]!EM_S_VAL_PE_TTM(L$2,$A20)*L$4</f>
        <v>1.7141041107483772</v>
      </c>
      <c r="M20" s="2">
        <f>[1]!EM_S_VAL_PE_TTM(M$2,$A20)*M$4</f>
        <v>6.1691611684582752E-2</v>
      </c>
      <c r="N20" s="2">
        <f>[1]!EM_S_VAL_PE_TTM(N$2,$A20)*N$4</f>
        <v>-3.8649575112386363E-2</v>
      </c>
      <c r="O20" s="2">
        <f>[1]!EM_S_VAL_PE_TTM(O$2,$A20)*O$4</f>
        <v>23.236129169950456</v>
      </c>
      <c r="P20" s="2">
        <f>[1]!EM_S_VAL_PE_TTM(P$2,$A20)*P$4</f>
        <v>0.14395493835776896</v>
      </c>
      <c r="Q20" s="2">
        <f>[1]!EM_S_VAL_PE_TTM(Q$2,$A20)*Q$4</f>
        <v>0.37546010679534059</v>
      </c>
      <c r="R20" s="2">
        <f>[1]!EM_S_VAL_PE_TTM(R$2,$A20)*R$4</f>
        <v>0.74909994678511416</v>
      </c>
      <c r="S20" s="2">
        <f>[1]!EM_S_VAL_PE_TTM(S$2,$A20)*S$4</f>
        <v>6.0871723081125717</v>
      </c>
      <c r="T20" s="2">
        <f>[1]!EM_S_VAL_PE_TTM(T$2,$A20)*T$4</f>
        <v>0.18053600282517784</v>
      </c>
      <c r="U20" s="2">
        <f>[1]!EM_S_VAL_PE_TTM(U$2,$A20)*U$4</f>
        <v>0.53710974776578557</v>
      </c>
      <c r="V20" s="2">
        <f>[1]!EM_S_VAL_PE_TTM(V$2,$A20)*V$4</f>
        <v>0.19129256530274555</v>
      </c>
      <c r="W20" s="2">
        <f>[1]!EM_S_VAL_PE_TTM(W$2,$A20)*W$4</f>
        <v>0.16008424432827173</v>
      </c>
    </row>
    <row r="21" spans="1:23">
      <c r="A21" s="5">
        <f>[2]Sheet1!A16</f>
        <v>44095</v>
      </c>
      <c r="B21" s="6">
        <f t="shared" si="2"/>
        <v>47.756323060170402</v>
      </c>
      <c r="C21" s="6">
        <f t="shared" si="3"/>
        <v>56.151776760707961</v>
      </c>
      <c r="D21" s="6">
        <f t="shared" si="4"/>
        <v>62.512199191510291</v>
      </c>
      <c r="E21" s="6">
        <f t="shared" si="5"/>
        <v>49.79135432990563</v>
      </c>
      <c r="F21" s="2">
        <f>[1]!EM_S_VAL_PE_TTM(F$2,$A21)*F$4</f>
        <v>2.5090759353722625</v>
      </c>
      <c r="G21" s="2">
        <f>[1]!EM_S_VAL_PE_TTM(G$2,$A21)*G$4</f>
        <v>1.5958953321347822</v>
      </c>
      <c r="H21" s="2">
        <f>[1]!EM_S_VAL_PE_TTM(H$2,$A21)*H$4</f>
        <v>1.416210412478585</v>
      </c>
      <c r="I21" s="2">
        <f>[1]!EM_S_VAL_PE_TTM(I$2,$A21)*I$4</f>
        <v>8.9049755641173416</v>
      </c>
      <c r="J21" s="2">
        <f>[1]!EM_S_VAL_PE_TTM(J$2,$A21)*J$4</f>
        <v>0.37331439169333014</v>
      </c>
      <c r="K21" s="2">
        <f>[1]!EM_S_VAL_PE_TTM(K$2,$A21)*K$4</f>
        <v>1.636830436663737E-2</v>
      </c>
      <c r="L21" s="2">
        <f>[1]!EM_S_VAL_PE_TTM(L$2,$A21)*L$4</f>
        <v>1.6910064361036063</v>
      </c>
      <c r="M21" s="2">
        <f>[1]!EM_S_VAL_PE_TTM(M$2,$A21)*M$4</f>
        <v>6.0216036235220385E-2</v>
      </c>
      <c r="N21" s="2">
        <f>[1]!EM_S_VAL_PE_TTM(N$2,$A21)*N$4</f>
        <v>-3.8649575112386363E-2</v>
      </c>
      <c r="O21" s="2">
        <f>[1]!EM_S_VAL_PE_TTM(O$2,$A21)*O$4</f>
        <v>22.849545783802984</v>
      </c>
      <c r="P21" s="2">
        <f>[1]!EM_S_VAL_PE_TTM(P$2,$A21)*P$4</f>
        <v>0.14309440497803622</v>
      </c>
      <c r="Q21" s="2">
        <f>[1]!EM_S_VAL_PE_TTM(Q$2,$A21)*Q$4</f>
        <v>0.37546010679534059</v>
      </c>
      <c r="R21" s="2">
        <f>[1]!EM_S_VAL_PE_TTM(R$2,$A21)*R$4</f>
        <v>0.74794854814059009</v>
      </c>
      <c r="S21" s="2">
        <f>[1]!EM_S_VAL_PE_TTM(S$2,$A21)*S$4</f>
        <v>6.0675885834255103</v>
      </c>
      <c r="T21" s="2">
        <f>[1]!EM_S_VAL_PE_TTM(T$2,$A21)*T$4</f>
        <v>0.1783558188243953</v>
      </c>
      <c r="U21" s="2">
        <f>[1]!EM_S_VAL_PE_TTM(U$2,$A21)*U$4</f>
        <v>0.52256541125810185</v>
      </c>
      <c r="V21" s="2">
        <f>[1]!EM_S_VAL_PE_TTM(V$2,$A21)*V$4</f>
        <v>0.18549786267362353</v>
      </c>
      <c r="W21" s="2">
        <f>[1]!EM_S_VAL_PE_TTM(W$2,$A21)*W$4</f>
        <v>0.15785370288244671</v>
      </c>
    </row>
    <row r="22" spans="1:23">
      <c r="A22" s="5">
        <f>[2]Sheet1!A17</f>
        <v>44096</v>
      </c>
      <c r="B22" s="6">
        <f t="shared" si="2"/>
        <v>47.508355269028165</v>
      </c>
      <c r="C22" s="6">
        <f t="shared" si="3"/>
        <v>56.151776760707961</v>
      </c>
      <c r="D22" s="6">
        <f t="shared" si="4"/>
        <v>62.512199191510291</v>
      </c>
      <c r="E22" s="6">
        <f t="shared" si="5"/>
        <v>49.79135432990563</v>
      </c>
      <c r="F22" s="2">
        <f>[1]!EM_S_VAL_PE_TTM(F$2,$A22)*F$4</f>
        <v>2.4988967664488153</v>
      </c>
      <c r="G22" s="2">
        <f>[1]!EM_S_VAL_PE_TTM(G$2,$A22)*G$4</f>
        <v>1.5748691381596527</v>
      </c>
      <c r="H22" s="2">
        <f>[1]!EM_S_VAL_PE_TTM(H$2,$A22)*H$4</f>
        <v>1.4143580564030482</v>
      </c>
      <c r="I22" s="2">
        <f>[1]!EM_S_VAL_PE_TTM(I$2,$A22)*I$4</f>
        <v>8.8257850304710246</v>
      </c>
      <c r="J22" s="2">
        <f>[1]!EM_S_VAL_PE_TTM(J$2,$A22)*J$4</f>
        <v>0.36480878917194604</v>
      </c>
      <c r="K22" s="2">
        <f>[1]!EM_S_VAL_PE_TTM(K$2,$A22)*K$4</f>
        <v>1.636830436663737E-2</v>
      </c>
      <c r="L22" s="2">
        <f>[1]!EM_S_VAL_PE_TTM(L$2,$A22)*L$4</f>
        <v>1.6694486060263198</v>
      </c>
      <c r="M22" s="2">
        <f>[1]!EM_S_VAL_PE_TTM(M$2,$A22)*M$4</f>
        <v>5.8709065580375579E-2</v>
      </c>
      <c r="N22" s="2">
        <f>[1]!EM_S_VAL_PE_TTM(N$2,$A22)*N$4</f>
        <v>-3.8233348922436815E-2</v>
      </c>
      <c r="O22" s="2">
        <f>[1]!EM_S_VAL_PE_TTM(O$2,$A22)*O$4</f>
        <v>22.834329204315836</v>
      </c>
      <c r="P22" s="2">
        <f>[1]!EM_S_VAL_PE_TTM(P$2,$A22)*P$4</f>
        <v>0.14161920494337177</v>
      </c>
      <c r="Q22" s="2">
        <f>[1]!EM_S_VAL_PE_TTM(Q$2,$A22)*Q$4</f>
        <v>0.35673608875297924</v>
      </c>
      <c r="R22" s="2">
        <f>[1]!EM_S_VAL_PE_TTM(R$2,$A22)*R$4</f>
        <v>0.75186330347637265</v>
      </c>
      <c r="S22" s="2">
        <f>[1]!EM_S_VAL_PE_TTM(S$2,$A22)*S$4</f>
        <v>6.0155693162641111</v>
      </c>
      <c r="T22" s="2">
        <f>[1]!EM_S_VAL_PE_TTM(T$2,$A22)*T$4</f>
        <v>0.17651104781281599</v>
      </c>
      <c r="U22" s="2">
        <f>[1]!EM_S_VAL_PE_TTM(U$2,$A22)*U$4</f>
        <v>0.50893725350079833</v>
      </c>
      <c r="V22" s="2">
        <f>[1]!EM_S_VAL_PE_TTM(V$2,$A22)*V$4</f>
        <v>0.18249944104230303</v>
      </c>
      <c r="W22" s="2">
        <f>[1]!EM_S_VAL_PE_TTM(W$2,$A22)*W$4</f>
        <v>0.15528000121418709</v>
      </c>
    </row>
    <row r="23" spans="1:23">
      <c r="A23" s="5">
        <f>[2]Sheet1!A18</f>
        <v>44097</v>
      </c>
      <c r="B23" s="6">
        <f t="shared" si="2"/>
        <v>47.181454570128601</v>
      </c>
      <c r="C23" s="6">
        <f t="shared" si="3"/>
        <v>56.151776760707961</v>
      </c>
      <c r="D23" s="6">
        <f t="shared" si="4"/>
        <v>62.512199191510291</v>
      </c>
      <c r="E23" s="6">
        <f t="shared" si="5"/>
        <v>49.79135432990563</v>
      </c>
      <c r="F23" s="2">
        <f>[1]!EM_S_VAL_PE_TTM(F$2,$A23)*F$4</f>
        <v>2.493717890462968</v>
      </c>
      <c r="G23" s="2">
        <f>[1]!EM_S_VAL_PE_TTM(G$2,$A23)*G$4</f>
        <v>1.6055774968732288</v>
      </c>
      <c r="H23" s="2">
        <f>[1]!EM_S_VAL_PE_TTM(H$2,$A23)*H$4</f>
        <v>1.4170523925129199</v>
      </c>
      <c r="I23" s="2">
        <f>[1]!EM_S_VAL_PE_TTM(I$2,$A23)*I$4</f>
        <v>8.6840339741632206</v>
      </c>
      <c r="J23" s="2">
        <f>[1]!EM_S_VAL_PE_TTM(J$2,$A23)*J$4</f>
        <v>0.3617793964755357</v>
      </c>
      <c r="K23" s="2">
        <f>[1]!EM_S_VAL_PE_TTM(K$2,$A23)*K$4</f>
        <v>1.636830436663737E-2</v>
      </c>
      <c r="L23" s="2">
        <f>[1]!EM_S_VAL_PE_TTM(L$2,$A23)*L$4</f>
        <v>1.6580280892378707</v>
      </c>
      <c r="M23" s="2">
        <f>[1]!EM_S_VAL_PE_TTM(M$2,$A23)*M$4</f>
        <v>5.8300927682907379E-2</v>
      </c>
      <c r="N23" s="2">
        <f>[1]!EM_S_VAL_PE_TTM(N$2,$A23)*N$4</f>
        <v>-3.8233348922436815E-2</v>
      </c>
      <c r="O23" s="2">
        <f>[1]!EM_S_VAL_PE_TTM(O$2,$A23)*O$4</f>
        <v>22.618966612596051</v>
      </c>
      <c r="P23" s="2">
        <f>[1]!EM_S_VAL_PE_TTM(P$2,$A23)*P$4</f>
        <v>0.13903760484905098</v>
      </c>
      <c r="Q23" s="2">
        <f>[1]!EM_S_VAL_PE_TTM(Q$2,$A23)*Q$4</f>
        <v>0.33888295526340784</v>
      </c>
      <c r="R23" s="2">
        <f>[1]!EM_S_VAL_PE_TTM(R$2,$A23)*R$4</f>
        <v>0.737470820697818</v>
      </c>
      <c r="S23" s="2">
        <f>[1]!EM_S_VAL_PE_TTM(S$2,$A23)*S$4</f>
        <v>6.06820057533485</v>
      </c>
      <c r="T23" s="2">
        <f>[1]!EM_S_VAL_PE_TTM(T$2,$A23)*T$4</f>
        <v>0.17617563490942048</v>
      </c>
      <c r="U23" s="2">
        <f>[1]!EM_S_VAL_PE_TTM(U$2,$A23)*U$4</f>
        <v>0.51283101293333577</v>
      </c>
      <c r="V23" s="2">
        <f>[1]!EM_S_VAL_PE_TTM(V$2,$A23)*V$4</f>
        <v>0.17987161074428956</v>
      </c>
      <c r="W23" s="2">
        <f>[1]!EM_S_VAL_PE_TTM(W$2,$A23)*W$4</f>
        <v>0.15339261994752576</v>
      </c>
    </row>
    <row r="24" spans="1:23">
      <c r="A24" s="5">
        <f>[2]Sheet1!A19</f>
        <v>44098</v>
      </c>
      <c r="B24" s="6">
        <f t="shared" si="2"/>
        <v>46.561032494913192</v>
      </c>
      <c r="C24" s="6">
        <f t="shared" si="3"/>
        <v>56.151776760707961</v>
      </c>
      <c r="D24" s="6">
        <f t="shared" si="4"/>
        <v>62.512199191510291</v>
      </c>
      <c r="E24" s="6">
        <f t="shared" si="5"/>
        <v>49.79135432990563</v>
      </c>
      <c r="F24" s="2">
        <f>[1]!EM_S_VAL_PE_TTM(F$2,$A24)*F$4</f>
        <v>2.4594301627427599</v>
      </c>
      <c r="G24" s="2">
        <f>[1]!EM_S_VAL_PE_TTM(G$2,$A24)*G$4</f>
        <v>1.5751581579905514</v>
      </c>
      <c r="H24" s="2">
        <f>[1]!EM_S_VAL_PE_TTM(H$2,$A24)*H$4</f>
        <v>1.3897722395705581</v>
      </c>
      <c r="I24" s="2">
        <f>[1]!EM_S_VAL_PE_TTM(I$2,$A24)*I$4</f>
        <v>8.564456269052144</v>
      </c>
      <c r="J24" s="2">
        <f>[1]!EM_S_VAL_PE_TTM(J$2,$A24)*J$4</f>
        <v>0.35123477960603172</v>
      </c>
      <c r="K24" s="2">
        <f>[1]!EM_S_VAL_PE_TTM(K$2,$A24)*K$4</f>
        <v>1.636830436663737E-2</v>
      </c>
      <c r="L24" s="2">
        <f>[1]!EM_S_VAL_PE_TTM(L$2,$A24)*L$4</f>
        <v>1.6040051944305942</v>
      </c>
      <c r="M24" s="2">
        <f>[1]!EM_S_VAL_PE_TTM(M$2,$A24)*M$4</f>
        <v>5.7767208906960292E-2</v>
      </c>
      <c r="N24" s="2">
        <f>[1]!EM_S_VAL_PE_TTM(N$2,$A24)*N$4</f>
        <v>-3.7163052996626603E-2</v>
      </c>
      <c r="O24" s="2">
        <f>[1]!EM_S_VAL_PE_TTM(O$2,$A24)*O$4</f>
        <v>22.335746299730761</v>
      </c>
      <c r="P24" s="2">
        <f>[1]!EM_S_VAL_PE_TTM(P$2,$A24)*P$4</f>
        <v>0.13559547137499747</v>
      </c>
      <c r="Q24" s="2">
        <f>[1]!EM_S_VAL_PE_TTM(Q$2,$A24)*Q$4</f>
        <v>0.32190070632662648</v>
      </c>
      <c r="R24" s="2">
        <f>[1]!EM_S_VAL_PE_TTM(R$2,$A24)*R$4</f>
        <v>0.72365403710252729</v>
      </c>
      <c r="S24" s="2">
        <f>[1]!EM_S_VAL_PE_TTM(S$2,$A24)*S$4</f>
        <v>6.0660586052933416</v>
      </c>
      <c r="T24" s="2">
        <f>[1]!EM_S_VAL_PE_TTM(T$2,$A24)*T$4</f>
        <v>0.17080902819766874</v>
      </c>
      <c r="U24" s="2">
        <f>[1]!EM_S_VAL_PE_TTM(U$2,$A24)*U$4</f>
        <v>0.49817215408185461</v>
      </c>
      <c r="V24" s="2">
        <f>[1]!EM_S_VAL_PE_TTM(V$2,$A24)*V$4</f>
        <v>0.17424535888860798</v>
      </c>
      <c r="W24" s="2">
        <f>[1]!EM_S_VAL_PE_TTM(W$2,$A24)*W$4</f>
        <v>0.1538215702472045</v>
      </c>
    </row>
    <row r="25" spans="1:23">
      <c r="A25" s="5">
        <f>[2]Sheet1!A20</f>
        <v>44099</v>
      </c>
      <c r="B25" s="6">
        <f t="shared" si="2"/>
        <v>46.604566266202831</v>
      </c>
      <c r="C25" s="6">
        <f t="shared" si="3"/>
        <v>56.151776760707961</v>
      </c>
      <c r="D25" s="6">
        <f t="shared" si="4"/>
        <v>62.512199191510291</v>
      </c>
      <c r="E25" s="6">
        <f t="shared" si="5"/>
        <v>49.79135432990563</v>
      </c>
      <c r="F25" s="2">
        <f>[1]!EM_S_VAL_PE_TTM(F$2,$A25)*F$4</f>
        <v>2.4801456648161495</v>
      </c>
      <c r="G25" s="2">
        <f>[1]!EM_S_VAL_PE_TTM(G$2,$A25)*G$4</f>
        <v>1.5695222711535812</v>
      </c>
      <c r="H25" s="2">
        <f>[1]!EM_S_VAL_PE_TTM(H$2,$A25)*H$4</f>
        <v>1.3640076505199084</v>
      </c>
      <c r="I25" s="2">
        <f>[1]!EM_S_VAL_PE_TTM(I$2,$A25)*I$4</f>
        <v>8.6000920088069517</v>
      </c>
      <c r="J25" s="2">
        <f>[1]!EM_S_VAL_PE_TTM(J$2,$A25)*J$4</f>
        <v>0.34808887182949461</v>
      </c>
      <c r="K25" s="2">
        <f>[1]!EM_S_VAL_PE_TTM(K$2,$A25)*K$4</f>
        <v>1.636830436663737E-2</v>
      </c>
      <c r="L25" s="2">
        <f>[1]!EM_S_VAL_PE_TTM(L$2,$A25)*L$4</f>
        <v>1.6150407499238595</v>
      </c>
      <c r="M25" s="2">
        <f>[1]!EM_S_VAL_PE_TTM(M$2,$A25)*M$4</f>
        <v>5.7107909224259783E-2</v>
      </c>
      <c r="N25" s="2">
        <f>[1]!EM_S_VAL_PE_TTM(N$2,$A25)*N$4</f>
        <v>-3.6568444142112085E-2</v>
      </c>
      <c r="O25" s="2">
        <f>[1]!EM_S_VAL_PE_TTM(O$2,$A25)*O$4</f>
        <v>22.415119271511415</v>
      </c>
      <c r="P25" s="2">
        <f>[1]!EM_S_VAL_PE_TTM(P$2,$A25)*P$4</f>
        <v>0.13264507130566855</v>
      </c>
      <c r="Q25" s="2">
        <f>[1]!EM_S_VAL_PE_TTM(Q$2,$A25)*Q$4</f>
        <v>0.30578934178525913</v>
      </c>
      <c r="R25" s="2">
        <f>[1]!EM_S_VAL_PE_TTM(R$2,$A25)*R$4</f>
        <v>0.71628508597217055</v>
      </c>
      <c r="S25" s="2">
        <f>[1]!EM_S_VAL_PE_TTM(S$2,$A25)*S$4</f>
        <v>6.0262791656510606</v>
      </c>
      <c r="T25" s="2">
        <f>[1]!EM_S_VAL_PE_TTM(T$2,$A25)*T$4</f>
        <v>0.16904811034758258</v>
      </c>
      <c r="U25" s="2">
        <f>[1]!EM_S_VAL_PE_TTM(U$2,$A25)*U$4</f>
        <v>0.49931737739154081</v>
      </c>
      <c r="V25" s="2">
        <f>[1]!EM_S_VAL_PE_TTM(V$2,$A25)*V$4</f>
        <v>0.17357155623676054</v>
      </c>
      <c r="W25" s="2">
        <f>[1]!EM_S_VAL_PE_TTM(W$2,$A25)*W$4</f>
        <v>0.15270629950265649</v>
      </c>
    </row>
    <row r="26" spans="1:23">
      <c r="A26" s="5">
        <f>[2]Sheet1!A21</f>
        <v>44102</v>
      </c>
      <c r="B26" s="6">
        <f t="shared" si="2"/>
        <v>47.214266877591989</v>
      </c>
      <c r="C26" s="6">
        <f t="shared" si="3"/>
        <v>56.151776760707961</v>
      </c>
      <c r="D26" s="6">
        <f t="shared" si="4"/>
        <v>62.512199191510291</v>
      </c>
      <c r="E26" s="6">
        <f t="shared" si="5"/>
        <v>49.79135432990563</v>
      </c>
      <c r="F26" s="2">
        <f>[1]!EM_S_VAL_PE_TTM(F$2,$A26)*F$4</f>
        <v>2.5780085556625068</v>
      </c>
      <c r="G26" s="2">
        <f>[1]!EM_S_VAL_PE_TTM(G$2,$A26)*G$4</f>
        <v>1.5674268773123428</v>
      </c>
      <c r="H26" s="2">
        <f>[1]!EM_S_VAL_PE_TTM(H$2,$A26)*H$4</f>
        <v>1.3850571513782823</v>
      </c>
      <c r="I26" s="2">
        <f>[1]!EM_S_VAL_PE_TTM(I$2,$A26)*I$4</f>
        <v>8.7161061411006511</v>
      </c>
      <c r="J26" s="2">
        <f>[1]!EM_S_VAL_PE_TTM(J$2,$A26)*J$4</f>
        <v>0.34966182568989435</v>
      </c>
      <c r="K26" s="2">
        <f>[1]!EM_S_VAL_PE_TTM(K$2,$A26)*K$4</f>
        <v>1.636830436663737E-2</v>
      </c>
      <c r="L26" s="2">
        <f>[1]!EM_S_VAL_PE_TTM(L$2,$A26)*L$4</f>
        <v>1.6174788379222729</v>
      </c>
      <c r="M26" s="2">
        <f>[1]!EM_S_VAL_PE_TTM(M$2,$A26)*M$4</f>
        <v>5.5600938569414962E-2</v>
      </c>
      <c r="N26" s="2">
        <f>[1]!EM_S_VAL_PE_TTM(N$2,$A26)*N$4</f>
        <v>-3.6687365904804377E-2</v>
      </c>
      <c r="O26" s="2">
        <f>[1]!EM_S_VAL_PE_TTM(O$2,$A26)*O$4</f>
        <v>22.770035725591288</v>
      </c>
      <c r="P26" s="2">
        <f>[1]!EM_S_VAL_PE_TTM(P$2,$A26)*P$4</f>
        <v>0.13276800464563038</v>
      </c>
      <c r="Q26" s="2">
        <f>[1]!EM_S_VAL_PE_TTM(Q$2,$A26)*Q$4</f>
        <v>0.30905515893690971</v>
      </c>
      <c r="R26" s="2">
        <f>[1]!EM_S_VAL_PE_TTM(R$2,$A26)*R$4</f>
        <v>0.74794854814059009</v>
      </c>
      <c r="S26" s="2">
        <f>[1]!EM_S_VAL_PE_TTM(S$2,$A26)*S$4</f>
        <v>6.0158753122187809</v>
      </c>
      <c r="T26" s="2">
        <f>[1]!EM_S_VAL_PE_TTM(T$2,$A26)*T$4</f>
        <v>0.16971893624018133</v>
      </c>
      <c r="U26" s="2">
        <f>[1]!EM_S_VAL_PE_TTM(U$2,$A26)*U$4</f>
        <v>0.49553814043108974</v>
      </c>
      <c r="V26" s="2">
        <f>[1]!EM_S_VAL_PE_TTM(V$2,$A26)*V$4</f>
        <v>0.17074158523157573</v>
      </c>
      <c r="W26" s="2">
        <f>[1]!EM_S_VAL_PE_TTM(W$2,$A26)*W$4</f>
        <v>0.15356420005874308</v>
      </c>
    </row>
    <row r="27" spans="1:23">
      <c r="A27" s="5">
        <f>[2]Sheet1!A22</f>
        <v>44103</v>
      </c>
      <c r="B27" s="6">
        <f t="shared" si="2"/>
        <v>47.039306510414001</v>
      </c>
      <c r="C27" s="6">
        <f t="shared" si="3"/>
        <v>56.151776760707961</v>
      </c>
      <c r="D27" s="6">
        <f t="shared" si="4"/>
        <v>62.512199191510291</v>
      </c>
      <c r="E27" s="6">
        <f t="shared" si="5"/>
        <v>49.79135432990563</v>
      </c>
      <c r="F27" s="2">
        <f>[1]!EM_S_VAL_PE_TTM(F$2,$A27)*F$4</f>
        <v>2.5715796064422594</v>
      </c>
      <c r="G27" s="2">
        <f>[1]!EM_S_VAL_PE_TTM(G$2,$A27)*G$4</f>
        <v>1.5318051812045945</v>
      </c>
      <c r="H27" s="2">
        <f>[1]!EM_S_VAL_PE_TTM(H$2,$A27)*H$4</f>
        <v>1.37512178697313</v>
      </c>
      <c r="I27" s="2">
        <f>[1]!EM_S_VAL_PE_TTM(I$2,$A27)*I$4</f>
        <v>8.7002680347574231</v>
      </c>
      <c r="J27" s="2">
        <f>[1]!EM_S_VAL_PE_TTM(J$2,$A27)*J$4</f>
        <v>0.35001137098601232</v>
      </c>
      <c r="K27" s="2">
        <f>[1]!EM_S_VAL_PE_TTM(K$2,$A27)*K$4</f>
        <v>1.636830436663737E-2</v>
      </c>
      <c r="L27" s="2">
        <f>[1]!EM_S_VAL_PE_TTM(L$2,$A27)*L$4</f>
        <v>1.6074698454739971</v>
      </c>
      <c r="M27" s="2">
        <f>[1]!EM_S_VAL_PE_TTM(M$2,$A27)*M$4</f>
        <v>5.5883495560129733E-2</v>
      </c>
      <c r="N27" s="2">
        <f>[1]!EM_S_VAL_PE_TTM(N$2,$A27)*N$4</f>
        <v>-3.6687365904804377E-2</v>
      </c>
      <c r="O27" s="2">
        <f>[1]!EM_S_VAL_PE_TTM(O$2,$A27)*O$4</f>
        <v>22.650770635880729</v>
      </c>
      <c r="P27" s="2">
        <f>[1]!EM_S_VAL_PE_TTM(P$2,$A27)*P$4</f>
        <v>0.13276800464563038</v>
      </c>
      <c r="Q27" s="2">
        <f>[1]!EM_S_VAL_PE_TTM(Q$2,$A27)*Q$4</f>
        <v>0.32451335998499653</v>
      </c>
      <c r="R27" s="2">
        <f>[1]!EM_S_VAL_PE_TTM(R$2,$A27)*R$4</f>
        <v>0.73954333814676287</v>
      </c>
      <c r="S27" s="2">
        <f>[1]!EM_S_VAL_PE_TTM(S$2,$A27)*S$4</f>
        <v>6.0183232773943685</v>
      </c>
      <c r="T27" s="2">
        <f>[1]!EM_S_VAL_PE_TTM(T$2,$A27)*T$4</f>
        <v>0.16971893624018133</v>
      </c>
      <c r="U27" s="2">
        <f>[1]!EM_S_VAL_PE_TTM(U$2,$A27)*U$4</f>
        <v>0.50916629818839332</v>
      </c>
      <c r="V27" s="2">
        <f>[1]!EM_S_VAL_PE_TTM(V$2,$A27)*V$4</f>
        <v>0.16946136023725708</v>
      </c>
      <c r="W27" s="2">
        <f>[1]!EM_S_VAL_PE_TTM(W$2,$A27)*W$4</f>
        <v>0.15322103983630844</v>
      </c>
    </row>
    <row r="28" spans="1:23">
      <c r="A28" s="5">
        <f>[2]Sheet1!A23</f>
        <v>44104</v>
      </c>
      <c r="B28" s="6">
        <f t="shared" si="2"/>
        <v>47.418974304198343</v>
      </c>
      <c r="C28" s="6">
        <f t="shared" si="3"/>
        <v>56.151776760707961</v>
      </c>
      <c r="D28" s="6">
        <f t="shared" si="4"/>
        <v>62.512199191510291</v>
      </c>
      <c r="E28" s="6">
        <f t="shared" si="5"/>
        <v>49.79135432990563</v>
      </c>
      <c r="F28" s="2">
        <f>[1]!EM_S_VAL_PE_TTM(F$2,$A28)*F$4</f>
        <v>2.56354342038445</v>
      </c>
      <c r="G28" s="2">
        <f>[1]!EM_S_VAL_PE_TTM(G$2,$A28)*G$4</f>
        <v>1.5663430527448003</v>
      </c>
      <c r="H28" s="2">
        <f>[1]!EM_S_VAL_PE_TTM(H$2,$A28)*H$4</f>
        <v>1.3867411114469523</v>
      </c>
      <c r="I28" s="2">
        <f>[1]!EM_S_VAL_PE_TTM(I$2,$A28)*I$4</f>
        <v>8.7505540238930593</v>
      </c>
      <c r="J28" s="2">
        <f>[1]!EM_S_VAL_PE_TTM(J$2,$A28)*J$4</f>
        <v>0.35047743141799476</v>
      </c>
      <c r="K28" s="2">
        <f>[1]!EM_S_VAL_PE_TTM(K$2,$A28)*K$4</f>
        <v>1.636830436663737E-2</v>
      </c>
      <c r="L28" s="2">
        <f>[1]!EM_S_VAL_PE_TTM(L$2,$A28)*L$4</f>
        <v>1.6038768735900324</v>
      </c>
      <c r="M28" s="2">
        <f>[1]!EM_S_VAL_PE_TTM(M$2,$A28)*M$4</f>
        <v>5.779000211963032E-2</v>
      </c>
      <c r="N28" s="2">
        <f>[1]!EM_S_VAL_PE_TTM(N$2,$A28)*N$4</f>
        <v>-3.6806287688023201E-2</v>
      </c>
      <c r="O28" s="2">
        <f>[1]!EM_S_VAL_PE_TTM(O$2,$A28)*O$4</f>
        <v>22.872850453149319</v>
      </c>
      <c r="P28" s="2">
        <f>[1]!EM_S_VAL_PE_TTM(P$2,$A28)*P$4</f>
        <v>0.13657893809469199</v>
      </c>
      <c r="Q28" s="2">
        <f>[1]!EM_S_VAL_PE_TTM(Q$2,$A28)*Q$4</f>
        <v>0.34018928209259286</v>
      </c>
      <c r="R28" s="2">
        <f>[1]!EM_S_VAL_PE_TTM(R$2,$A28)*R$4</f>
        <v>0.74265211445917823</v>
      </c>
      <c r="S28" s="2">
        <f>[1]!EM_S_VAL_PE_TTM(S$2,$A28)*S$4</f>
        <v>6.0645286271611738</v>
      </c>
      <c r="T28" s="2">
        <f>[1]!EM_S_VAL_PE_TTM(T$2,$A28)*T$4</f>
        <v>0.17013820239087771</v>
      </c>
      <c r="U28" s="2">
        <f>[1]!EM_S_VAL_PE_TTM(U$2,$A28)*U$4</f>
        <v>0.50870820881320333</v>
      </c>
      <c r="V28" s="2">
        <f>[1]!EM_S_VAL_PE_TTM(V$2,$A28)*V$4</f>
        <v>0.17087634570302332</v>
      </c>
      <c r="W28" s="2">
        <f>[1]!EM_S_VAL_PE_TTM(W$2,$A28)*W$4</f>
        <v>0.15356420005874308</v>
      </c>
    </row>
    <row r="29" spans="1:23">
      <c r="A29" s="5">
        <f>[2]Sheet1!A24</f>
        <v>44113</v>
      </c>
      <c r="B29" s="6">
        <f t="shared" si="2"/>
        <v>48.281106629286782</v>
      </c>
      <c r="C29" s="6">
        <f t="shared" si="3"/>
        <v>56.151776760707961</v>
      </c>
      <c r="D29" s="6">
        <f t="shared" si="4"/>
        <v>62.512199191510291</v>
      </c>
      <c r="E29" s="6">
        <f t="shared" si="5"/>
        <v>49.79135432990563</v>
      </c>
      <c r="F29" s="2">
        <f>[1]!EM_S_VAL_PE_TTM(F$2,$A29)*F$4</f>
        <v>2.6001527133952105</v>
      </c>
      <c r="G29" s="2">
        <f>[1]!EM_S_VAL_PE_TTM(G$2,$A29)*G$4</f>
        <v>1.5957508220848846</v>
      </c>
      <c r="H29" s="2">
        <f>[1]!EM_S_VAL_PE_TTM(H$2,$A29)*H$4</f>
        <v>1.4596565820801781</v>
      </c>
      <c r="I29" s="2">
        <f>[1]!EM_S_VAL_PE_TTM(I$2,$A29)*I$4</f>
        <v>9.0106949283495386</v>
      </c>
      <c r="J29" s="2">
        <f>[1]!EM_S_VAL_PE_TTM(J$2,$A29)*J$4</f>
        <v>0.34838015958554919</v>
      </c>
      <c r="K29" s="2">
        <f>[1]!EM_S_VAL_PE_TTM(K$2,$A29)*K$4</f>
        <v>1.636830436663737E-2</v>
      </c>
      <c r="L29" s="2">
        <f>[1]!EM_S_VAL_PE_TTM(L$2,$A29)*L$4</f>
        <v>1.6186337218078242</v>
      </c>
      <c r="M29" s="2">
        <f>[1]!EM_S_VAL_PE_TTM(M$2,$A29)*M$4</f>
        <v>5.7727186911890285E-2</v>
      </c>
      <c r="N29" s="2">
        <f>[1]!EM_S_VAL_PE_TTM(N$2,$A29)*N$4</f>
        <v>-3.7460357403357326E-2</v>
      </c>
      <c r="O29" s="2">
        <f>[1]!EM_S_VAL_PE_TTM(O$2,$A29)*O$4</f>
        <v>23.249837803482215</v>
      </c>
      <c r="P29" s="2">
        <f>[1]!EM_S_VAL_PE_TTM(P$2,$A29)*P$4</f>
        <v>0.13830000480928006</v>
      </c>
      <c r="Q29" s="2">
        <f>[1]!EM_S_VAL_PE_TTM(Q$2,$A29)*Q$4</f>
        <v>0.33692346494094227</v>
      </c>
      <c r="R29" s="2">
        <f>[1]!EM_S_VAL_PE_TTM(R$2,$A29)*R$4</f>
        <v>0.76038365339025149</v>
      </c>
      <c r="S29" s="2">
        <f>[1]!EM_S_VAL_PE_TTM(S$2,$A29)*S$4</f>
        <v>6.1119579591054771</v>
      </c>
      <c r="T29" s="2">
        <f>[1]!EM_S_VAL_PE_TTM(T$2,$A29)*T$4</f>
        <v>0.17240223955315334</v>
      </c>
      <c r="U29" s="2">
        <f>[1]!EM_S_VAL_PE_TTM(U$2,$A29)*U$4</f>
        <v>0.5115712671515632</v>
      </c>
      <c r="V29" s="2">
        <f>[1]!EM_S_VAL_PE_TTM(V$2,$A29)*V$4</f>
        <v>0.17283037334918935</v>
      </c>
      <c r="W29" s="2">
        <f>[1]!EM_S_VAL_PE_TTM(W$2,$A29)*W$4</f>
        <v>0.15699580232636018</v>
      </c>
    </row>
    <row r="30" spans="1:23">
      <c r="A30" s="5">
        <f>[2]Sheet1!A25</f>
        <v>44116</v>
      </c>
      <c r="B30" s="6">
        <f t="shared" si="2"/>
        <v>50.696134174595159</v>
      </c>
      <c r="C30" s="6">
        <f t="shared" si="3"/>
        <v>56.151776760707961</v>
      </c>
      <c r="D30" s="6">
        <f t="shared" si="4"/>
        <v>62.512199191510291</v>
      </c>
      <c r="E30" s="6">
        <f t="shared" si="5"/>
        <v>49.79135432990563</v>
      </c>
      <c r="F30" s="2">
        <f>[1]!EM_S_VAL_PE_TTM(F$2,$A30)*F$4</f>
        <v>2.710694919633815</v>
      </c>
      <c r="G30" s="2">
        <f>[1]!EM_S_VAL_PE_TTM(G$2,$A30)*G$4</f>
        <v>1.660057737821022</v>
      </c>
      <c r="H30" s="2">
        <f>[1]!EM_S_VAL_PE_TTM(H$2,$A30)*H$4</f>
        <v>1.6056559195235875</v>
      </c>
      <c r="I30" s="2">
        <f>[1]!EM_S_VAL_PE_TTM(I$2,$A30)*I$4</f>
        <v>9.5721558152990305</v>
      </c>
      <c r="J30" s="2">
        <f>[1]!EM_S_VAL_PE_TTM(J$2,$A30)*J$4</f>
        <v>0.36253674466357266</v>
      </c>
      <c r="K30" s="2">
        <f>[1]!EM_S_VAL_PE_TTM(K$2,$A30)*K$4</f>
        <v>1.636830436663737E-2</v>
      </c>
      <c r="L30" s="2">
        <f>[1]!EM_S_VAL_PE_TTM(L$2,$A30)*L$4</f>
        <v>1.7804457657750319</v>
      </c>
      <c r="M30" s="2">
        <f>[1]!EM_S_VAL_PE_TTM(M$2,$A30)*M$4</f>
        <v>5.9611643483385879E-2</v>
      </c>
      <c r="N30" s="2">
        <f>[1]!EM_S_VAL_PE_TTM(N$2,$A30)*N$4</f>
        <v>-3.8768496875078648E-2</v>
      </c>
      <c r="O30" s="2">
        <f>[1]!EM_S_VAL_PE_TTM(O$2,$A30)*O$4</f>
        <v>23.998466128551481</v>
      </c>
      <c r="P30" s="2">
        <f>[1]!EM_S_VAL_PE_TTM(P$2,$A30)*P$4</f>
        <v>0.14149627160340997</v>
      </c>
      <c r="Q30" s="2">
        <f>[1]!EM_S_VAL_PE_TTM(Q$2,$A30)*Q$4</f>
        <v>0.33757662843422276</v>
      </c>
      <c r="R30" s="2">
        <f>[1]!EM_S_VAL_PE_TTM(R$2,$A30)*R$4</f>
        <v>0.79296823450208997</v>
      </c>
      <c r="S30" s="2">
        <f>[1]!EM_S_VAL_PE_TTM(S$2,$A30)*S$4</f>
        <v>6.6263367182484165</v>
      </c>
      <c r="T30" s="2">
        <f>[1]!EM_S_VAL_PE_TTM(T$2,$A30)*T$4</f>
        <v>0.17969747052378518</v>
      </c>
      <c r="U30" s="2">
        <f>[1]!EM_S_VAL_PE_TTM(U$2,$A30)*U$4</f>
        <v>0.54707319077814665</v>
      </c>
      <c r="V30" s="2">
        <f>[1]!EM_S_VAL_PE_TTM(V$2,$A30)*V$4</f>
        <v>0.18007375159876571</v>
      </c>
      <c r="W30" s="2">
        <f>[1]!EM_S_VAL_PE_TTM(W$2,$A30)*W$4</f>
        <v>0.16368742666383523</v>
      </c>
    </row>
    <row r="31" spans="1:23">
      <c r="A31" s="5">
        <f>[2]Sheet1!A26</f>
        <v>44117</v>
      </c>
      <c r="B31" s="6">
        <f t="shared" si="2"/>
        <v>50.901872213658798</v>
      </c>
      <c r="C31" s="6">
        <f t="shared" si="3"/>
        <v>56.151776760707961</v>
      </c>
      <c r="D31" s="6">
        <f t="shared" si="4"/>
        <v>62.512199191510291</v>
      </c>
      <c r="E31" s="6">
        <f t="shared" si="5"/>
        <v>49.79135432990563</v>
      </c>
      <c r="F31" s="2">
        <f>[1]!EM_S_VAL_PE_TTM(F$2,$A31)*F$4</f>
        <v>2.72248132664149</v>
      </c>
      <c r="G31" s="2">
        <f>[1]!EM_S_VAL_PE_TTM(G$2,$A31)*G$4</f>
        <v>1.6301441838440898</v>
      </c>
      <c r="H31" s="2">
        <f>[1]!EM_S_VAL_PE_TTM(H$2,$A31)*H$4</f>
        <v>1.6777294101224784</v>
      </c>
      <c r="I31" s="2">
        <f>[1]!EM_S_VAL_PE_TTM(I$2,$A31)*I$4</f>
        <v>9.5927453533522105</v>
      </c>
      <c r="J31" s="2">
        <f>[1]!EM_S_VAL_PE_TTM(J$2,$A31)*J$4</f>
        <v>0.37075105942890224</v>
      </c>
      <c r="K31" s="2">
        <f>[1]!EM_S_VAL_PE_TTM(K$2,$A31)*K$4</f>
        <v>1.636830436663737E-2</v>
      </c>
      <c r="L31" s="2">
        <f>[1]!EM_S_VAL_PE_TTM(L$2,$A31)*L$4</f>
        <v>1.9402046830390101</v>
      </c>
      <c r="M31" s="2">
        <f>[1]!EM_S_VAL_PE_TTM(M$2,$A31)*M$4</f>
        <v>6.0271203291891701E-2</v>
      </c>
      <c r="N31" s="2">
        <f>[1]!EM_S_VAL_PE_TTM(N$2,$A31)*N$4</f>
        <v>-3.9184723065028196E-2</v>
      </c>
      <c r="O31" s="2">
        <f>[1]!EM_S_VAL_PE_TTM(O$2,$A31)*O$4</f>
        <v>23.839308925697054</v>
      </c>
      <c r="P31" s="2">
        <f>[1]!EM_S_VAL_PE_TTM(P$2,$A31)*P$4</f>
        <v>0.1418650716232954</v>
      </c>
      <c r="Q31" s="2">
        <f>[1]!EM_S_VAL_PE_TTM(Q$2,$A31)*Q$4</f>
        <v>0.35445001676256138</v>
      </c>
      <c r="R31" s="2">
        <f>[1]!EM_S_VAL_PE_TTM(R$2,$A31)*R$4</f>
        <v>0.79734354924008288</v>
      </c>
      <c r="S31" s="2">
        <f>[1]!EM_S_VAL_PE_TTM(S$2,$A31)*S$4</f>
        <v>6.7104855335706635</v>
      </c>
      <c r="T31" s="2">
        <f>[1]!EM_S_VAL_PE_TTM(T$2,$A31)*T$4</f>
        <v>0.18238077383675716</v>
      </c>
      <c r="U31" s="2">
        <f>[1]!EM_S_VAL_PE_TTM(U$2,$A31)*U$4</f>
        <v>0.5560059329529079</v>
      </c>
      <c r="V31" s="2">
        <f>[1]!EM_S_VAL_PE_TTM(V$2,$A31)*V$4</f>
        <v>0.18243206073292687</v>
      </c>
      <c r="W31" s="2">
        <f>[1]!EM_S_VAL_PE_TTM(W$2,$A31)*W$4</f>
        <v>0.16608954822087757</v>
      </c>
    </row>
    <row r="32" spans="1:23">
      <c r="A32" s="5">
        <f>[2]Sheet1!A27</f>
        <v>44118</v>
      </c>
      <c r="B32" s="6">
        <f t="shared" si="2"/>
        <v>50.720269767995646</v>
      </c>
      <c r="C32" s="6">
        <f t="shared" si="3"/>
        <v>56.151776760707961</v>
      </c>
      <c r="D32" s="6">
        <f t="shared" si="4"/>
        <v>62.512199191510291</v>
      </c>
      <c r="E32" s="6">
        <f t="shared" si="5"/>
        <v>49.79135432990563</v>
      </c>
      <c r="F32" s="2">
        <f>[1]!EM_S_VAL_PE_TTM(F$2,$A32)*F$4</f>
        <v>2.6912294907948255</v>
      </c>
      <c r="G32" s="2">
        <f>[1]!EM_S_VAL_PE_TTM(G$2,$A32)*G$4</f>
        <v>1.6112133839790959</v>
      </c>
      <c r="H32" s="2">
        <f>[1]!EM_S_VAL_PE_TTM(H$2,$A32)*H$4</f>
        <v>1.684128458383424</v>
      </c>
      <c r="I32" s="2">
        <f>[1]!EM_S_VAL_PE_TTM(I$2,$A32)*I$4</f>
        <v>9.479106936913487</v>
      </c>
      <c r="J32" s="2">
        <f>[1]!EM_S_VAL_PE_TTM(J$2,$A32)*J$4</f>
        <v>0.36166288133967123</v>
      </c>
      <c r="K32" s="2">
        <f>[1]!EM_S_VAL_PE_TTM(K$2,$A32)*K$4</f>
        <v>1.636830436663737E-2</v>
      </c>
      <c r="L32" s="2">
        <f>[1]!EM_S_VAL_PE_TTM(L$2,$A32)*L$4</f>
        <v>1.9607359494580565</v>
      </c>
      <c r="M32" s="2">
        <f>[1]!EM_S_VAL_PE_TTM(M$2,$A32)*M$4</f>
        <v>6.0208388084151666E-2</v>
      </c>
      <c r="N32" s="2">
        <f>[1]!EM_S_VAL_PE_TTM(N$2,$A32)*N$4</f>
        <v>-3.9006340420989764E-2</v>
      </c>
      <c r="O32" s="2">
        <f>[1]!EM_S_VAL_PE_TTM(O$2,$A32)*O$4</f>
        <v>23.702222619095657</v>
      </c>
      <c r="P32" s="2">
        <f>[1]!EM_S_VAL_PE_TTM(P$2,$A32)*P$4</f>
        <v>0.14321733831799804</v>
      </c>
      <c r="Q32" s="2">
        <f>[1]!EM_S_VAL_PE_TTM(Q$2,$A32)*Q$4</f>
        <v>0.37219428964369</v>
      </c>
      <c r="R32" s="2">
        <f>[1]!EM_S_VAL_PE_TTM(R$2,$A32)*R$4</f>
        <v>0.80597903893501543</v>
      </c>
      <c r="S32" s="2">
        <f>[1]!EM_S_VAL_PE_TTM(S$2,$A32)*S$4</f>
        <v>6.7732146501190131</v>
      </c>
      <c r="T32" s="2">
        <f>[1]!EM_S_VAL_PE_TTM(T$2,$A32)*T$4</f>
        <v>0.18430939809563729</v>
      </c>
      <c r="U32" s="2">
        <f>[1]!EM_S_VAL_PE_TTM(U$2,$A32)*U$4</f>
        <v>0.55371548620524669</v>
      </c>
      <c r="V32" s="2">
        <f>[1]!EM_S_VAL_PE_TTM(V$2,$A32)*V$4</f>
        <v>0.1819267087808675</v>
      </c>
      <c r="W32" s="2">
        <f>[1]!EM_S_VAL_PE_TTM(W$2,$A32)*W$4</f>
        <v>0.17784278590416966</v>
      </c>
    </row>
    <row r="33" spans="1:23">
      <c r="A33" s="5">
        <f>[2]Sheet1!A28</f>
        <v>44119</v>
      </c>
      <c r="B33" s="6">
        <f t="shared" si="2"/>
        <v>50.683981708006371</v>
      </c>
      <c r="C33" s="6">
        <f t="shared" si="3"/>
        <v>56.151776760707961</v>
      </c>
      <c r="D33" s="6">
        <f t="shared" si="4"/>
        <v>62.512199191510291</v>
      </c>
      <c r="E33" s="6">
        <f t="shared" si="5"/>
        <v>49.79135432990563</v>
      </c>
      <c r="F33" s="2">
        <f>[1]!EM_S_VAL_PE_TTM(F$2,$A33)*F$4</f>
        <v>2.7090876827962527</v>
      </c>
      <c r="G33" s="2">
        <f>[1]!EM_S_VAL_PE_TTM(G$2,$A33)*G$4</f>
        <v>1.5823836543008087</v>
      </c>
      <c r="H33" s="2">
        <f>[1]!EM_S_VAL_PE_TTM(H$2,$A33)*H$4</f>
        <v>1.7225227477790075</v>
      </c>
      <c r="I33" s="2">
        <f>[1]!EM_S_VAL_PE_TTM(I$2,$A33)*I$4</f>
        <v>9.4597052558227066</v>
      </c>
      <c r="J33" s="2">
        <f>[1]!EM_S_VAL_PE_TTM(J$2,$A33)*J$4</f>
        <v>0.34954531060976757</v>
      </c>
      <c r="K33" s="2">
        <f>[1]!EM_S_VAL_PE_TTM(K$2,$A33)*K$4</f>
        <v>1.636830436663737E-2</v>
      </c>
      <c r="L33" s="2">
        <f>[1]!EM_S_VAL_PE_TTM(L$2,$A33)*L$4</f>
        <v>1.9504703159419079</v>
      </c>
      <c r="M33" s="2">
        <f>[1]!EM_S_VAL_PE_TTM(M$2,$A33)*M$4</f>
        <v>5.9768681545147785E-2</v>
      </c>
      <c r="N33" s="2">
        <f>[1]!EM_S_VAL_PE_TTM(N$2,$A33)*N$4</f>
        <v>-3.8292809803782961E-2</v>
      </c>
      <c r="O33" s="2">
        <f>[1]!EM_S_VAL_PE_TTM(O$2,$A33)*O$4</f>
        <v>23.647388094540684</v>
      </c>
      <c r="P33" s="2">
        <f>[1]!EM_S_VAL_PE_TTM(P$2,$A33)*P$4</f>
        <v>0.14125040492348631</v>
      </c>
      <c r="Q33" s="2">
        <f>[1]!EM_S_VAL_PE_TTM(Q$2,$A33)*Q$4</f>
        <v>0.39080944723498467</v>
      </c>
      <c r="R33" s="2">
        <f>[1]!EM_S_VAL_PE_TTM(R$2,$A33)*R$4</f>
        <v>0.79999176615028789</v>
      </c>
      <c r="S33" s="2">
        <f>[1]!EM_S_VAL_PE_TTM(S$2,$A33)*S$4</f>
        <v>6.7845364914153024</v>
      </c>
      <c r="T33" s="2">
        <f>[1]!EM_S_VAL_PE_TTM(T$2,$A33)*T$4</f>
        <v>0.18321930613814985</v>
      </c>
      <c r="U33" s="2">
        <f>[1]!EM_S_VAL_PE_TTM(U$2,$A33)*U$4</f>
        <v>0.56413701859279775</v>
      </c>
      <c r="V33" s="2">
        <f>[1]!EM_S_VAL_PE_TTM(V$2,$A33)*V$4</f>
        <v>0.1819603989355556</v>
      </c>
      <c r="W33" s="2">
        <f>[1]!EM_S_VAL_PE_TTM(W$2,$A33)*W$4</f>
        <v>0.17912963671666401</v>
      </c>
    </row>
    <row r="34" spans="1:23">
      <c r="A34" s="5">
        <f>[2]Sheet1!A29</f>
        <v>44120</v>
      </c>
      <c r="B34" s="6">
        <f t="shared" si="2"/>
        <v>50.100057698590284</v>
      </c>
      <c r="C34" s="6">
        <f t="shared" si="3"/>
        <v>56.151776760707961</v>
      </c>
      <c r="D34" s="6">
        <f t="shared" si="4"/>
        <v>62.512199191510291</v>
      </c>
      <c r="E34" s="6">
        <f t="shared" si="5"/>
        <v>49.79135432990563</v>
      </c>
      <c r="F34" s="2">
        <f>[1]!EM_S_VAL_PE_TTM(F$2,$A34)*F$4</f>
        <v>2.6765857737151881</v>
      </c>
      <c r="G34" s="2">
        <f>[1]!EM_S_VAL_PE_TTM(G$2,$A34)*G$4</f>
        <v>1.5224120362970464</v>
      </c>
      <c r="H34" s="2">
        <f>[1]!EM_S_VAL_PE_TTM(H$2,$A34)*H$4</f>
        <v>1.6935586347679756</v>
      </c>
      <c r="I34" s="2">
        <f>[1]!EM_S_VAL_PE_TTM(I$2,$A34)*I$4</f>
        <v>9.3793268652139918</v>
      </c>
      <c r="J34" s="2">
        <f>[1]!EM_S_VAL_PE_TTM(J$2,$A34)*J$4</f>
        <v>0.33439834712771593</v>
      </c>
      <c r="K34" s="2">
        <f>[1]!EM_S_VAL_PE_TTM(K$2,$A34)*K$4</f>
        <v>1.636830436663737E-2</v>
      </c>
      <c r="L34" s="2">
        <f>[1]!EM_S_VAL_PE_TTM(L$2,$A34)*L$4</f>
        <v>1.9681785336806079</v>
      </c>
      <c r="M34" s="2">
        <f>[1]!EM_S_VAL_PE_TTM(M$2,$A34)*M$4</f>
        <v>5.8732230405378116E-2</v>
      </c>
      <c r="N34" s="2">
        <f>[1]!EM_S_VAL_PE_TTM(N$2,$A34)*N$4</f>
        <v>-3.8233348922436815E-2</v>
      </c>
      <c r="O34" s="2">
        <f>[1]!EM_S_VAL_PE_TTM(O$2,$A34)*O$4</f>
        <v>23.469175892130039</v>
      </c>
      <c r="P34" s="2">
        <f>[1]!EM_S_VAL_PE_TTM(P$2,$A34)*P$4</f>
        <v>0.13916053818901278</v>
      </c>
      <c r="Q34" s="2">
        <f>[1]!EM_S_VAL_PE_TTM(Q$2,$A34)*Q$4</f>
        <v>0.37970566910822395</v>
      </c>
      <c r="R34" s="2">
        <f>[1]!EM_S_VAL_PE_TTM(R$2,$A34)*R$4</f>
        <v>0.79446505262877287</v>
      </c>
      <c r="S34" s="2">
        <f>[1]!EM_S_VAL_PE_TTM(S$2,$A34)*S$4</f>
        <v>6.607670980604774</v>
      </c>
      <c r="T34" s="2">
        <f>[1]!EM_S_VAL_PE_TTM(T$2,$A34)*T$4</f>
        <v>0.18254848033135881</v>
      </c>
      <c r="U34" s="2">
        <f>[1]!EM_S_VAL_PE_TTM(U$2,$A34)*U$4</f>
        <v>0.55932708053816915</v>
      </c>
      <c r="V34" s="2">
        <f>[1]!EM_S_VAL_PE_TTM(V$2,$A34)*V$4</f>
        <v>0.17754699169116409</v>
      </c>
      <c r="W34" s="2">
        <f>[1]!EM_S_VAL_PE_TTM(W$2,$A34)*W$4</f>
        <v>0.17912963671666401</v>
      </c>
    </row>
    <row r="35" spans="1:23">
      <c r="A35" s="5">
        <f>[2]Sheet1!A30</f>
        <v>44123</v>
      </c>
      <c r="B35" s="6">
        <f t="shared" si="2"/>
        <v>49.622308039087592</v>
      </c>
      <c r="C35" s="6">
        <f t="shared" si="3"/>
        <v>56.151776760707961</v>
      </c>
      <c r="D35" s="6">
        <f t="shared" si="4"/>
        <v>62.512199191510291</v>
      </c>
      <c r="E35" s="6">
        <f t="shared" si="5"/>
        <v>49.79135432990563</v>
      </c>
      <c r="F35" s="2">
        <f>[1]!EM_S_VAL_PE_TTM(F$2,$A35)*F$4</f>
        <v>2.678728756580826</v>
      </c>
      <c r="G35" s="2">
        <f>[1]!EM_S_VAL_PE_TTM(G$2,$A35)*G$4</f>
        <v>1.4952441708480986</v>
      </c>
      <c r="H35" s="2">
        <f>[1]!EM_S_VAL_PE_TTM(H$2,$A35)*H$4</f>
        <v>1.6886751505688327</v>
      </c>
      <c r="I35" s="2">
        <f>[1]!EM_S_VAL_PE_TTM(I$2,$A35)*I$4</f>
        <v>9.3516101776657106</v>
      </c>
      <c r="J35" s="2">
        <f>[1]!EM_S_VAL_PE_TTM(J$2,$A35)*J$4</f>
        <v>0.33614607366404342</v>
      </c>
      <c r="K35" s="2">
        <f>[1]!EM_S_VAL_PE_TTM(K$2,$A35)*K$4</f>
        <v>1.636830436663737E-2</v>
      </c>
      <c r="L35" s="2">
        <f>[1]!EM_S_VAL_PE_TTM(L$2,$A35)*L$4</f>
        <v>1.9504703159419079</v>
      </c>
      <c r="M35" s="2">
        <f>[1]!EM_S_VAL_PE_TTM(M$2,$A35)*M$4</f>
        <v>5.9014898910894634E-2</v>
      </c>
      <c r="N35" s="2">
        <f>[1]!EM_S_VAL_PE_TTM(N$2,$A35)*N$4</f>
        <v>-3.8054966257871845E-2</v>
      </c>
      <c r="O35" s="2">
        <f>[1]!EM_S_VAL_PE_TTM(O$2,$A35)*O$4</f>
        <v>23.290963694505429</v>
      </c>
      <c r="P35" s="2">
        <f>[1]!EM_S_VAL_PE_TTM(P$2,$A35)*P$4</f>
        <v>0.14002107152386817</v>
      </c>
      <c r="Q35" s="2">
        <f>[1]!EM_S_VAL_PE_TTM(Q$2,$A35)*Q$4</f>
        <v>0.39864740821009481</v>
      </c>
      <c r="R35" s="2">
        <f>[1]!EM_S_VAL_PE_TTM(R$2,$A35)*R$4</f>
        <v>0.79216225547872265</v>
      </c>
      <c r="S35" s="2">
        <f>[1]!EM_S_VAL_PE_TTM(S$2,$A35)*S$4</f>
        <v>6.3720542973742429</v>
      </c>
      <c r="T35" s="2">
        <f>[1]!EM_S_VAL_PE_TTM(T$2,$A35)*T$4</f>
        <v>0.18581875628962877</v>
      </c>
      <c r="U35" s="2">
        <f>[1]!EM_S_VAL_PE_TTM(U$2,$A35)*U$4</f>
        <v>0.53940019438515796</v>
      </c>
      <c r="V35" s="2">
        <f>[1]!EM_S_VAL_PE_TTM(V$2,$A35)*V$4</f>
        <v>0.17913042785671837</v>
      </c>
      <c r="W35" s="2">
        <f>[1]!EM_S_VAL_PE_TTM(W$2,$A35)*W$4</f>
        <v>0.18590705117465411</v>
      </c>
    </row>
    <row r="36" spans="1:23">
      <c r="A36" s="5">
        <f>[2]Sheet1!A31</f>
        <v>44124</v>
      </c>
      <c r="B36" s="6">
        <f t="shared" si="2"/>
        <v>50.859819873413571</v>
      </c>
      <c r="C36" s="6">
        <f t="shared" si="3"/>
        <v>56.151776760707961</v>
      </c>
      <c r="D36" s="6">
        <f t="shared" si="4"/>
        <v>62.512199191510291</v>
      </c>
      <c r="E36" s="6">
        <f t="shared" si="5"/>
        <v>49.79135432990563</v>
      </c>
      <c r="F36" s="2">
        <f>[1]!EM_S_VAL_PE_TTM(F$2,$A36)*F$4</f>
        <v>2.8053433361817151</v>
      </c>
      <c r="G36" s="2">
        <f>[1]!EM_S_VAL_PE_TTM(G$2,$A36)*G$4</f>
        <v>1.5258080195117769</v>
      </c>
      <c r="H36" s="2">
        <f>[1]!EM_S_VAL_PE_TTM(H$2,$A36)*H$4</f>
        <v>1.7139345515988815</v>
      </c>
      <c r="I36" s="2">
        <f>[1]!EM_S_VAL_PE_TTM(I$2,$A36)*I$4</f>
        <v>9.5416674595749758</v>
      </c>
      <c r="J36" s="2">
        <f>[1]!EM_S_VAL_PE_TTM(J$2,$A36)*J$4</f>
        <v>0.34593334240124807</v>
      </c>
      <c r="K36" s="2">
        <f>[1]!EM_S_VAL_PE_TTM(K$2,$A36)*K$4</f>
        <v>1.636830436663737E-2</v>
      </c>
      <c r="L36" s="2">
        <f>[1]!EM_S_VAL_PE_TTM(L$2,$A36)*L$4</f>
        <v>2.0288740901200684</v>
      </c>
      <c r="M36" s="2">
        <f>[1]!EM_S_VAL_PE_TTM(M$2,$A36)*M$4</f>
        <v>6.0679502212888287E-2</v>
      </c>
      <c r="N36" s="2">
        <f>[1]!EM_S_VAL_PE_TTM(N$2,$A36)*N$4</f>
        <v>-3.8590114231040216E-2</v>
      </c>
      <c r="O36" s="2">
        <f>[1]!EM_S_VAL_PE_TTM(O$2,$A36)*O$4</f>
        <v>23.770765772396356</v>
      </c>
      <c r="P36" s="2">
        <f>[1]!EM_S_VAL_PE_TTM(P$2,$A36)*P$4</f>
        <v>0.14481547169262432</v>
      </c>
      <c r="Q36" s="2">
        <f>[1]!EM_S_VAL_PE_TTM(Q$2,$A36)*Q$4</f>
        <v>0.41856889263057445</v>
      </c>
      <c r="R36" s="2">
        <f>[1]!EM_S_VAL_PE_TTM(R$2,$A36)*R$4</f>
        <v>0.82083208125477847</v>
      </c>
      <c r="S36" s="2">
        <f>[1]!EM_S_VAL_PE_TTM(S$2,$A36)*S$4</f>
        <v>6.5483078162754325</v>
      </c>
      <c r="T36" s="2">
        <f>[1]!EM_S_VAL_PE_TTM(T$2,$A36)*T$4</f>
        <v>0.19185618880817154</v>
      </c>
      <c r="U36" s="2">
        <f>[1]!EM_S_VAL_PE_TTM(U$2,$A36)*U$4</f>
        <v>0.56917600133502155</v>
      </c>
      <c r="V36" s="2">
        <f>[1]!EM_S_VAL_PE_TTM(V$2,$A36)*V$4</f>
        <v>0.19095566397682187</v>
      </c>
      <c r="W36" s="2">
        <f>[1]!EM_S_VAL_PE_TTM(W$2,$A36)*W$4</f>
        <v>0.2045234933066386</v>
      </c>
    </row>
    <row r="37" spans="1:23">
      <c r="A37" s="5">
        <f>[2]Sheet1!A32</f>
        <v>44125</v>
      </c>
      <c r="B37" s="6">
        <f t="shared" si="2"/>
        <v>50.917669817806278</v>
      </c>
      <c r="C37" s="6">
        <f t="shared" si="3"/>
        <v>56.151776760707961</v>
      </c>
      <c r="D37" s="6">
        <f t="shared" si="4"/>
        <v>62.512199191510291</v>
      </c>
      <c r="E37" s="6">
        <f t="shared" si="5"/>
        <v>49.79135432990563</v>
      </c>
      <c r="F37" s="2">
        <f>[1]!EM_S_VAL_PE_TTM(F$2,$A37)*F$4</f>
        <v>2.8198084714597713</v>
      </c>
      <c r="G37" s="2">
        <f>[1]!EM_S_VAL_PE_TTM(G$2,$A37)*G$4</f>
        <v>1.5122963416778037</v>
      </c>
      <c r="H37" s="2">
        <f>[1]!EM_S_VAL_PE_TTM(H$2,$A37)*H$4</f>
        <v>1.7343104682596966</v>
      </c>
      <c r="I37" s="2">
        <f>[1]!EM_S_VAL_PE_TTM(I$2,$A37)*I$4</f>
        <v>9.5729477199406308</v>
      </c>
      <c r="J37" s="2">
        <f>[1]!EM_S_VAL_PE_TTM(J$2,$A37)*J$4</f>
        <v>0.34476819137702974</v>
      </c>
      <c r="K37" s="2">
        <f>[1]!EM_S_VAL_PE_TTM(K$2,$A37)*K$4</f>
        <v>1.636830436663737E-2</v>
      </c>
      <c r="L37" s="2">
        <f>[1]!EM_S_VAL_PE_TTM(L$2,$A37)*L$4</f>
        <v>2.0307988965959867</v>
      </c>
      <c r="M37" s="2">
        <f>[1]!EM_S_VAL_PE_TTM(M$2,$A37)*M$4</f>
        <v>6.1087801162159422E-2</v>
      </c>
      <c r="N37" s="2">
        <f>[1]!EM_S_VAL_PE_TTM(N$2,$A37)*N$4</f>
        <v>-3.8233348922436815E-2</v>
      </c>
      <c r="O37" s="2">
        <f>[1]!EM_S_VAL_PE_TTM(O$2,$A37)*O$4</f>
        <v>23.761580991088863</v>
      </c>
      <c r="P37" s="2">
        <f>[1]!EM_S_VAL_PE_TTM(P$2,$A37)*P$4</f>
        <v>0.14407787169773076</v>
      </c>
      <c r="Q37" s="2">
        <f>[1]!EM_S_VAL_PE_TTM(Q$2,$A37)*Q$4</f>
        <v>0.42237901266706285</v>
      </c>
      <c r="R37" s="2">
        <f>[1]!EM_S_VAL_PE_TTM(R$2,$A37)*R$4</f>
        <v>0.822444039301513</v>
      </c>
      <c r="S37" s="2">
        <f>[1]!EM_S_VAL_PE_TTM(S$2,$A37)*S$4</f>
        <v>6.5222981822844366</v>
      </c>
      <c r="T37" s="2">
        <f>[1]!EM_S_VAL_PE_TTM(T$2,$A37)*T$4</f>
        <v>0.1931978404217537</v>
      </c>
      <c r="U37" s="2">
        <f>[1]!EM_S_VAL_PE_TTM(U$2,$A37)*U$4</f>
        <v>0.59505804885234748</v>
      </c>
      <c r="V37" s="2">
        <f>[1]!EM_S_VAL_PE_TTM(V$2,$A37)*V$4</f>
        <v>0.18903532648534388</v>
      </c>
      <c r="W37" s="2">
        <f>[1]!EM_S_VAL_PE_TTM(W$2,$A37)*W$4</f>
        <v>0.21344565908993868</v>
      </c>
    </row>
    <row r="38" spans="1:23">
      <c r="A38" s="5">
        <f>[2]Sheet1!A33</f>
        <v>44126</v>
      </c>
      <c r="B38" s="6">
        <f t="shared" si="2"/>
        <v>51.243216617752537</v>
      </c>
      <c r="C38" s="6">
        <f t="shared" si="3"/>
        <v>56.151776760707961</v>
      </c>
      <c r="D38" s="6">
        <f t="shared" si="4"/>
        <v>62.512199191510291</v>
      </c>
      <c r="E38" s="6">
        <f t="shared" si="5"/>
        <v>49.79135432990563</v>
      </c>
      <c r="F38" s="2">
        <f>[1]!EM_S_VAL_PE_TTM(F$2,$A38)*F$4</f>
        <v>2.8930270574812917</v>
      </c>
      <c r="G38" s="2">
        <f>[1]!EM_S_VAL_PE_TTM(G$2,$A38)*G$4</f>
        <v>1.5206779173116551</v>
      </c>
      <c r="H38" s="2">
        <f>[1]!EM_S_VAL_PE_TTM(H$2,$A38)*H$4</f>
        <v>1.6923798627199065</v>
      </c>
      <c r="I38" s="2">
        <f>[1]!EM_S_VAL_PE_TTM(I$2,$A38)*I$4</f>
        <v>9.5717598629782312</v>
      </c>
      <c r="J38" s="2">
        <f>[1]!EM_S_VAL_PE_TTM(J$2,$A38)*J$4</f>
        <v>0.34674894812934848</v>
      </c>
      <c r="K38" s="2">
        <f>[1]!EM_S_VAL_PE_TTM(K$2,$A38)*K$4</f>
        <v>1.636830436663737E-2</v>
      </c>
      <c r="L38" s="2">
        <f>[1]!EM_S_VAL_PE_TTM(L$2,$A38)*L$4</f>
        <v>2.0895808524870669</v>
      </c>
      <c r="M38" s="2">
        <f>[1]!EM_S_VAL_PE_TTM(M$2,$A38)*M$4</f>
        <v>6.3820263221930032E-2</v>
      </c>
      <c r="N38" s="2">
        <f>[1]!EM_S_VAL_PE_TTM(N$2,$A38)*N$4</f>
        <v>-4.0373940774057232E-2</v>
      </c>
      <c r="O38" s="2">
        <f>[1]!EM_S_VAL_PE_TTM(O$2,$A38)*O$4</f>
        <v>23.887289133486149</v>
      </c>
      <c r="P38" s="2">
        <f>[1]!EM_S_VAL_PE_TTM(P$2,$A38)*P$4</f>
        <v>0.15846107220399919</v>
      </c>
      <c r="Q38" s="2">
        <f>[1]!EM_S_VAL_PE_TTM(Q$2,$A38)*Q$4</f>
        <v>0.44349796315090878</v>
      </c>
      <c r="R38" s="2">
        <f>[1]!EM_S_VAL_PE_TTM(R$2,$A38)*R$4</f>
        <v>0.85629515897792707</v>
      </c>
      <c r="S38" s="2">
        <f>[1]!EM_S_VAL_PE_TTM(S$2,$A38)*S$4</f>
        <v>6.5112823377634088</v>
      </c>
      <c r="T38" s="2">
        <f>[1]!EM_S_VAL_PE_TTM(T$2,$A38)*T$4</f>
        <v>0.19982224558559444</v>
      </c>
      <c r="U38" s="2">
        <f>[1]!EM_S_VAL_PE_TTM(U$2,$A38)*U$4</f>
        <v>0.60399079089881991</v>
      </c>
      <c r="V38" s="2">
        <f>[1]!EM_S_VAL_PE_TTM(V$2,$A38)*V$4</f>
        <v>0.19678405668697957</v>
      </c>
      <c r="W38" s="2">
        <f>[1]!EM_S_VAL_PE_TTM(W$2,$A38)*W$4</f>
        <v>0.23180473107673263</v>
      </c>
    </row>
    <row r="39" spans="1:23">
      <c r="A39" s="5">
        <f>[2]Sheet1!A34</f>
        <v>44127</v>
      </c>
      <c r="B39" s="6">
        <f t="shared" si="2"/>
        <v>50.177409575166756</v>
      </c>
      <c r="C39" s="6">
        <f t="shared" si="3"/>
        <v>56.151776760707961</v>
      </c>
      <c r="D39" s="6">
        <f t="shared" si="4"/>
        <v>62.512199191510291</v>
      </c>
      <c r="E39" s="6">
        <f t="shared" si="5"/>
        <v>49.79135432990563</v>
      </c>
      <c r="F39" s="2">
        <f>[1]!EM_S_VAL_PE_TTM(F$2,$A39)*F$4</f>
        <v>2.7787346302928211</v>
      </c>
      <c r="G39" s="2">
        <f>[1]!EM_S_VAL_PE_TTM(G$2,$A39)*G$4</f>
        <v>1.4966170149776425</v>
      </c>
      <c r="H39" s="2">
        <f>[1]!EM_S_VAL_PE_TTM(H$2,$A39)*H$4</f>
        <v>1.6068346915716563</v>
      </c>
      <c r="I39" s="2">
        <f>[1]!EM_S_VAL_PE_TTM(I$2,$A39)*I$4</f>
        <v>9.3694280475431135</v>
      </c>
      <c r="J39" s="2">
        <f>[1]!EM_S_VAL_PE_TTM(J$2,$A39)*J$4</f>
        <v>0.34191357130080952</v>
      </c>
      <c r="K39" s="2">
        <f>[1]!EM_S_VAL_PE_TTM(K$2,$A39)*K$4</f>
        <v>1.636830436663737E-2</v>
      </c>
      <c r="L39" s="2">
        <f>[1]!EM_S_VAL_PE_TTM(L$2,$A39)*L$4</f>
        <v>2.0347950359578504</v>
      </c>
      <c r="M39" s="2">
        <f>[1]!EM_S_VAL_PE_TTM(M$2,$A39)*M$4</f>
        <v>6.3411964272658897E-2</v>
      </c>
      <c r="N39" s="2">
        <f>[1]!EM_S_VAL_PE_TTM(N$2,$A39)*N$4</f>
        <v>-4.1503697581213583E-2</v>
      </c>
      <c r="O39" s="2">
        <f>[1]!EM_S_VAL_PE_TTM(O$2,$A39)*O$4</f>
        <v>23.514825635377512</v>
      </c>
      <c r="P39" s="2">
        <f>[1]!EM_S_VAL_PE_TTM(P$2,$A39)*P$4</f>
        <v>0.16055093893847272</v>
      </c>
      <c r="Q39" s="2">
        <f>[1]!EM_S_VAL_PE_TTM(Q$2,$A39)*Q$4</f>
        <v>0.45625685852050818</v>
      </c>
      <c r="R39" s="2">
        <f>[1]!EM_S_VAL_PE_TTM(R$2,$A39)*R$4</f>
        <v>0.80183400389812753</v>
      </c>
      <c r="S39" s="2">
        <f>[1]!EM_S_VAL_PE_TTM(S$2,$A39)*S$4</f>
        <v>6.3647104010268905</v>
      </c>
      <c r="T39" s="2">
        <f>[1]!EM_S_VAL_PE_TTM(T$2,$A39)*T$4</f>
        <v>0.19571343732593177</v>
      </c>
      <c r="U39" s="2">
        <f>[1]!EM_S_VAL_PE_TTM(U$2,$A39)*U$4</f>
        <v>0.57032122464470769</v>
      </c>
      <c r="V39" s="2">
        <f>[1]!EM_S_VAL_PE_TTM(V$2,$A39)*V$4</f>
        <v>0.19162946655501686</v>
      </c>
      <c r="W39" s="2">
        <f>[1]!EM_S_VAL_PE_TTM(W$2,$A39)*W$4</f>
        <v>0.25496804617761126</v>
      </c>
    </row>
    <row r="40" spans="1:23">
      <c r="A40" s="5">
        <f>[2]Sheet1!A35</f>
        <v>44130</v>
      </c>
      <c r="B40" s="6">
        <f t="shared" si="2"/>
        <v>48.533652846056981</v>
      </c>
      <c r="C40" s="6">
        <f t="shared" si="3"/>
        <v>56.151776760707961</v>
      </c>
      <c r="D40" s="6">
        <f t="shared" si="4"/>
        <v>62.512199191510291</v>
      </c>
      <c r="E40" s="6">
        <f t="shared" si="5"/>
        <v>49.79135432990563</v>
      </c>
      <c r="F40" s="2">
        <f>[1]!EM_S_VAL_PE_TTM(F$2,$A40)*F$4</f>
        <v>2.7771273928319262</v>
      </c>
      <c r="G40" s="2">
        <f>[1]!EM_S_VAL_PE_TTM(G$2,$A40)*G$4</f>
        <v>1.4722670930816284</v>
      </c>
      <c r="H40" s="2">
        <f>[1]!EM_S_VAL_PE_TTM(H$2,$A40)*H$4</f>
        <v>1.6347884285414862</v>
      </c>
      <c r="I40" s="2">
        <f>[1]!EM_S_VAL_PE_TTM(I$2,$A40)*I$4</f>
        <v>9.2102550736787041</v>
      </c>
      <c r="J40" s="2">
        <f>[1]!EM_S_VAL_PE_TTM(J$2,$A40)*J$4</f>
        <v>0.33230107529527042</v>
      </c>
      <c r="K40" s="2">
        <f>[1]!EM_S_VAL_PE_TTM(K$2,$A40)*K$4</f>
        <v>1.636830436663737E-2</v>
      </c>
      <c r="L40" s="2">
        <f>[1]!EM_S_VAL_PE_TTM(L$2,$A40)*L$4</f>
        <v>2.08559642927721</v>
      </c>
      <c r="M40" s="2">
        <f>[1]!EM_S_VAL_PE_TTM(M$2,$A40)*M$4</f>
        <v>5.8418154310128853E-2</v>
      </c>
      <c r="N40" s="2">
        <f>[1]!EM_S_VAL_PE_TTM(N$2,$A40)*N$4</f>
        <v>-3.9600949254977751E-2</v>
      </c>
      <c r="O40" s="2">
        <f>[1]!EM_S_VAL_PE_TTM(O$2,$A40)*O$4</f>
        <v>22.158684224861101</v>
      </c>
      <c r="P40" s="2">
        <f>[1]!EM_S_VAL_PE_TTM(P$2,$A40)*P$4</f>
        <v>0.15292907199547215</v>
      </c>
      <c r="Q40" s="2">
        <f>[1]!EM_S_VAL_PE_TTM(Q$2,$A40)*Q$4</f>
        <v>0.47908600800942364</v>
      </c>
      <c r="R40" s="2">
        <f>[1]!EM_S_VAL_PE_TTM(R$2,$A40)*R$4</f>
        <v>0.7994160668280258</v>
      </c>
      <c r="S40" s="2">
        <f>[1]!EM_S_VAL_PE_TTM(S$2,$A40)*S$4</f>
        <v>6.2270123395904848</v>
      </c>
      <c r="T40" s="2">
        <f>[1]!EM_S_VAL_PE_TTM(T$2,$A40)*T$4</f>
        <v>0.19160462906626913</v>
      </c>
      <c r="U40" s="2">
        <f>[1]!EM_S_VAL_PE_TTM(U$2,$A40)*U$4</f>
        <v>0.55863994660367289</v>
      </c>
      <c r="V40" s="2">
        <f>[1]!EM_S_VAL_PE_TTM(V$2,$A40)*V$4</f>
        <v>0.18927115742085571</v>
      </c>
      <c r="W40" s="2">
        <f>[1]!EM_S_VAL_PE_TTM(W$2,$A40)*W$4</f>
        <v>0.22948839955366351</v>
      </c>
    </row>
    <row r="41" spans="1:23">
      <c r="A41" s="5">
        <f>[2]Sheet1!A36</f>
        <v>44131</v>
      </c>
      <c r="B41" s="6">
        <f t="shared" si="2"/>
        <v>48.624867302688145</v>
      </c>
      <c r="C41" s="6">
        <f t="shared" si="3"/>
        <v>56.151776760707961</v>
      </c>
      <c r="D41" s="6">
        <f t="shared" si="4"/>
        <v>62.512199191510291</v>
      </c>
      <c r="E41" s="6">
        <f t="shared" si="5"/>
        <v>49.79135432990563</v>
      </c>
      <c r="F41" s="2">
        <f>[1]!EM_S_VAL_PE_TTM(F$2,$A41)*F$4</f>
        <v>2.7840920880802495</v>
      </c>
      <c r="G41" s="2">
        <f>[1]!EM_S_VAL_PE_TTM(G$2,$A41)*G$4</f>
        <v>1.51634261957928</v>
      </c>
      <c r="H41" s="2">
        <f>[1]!EM_S_VAL_PE_TTM(H$2,$A41)*H$4</f>
        <v>1.7063567312898669</v>
      </c>
      <c r="I41" s="2">
        <f>[1]!EM_S_VAL_PE_TTM(I$2,$A41)*I$4</f>
        <v>9.2454948611127126</v>
      </c>
      <c r="J41" s="2">
        <f>[1]!EM_S_VAL_PE_TTM(J$2,$A41)*J$4</f>
        <v>0.3377190275801808</v>
      </c>
      <c r="K41" s="2">
        <f>[1]!EM_S_VAL_PE_TTM(K$2,$A41)*K$4</f>
        <v>1.636830436663737E-2</v>
      </c>
      <c r="L41" s="2">
        <f>[1]!EM_S_VAL_PE_TTM(L$2,$A41)*L$4</f>
        <v>2.0892073129836199</v>
      </c>
      <c r="M41" s="2">
        <f>[1]!EM_S_VAL_PE_TTM(M$2,$A41)*M$4</f>
        <v>5.8952083674880064E-2</v>
      </c>
      <c r="N41" s="2">
        <f>[1]!EM_S_VAL_PE_TTM(N$2,$A41)*N$4</f>
        <v>-3.9957714563581152E-2</v>
      </c>
      <c r="O41" s="2">
        <f>[1]!EM_S_VAL_PE_TTM(O$2,$A41)*O$4</f>
        <v>21.91592322784593</v>
      </c>
      <c r="P41" s="2">
        <f>[1]!EM_S_VAL_PE_TTM(P$2,$A41)*P$4</f>
        <v>0.15169973864073133</v>
      </c>
      <c r="Q41" s="2">
        <f>[1]!EM_S_VAL_PE_TTM(Q$2,$A41)*Q$4</f>
        <v>0.45777880181976921</v>
      </c>
      <c r="R41" s="2">
        <f>[1]!EM_S_VAL_PE_TTM(R$2,$A41)*R$4</f>
        <v>0.79584673097440217</v>
      </c>
      <c r="S41" s="2">
        <f>[1]!EM_S_VAL_PE_TTM(S$2,$A41)*S$4</f>
        <v>6.3882720690217072</v>
      </c>
      <c r="T41" s="2">
        <f>[1]!EM_S_VAL_PE_TTM(T$2,$A41)*T$4</f>
        <v>0.1976420615848119</v>
      </c>
      <c r="U41" s="2">
        <f>[1]!EM_S_VAL_PE_TTM(U$2,$A41)*U$4</f>
        <v>0.57902492213187395</v>
      </c>
      <c r="V41" s="2">
        <f>[1]!EM_S_VAL_PE_TTM(V$2,$A41)*V$4</f>
        <v>0.19843487308825764</v>
      </c>
      <c r="W41" s="2">
        <f>[1]!EM_S_VAL_PE_TTM(W$2,$A41)*W$4</f>
        <v>0.22566956347681152</v>
      </c>
    </row>
    <row r="42" spans="1:23">
      <c r="A42" s="5">
        <f>[2]Sheet1!A37</f>
        <v>44132</v>
      </c>
      <c r="B42" s="6">
        <f t="shared" si="2"/>
        <v>50.325373769076457</v>
      </c>
      <c r="C42" s="6">
        <f t="shared" si="3"/>
        <v>56.151776760707961</v>
      </c>
      <c r="D42" s="6">
        <f t="shared" si="4"/>
        <v>62.512199191510291</v>
      </c>
      <c r="E42" s="6">
        <f t="shared" si="5"/>
        <v>49.79135432990563</v>
      </c>
      <c r="F42" s="2">
        <f>[1]!EM_S_VAL_PE_TTM(F$2,$A42)*F$4</f>
        <v>2.9055277916952913</v>
      </c>
      <c r="G42" s="2">
        <f>[1]!EM_S_VAL_PE_TTM(G$2,$A42)*G$4</f>
        <v>1.6589739132534798</v>
      </c>
      <c r="H42" s="2">
        <f>[1]!EM_S_VAL_PE_TTM(H$2,$A42)*H$4</f>
        <v>1.7511500689463959</v>
      </c>
      <c r="I42" s="2">
        <f>[1]!EM_S_VAL_PE_TTM(I$2,$A42)*I$4</f>
        <v>9.5020721927518164</v>
      </c>
      <c r="J42" s="2">
        <f>[1]!EM_S_VAL_PE_TTM(J$2,$A42)*J$4</f>
        <v>0.34546728196926568</v>
      </c>
      <c r="K42" s="2">
        <f>[1]!EM_S_VAL_PE_TTM(K$2,$A42)*K$4</f>
        <v>1.636830436663737E-2</v>
      </c>
      <c r="L42" s="2">
        <f>[1]!EM_S_VAL_PE_TTM(L$2,$A42)*L$4</f>
        <v>2.1199620776991299</v>
      </c>
      <c r="M42" s="2">
        <f>[1]!EM_S_VAL_PE_TTM(M$2,$A42)*M$4</f>
        <v>7.0814408507387502E-2</v>
      </c>
      <c r="N42" s="2">
        <f>[1]!EM_S_VAL_PE_TTM(N$2,$A42)*N$4</f>
        <v>-4.1087471391264035E-2</v>
      </c>
      <c r="O42" s="2">
        <f>[1]!EM_S_VAL_PE_TTM(O$2,$A42)*O$4</f>
        <v>22.452829631826312</v>
      </c>
      <c r="P42" s="2">
        <f>[1]!EM_S_VAL_PE_TTM(P$2,$A42)*P$4</f>
        <v>0.15895280551896915</v>
      </c>
      <c r="Q42" s="2">
        <f>[1]!EM_S_VAL_PE_TTM(Q$2,$A42)*Q$4</f>
        <v>0.45603943804918523</v>
      </c>
      <c r="R42" s="2">
        <f>[1]!EM_S_VAL_PE_TTM(R$2,$A42)*R$4</f>
        <v>0.847544529362943</v>
      </c>
      <c r="S42" s="2">
        <f>[1]!EM_S_VAL_PE_TTM(S$2,$A42)*S$4</f>
        <v>6.839003724572879</v>
      </c>
      <c r="T42" s="2">
        <f>[1]!EM_S_VAL_PE_TTM(T$2,$A42)*T$4</f>
        <v>0.2013316036937782</v>
      </c>
      <c r="U42" s="2">
        <f>[1]!EM_S_VAL_PE_TTM(U$2,$A42)*U$4</f>
        <v>0.59311116913607875</v>
      </c>
      <c r="V42" s="2">
        <f>[1]!EM_S_VAL_PE_TTM(V$2,$A42)*V$4</f>
        <v>0.19910867574010505</v>
      </c>
      <c r="W42" s="2">
        <f>[1]!EM_S_VAL_PE_TTM(W$2,$A42)*W$4</f>
        <v>0.24820362337805807</v>
      </c>
    </row>
    <row r="43" spans="1:23">
      <c r="A43" s="5">
        <f>[2]Sheet1!A38</f>
        <v>44133</v>
      </c>
      <c r="B43" s="6">
        <f t="shared" si="2"/>
        <v>50.567929574920413</v>
      </c>
      <c r="C43" s="6">
        <f t="shared" si="3"/>
        <v>56.151776760707961</v>
      </c>
      <c r="D43" s="6">
        <f t="shared" si="4"/>
        <v>62.512199191510291</v>
      </c>
      <c r="E43" s="6">
        <f t="shared" si="5"/>
        <v>49.79135432990563</v>
      </c>
      <c r="F43" s="2">
        <f>[1]!EM_S_VAL_PE_TTM(F$2,$A43)*F$4</f>
        <v>2.8859482692218656</v>
      </c>
      <c r="G43" s="2">
        <f>[1]!EM_S_VAL_PE_TTM(G$2,$A43)*G$4</f>
        <v>1.6259153604220797</v>
      </c>
      <c r="H43" s="2">
        <f>[1]!EM_S_VAL_PE_TTM(H$2,$A43)*H$4</f>
        <v>1.2804282520425092</v>
      </c>
      <c r="I43" s="2">
        <f>[1]!EM_S_VAL_PE_TTM(I$2,$A43)*I$4</f>
        <v>9.8988167694853502</v>
      </c>
      <c r="J43" s="2">
        <f>[1]!EM_S_VAL_PE_TTM(J$2,$A43)*J$4</f>
        <v>0.35560409600258824</v>
      </c>
      <c r="K43" s="2">
        <f>[1]!EM_S_VAL_PE_TTM(K$2,$A43)*K$4</f>
        <v>1.636830436663737E-2</v>
      </c>
      <c r="L43" s="2">
        <f>[1]!EM_S_VAL_PE_TTM(L$2,$A43)*L$4</f>
        <v>2.0958065133308583</v>
      </c>
      <c r="M43" s="2">
        <f>[1]!EM_S_VAL_PE_TTM(M$2,$A43)*M$4</f>
        <v>7.0141335078472367E-2</v>
      </c>
      <c r="N43" s="2">
        <f>[1]!EM_S_VAL_PE_TTM(N$2,$A43)*N$4</f>
        <v>-4.2573993507023795E-2</v>
      </c>
      <c r="O43" s="2">
        <f>[1]!EM_S_VAL_PE_TTM(O$2,$A43)*O$4</f>
        <v>22.603746051126894</v>
      </c>
      <c r="P43" s="2">
        <f>[1]!EM_S_VAL_PE_TTM(P$2,$A43)*P$4</f>
        <v>0.14501583804907808</v>
      </c>
      <c r="Q43" s="2">
        <f>[1]!EM_S_VAL_PE_TTM(Q$2,$A43)*Q$4</f>
        <v>0.4517581010208287</v>
      </c>
      <c r="R43" s="2">
        <f>[1]!EM_S_VAL_PE_TTM(R$2,$A43)*R$4</f>
        <v>0.84086641733590184</v>
      </c>
      <c r="S43" s="2">
        <f>[1]!EM_S_VAL_PE_TTM(S$2,$A43)*S$4</f>
        <v>7.0562606661144374</v>
      </c>
      <c r="T43" s="2">
        <f>[1]!EM_S_VAL_PE_TTM(T$2,$A43)*T$4</f>
        <v>0.20267325539316808</v>
      </c>
      <c r="U43" s="2">
        <f>[1]!EM_S_VAL_PE_TTM(U$2,$A43)*U$4</f>
        <v>0.61051856398212245</v>
      </c>
      <c r="V43" s="2">
        <f>[1]!EM_S_VAL_PE_TTM(V$2,$A43)*V$4</f>
        <v>0.19759534148743013</v>
      </c>
      <c r="W43" s="2">
        <f>[1]!EM_S_VAL_PE_TTM(W$2,$A43)*W$4</f>
        <v>0.27304043396720729</v>
      </c>
    </row>
    <row r="44" spans="1:23">
      <c r="A44" s="5">
        <f>[2]Sheet1!A39</f>
        <v>44134</v>
      </c>
      <c r="B44" s="6">
        <f t="shared" si="2"/>
        <v>48.501712812880641</v>
      </c>
      <c r="C44" s="6">
        <f t="shared" si="3"/>
        <v>56.151776760707961</v>
      </c>
      <c r="D44" s="6">
        <f t="shared" si="4"/>
        <v>62.512199191510291</v>
      </c>
      <c r="E44" s="6">
        <f t="shared" si="5"/>
        <v>49.79135432990563</v>
      </c>
      <c r="F44" s="2">
        <f>[1]!EM_S_VAL_PE_TTM(F$2,$A44)*F$4</f>
        <v>2.7816174577497681</v>
      </c>
      <c r="G44" s="2">
        <f>[1]!EM_S_VAL_PE_TTM(G$2,$A44)*G$4</f>
        <v>1.5031993700661617</v>
      </c>
      <c r="H44" s="2">
        <f>[1]!EM_S_VAL_PE_TTM(H$2,$A44)*H$4</f>
        <v>1.2400549460400618</v>
      </c>
      <c r="I44" s="2">
        <f>[1]!EM_S_VAL_PE_TTM(I$2,$A44)*I$4</f>
        <v>9.4346963379936497</v>
      </c>
      <c r="J44" s="2">
        <f>[1]!EM_S_VAL_PE_TTM(J$2,$A44)*J$4</f>
        <v>0.39294138073510426</v>
      </c>
      <c r="K44" s="2">
        <f>[1]!EM_S_VAL_PE_TTM(K$2,$A44)*K$4</f>
        <v>1.6636034749990456E-2</v>
      </c>
      <c r="L44" s="2">
        <f>[1]!EM_S_VAL_PE_TTM(L$2,$A44)*L$4</f>
        <v>2.0925691697411466</v>
      </c>
      <c r="M44" s="2">
        <f>[1]!EM_S_VAL_PE_TTM(M$2,$A44)*M$4</f>
        <v>6.5217271658510184E-2</v>
      </c>
      <c r="N44" s="2">
        <f>[1]!EM_S_VAL_PE_TTM(N$2,$A44)*N$4</f>
        <v>-4.0671245180787956E-2</v>
      </c>
      <c r="O44" s="2">
        <f>[1]!EM_S_VAL_PE_TTM(O$2,$A44)*O$4</f>
        <v>22.523095451804458</v>
      </c>
      <c r="P44" s="2">
        <f>[1]!EM_S_VAL_PE_TTM(P$2,$A44)*P$4</f>
        <v>0.13995458723111029</v>
      </c>
      <c r="Q44" s="2">
        <f>[1]!EM_S_VAL_PE_TTM(Q$2,$A44)*Q$4</f>
        <v>0.46139834202147623</v>
      </c>
      <c r="R44" s="2">
        <f>[1]!EM_S_VAL_PE_TTM(R$2,$A44)*R$4</f>
        <v>0.65284505873015186</v>
      </c>
      <c r="S44" s="2">
        <f>[1]!EM_S_VAL_PE_TTM(S$2,$A44)*S$4</f>
        <v>5.989786239266401</v>
      </c>
      <c r="T44" s="2">
        <f>[1]!EM_S_VAL_PE_TTM(T$2,$A44)*T$4</f>
        <v>0.1933655469163553</v>
      </c>
      <c r="U44" s="2">
        <f>[1]!EM_S_VAL_PE_TTM(U$2,$A44)*U$4</f>
        <v>0.59379830319886384</v>
      </c>
      <c r="V44" s="2">
        <f>[1]!EM_S_VAL_PE_TTM(V$2,$A44)*V$4</f>
        <v>0.18792140294011436</v>
      </c>
      <c r="W44" s="2">
        <f>[1]!EM_S_VAL_PE_TTM(W$2,$A44)*W$4</f>
        <v>0.27328715721810748</v>
      </c>
    </row>
    <row r="45" spans="1:23">
      <c r="A45" s="5">
        <f>[2]Sheet1!A40</f>
        <v>44137</v>
      </c>
      <c r="B45" s="6">
        <f t="shared" si="2"/>
        <v>48.963794583100544</v>
      </c>
      <c r="C45" s="6">
        <f t="shared" si="3"/>
        <v>56.151776760707961</v>
      </c>
      <c r="D45" s="6">
        <f t="shared" si="4"/>
        <v>62.512199191510291</v>
      </c>
      <c r="E45" s="6">
        <f t="shared" si="5"/>
        <v>49.79135432990563</v>
      </c>
      <c r="F45" s="2">
        <f>[1]!EM_S_VAL_PE_TTM(F$2,$A45)*F$4</f>
        <v>2.8686941779505553</v>
      </c>
      <c r="G45" s="2">
        <f>[1]!EM_S_VAL_PE_TTM(G$2,$A45)*G$4</f>
        <v>1.5188606766386121</v>
      </c>
      <c r="H45" s="2">
        <f>[1]!EM_S_VAL_PE_TTM(H$2,$A45)*H$4</f>
        <v>1.2432749029865899</v>
      </c>
      <c r="I45" s="2">
        <f>[1]!EM_S_VAL_PE_TTM(I$2,$A45)*I$4</f>
        <v>9.4868217321688686</v>
      </c>
      <c r="J45" s="2">
        <f>[1]!EM_S_VAL_PE_TTM(J$2,$A45)*J$4</f>
        <v>0.3696967595874957</v>
      </c>
      <c r="K45" s="2">
        <f>[1]!EM_S_VAL_PE_TTM(K$2,$A45)*K$4</f>
        <v>1.6636034749990456E-2</v>
      </c>
      <c r="L45" s="2">
        <f>[1]!EM_S_VAL_PE_TTM(L$2,$A45)*L$4</f>
        <v>2.1809735556853886</v>
      </c>
      <c r="M45" s="2">
        <f>[1]!EM_S_VAL_PE_TTM(M$2,$A45)*M$4</f>
        <v>6.8511788902985357E-2</v>
      </c>
      <c r="N45" s="2">
        <f>[1]!EM_S_VAL_PE_TTM(N$2,$A45)*N$4</f>
        <v>-4.0126564355577522E-2</v>
      </c>
      <c r="O45" s="2">
        <f>[1]!EM_S_VAL_PE_TTM(O$2,$A45)*O$4</f>
        <v>22.576907473256188</v>
      </c>
      <c r="P45" s="2">
        <f>[1]!EM_S_VAL_PE_TTM(P$2,$A45)*P$4</f>
        <v>0.15392804051393114</v>
      </c>
      <c r="Q45" s="2">
        <f>[1]!EM_S_VAL_PE_TTM(Q$2,$A45)*Q$4</f>
        <v>0.48447338696816039</v>
      </c>
      <c r="R45" s="2">
        <f>[1]!EM_S_VAL_PE_TTM(R$2,$A45)*R$4</f>
        <v>0.67492527816914505</v>
      </c>
      <c r="S45" s="2">
        <f>[1]!EM_S_VAL_PE_TTM(S$2,$A45)*S$4</f>
        <v>6.1084538242709208</v>
      </c>
      <c r="T45" s="2">
        <f>[1]!EM_S_VAL_PE_TTM(T$2,$A45)*T$4</f>
        <v>0.20205531003347485</v>
      </c>
      <c r="U45" s="2">
        <f>[1]!EM_S_VAL_PE_TTM(U$2,$A45)*U$4</f>
        <v>0.55172749195009529</v>
      </c>
      <c r="V45" s="2">
        <f>[1]!EM_S_VAL_PE_TTM(V$2,$A45)*V$4</f>
        <v>0.19738951300456589</v>
      </c>
      <c r="W45" s="2">
        <f>[1]!EM_S_VAL_PE_TTM(W$2,$A45)*W$4</f>
        <v>0.30059120061915534</v>
      </c>
    </row>
    <row r="46" spans="1:23">
      <c r="A46" s="5">
        <f>[2]Sheet1!A41</f>
        <v>44138</v>
      </c>
      <c r="B46" s="6">
        <f t="shared" si="2"/>
        <v>49.444276772344935</v>
      </c>
      <c r="C46" s="6">
        <f t="shared" si="3"/>
        <v>56.151776760707961</v>
      </c>
      <c r="D46" s="6">
        <f t="shared" si="4"/>
        <v>62.512199191510291</v>
      </c>
      <c r="E46" s="6">
        <f t="shared" si="5"/>
        <v>49.79135432990563</v>
      </c>
      <c r="F46" s="2">
        <f>[1]!EM_S_VAL_PE_TTM(F$2,$A46)*F$4</f>
        <v>2.9417418716069745</v>
      </c>
      <c r="G46" s="2">
        <f>[1]!EM_S_VAL_PE_TTM(G$2,$A46)*G$4</f>
        <v>1.5138547795434703</v>
      </c>
      <c r="H46" s="2">
        <f>[1]!EM_S_VAL_PE_TTM(H$2,$A46)*H$4</f>
        <v>1.2378257450116612</v>
      </c>
      <c r="I46" s="2">
        <f>[1]!EM_S_VAL_PE_TTM(I$2,$A46)*I$4</f>
        <v>9.668295327205227</v>
      </c>
      <c r="J46" s="2">
        <f>[1]!EM_S_VAL_PE_TTM(J$2,$A46)*J$4</f>
        <v>0.37191393880763834</v>
      </c>
      <c r="K46" s="2">
        <f>[1]!EM_S_VAL_PE_TTM(K$2,$A46)*K$4</f>
        <v>1.6636034749990456E-2</v>
      </c>
      <c r="L46" s="2">
        <f>[1]!EM_S_VAL_PE_TTM(L$2,$A46)*L$4</f>
        <v>2.1820941748089813</v>
      </c>
      <c r="M46" s="2">
        <f>[1]!EM_S_VAL_PE_TTM(M$2,$A46)*M$4</f>
        <v>7.3046178239963649E-2</v>
      </c>
      <c r="N46" s="2">
        <f>[1]!EM_S_VAL_PE_TTM(N$2,$A46)*N$4</f>
        <v>-4.2169784044262526E-2</v>
      </c>
      <c r="O46" s="2">
        <f>[1]!EM_S_VAL_PE_TTM(O$2,$A46)*O$4</f>
        <v>22.859993767539557</v>
      </c>
      <c r="P46" s="2">
        <f>[1]!EM_S_VAL_PE_TTM(P$2,$A46)*P$4</f>
        <v>0.1535979589544558</v>
      </c>
      <c r="Q46" s="2">
        <f>[1]!EM_S_VAL_PE_TTM(Q$2,$A46)*Q$4</f>
        <v>0.47073091574777459</v>
      </c>
      <c r="R46" s="2">
        <f>[1]!EM_S_VAL_PE_TTM(R$2,$A46)*R$4</f>
        <v>0.69651263550069298</v>
      </c>
      <c r="S46" s="2">
        <f>[1]!EM_S_VAL_PE_TTM(S$2,$A46)*S$4</f>
        <v>6.0129344007446575</v>
      </c>
      <c r="T46" s="2">
        <f>[1]!EM_S_VAL_PE_TTM(T$2,$A46)*T$4</f>
        <v>0.2222847340934454</v>
      </c>
      <c r="U46" s="2">
        <f>[1]!EM_S_VAL_PE_TTM(U$2,$A46)*U$4</f>
        <v>0.55085622868203965</v>
      </c>
      <c r="V46" s="2">
        <f>[1]!EM_S_VAL_PE_TTM(V$2,$A46)*V$4</f>
        <v>0.20407893866082841</v>
      </c>
      <c r="W46" s="2">
        <f>[1]!EM_S_VAL_PE_TTM(W$2,$A46)*W$4</f>
        <v>0.31004892649185362</v>
      </c>
    </row>
    <row r="47" spans="1:23">
      <c r="A47" s="5">
        <f>[2]Sheet1!A42</f>
        <v>44139</v>
      </c>
      <c r="B47" s="6">
        <f t="shared" si="2"/>
        <v>49.787164529689377</v>
      </c>
      <c r="C47" s="6">
        <f t="shared" si="3"/>
        <v>56.151776760707961</v>
      </c>
      <c r="D47" s="6">
        <f t="shared" si="4"/>
        <v>62.512199191510291</v>
      </c>
      <c r="E47" s="6">
        <f t="shared" si="5"/>
        <v>49.79135432990563</v>
      </c>
      <c r="F47" s="2">
        <f>[1]!EM_S_VAL_PE_TTM(F$2,$A47)*F$4</f>
        <v>2.9596409748263404</v>
      </c>
      <c r="G47" s="2">
        <f>[1]!EM_S_VAL_PE_TTM(G$2,$A47)*G$4</f>
        <v>1.5111372923876265</v>
      </c>
      <c r="H47" s="2">
        <f>[1]!EM_S_VAL_PE_TTM(H$2,$A47)*H$4</f>
        <v>1.2384449675667977</v>
      </c>
      <c r="I47" s="2">
        <f>[1]!EM_S_VAL_PE_TTM(I$2,$A47)*I$4</f>
        <v>9.7686849733876979</v>
      </c>
      <c r="J47" s="2">
        <f>[1]!EM_S_VAL_PE_TTM(J$2,$A47)*J$4</f>
        <v>0.37198546074853134</v>
      </c>
      <c r="K47" s="2">
        <f>[1]!EM_S_VAL_PE_TTM(K$2,$A47)*K$4</f>
        <v>1.6636034749990456E-2</v>
      </c>
      <c r="L47" s="2">
        <f>[1]!EM_S_VAL_PE_TTM(L$2,$A47)*L$4</f>
        <v>2.192677798366077</v>
      </c>
      <c r="M47" s="2">
        <f>[1]!EM_S_VAL_PE_TTM(M$2,$A47)*M$4</f>
        <v>7.2160555336943252E-2</v>
      </c>
      <c r="N47" s="2">
        <f>[1]!EM_S_VAL_PE_TTM(N$2,$A47)*N$4</f>
        <v>-4.1148174189656751E-2</v>
      </c>
      <c r="O47" s="2">
        <f>[1]!EM_S_VAL_PE_TTM(O$2,$A47)*O$4</f>
        <v>22.921762956833888</v>
      </c>
      <c r="P47" s="2">
        <f>[1]!EM_S_VAL_PE_TTM(P$2,$A47)*P$4</f>
        <v>0.15546842119961166</v>
      </c>
      <c r="Q47" s="2">
        <f>[1]!EM_S_VAL_PE_TTM(Q$2,$A47)*Q$4</f>
        <v>0.48078137983334629</v>
      </c>
      <c r="R47" s="2">
        <f>[1]!EM_S_VAL_PE_TTM(R$2,$A47)*R$4</f>
        <v>0.68803540844801625</v>
      </c>
      <c r="S47" s="2">
        <f>[1]!EM_S_VAL_PE_TTM(S$2,$A47)*S$4</f>
        <v>6.1590072794202211</v>
      </c>
      <c r="T47" s="2">
        <f>[1]!EM_S_VAL_PE_TTM(T$2,$A47)*T$4</f>
        <v>0.23319588014289103</v>
      </c>
      <c r="U47" s="2">
        <f>[1]!EM_S_VAL_PE_TTM(U$2,$A47)*U$4</f>
        <v>0.53560912072133149</v>
      </c>
      <c r="V47" s="2">
        <f>[1]!EM_S_VAL_PE_TTM(V$2,$A47)*V$4</f>
        <v>0.20308410095682489</v>
      </c>
      <c r="W47" s="2">
        <f>[1]!EM_S_VAL_PE_TTM(W$2,$A47)*W$4</f>
        <v>0.32000009895289411</v>
      </c>
    </row>
    <row r="48" spans="1:23">
      <c r="A48" s="5">
        <f>[2]Sheet1!A43</f>
        <v>44140</v>
      </c>
      <c r="B48" s="6">
        <f t="shared" si="2"/>
        <v>50.72975804235093</v>
      </c>
      <c r="C48" s="6">
        <f t="shared" si="3"/>
        <v>56.151776760707961</v>
      </c>
      <c r="D48" s="6">
        <f t="shared" si="4"/>
        <v>62.512199191510291</v>
      </c>
      <c r="E48" s="6">
        <f t="shared" si="5"/>
        <v>49.79135432990563</v>
      </c>
      <c r="F48" s="2">
        <f>[1]!EM_S_VAL_PE_TTM(F$2,$A48)*F$4</f>
        <v>2.9567384176317582</v>
      </c>
      <c r="G48" s="2">
        <f>[1]!EM_S_VAL_PE_TTM(G$2,$A48)*G$4</f>
        <v>1.6088953104061559</v>
      </c>
      <c r="H48" s="2">
        <f>[1]!EM_S_VAL_PE_TTM(H$2,$A48)*H$4</f>
        <v>1.3622894643064685</v>
      </c>
      <c r="I48" s="2">
        <f>[1]!EM_S_VAL_PE_TTM(I$2,$A48)*I$4</f>
        <v>10.016184068613413</v>
      </c>
      <c r="J48" s="2">
        <f>[1]!EM_S_VAL_PE_TTM(J$2,$A48)*J$4</f>
        <v>0.3870050620934426</v>
      </c>
      <c r="K48" s="2">
        <f>[1]!EM_S_VAL_PE_TTM(K$2,$A48)*K$4</f>
        <v>1.6636034749990456E-2</v>
      </c>
      <c r="L48" s="2">
        <f>[1]!EM_S_VAL_PE_TTM(L$2,$A48)*L$4</f>
        <v>2.1885688619884047</v>
      </c>
      <c r="M48" s="2">
        <f>[1]!EM_S_VAL_PE_TTM(M$2,$A48)*M$4</f>
        <v>7.8820439669445047E-2</v>
      </c>
      <c r="N48" s="2">
        <f>[1]!EM_S_VAL_PE_TTM(N$2,$A48)*N$4</f>
        <v>-4.3418418276792013E-2</v>
      </c>
      <c r="O48" s="2">
        <f>[1]!EM_S_VAL_PE_TTM(O$2,$A48)*O$4</f>
        <v>23.222786591601167</v>
      </c>
      <c r="P48" s="2">
        <f>[1]!EM_S_VAL_PE_TTM(P$2,$A48)*P$4</f>
        <v>0.17098225516811302</v>
      </c>
      <c r="Q48" s="2">
        <f>[1]!EM_S_VAL_PE_TTM(Q$2,$A48)*Q$4</f>
        <v>0.4846784984319345</v>
      </c>
      <c r="R48" s="2">
        <f>[1]!EM_S_VAL_PE_TTM(R$2,$A48)*R$4</f>
        <v>0.71257993800724218</v>
      </c>
      <c r="S48" s="2">
        <f>[1]!EM_S_VAL_PE_TTM(S$2,$A48)*S$4</f>
        <v>6.2311124705523175</v>
      </c>
      <c r="T48" s="2">
        <f>[1]!EM_S_VAL_PE_TTM(T$2,$A48)*T$4</f>
        <v>0.24968206424275163</v>
      </c>
      <c r="U48" s="2">
        <f>[1]!EM_S_VAL_PE_TTM(U$2,$A48)*U$4</f>
        <v>0.54965824156017418</v>
      </c>
      <c r="V48" s="2">
        <f>[1]!EM_S_VAL_PE_TTM(V$2,$A48)*V$4</f>
        <v>0.20997935509595167</v>
      </c>
      <c r="W48" s="2">
        <f>[1]!EM_S_VAL_PE_TTM(W$2,$A48)*W$4</f>
        <v>0.32657938650898499</v>
      </c>
    </row>
    <row r="49" spans="1:23">
      <c r="A49" s="5">
        <f>[2]Sheet1!A44</f>
        <v>44141</v>
      </c>
      <c r="B49" s="6">
        <f t="shared" si="2"/>
        <v>50.366327417317137</v>
      </c>
      <c r="C49" s="6">
        <f t="shared" si="3"/>
        <v>56.151776760707961</v>
      </c>
      <c r="D49" s="6">
        <f t="shared" si="4"/>
        <v>62.512199191510291</v>
      </c>
      <c r="E49" s="6">
        <f t="shared" si="5"/>
        <v>49.79135432990563</v>
      </c>
      <c r="F49" s="2">
        <f>[1]!EM_S_VAL_PE_TTM(F$2,$A49)*F$4</f>
        <v>2.9477082391389855</v>
      </c>
      <c r="G49" s="2">
        <f>[1]!EM_S_VAL_PE_TTM(G$2,$A49)*G$4</f>
        <v>1.5911601325026801</v>
      </c>
      <c r="H49" s="2">
        <f>[1]!EM_S_VAL_PE_TTM(H$2,$A49)*H$4</f>
        <v>1.387306052642439</v>
      </c>
      <c r="I49" s="2">
        <f>[1]!EM_S_VAL_PE_TTM(I$2,$A49)*I$4</f>
        <v>10.01193681415883</v>
      </c>
      <c r="J49" s="2">
        <f>[1]!EM_S_VAL_PE_TTM(J$2,$A49)*J$4</f>
        <v>0.38843550035392599</v>
      </c>
      <c r="K49" s="2">
        <f>[1]!EM_S_VAL_PE_TTM(K$2,$A49)*K$4</f>
        <v>1.6636034749990456E-2</v>
      </c>
      <c r="L49" s="2">
        <f>[1]!EM_S_VAL_PE_TTM(L$2,$A49)*L$4</f>
        <v>2.167277101706397</v>
      </c>
      <c r="M49" s="2">
        <f>[1]!EM_S_VAL_PE_TTM(M$2,$A49)*M$4</f>
        <v>7.7970241659925832E-2</v>
      </c>
      <c r="N49" s="2">
        <f>[1]!EM_S_VAL_PE_TTM(N$2,$A49)*N$4</f>
        <v>-4.2737345060914707E-2</v>
      </c>
      <c r="O49" s="2">
        <f>[1]!EM_S_VAL_PE_TTM(O$2,$A49)*O$4</f>
        <v>22.935789148644663</v>
      </c>
      <c r="P49" s="2">
        <f>[1]!EM_S_VAL_PE_TTM(P$2,$A49)*P$4</f>
        <v>0.16669119471542415</v>
      </c>
      <c r="Q49" s="2">
        <f>[1]!EM_S_VAL_PE_TTM(Q$2,$A49)*Q$4</f>
        <v>0.47862770891290207</v>
      </c>
      <c r="R49" s="2">
        <f>[1]!EM_S_VAL_PE_TTM(R$2,$A49)*R$4</f>
        <v>0.71464995863611569</v>
      </c>
      <c r="S49" s="2">
        <f>[1]!EM_S_VAL_PE_TTM(S$2,$A49)*S$4</f>
        <v>6.2457463660038188</v>
      </c>
      <c r="T49" s="2">
        <f>[1]!EM_S_VAL_PE_TTM(T$2,$A49)*T$4</f>
        <v>0.2356648255517336</v>
      </c>
      <c r="U49" s="2">
        <f>[1]!EM_S_VAL_PE_TTM(U$2,$A49)*U$4</f>
        <v>0.53005481713089864</v>
      </c>
      <c r="V49" s="2">
        <f>[1]!EM_S_VAL_PE_TTM(V$2,$A49)*V$4</f>
        <v>0.20624013769407701</v>
      </c>
      <c r="W49" s="2">
        <f>[1]!EM_S_VAL_PE_TTM(W$2,$A49)*W$4</f>
        <v>0.30717048817524611</v>
      </c>
    </row>
    <row r="50" spans="1:23">
      <c r="A50" s="5">
        <f>[2]Sheet1!A45</f>
        <v>44144</v>
      </c>
      <c r="B50" s="6">
        <f t="shared" si="2"/>
        <v>51.560208912646551</v>
      </c>
      <c r="C50" s="6">
        <f t="shared" si="3"/>
        <v>56.151776760707961</v>
      </c>
      <c r="D50" s="6">
        <f t="shared" si="4"/>
        <v>62.512199191510291</v>
      </c>
      <c r="E50" s="6">
        <f t="shared" si="5"/>
        <v>49.79135432990563</v>
      </c>
      <c r="F50" s="2">
        <f>[1]!EM_S_VAL_PE_TTM(F$2,$A50)*F$4</f>
        <v>2.9985029928491667</v>
      </c>
      <c r="G50" s="2">
        <f>[1]!EM_S_VAL_PE_TTM(G$2,$A50)*G$4</f>
        <v>1.6097534643014533</v>
      </c>
      <c r="H50" s="2">
        <f>[1]!EM_S_VAL_PE_TTM(H$2,$A50)*H$4</f>
        <v>1.3901544760558853</v>
      </c>
      <c r="I50" s="2">
        <f>[1]!EM_S_VAL_PE_TTM(I$2,$A50)*I$4</f>
        <v>10.425078825392607</v>
      </c>
      <c r="J50" s="2">
        <f>[1]!EM_S_VAL_PE_TTM(J$2,$A50)*J$4</f>
        <v>0.39093876722616527</v>
      </c>
      <c r="K50" s="2">
        <f>[1]!EM_S_VAL_PE_TTM(K$2,$A50)*K$4</f>
        <v>1.6636034749990456E-2</v>
      </c>
      <c r="L50" s="2">
        <f>[1]!EM_S_VAL_PE_TTM(L$2,$A50)*L$4</f>
        <v>2.2286621185828523</v>
      </c>
      <c r="M50" s="2">
        <f>[1]!EM_S_VAL_PE_TTM(M$2,$A50)*M$4</f>
        <v>7.7722267264044839E-2</v>
      </c>
      <c r="N50" s="2">
        <f>[1]!EM_S_VAL_PE_TTM(N$2,$A50)*N$4</f>
        <v>-4.2623832861689574E-2</v>
      </c>
      <c r="O50" s="2">
        <f>[1]!EM_S_VAL_PE_TTM(O$2,$A50)*O$4</f>
        <v>23.501557135294455</v>
      </c>
      <c r="P50" s="2">
        <f>[1]!EM_S_VAL_PE_TTM(P$2,$A50)*P$4</f>
        <v>0.16856165696058001</v>
      </c>
      <c r="Q50" s="2">
        <f>[1]!EM_S_VAL_PE_TTM(Q$2,$A50)*Q$4</f>
        <v>0.49237018013328793</v>
      </c>
      <c r="R50" s="2">
        <f>[1]!EM_S_VAL_PE_TTM(R$2,$A50)*R$4</f>
        <v>0.71878999975486479</v>
      </c>
      <c r="S50" s="2">
        <f>[1]!EM_S_VAL_PE_TTM(S$2,$A50)*S$4</f>
        <v>6.2657016773117471</v>
      </c>
      <c r="T50" s="2">
        <f>[1]!EM_S_VAL_PE_TTM(T$2,$A50)*T$4</f>
        <v>0.23574446898800269</v>
      </c>
      <c r="U50" s="2">
        <f>[1]!EM_S_VAL_PE_TTM(U$2,$A50)*U$4</f>
        <v>0.53942089764736412</v>
      </c>
      <c r="V50" s="2">
        <f>[1]!EM_S_VAL_PE_TTM(V$2,$A50)*V$4</f>
        <v>0.20720067061411024</v>
      </c>
      <c r="W50" s="2">
        <f>[1]!EM_S_VAL_PE_TTM(W$2,$A50)*W$4</f>
        <v>0.33603711238168321</v>
      </c>
    </row>
    <row r="51" spans="1:23">
      <c r="A51" s="5">
        <f>[2]Sheet1!A46</f>
        <v>44145</v>
      </c>
      <c r="B51" s="6">
        <f t="shared" si="2"/>
        <v>52.392029028961183</v>
      </c>
      <c r="C51" s="6">
        <f t="shared" si="3"/>
        <v>56.151776760707961</v>
      </c>
      <c r="D51" s="6">
        <f t="shared" si="4"/>
        <v>62.512199191510291</v>
      </c>
      <c r="E51" s="6">
        <f t="shared" si="5"/>
        <v>49.79135432990563</v>
      </c>
      <c r="F51" s="2">
        <f>[1]!EM_S_VAL_PE_TTM(F$2,$A51)*F$4</f>
        <v>3.0549416078056644</v>
      </c>
      <c r="G51" s="2">
        <f>[1]!EM_S_VAL_PE_TTM(G$2,$A51)*G$4</f>
        <v>1.6873448684694632</v>
      </c>
      <c r="H51" s="2">
        <f>[1]!EM_S_VAL_PE_TTM(H$2,$A51)*H$4</f>
        <v>1.3894114091598122</v>
      </c>
      <c r="I51" s="2">
        <f>[1]!EM_S_VAL_PE_TTM(I$2,$A51)*I$4</f>
        <v>10.533190753980829</v>
      </c>
      <c r="J51" s="2">
        <f>[1]!EM_S_VAL_PE_TTM(J$2,$A51)*J$4</f>
        <v>0.38550310194780396</v>
      </c>
      <c r="K51" s="2">
        <f>[1]!EM_S_VAL_PE_TTM(K$2,$A51)*K$4</f>
        <v>1.6636034749990456E-2</v>
      </c>
      <c r="L51" s="2">
        <f>[1]!EM_S_VAL_PE_TTM(L$2,$A51)*L$4</f>
        <v>2.2636503334571021</v>
      </c>
      <c r="M51" s="2">
        <f>[1]!EM_S_VAL_PE_TTM(M$2,$A51)*M$4</f>
        <v>8.0733385162588767E-2</v>
      </c>
      <c r="N51" s="2">
        <f>[1]!EM_S_VAL_PE_TTM(N$2,$A51)*N$4</f>
        <v>-4.2907613359752406E-2</v>
      </c>
      <c r="O51" s="2">
        <f>[1]!EM_S_VAL_PE_TTM(O$2,$A51)*O$4</f>
        <v>23.534329866636998</v>
      </c>
      <c r="P51" s="2">
        <f>[1]!EM_S_VAL_PE_TTM(P$2,$A51)*P$4</f>
        <v>0.17164241833194105</v>
      </c>
      <c r="Q51" s="2">
        <f>[1]!EM_S_VAL_PE_TTM(Q$2,$A51)*Q$4</f>
        <v>0.50508709372005112</v>
      </c>
      <c r="R51" s="2">
        <f>[1]!EM_S_VAL_PE_TTM(R$2,$A51)*R$4</f>
        <v>0.74905172909326601</v>
      </c>
      <c r="S51" s="2">
        <f>[1]!EM_S_VAL_PE_TTM(S$2,$A51)*S$4</f>
        <v>6.6464490168372503</v>
      </c>
      <c r="T51" s="2">
        <f>[1]!EM_S_VAL_PE_TTM(T$2,$A51)*T$4</f>
        <v>0.24131950712422534</v>
      </c>
      <c r="U51" s="2">
        <f>[1]!EM_S_VAL_PE_TTM(U$2,$A51)*U$4</f>
        <v>0.59245905178432157</v>
      </c>
      <c r="V51" s="2">
        <f>[1]!EM_S_VAL_PE_TTM(V$2,$A51)*V$4</f>
        <v>0.21351274401496206</v>
      </c>
      <c r="W51" s="2">
        <f>[1]!EM_S_VAL_PE_TTM(W$2,$A51)*W$4</f>
        <v>0.36967372004465077</v>
      </c>
    </row>
    <row r="52" spans="1:23">
      <c r="A52" s="5">
        <f>[2]Sheet1!A47</f>
        <v>44146</v>
      </c>
      <c r="B52" s="6">
        <f t="shared" si="2"/>
        <v>52.201161042118414</v>
      </c>
      <c r="C52" s="6">
        <f t="shared" si="3"/>
        <v>56.151776760707961</v>
      </c>
      <c r="D52" s="6">
        <f t="shared" si="4"/>
        <v>62.512199191510291</v>
      </c>
      <c r="E52" s="6">
        <f t="shared" si="5"/>
        <v>49.79135432990563</v>
      </c>
      <c r="F52" s="2">
        <f>[1]!EM_S_VAL_PE_TTM(F$2,$A52)*F$4</f>
        <v>3.0750982562715565</v>
      </c>
      <c r="G52" s="2">
        <f>[1]!EM_S_VAL_PE_TTM(G$2,$A52)*G$4</f>
        <v>1.6811232536696963</v>
      </c>
      <c r="H52" s="2">
        <f>[1]!EM_S_VAL_PE_TTM(H$2,$A52)*H$4</f>
        <v>1.3949844114756773</v>
      </c>
      <c r="I52" s="2">
        <f>[1]!EM_S_VAL_PE_TTM(I$2,$A52)*I$4</f>
        <v>10.382606282776946</v>
      </c>
      <c r="J52" s="2">
        <f>[1]!EM_S_VAL_PE_TTM(J$2,$A52)*J$4</f>
        <v>0.38714810591949095</v>
      </c>
      <c r="K52" s="2">
        <f>[1]!EM_S_VAL_PE_TTM(K$2,$A52)*K$4</f>
        <v>1.6636034749990456E-2</v>
      </c>
      <c r="L52" s="2">
        <f>[1]!EM_S_VAL_PE_TTM(L$2,$A52)*L$4</f>
        <v>2.2287866317506682</v>
      </c>
      <c r="M52" s="2">
        <f>[1]!EM_S_VAL_PE_TTM(M$2,$A52)*M$4</f>
        <v>8.3957052591787026E-2</v>
      </c>
      <c r="N52" s="2">
        <f>[1]!EM_S_VAL_PE_TTM(N$2,$A52)*N$4</f>
        <v>-4.4780564749599711E-2</v>
      </c>
      <c r="O52" s="2">
        <f>[1]!EM_S_VAL_PE_TTM(O$2,$A52)*O$4</f>
        <v>23.350236114076921</v>
      </c>
      <c r="P52" s="2">
        <f>[1]!EM_S_VAL_PE_TTM(P$2,$A52)*P$4</f>
        <v>0.18308524620577801</v>
      </c>
      <c r="Q52" s="2">
        <f>[1]!EM_S_VAL_PE_TTM(Q$2,$A52)*Q$4</f>
        <v>0.53031580942980361</v>
      </c>
      <c r="R52" s="2">
        <f>[1]!EM_S_VAL_PE_TTM(R$2,$A52)*R$4</f>
        <v>0.75900754232928069</v>
      </c>
      <c r="S52" s="2">
        <f>[1]!EM_S_VAL_PE_TTM(S$2,$A52)*S$4</f>
        <v>6.6930114098890821</v>
      </c>
      <c r="T52" s="2">
        <f>[1]!EM_S_VAL_PE_TTM(T$2,$A52)*T$4</f>
        <v>0.26258429534084821</v>
      </c>
      <c r="U52" s="2">
        <f>[1]!EM_S_VAL_PE_TTM(U$2,$A52)*U$4</f>
        <v>0.58636020852306503</v>
      </c>
      <c r="V52" s="2">
        <f>[1]!EM_S_VAL_PE_TTM(V$2,$A52)*V$4</f>
        <v>0.22431873925485757</v>
      </c>
      <c r="W52" s="2">
        <f>[1]!EM_S_VAL_PE_TTM(W$2,$A52)*W$4</f>
        <v>0.40668221261256798</v>
      </c>
    </row>
    <row r="53" spans="1:23">
      <c r="A53" s="5">
        <f>[2]Sheet1!A48</f>
        <v>44147</v>
      </c>
      <c r="B53" s="6">
        <f t="shared" si="2"/>
        <v>52.600120734650766</v>
      </c>
      <c r="C53" s="6">
        <f t="shared" si="3"/>
        <v>56.151776760707961</v>
      </c>
      <c r="D53" s="6">
        <f t="shared" si="4"/>
        <v>62.512199191510291</v>
      </c>
      <c r="E53" s="6">
        <f t="shared" si="5"/>
        <v>49.79135432990563</v>
      </c>
      <c r="F53" s="2">
        <f>[1]!EM_S_VAL_PE_TTM(F$2,$A53)*F$4</f>
        <v>3.097834955646336</v>
      </c>
      <c r="G53" s="2">
        <f>[1]!EM_S_VAL_PE_TTM(G$2,$A53)*G$4</f>
        <v>1.7106580461545784</v>
      </c>
      <c r="H53" s="2">
        <f>[1]!EM_S_VAL_PE_TTM(H$2,$A53)*H$4</f>
        <v>1.3977089903780966</v>
      </c>
      <c r="I53" s="2">
        <f>[1]!EM_S_VAL_PE_TTM(I$2,$A53)*I$4</f>
        <v>10.334342028839515</v>
      </c>
      <c r="J53" s="2">
        <f>[1]!EM_S_VAL_PE_TTM(J$2,$A53)*J$4</f>
        <v>0.41847470309948614</v>
      </c>
      <c r="K53" s="2">
        <f>[1]!EM_S_VAL_PE_TTM(K$2,$A53)*K$4</f>
        <v>1.6636034749990456E-2</v>
      </c>
      <c r="L53" s="2">
        <f>[1]!EM_S_VAL_PE_TTM(L$2,$A53)*L$4</f>
        <v>2.2396192822566463</v>
      </c>
      <c r="M53" s="2">
        <f>[1]!EM_S_VAL_PE_TTM(M$2,$A53)*M$4</f>
        <v>9.2352757865103011E-2</v>
      </c>
      <c r="N53" s="2">
        <f>[1]!EM_S_VAL_PE_TTM(N$2,$A53)*N$4</f>
        <v>-4.9264296824257675E-2</v>
      </c>
      <c r="O53" s="2">
        <f>[1]!EM_S_VAL_PE_TTM(O$2,$A53)*O$4</f>
        <v>23.396630435313291</v>
      </c>
      <c r="P53" s="2">
        <f>[1]!EM_S_VAL_PE_TTM(P$2,$A53)*P$4</f>
        <v>0.20134975994128773</v>
      </c>
      <c r="Q53" s="2">
        <f>[1]!EM_S_VAL_PE_TTM(Q$2,$A53)*Q$4</f>
        <v>0.55687775004752771</v>
      </c>
      <c r="R53" s="2">
        <f>[1]!EM_S_VAL_PE_TTM(R$2,$A53)*R$4</f>
        <v>0.80819517392482076</v>
      </c>
      <c r="S53" s="2">
        <f>[1]!EM_S_VAL_PE_TTM(S$2,$A53)*S$4</f>
        <v>6.7848058414131973</v>
      </c>
      <c r="T53" s="2">
        <f>[1]!EM_S_VAL_PE_TTM(T$2,$A53)*T$4</f>
        <v>0.288866617897233</v>
      </c>
      <c r="U53" s="2">
        <f>[1]!EM_S_VAL_PE_TTM(U$2,$A53)*U$4</f>
        <v>0.61750787202381185</v>
      </c>
      <c r="V53" s="2">
        <f>[1]!EM_S_VAL_PE_TTM(V$2,$A53)*V$4</f>
        <v>0.24013322750413119</v>
      </c>
      <c r="W53" s="2">
        <f>[1]!EM_S_VAL_PE_TTM(W$2,$A53)*W$4</f>
        <v>0.44739155441996858</v>
      </c>
    </row>
    <row r="54" spans="1:23">
      <c r="A54" s="5">
        <f>[2]Sheet1!A49</f>
        <v>44148</v>
      </c>
      <c r="B54" s="6">
        <f t="shared" si="2"/>
        <v>51.385120821854642</v>
      </c>
      <c r="C54" s="6">
        <f t="shared" si="3"/>
        <v>56.151776760707961</v>
      </c>
      <c r="D54" s="6">
        <f t="shared" si="4"/>
        <v>62.512199191510291</v>
      </c>
      <c r="E54" s="6">
        <f t="shared" si="5"/>
        <v>49.79135432990563</v>
      </c>
      <c r="F54" s="2">
        <f>[1]!EM_S_VAL_PE_TTM(F$2,$A54)*F$4</f>
        <v>3.0104357285365215</v>
      </c>
      <c r="G54" s="2">
        <f>[1]!EM_S_VAL_PE_TTM(G$2,$A54)*G$4</f>
        <v>1.6329951291171441</v>
      </c>
      <c r="H54" s="2">
        <f>[1]!EM_S_VAL_PE_TTM(H$2,$A54)*H$4</f>
        <v>1.3460658352328914</v>
      </c>
      <c r="I54" s="2">
        <f>[1]!EM_S_VAL_PE_TTM(I$2,$A54)*I$4</f>
        <v>10.232021811573061</v>
      </c>
      <c r="J54" s="2">
        <f>[1]!EM_S_VAL_PE_TTM(J$2,$A54)*J$4</f>
        <v>0.3865044087301423</v>
      </c>
      <c r="K54" s="2">
        <f>[1]!EM_S_VAL_PE_TTM(K$2,$A54)*K$4</f>
        <v>1.6636034749990456E-2</v>
      </c>
      <c r="L54" s="2">
        <f>[1]!EM_S_VAL_PE_TTM(L$2,$A54)*L$4</f>
        <v>2.1786078042703876</v>
      </c>
      <c r="M54" s="2">
        <f>[1]!EM_S_VAL_PE_TTM(M$2,$A54)*M$4</f>
        <v>8.3106854582267797E-2</v>
      </c>
      <c r="N54" s="2">
        <f>[1]!EM_S_VAL_PE_TTM(N$2,$A54)*N$4</f>
        <v>-4.7448101554549461E-2</v>
      </c>
      <c r="O54" s="2">
        <f>[1]!EM_S_VAL_PE_TTM(O$2,$A54)*O$4</f>
        <v>22.994860990230666</v>
      </c>
      <c r="P54" s="2">
        <f>[1]!EM_S_VAL_PE_TTM(P$2,$A54)*P$4</f>
        <v>0.18121478396062213</v>
      </c>
      <c r="Q54" s="2">
        <f>[1]!EM_S_VAL_PE_TTM(Q$2,$A54)*Q$4</f>
        <v>0.52908514048978283</v>
      </c>
      <c r="R54" s="2">
        <f>[1]!EM_S_VAL_PE_TTM(R$2,$A54)*R$4</f>
        <v>0.752008901320944</v>
      </c>
      <c r="S54" s="2">
        <f>[1]!EM_S_VAL_PE_TTM(S$2,$A54)*S$4</f>
        <v>6.6544311410321848</v>
      </c>
      <c r="T54" s="2">
        <f>[1]!EM_S_VAL_PE_TTM(T$2,$A54)*T$4</f>
        <v>0.25995606305946745</v>
      </c>
      <c r="U54" s="2">
        <f>[1]!EM_S_VAL_PE_TTM(U$2,$A54)*U$4</f>
        <v>0.55586599272993775</v>
      </c>
      <c r="V54" s="2">
        <f>[1]!EM_S_VAL_PE_TTM(V$2,$A54)*V$4</f>
        <v>0.21611990479790949</v>
      </c>
      <c r="W54" s="2">
        <f>[1]!EM_S_VAL_PE_TTM(W$2,$A54)*W$4</f>
        <v>0.4026523989952801</v>
      </c>
    </row>
    <row r="55" spans="1:23">
      <c r="A55" s="5">
        <f>[2]Sheet1!A50</f>
        <v>44151</v>
      </c>
      <c r="B55" s="6">
        <f t="shared" si="2"/>
        <v>53.128914047676886</v>
      </c>
      <c r="C55" s="6">
        <f t="shared" si="3"/>
        <v>56.151776760707961</v>
      </c>
      <c r="D55" s="6">
        <f t="shared" si="4"/>
        <v>62.512199191510291</v>
      </c>
      <c r="E55" s="6">
        <f t="shared" si="5"/>
        <v>49.79135432990563</v>
      </c>
      <c r="F55" s="2">
        <f>[1]!EM_S_VAL_PE_TTM(F$2,$A55)*F$4</f>
        <v>3.1923293222880913</v>
      </c>
      <c r="G55" s="2">
        <f>[1]!EM_S_VAL_PE_TTM(G$2,$A55)*G$4</f>
        <v>1.6588827682192544</v>
      </c>
      <c r="H55" s="2">
        <f>[1]!EM_S_VAL_PE_TTM(H$2,$A55)*H$4</f>
        <v>1.4113318850602821</v>
      </c>
      <c r="I55" s="2">
        <f>[1]!EM_S_VAL_PE_TTM(I$2,$A55)*I$4</f>
        <v>10.540913034456404</v>
      </c>
      <c r="J55" s="2">
        <f>[1]!EM_S_VAL_PE_TTM(J$2,$A55)*J$4</f>
        <v>0.40581532480076588</v>
      </c>
      <c r="K55" s="2">
        <f>[1]!EM_S_VAL_PE_TTM(K$2,$A55)*K$4</f>
        <v>1.6636034749990456E-2</v>
      </c>
      <c r="L55" s="2">
        <f>[1]!EM_S_VAL_PE_TTM(L$2,$A55)*L$4</f>
        <v>2.2393702553077643</v>
      </c>
      <c r="M55" s="2">
        <f>[1]!EM_S_VAL_PE_TTM(M$2,$A55)*M$4</f>
        <v>8.4240451937718286E-2</v>
      </c>
      <c r="N55" s="2">
        <f>[1]!EM_S_VAL_PE_TTM(N$2,$A55)*N$4</f>
        <v>-5.2215614147796775E-2</v>
      </c>
      <c r="O55" s="2">
        <f>[1]!EM_S_VAL_PE_TTM(O$2,$A55)*O$4</f>
        <v>23.332703375509961</v>
      </c>
      <c r="P55" s="2">
        <f>[1]!EM_S_VAL_PE_TTM(P$2,$A55)*P$4</f>
        <v>0.19925924329323005</v>
      </c>
      <c r="Q55" s="2">
        <f>[1]!EM_S_VAL_PE_TTM(Q$2,$A55)*Q$4</f>
        <v>0.55554452529693199</v>
      </c>
      <c r="R55" s="2">
        <f>[1]!EM_S_VAL_PE_TTM(R$2,$A55)*R$4</f>
        <v>0.77458198272838452</v>
      </c>
      <c r="S55" s="2">
        <f>[1]!EM_S_VAL_PE_TTM(S$2,$A55)*S$4</f>
        <v>7.2693207995758078</v>
      </c>
      <c r="T55" s="2">
        <f>[1]!EM_S_VAL_PE_TTM(T$2,$A55)*T$4</f>
        <v>0.26935398450626141</v>
      </c>
      <c r="U55" s="2">
        <f>[1]!EM_S_VAL_PE_TTM(U$2,$A55)*U$4</f>
        <v>0.57405361434862268</v>
      </c>
      <c r="V55" s="2">
        <f>[1]!EM_S_VAL_PE_TTM(V$2,$A55)*V$4</f>
        <v>0.22675437626525852</v>
      </c>
      <c r="W55" s="2">
        <f>[1]!EM_S_VAL_PE_TTM(W$2,$A55)*W$4</f>
        <v>0.43003868347996133</v>
      </c>
    </row>
    <row r="56" spans="1:23">
      <c r="A56" s="5">
        <f>[2]Sheet1!A51</f>
        <v>44152</v>
      </c>
      <c r="B56" s="6">
        <f t="shared" si="2"/>
        <v>52.392106293281614</v>
      </c>
      <c r="C56" s="6">
        <f t="shared" si="3"/>
        <v>56.151776760707961</v>
      </c>
      <c r="D56" s="6">
        <f t="shared" si="4"/>
        <v>62.512199191510291</v>
      </c>
      <c r="E56" s="6">
        <f t="shared" si="5"/>
        <v>49.79135432990563</v>
      </c>
      <c r="F56" s="2">
        <f>[1]!EM_S_VAL_PE_TTM(F$2,$A56)*F$4</f>
        <v>3.1766877630685859</v>
      </c>
      <c r="G56" s="2">
        <f>[1]!EM_S_VAL_PE_TTM(G$2,$A56)*G$4</f>
        <v>1.6162611305789172</v>
      </c>
      <c r="H56" s="2">
        <f>[1]!EM_S_VAL_PE_TTM(H$2,$A56)*H$4</f>
        <v>1.3767792703957542</v>
      </c>
      <c r="I56" s="2">
        <f>[1]!EM_S_VAL_PE_TTM(I$2,$A56)*I$4</f>
        <v>10.390328563252519</v>
      </c>
      <c r="J56" s="2">
        <f>[1]!EM_S_VAL_PE_TTM(J$2,$A56)*J$4</f>
        <v>0.39966444039216287</v>
      </c>
      <c r="K56" s="2">
        <f>[1]!EM_S_VAL_PE_TTM(K$2,$A56)*K$4</f>
        <v>1.6636034749990456E-2</v>
      </c>
      <c r="L56" s="2">
        <f>[1]!EM_S_VAL_PE_TTM(L$2,$A56)*L$4</f>
        <v>2.1797284233939802</v>
      </c>
      <c r="M56" s="2">
        <f>[1]!EM_S_VAL_PE_TTM(M$2,$A56)*M$4</f>
        <v>8.0945934664968563E-2</v>
      </c>
      <c r="N56" s="2">
        <f>[1]!EM_S_VAL_PE_TTM(N$2,$A56)*N$4</f>
        <v>-5.7437175558471144E-2</v>
      </c>
      <c r="O56" s="2">
        <f>[1]!EM_S_VAL_PE_TTM(O$2,$A56)*O$4</f>
        <v>23.14051758461094</v>
      </c>
      <c r="P56" s="2">
        <f>[1]!EM_S_VAL_PE_TTM(P$2,$A56)*P$4</f>
        <v>0.20300016782841912</v>
      </c>
      <c r="Q56" s="2">
        <f>[1]!EM_S_VAL_PE_TTM(Q$2,$A56)*Q$4</f>
        <v>0.5640566528533818</v>
      </c>
      <c r="R56" s="2">
        <f>[1]!EM_S_VAL_PE_TTM(R$2,$A56)*R$4</f>
        <v>0.7452074051277856</v>
      </c>
      <c r="S56" s="2">
        <f>[1]!EM_S_VAL_PE_TTM(S$2,$A56)*S$4</f>
        <v>7.0987694056630293</v>
      </c>
      <c r="T56" s="2">
        <f>[1]!EM_S_VAL_PE_TTM(T$2,$A56)*T$4</f>
        <v>0.25804462144708562</v>
      </c>
      <c r="U56" s="2">
        <f>[1]!EM_S_VAL_PE_TTM(U$2,$A56)*U$4</f>
        <v>0.56947948193475251</v>
      </c>
      <c r="V56" s="2">
        <f>[1]!EM_S_VAL_PE_TTM(V$2,$A56)*V$4</f>
        <v>0.22675437626525852</v>
      </c>
      <c r="W56" s="2">
        <f>[1]!EM_S_VAL_PE_TTM(W$2,$A56)*W$4</f>
        <v>0.40668221261256798</v>
      </c>
    </row>
    <row r="57" spans="1:23">
      <c r="A57" s="5">
        <f>[2]Sheet1!A52</f>
        <v>44153</v>
      </c>
      <c r="B57" s="6">
        <f t="shared" si="2"/>
        <v>51.455991193935091</v>
      </c>
      <c r="C57" s="6">
        <f t="shared" si="3"/>
        <v>56.151776760707961</v>
      </c>
      <c r="D57" s="6">
        <f t="shared" si="4"/>
        <v>62.512199191510291</v>
      </c>
      <c r="E57" s="6">
        <f t="shared" si="5"/>
        <v>49.79135432990563</v>
      </c>
      <c r="F57" s="2">
        <f>[1]!EM_S_VAL_PE_TTM(F$2,$A57)*F$4</f>
        <v>3.0879985108159942</v>
      </c>
      <c r="G57" s="2">
        <f>[1]!EM_S_VAL_PE_TTM(G$2,$A57)*G$4</f>
        <v>1.5616968526183252</v>
      </c>
      <c r="H57" s="2">
        <f>[1]!EM_S_VAL_PE_TTM(H$2,$A57)*H$4</f>
        <v>1.3620417752844138</v>
      </c>
      <c r="I57" s="2">
        <f>[1]!EM_S_VAL_PE_TTM(I$2,$A57)*I$4</f>
        <v>10.182599214985242</v>
      </c>
      <c r="J57" s="2">
        <f>[1]!EM_S_VAL_PE_TTM(J$2,$A57)*J$4</f>
        <v>0.39708965157903053</v>
      </c>
      <c r="K57" s="2">
        <f>[1]!EM_S_VAL_PE_TTM(K$2,$A57)*K$4</f>
        <v>1.6636034749990456E-2</v>
      </c>
      <c r="L57" s="2">
        <f>[1]!EM_S_VAL_PE_TTM(L$2,$A57)*L$4</f>
        <v>2.2229345104103242</v>
      </c>
      <c r="M57" s="2">
        <f>[1]!EM_S_VAL_PE_TTM(M$2,$A57)*M$4</f>
        <v>7.7863966922873187E-2</v>
      </c>
      <c r="N57" s="2">
        <f>[1]!EM_S_VAL_PE_TTM(N$2,$A57)*N$4</f>
        <v>-5.90263464297291E-2</v>
      </c>
      <c r="O57" s="2">
        <f>[1]!EM_S_VAL_PE_TTM(O$2,$A57)*O$4</f>
        <v>22.84178669563504</v>
      </c>
      <c r="P57" s="2">
        <f>[1]!EM_S_VAL_PE_TTM(P$2,$A57)*P$4</f>
        <v>0.20057956962088611</v>
      </c>
      <c r="Q57" s="2">
        <f>[1]!EM_S_VAL_PE_TTM(Q$2,$A57)*Q$4</f>
        <v>0.57595312042767255</v>
      </c>
      <c r="R57" s="2">
        <f>[1]!EM_S_VAL_PE_TTM(R$2,$A57)*R$4</f>
        <v>0.72056430309147157</v>
      </c>
      <c r="S57" s="2">
        <f>[1]!EM_S_VAL_PE_TTM(S$2,$A57)*S$4</f>
        <v>6.890702026556994</v>
      </c>
      <c r="T57" s="2">
        <f>[1]!EM_S_VAL_PE_TTM(T$2,$A57)*T$4</f>
        <v>0.24155843726141732</v>
      </c>
      <c r="U57" s="2">
        <f>[1]!EM_S_VAL_PE_TTM(U$2,$A57)*U$4</f>
        <v>0.55357892652300256</v>
      </c>
      <c r="V57" s="2">
        <f>[1]!EM_S_VAL_PE_TTM(V$2,$A57)*V$4</f>
        <v>0.21529659086645239</v>
      </c>
      <c r="W57" s="2">
        <f>[1]!EM_S_VAL_PE_TTM(W$2,$A57)*W$4</f>
        <v>0.3661373530157051</v>
      </c>
    </row>
    <row r="58" spans="1:23">
      <c r="A58" s="5">
        <f>[2]Sheet1!A53</f>
        <v>44154</v>
      </c>
      <c r="B58" s="6">
        <f t="shared" si="2"/>
        <v>51.930815738854626</v>
      </c>
      <c r="C58" s="6">
        <f t="shared" si="3"/>
        <v>56.151776760707961</v>
      </c>
      <c r="D58" s="6">
        <f t="shared" si="4"/>
        <v>62.512199191510291</v>
      </c>
      <c r="E58" s="6">
        <f t="shared" si="5"/>
        <v>49.79135432990563</v>
      </c>
      <c r="F58" s="2">
        <f>[1]!EM_S_VAL_PE_TTM(F$2,$A58)*F$4</f>
        <v>3.0905785623482149</v>
      </c>
      <c r="G58" s="2">
        <f>[1]!EM_S_VAL_PE_TTM(G$2,$A58)*G$4</f>
        <v>1.5611247502007251</v>
      </c>
      <c r="H58" s="2">
        <f>[1]!EM_S_VAL_PE_TTM(H$2,$A58)*H$4</f>
        <v>1.3871822081314118</v>
      </c>
      <c r="I58" s="2">
        <f>[1]!EM_S_VAL_PE_TTM(I$2,$A58)*I$4</f>
        <v>10.220438390859698</v>
      </c>
      <c r="J58" s="2">
        <f>[1]!EM_S_VAL_PE_TTM(J$2,$A58)*J$4</f>
        <v>0.40445640848117553</v>
      </c>
      <c r="K58" s="2">
        <f>[1]!EM_S_VAL_PE_TTM(K$2,$A58)*K$4</f>
        <v>1.6636034749990456E-2</v>
      </c>
      <c r="L58" s="2">
        <f>[1]!EM_S_VAL_PE_TTM(L$2,$A58)*L$4</f>
        <v>2.2038839877622518</v>
      </c>
      <c r="M58" s="2">
        <f>[1]!EM_S_VAL_PE_TTM(M$2,$A58)*M$4</f>
        <v>8.2894305079888E-2</v>
      </c>
      <c r="N58" s="2">
        <f>[1]!EM_S_VAL_PE_TTM(N$2,$A58)*N$4</f>
        <v>-5.8742565911139737E-2</v>
      </c>
      <c r="O58" s="2">
        <f>[1]!EM_S_VAL_PE_TTM(O$2,$A58)*O$4</f>
        <v>23.199724296693283</v>
      </c>
      <c r="P58" s="2">
        <f>[1]!EM_S_VAL_PE_TTM(P$2,$A58)*P$4</f>
        <v>0.20090965118036147</v>
      </c>
      <c r="Q58" s="2">
        <f>[1]!EM_S_VAL_PE_TTM(Q$2,$A58)*Q$4</f>
        <v>0.60477128761903998</v>
      </c>
      <c r="R58" s="2">
        <f>[1]!EM_S_VAL_PE_TTM(R$2,$A58)*R$4</f>
        <v>0.72332433050397105</v>
      </c>
      <c r="S58" s="2">
        <f>[1]!EM_S_VAL_PE_TTM(S$2,$A58)*S$4</f>
        <v>6.91597875454194</v>
      </c>
      <c r="T58" s="2">
        <f>[1]!EM_S_VAL_PE_TTM(T$2,$A58)*T$4</f>
        <v>0.24633704137817958</v>
      </c>
      <c r="U58" s="2">
        <f>[1]!EM_S_VAL_PE_TTM(U$2,$A58)*U$4</f>
        <v>0.55205421567561619</v>
      </c>
      <c r="V58" s="2">
        <f>[1]!EM_S_VAL_PE_TTM(V$2,$A58)*V$4</f>
        <v>0.2177322278768534</v>
      </c>
      <c r="W58" s="2">
        <f>[1]!EM_S_VAL_PE_TTM(W$2,$A58)*W$4</f>
        <v>0.36153185168317065</v>
      </c>
    </row>
    <row r="59" spans="1:23">
      <c r="A59" s="5">
        <f>[2]Sheet1!A54</f>
        <v>44155</v>
      </c>
      <c r="B59" s="6">
        <f t="shared" si="2"/>
        <v>52.515409195680895</v>
      </c>
      <c r="C59" s="6">
        <f t="shared" si="3"/>
        <v>56.151776760707961</v>
      </c>
      <c r="D59" s="6">
        <f t="shared" si="4"/>
        <v>62.512199191510291</v>
      </c>
      <c r="E59" s="6">
        <f t="shared" si="5"/>
        <v>49.79135432990563</v>
      </c>
      <c r="F59" s="2">
        <f>[1]!EM_S_VAL_PE_TTM(F$2,$A59)*F$4</f>
        <v>3.1307306055138184</v>
      </c>
      <c r="G59" s="2">
        <f>[1]!EM_S_VAL_PE_TTM(G$2,$A59)*G$4</f>
        <v>1.5657015703482184</v>
      </c>
      <c r="H59" s="2">
        <f>[1]!EM_S_VAL_PE_TTM(H$2,$A59)*H$4</f>
        <v>1.4157902869469923</v>
      </c>
      <c r="I59" s="2">
        <f>[1]!EM_S_VAL_PE_TTM(I$2,$A59)*I$4</f>
        <v>10.366003379175407</v>
      </c>
      <c r="J59" s="2">
        <f>[1]!EM_S_VAL_PE_TTM(J$2,$A59)*J$4</f>
        <v>0.41232381869088314</v>
      </c>
      <c r="K59" s="2">
        <f>[1]!EM_S_VAL_PE_TTM(K$2,$A59)*K$4</f>
        <v>1.6636034749990456E-2</v>
      </c>
      <c r="L59" s="2">
        <f>[1]!EM_S_VAL_PE_TTM(L$2,$A59)*L$4</f>
        <v>2.2150901777716769</v>
      </c>
      <c r="M59" s="2">
        <f>[1]!EM_S_VAL_PE_TTM(M$2,$A59)*M$4</f>
        <v>8.6472221670294433E-2</v>
      </c>
      <c r="N59" s="2">
        <f>[1]!EM_S_VAL_PE_TTM(N$2,$A59)*N$4</f>
        <v>-5.9877687964970637E-2</v>
      </c>
      <c r="O59" s="2">
        <f>[1]!EM_S_VAL_PE_TTM(O$2,$A59)*O$4</f>
        <v>23.196622351854042</v>
      </c>
      <c r="P59" s="2">
        <f>[1]!EM_S_VAL_PE_TTM(P$2,$A59)*P$4</f>
        <v>0.22104462716102705</v>
      </c>
      <c r="Q59" s="2">
        <f>[1]!EM_S_VAL_PE_TTM(Q$2,$A59)*Q$4</f>
        <v>0.63502523537157829</v>
      </c>
      <c r="R59" s="2">
        <f>[1]!EM_S_VAL_PE_TTM(R$2,$A59)*R$4</f>
        <v>0.73682875041319917</v>
      </c>
      <c r="S59" s="2">
        <f>[1]!EM_S_VAL_PE_TTM(S$2,$A59)*S$4</f>
        <v>7.1573049858278557</v>
      </c>
      <c r="T59" s="2">
        <f>[1]!EM_S_VAL_PE_TTM(T$2,$A59)*T$4</f>
        <v>0.25509781559224376</v>
      </c>
      <c r="U59" s="2">
        <f>[1]!EM_S_VAL_PE_TTM(U$2,$A59)*U$4</f>
        <v>0.56730132363632435</v>
      </c>
      <c r="V59" s="2">
        <f>[1]!EM_S_VAL_PE_TTM(V$2,$A59)*V$4</f>
        <v>0.22188310224445659</v>
      </c>
      <c r="W59" s="2">
        <f>[1]!EM_S_VAL_PE_TTM(W$2,$A59)*W$4</f>
        <v>0.37543059667786566</v>
      </c>
    </row>
    <row r="60" spans="1:23">
      <c r="A60" s="5">
        <f>[2]Sheet1!A55</f>
        <v>44158</v>
      </c>
      <c r="B60" s="6">
        <f t="shared" si="2"/>
        <v>53.660918974501641</v>
      </c>
      <c r="C60" s="6">
        <f t="shared" si="3"/>
        <v>56.151776760707961</v>
      </c>
      <c r="D60" s="6">
        <f t="shared" si="4"/>
        <v>62.512199191510291</v>
      </c>
      <c r="E60" s="6">
        <f t="shared" si="5"/>
        <v>49.79135432990563</v>
      </c>
      <c r="F60" s="2">
        <f>[1]!EM_S_VAL_PE_TTM(F$2,$A60)*F$4</f>
        <v>3.1905555370934398</v>
      </c>
      <c r="G60" s="2">
        <f>[1]!EM_S_VAL_PE_TTM(G$2,$A60)*G$4</f>
        <v>1.564414339774169</v>
      </c>
      <c r="H60" s="2">
        <f>[1]!EM_S_VAL_PE_TTM(H$2,$A60)*H$4</f>
        <v>1.4155425979249376</v>
      </c>
      <c r="I60" s="2">
        <f>[1]!EM_S_VAL_PE_TTM(I$2,$A60)*I$4</f>
        <v>10.524696247001836</v>
      </c>
      <c r="J60" s="2">
        <f>[1]!EM_S_VAL_PE_TTM(J$2,$A60)*J$4</f>
        <v>0.41404034460346323</v>
      </c>
      <c r="K60" s="2">
        <f>[1]!EM_S_VAL_PE_TTM(K$2,$A60)*K$4</f>
        <v>1.6636034749990456E-2</v>
      </c>
      <c r="L60" s="2">
        <f>[1]!EM_S_VAL_PE_TTM(L$2,$A60)*L$4</f>
        <v>2.1674016148742132</v>
      </c>
      <c r="M60" s="2">
        <f>[1]!EM_S_VAL_PE_TTM(M$2,$A60)*M$4</f>
        <v>9.5115901367765945E-2</v>
      </c>
      <c r="N60" s="2">
        <f>[1]!EM_S_VAL_PE_TTM(N$2,$A60)*N$4</f>
        <v>-6.5893834811273991E-2</v>
      </c>
      <c r="O60" s="2">
        <f>[1]!EM_S_VAL_PE_TTM(O$2,$A60)*O$4</f>
        <v>24.144064567807515</v>
      </c>
      <c r="P60" s="2">
        <f>[1]!EM_S_VAL_PE_TTM(P$2,$A60)*P$4</f>
        <v>0.2431600926331767</v>
      </c>
      <c r="Q60" s="2">
        <f>[1]!EM_S_VAL_PE_TTM(Q$2,$A60)*Q$4</f>
        <v>0.66681751949586243</v>
      </c>
      <c r="R60" s="2">
        <f>[1]!EM_S_VAL_PE_TTM(R$2,$A60)*R$4</f>
        <v>0.74018021227123421</v>
      </c>
      <c r="S60" s="2">
        <f>[1]!EM_S_VAL_PE_TTM(S$2,$A60)*S$4</f>
        <v>7.1016961849174489</v>
      </c>
      <c r="T60" s="2">
        <f>[1]!EM_S_VAL_PE_TTM(T$2,$A60)*T$4</f>
        <v>0.26648682200188101</v>
      </c>
      <c r="U60" s="2">
        <f>[1]!EM_S_VAL_PE_TTM(U$2,$A60)*U$4</f>
        <v>0.57024183729430122</v>
      </c>
      <c r="V60" s="2">
        <f>[1]!EM_S_VAL_PE_TTM(V$2,$A60)*V$4</f>
        <v>0.22095687403474115</v>
      </c>
      <c r="W60" s="2">
        <f>[1]!EM_S_VAL_PE_TTM(W$2,$A60)*W$4</f>
        <v>0.38480608146693057</v>
      </c>
    </row>
    <row r="61" spans="1:23">
      <c r="A61" s="5">
        <f>[2]Sheet1!A56</f>
        <v>44159</v>
      </c>
      <c r="B61" s="6">
        <f t="shared" si="2"/>
        <v>53.364610333370671</v>
      </c>
      <c r="C61" s="6">
        <f t="shared" si="3"/>
        <v>56.151776760707961</v>
      </c>
      <c r="D61" s="6">
        <f t="shared" si="4"/>
        <v>62.512199191510291</v>
      </c>
      <c r="E61" s="6">
        <f t="shared" si="5"/>
        <v>49.79135432990563</v>
      </c>
      <c r="F61" s="2">
        <f>[1]!EM_S_VAL_PE_TTM(F$2,$A61)*F$4</f>
        <v>3.2052295774558619</v>
      </c>
      <c r="G61" s="2">
        <f>[1]!EM_S_VAL_PE_TTM(G$2,$A61)*G$4</f>
        <v>1.5389557776197074</v>
      </c>
      <c r="H61" s="2">
        <f>[1]!EM_S_VAL_PE_TTM(H$2,$A61)*H$4</f>
        <v>1.4228494232250943</v>
      </c>
      <c r="I61" s="2">
        <f>[1]!EM_S_VAL_PE_TTM(I$2,$A61)*I$4</f>
        <v>10.494193237386158</v>
      </c>
      <c r="J61" s="2">
        <f>[1]!EM_S_VAL_PE_TTM(J$2,$A61)*J$4</f>
        <v>0.43163473476150682</v>
      </c>
      <c r="K61" s="2">
        <f>[1]!EM_S_VAL_PE_TTM(K$2,$A61)*K$4</f>
        <v>1.6636034749990456E-2</v>
      </c>
      <c r="L61" s="2">
        <f>[1]!EM_S_VAL_PE_TTM(L$2,$A61)*L$4</f>
        <v>2.3216734935760304</v>
      </c>
      <c r="M61" s="2">
        <f>[1]!EM_S_VAL_PE_TTM(M$2,$A61)*M$4</f>
        <v>8.9731314021268424E-2</v>
      </c>
      <c r="N61" s="2">
        <f>[1]!EM_S_VAL_PE_TTM(N$2,$A61)*N$4</f>
        <v>-6.9185688753015021E-2</v>
      </c>
      <c r="O61" s="2">
        <f>[1]!EM_S_VAL_PE_TTM(O$2,$A61)*O$4</f>
        <v>23.783834225743931</v>
      </c>
      <c r="P61" s="2">
        <f>[1]!EM_S_VAL_PE_TTM(P$2,$A61)*P$4</f>
        <v>0.23743867865138088</v>
      </c>
      <c r="Q61" s="2">
        <f>[1]!EM_S_VAL_PE_TTM(Q$2,$A61)*Q$4</f>
        <v>0.69984047256016735</v>
      </c>
      <c r="R61" s="2">
        <f>[1]!EM_S_VAL_PE_TTM(R$2,$A61)*R$4</f>
        <v>0.73042154398939596</v>
      </c>
      <c r="S61" s="2">
        <f>[1]!EM_S_VAL_PE_TTM(S$2,$A61)*S$4</f>
        <v>7.0713641119919872</v>
      </c>
      <c r="T61" s="2">
        <f>[1]!EM_S_VAL_PE_TTM(T$2,$A61)*T$4</f>
        <v>0.25589424961170409</v>
      </c>
      <c r="U61" s="2">
        <f>[1]!EM_S_VAL_PE_TTM(U$2,$A61)*U$4</f>
        <v>0.5647964416123753</v>
      </c>
      <c r="V61" s="2">
        <f>[1]!EM_S_VAL_PE_TTM(V$2,$A61)*V$4</f>
        <v>0.21467910541785962</v>
      </c>
      <c r="W61" s="2">
        <f>[1]!EM_S_VAL_PE_TTM(W$2,$A61)*W$4</f>
        <v>0.35462359974927526</v>
      </c>
    </row>
    <row r="62" spans="1:23">
      <c r="A62" s="5">
        <f>[2]Sheet1!A57</f>
        <v>44160</v>
      </c>
      <c r="B62" s="6">
        <f t="shared" si="2"/>
        <v>51.79226907049916</v>
      </c>
      <c r="C62" s="6">
        <f t="shared" si="3"/>
        <v>56.151776760707961</v>
      </c>
      <c r="D62" s="6">
        <f t="shared" si="4"/>
        <v>62.512199191510291</v>
      </c>
      <c r="E62" s="6">
        <f t="shared" si="5"/>
        <v>49.79135432990563</v>
      </c>
      <c r="F62" s="2">
        <f>[1]!EM_S_VAL_PE_TTM(F$2,$A62)*F$4</f>
        <v>3.100092500269529</v>
      </c>
      <c r="G62" s="2">
        <f>[1]!EM_S_VAL_PE_TTM(G$2,$A62)*G$4</f>
        <v>1.5114233438653233</v>
      </c>
      <c r="H62" s="2">
        <f>[1]!EM_S_VAL_PE_TTM(H$2,$A62)*H$4</f>
        <v>1.3611748638773136</v>
      </c>
      <c r="I62" s="2">
        <f>[1]!EM_S_VAL_PE_TTM(I$2,$A62)*I$4</f>
        <v>10.153640662236748</v>
      </c>
      <c r="J62" s="2">
        <f>[1]!EM_S_VAL_PE_TTM(J$2,$A62)*J$4</f>
        <v>0.42104949191261848</v>
      </c>
      <c r="K62" s="2">
        <f>[1]!EM_S_VAL_PE_TTM(K$2,$A62)*K$4</f>
        <v>1.6636034749990456E-2</v>
      </c>
      <c r="L62" s="2">
        <f>[1]!EM_S_VAL_PE_TTM(L$2,$A62)*L$4</f>
        <v>2.186327623741219</v>
      </c>
      <c r="M62" s="2">
        <f>[1]!EM_S_VAL_PE_TTM(M$2,$A62)*M$4</f>
        <v>8.9695889099492693E-2</v>
      </c>
      <c r="N62" s="2">
        <f>[1]!EM_S_VAL_PE_TTM(N$2,$A62)*N$4</f>
        <v>-6.3283054105936806E-2</v>
      </c>
      <c r="O62" s="2">
        <f>[1]!EM_S_VAL_PE_TTM(O$2,$A62)*O$4</f>
        <v>23.289950466740077</v>
      </c>
      <c r="P62" s="2">
        <f>[1]!EM_S_VAL_PE_TTM(P$2,$A62)*P$4</f>
        <v>0.21961427367679742</v>
      </c>
      <c r="Q62" s="2">
        <f>[1]!EM_S_VAL_PE_TTM(Q$2,$A62)*Q$4</f>
        <v>0.67235553027677153</v>
      </c>
      <c r="R62" s="2">
        <f>[1]!EM_S_VAL_PE_TTM(R$2,$A62)*R$4</f>
        <v>0.6986812284676569</v>
      </c>
      <c r="S62" s="2">
        <f>[1]!EM_S_VAL_PE_TTM(S$2,$A62)*S$4</f>
        <v>6.8005040197077475</v>
      </c>
      <c r="T62" s="2">
        <f>[1]!EM_S_VAL_PE_TTM(T$2,$A62)*T$4</f>
        <v>0.24593882436844941</v>
      </c>
      <c r="U62" s="2">
        <f>[1]!EM_S_VAL_PE_TTM(U$2,$A62)*U$4</f>
        <v>0.54660881999369026</v>
      </c>
      <c r="V62" s="2">
        <f>[1]!EM_S_VAL_PE_TTM(V$2,$A62)*V$4</f>
        <v>0.20565695702945444</v>
      </c>
      <c r="W62" s="2">
        <f>[1]!EM_S_VAL_PE_TTM(W$2,$A62)*W$4</f>
        <v>0.33620159459222099</v>
      </c>
    </row>
    <row r="63" spans="1:23">
      <c r="A63" s="5">
        <f>[2]Sheet1!A58</f>
        <v>44161</v>
      </c>
      <c r="B63" s="6">
        <f t="shared" si="2"/>
        <v>51.848044570958521</v>
      </c>
      <c r="C63" s="6">
        <f t="shared" si="3"/>
        <v>56.151776760707961</v>
      </c>
      <c r="D63" s="6">
        <f t="shared" si="4"/>
        <v>62.512199191510291</v>
      </c>
      <c r="E63" s="6">
        <f t="shared" si="5"/>
        <v>49.79135432990563</v>
      </c>
      <c r="F63" s="2">
        <f>[1]!EM_S_VAL_PE_TTM(F$2,$A63)*F$4</f>
        <v>3.1081551592818863</v>
      </c>
      <c r="G63" s="2">
        <f>[1]!EM_S_VAL_PE_TTM(G$2,$A63)*G$4</f>
        <v>1.523580522256057</v>
      </c>
      <c r="H63" s="2">
        <f>[1]!EM_S_VAL_PE_TTM(H$2,$A63)*H$4</f>
        <v>1.3409882107910445</v>
      </c>
      <c r="I63" s="2">
        <f>[1]!EM_S_VAL_PE_TTM(I$2,$A63)*I$4</f>
        <v>10.061359408816474</v>
      </c>
      <c r="J63" s="2">
        <f>[1]!EM_S_VAL_PE_TTM(J$2,$A63)*J$4</f>
        <v>0.45001586599068505</v>
      </c>
      <c r="K63" s="2">
        <f>[1]!EM_S_VAL_PE_TTM(K$2,$A63)*K$4</f>
        <v>1.6636034749990456E-2</v>
      </c>
      <c r="L63" s="2">
        <f>[1]!EM_S_VAL_PE_TTM(L$2,$A63)*L$4</f>
        <v>2.1945454964965645</v>
      </c>
      <c r="M63" s="2">
        <f>[1]!EM_S_VAL_PE_TTM(M$2,$A63)*M$4</f>
        <v>8.9129090435904737E-2</v>
      </c>
      <c r="N63" s="2">
        <f>[1]!EM_S_VAL_PE_TTM(N$2,$A63)*N$4</f>
        <v>-6.2715493089284619E-2</v>
      </c>
      <c r="O63" s="2">
        <f>[1]!EM_S_VAL_PE_TTM(O$2,$A63)*O$4</f>
        <v>23.391235749468713</v>
      </c>
      <c r="P63" s="2">
        <f>[1]!EM_S_VAL_PE_TTM(P$2,$A63)*P$4</f>
        <v>0.22643595953847015</v>
      </c>
      <c r="Q63" s="2">
        <f>[1]!EM_S_VAL_PE_TTM(Q$2,$A63)*Q$4</f>
        <v>0.64610125693339659</v>
      </c>
      <c r="R63" s="2">
        <f>[1]!EM_S_VAL_PE_TTM(R$2,$A63)*R$4</f>
        <v>0.70627130392152926</v>
      </c>
      <c r="S63" s="2">
        <f>[1]!EM_S_VAL_PE_TTM(S$2,$A63)*S$4</f>
        <v>6.788796903510665</v>
      </c>
      <c r="T63" s="2">
        <f>[1]!EM_S_VAL_PE_TTM(T$2,$A63)*T$4</f>
        <v>0.270548635535452</v>
      </c>
      <c r="U63" s="2">
        <f>[1]!EM_S_VAL_PE_TTM(U$2,$A63)*U$4</f>
        <v>0.550093873194202</v>
      </c>
      <c r="V63" s="2">
        <f>[1]!EM_S_VAL_PE_TTM(V$2,$A63)*V$4</f>
        <v>0.21025379307310404</v>
      </c>
      <c r="W63" s="2">
        <f>[1]!EM_S_VAL_PE_TTM(W$2,$A63)*W$4</f>
        <v>0.33661280005365896</v>
      </c>
    </row>
    <row r="64" spans="1:23">
      <c r="A64" s="5">
        <f>[2]Sheet1!A59</f>
        <v>44162</v>
      </c>
      <c r="B64" s="6">
        <f t="shared" si="2"/>
        <v>52.061478019510879</v>
      </c>
      <c r="C64" s="6">
        <f t="shared" si="3"/>
        <v>56.151776760707961</v>
      </c>
      <c r="D64" s="6">
        <f t="shared" si="4"/>
        <v>62.512199191510291</v>
      </c>
      <c r="E64" s="6">
        <f t="shared" si="5"/>
        <v>49.79135432990563</v>
      </c>
      <c r="F64" s="2">
        <f>[1]!EM_S_VAL_PE_TTM(F$2,$A64)*F$4</f>
        <v>3.1105739570479267</v>
      </c>
      <c r="G64" s="2">
        <f>[1]!EM_S_VAL_PE_TTM(G$2,$A64)*G$4</f>
        <v>1.5289439834294234</v>
      </c>
      <c r="H64" s="2">
        <f>[1]!EM_S_VAL_PE_TTM(H$2,$A64)*H$4</f>
        <v>1.3487904141353102</v>
      </c>
      <c r="I64" s="2">
        <f>[1]!EM_S_VAL_PE_TTM(I$2,$A64)*I$4</f>
        <v>10.127771023222627</v>
      </c>
      <c r="J64" s="2">
        <f>[1]!EM_S_VAL_PE_TTM(J$2,$A64)*J$4</f>
        <v>0.47025656684701628</v>
      </c>
      <c r="K64" s="2">
        <f>[1]!EM_S_VAL_PE_TTM(K$2,$A64)*K$4</f>
        <v>1.6636034749990456E-2</v>
      </c>
      <c r="L64" s="2">
        <f>[1]!EM_S_VAL_PE_TTM(L$2,$A64)*L$4</f>
        <v>2.2600394503639429</v>
      </c>
      <c r="M64" s="2">
        <f>[1]!EM_S_VAL_PE_TTM(M$2,$A64)*M$4</f>
        <v>8.2894305079888E-2</v>
      </c>
      <c r="N64" s="2">
        <f>[1]!EM_S_VAL_PE_TTM(N$2,$A64)*N$4</f>
        <v>-5.6983126741044096E-2</v>
      </c>
      <c r="O64" s="2">
        <f>[1]!EM_S_VAL_PE_TTM(O$2,$A64)*O$4</f>
        <v>23.438574140249283</v>
      </c>
      <c r="P64" s="2">
        <f>[1]!EM_S_VAL_PE_TTM(P$2,$A64)*P$4</f>
        <v>0.21125220717432147</v>
      </c>
      <c r="Q64" s="2">
        <f>[1]!EM_S_VAL_PE_TTM(Q$2,$A64)*Q$4</f>
        <v>0.64292202853670577</v>
      </c>
      <c r="R64" s="2">
        <f>[1]!EM_S_VAL_PE_TTM(R$2,$A64)*R$4</f>
        <v>0.70735560047451007</v>
      </c>
      <c r="S64" s="2">
        <f>[1]!EM_S_VAL_PE_TTM(S$2,$A64)*S$4</f>
        <v>6.8183307645089872</v>
      </c>
      <c r="T64" s="2">
        <f>[1]!EM_S_VAL_PE_TTM(T$2,$A64)*T$4</f>
        <v>0.25852248180727722</v>
      </c>
      <c r="U64" s="2">
        <f>[1]!EM_S_VAL_PE_TTM(U$2,$A64)*U$4</f>
        <v>0.55031168901121585</v>
      </c>
      <c r="V64" s="2">
        <f>[1]!EM_S_VAL_PE_TTM(V$2,$A64)*V$4</f>
        <v>0.21303247755494548</v>
      </c>
      <c r="W64" s="2">
        <f>[1]!EM_S_VAL_PE_TTM(W$2,$A64)*W$4</f>
        <v>0.33225402205856647</v>
      </c>
    </row>
    <row r="65" spans="1:23">
      <c r="A65" s="5">
        <f>[2]Sheet1!A60</f>
        <v>44165</v>
      </c>
      <c r="B65" s="6">
        <f t="shared" si="2"/>
        <v>50.663617971749858</v>
      </c>
      <c r="C65" s="6">
        <f t="shared" si="3"/>
        <v>56.151776760707961</v>
      </c>
      <c r="D65" s="6">
        <f t="shared" si="4"/>
        <v>62.512199191510291</v>
      </c>
      <c r="E65" s="6">
        <f t="shared" si="5"/>
        <v>49.79135432990563</v>
      </c>
      <c r="F65" s="2">
        <f>[1]!EM_S_VAL_PE_TTM(F$2,$A65)*F$4</f>
        <v>2.9562546582032172</v>
      </c>
      <c r="G65" s="2">
        <f>[1]!EM_S_VAL_PE_TTM(G$2,$A65)*G$4</f>
        <v>1.5103506516306502</v>
      </c>
      <c r="H65" s="2">
        <f>[1]!EM_S_VAL_PE_TTM(H$2,$A65)*H$4</f>
        <v>1.3204300243417841</v>
      </c>
      <c r="I65" s="2">
        <f>[1]!EM_S_VAL_PE_TTM(I$2,$A65)*I$4</f>
        <v>9.8072963776957476</v>
      </c>
      <c r="J65" s="2">
        <f>[1]!EM_S_VAL_PE_TTM(J$2,$A65)*J$4</f>
        <v>0.45416413683461132</v>
      </c>
      <c r="K65" s="2">
        <f>[1]!EM_S_VAL_PE_TTM(K$2,$A65)*K$4</f>
        <v>1.6636034749990456E-2</v>
      </c>
      <c r="L65" s="2">
        <f>[1]!EM_S_VAL_PE_TTM(L$2,$A65)*L$4</f>
        <v>2.2163353100630854</v>
      </c>
      <c r="M65" s="2">
        <f>[1]!EM_S_VAL_PE_TTM(M$2,$A65)*M$4</f>
        <v>8.0591685503760405E-2</v>
      </c>
      <c r="N65" s="2">
        <f>[1]!EM_S_VAL_PE_TTM(N$2,$A65)*N$4</f>
        <v>-5.6131785205802552E-2</v>
      </c>
      <c r="O65" s="2">
        <f>[1]!EM_S_VAL_PE_TTM(O$2,$A65)*O$4</f>
        <v>23.115027682987407</v>
      </c>
      <c r="P65" s="2">
        <f>[1]!EM_S_VAL_PE_TTM(P$2,$A65)*P$4</f>
        <v>0.2111421799728706</v>
      </c>
      <c r="Q65" s="2">
        <f>[1]!EM_S_VAL_PE_TTM(Q$2,$A65)*Q$4</f>
        <v>0.61082207713807246</v>
      </c>
      <c r="R65" s="2">
        <f>[1]!EM_S_VAL_PE_TTM(R$2,$A65)*R$4</f>
        <v>0.69000685659980154</v>
      </c>
      <c r="S65" s="2">
        <f>[1]!EM_S_VAL_PE_TTM(S$2,$A65)*S$4</f>
        <v>6.4037924309717837</v>
      </c>
      <c r="T65" s="2">
        <f>[1]!EM_S_VAL_PE_TTM(T$2,$A65)*T$4</f>
        <v>0.24960242089229021</v>
      </c>
      <c r="U65" s="2">
        <f>[1]!EM_S_VAL_PE_TTM(U$2,$A65)*U$4</f>
        <v>0.52951027746007495</v>
      </c>
      <c r="V65" s="2">
        <f>[1]!EM_S_VAL_PE_TTM(V$2,$A65)*V$4</f>
        <v>0.20582848072834847</v>
      </c>
      <c r="W65" s="2">
        <f>[1]!EM_S_VAL_PE_TTM(W$2,$A65)*W$4</f>
        <v>0.34195847118216499</v>
      </c>
    </row>
    <row r="66" spans="1:23">
      <c r="A66" s="5">
        <f>[2]Sheet1!A61</f>
        <v>44166</v>
      </c>
      <c r="B66" s="6">
        <f t="shared" si="2"/>
        <v>51.381507769053755</v>
      </c>
      <c r="C66" s="6">
        <f t="shared" si="3"/>
        <v>56.151776760707961</v>
      </c>
      <c r="D66" s="6">
        <f t="shared" si="4"/>
        <v>62.512199191510291</v>
      </c>
      <c r="E66" s="6">
        <f t="shared" si="5"/>
        <v>49.79135432990563</v>
      </c>
      <c r="F66" s="2">
        <f>[1]!EM_S_VAL_PE_TTM(F$2,$A66)*F$4</f>
        <v>2.9714124573708478</v>
      </c>
      <c r="G66" s="2">
        <f>[1]!EM_S_VAL_PE_TTM(G$2,$A66)*G$4</f>
        <v>1.5343074446027898</v>
      </c>
      <c r="H66" s="2">
        <f>[1]!EM_S_VAL_PE_TTM(H$2,$A66)*H$4</f>
        <v>1.3136185770857367</v>
      </c>
      <c r="I66" s="2">
        <f>[1]!EM_S_VAL_PE_TTM(I$2,$A66)*I$4</f>
        <v>9.9613558749206206</v>
      </c>
      <c r="J66" s="2">
        <f>[1]!EM_S_VAL_PE_TTM(J$2,$A66)*J$4</f>
        <v>0.45023043170188864</v>
      </c>
      <c r="K66" s="2">
        <f>[1]!EM_S_VAL_PE_TTM(K$2,$A66)*K$4</f>
        <v>1.6636034749990456E-2</v>
      </c>
      <c r="L66" s="2">
        <f>[1]!EM_S_VAL_PE_TTM(L$2,$A66)*L$4</f>
        <v>2.2150901777716769</v>
      </c>
      <c r="M66" s="2">
        <f>[1]!EM_S_VAL_PE_TTM(M$2,$A66)*M$4</f>
        <v>8.1583583172107982E-2</v>
      </c>
      <c r="N66" s="2">
        <f>[1]!EM_S_VAL_PE_TTM(N$2,$A66)*N$4</f>
        <v>-5.5848004707739735E-2</v>
      </c>
      <c r="O66" s="2">
        <f>[1]!EM_S_VAL_PE_TTM(O$2,$A66)*O$4</f>
        <v>23.426436092312937</v>
      </c>
      <c r="P66" s="2">
        <f>[1]!EM_S_VAL_PE_TTM(P$2,$A66)*P$4</f>
        <v>0.21015193524956724</v>
      </c>
      <c r="Q66" s="2">
        <f>[1]!EM_S_VAL_PE_TTM(Q$2,$A66)*Q$4</f>
        <v>0.58108090828103354</v>
      </c>
      <c r="R66" s="2">
        <f>[1]!EM_S_VAL_PE_TTM(R$2,$A66)*R$4</f>
        <v>0.69079543586051562</v>
      </c>
      <c r="S66" s="2">
        <f>[1]!EM_S_VAL_PE_TTM(S$2,$A66)*S$4</f>
        <v>6.6469811578484785</v>
      </c>
      <c r="T66" s="2">
        <f>[1]!EM_S_VAL_PE_TTM(T$2,$A66)*T$4</f>
        <v>0.24848741321356108</v>
      </c>
      <c r="U66" s="2">
        <f>[1]!EM_S_VAL_PE_TTM(U$2,$A66)*U$4</f>
        <v>0.532015159484024</v>
      </c>
      <c r="V66" s="2">
        <f>[1]!EM_S_VAL_PE_TTM(V$2,$A66)*V$4</f>
        <v>0.20929326015307079</v>
      </c>
      <c r="W66" s="2">
        <f>[1]!EM_S_VAL_PE_TTM(W$2,$A66)*W$4</f>
        <v>0.34787982998264672</v>
      </c>
    </row>
    <row r="67" spans="1:23">
      <c r="A67" s="5">
        <f>[2]Sheet1!A62</f>
        <v>44167</v>
      </c>
      <c r="B67" s="6">
        <f t="shared" si="2"/>
        <v>51.458536944006639</v>
      </c>
      <c r="C67" s="6">
        <f t="shared" si="3"/>
        <v>56.151776760707961</v>
      </c>
      <c r="D67" s="6">
        <f t="shared" si="4"/>
        <v>62.512199191510291</v>
      </c>
      <c r="E67" s="6">
        <f t="shared" si="5"/>
        <v>49.79135432990563</v>
      </c>
      <c r="F67" s="2">
        <f>[1]!EM_S_VAL_PE_TTM(F$2,$A67)*F$4</f>
        <v>2.9656073429816843</v>
      </c>
      <c r="G67" s="2">
        <f>[1]!EM_S_VAL_PE_TTM(G$2,$A67)*G$4</f>
        <v>1.5302312140034726</v>
      </c>
      <c r="H67" s="2">
        <f>[1]!EM_S_VAL_PE_TTM(H$2,$A67)*H$4</f>
        <v>1.3127516656786364</v>
      </c>
      <c r="I67" s="2">
        <f>[1]!EM_S_VAL_PE_TTM(I$2,$A67)*I$4</f>
        <v>10.06020106809626</v>
      </c>
      <c r="J67" s="2">
        <f>[1]!EM_S_VAL_PE_TTM(J$2,$A67)*J$4</f>
        <v>0.44844238390415336</v>
      </c>
      <c r="K67" s="2">
        <f>[1]!EM_S_VAL_PE_TTM(K$2,$A67)*K$4</f>
        <v>1.6636034749990456E-2</v>
      </c>
      <c r="L67" s="2">
        <f>[1]!EM_S_VAL_PE_TTM(L$2,$A67)*L$4</f>
        <v>2.2287866317506682</v>
      </c>
      <c r="M67" s="2">
        <f>[1]!EM_S_VAL_PE_TTM(M$2,$A67)*M$4</f>
        <v>7.821821608408136E-2</v>
      </c>
      <c r="N67" s="2">
        <f>[1]!EM_S_VAL_PE_TTM(N$2,$A67)*N$4</f>
        <v>-5.3577760600077934E-2</v>
      </c>
      <c r="O67" s="2">
        <f>[1]!EM_S_VAL_PE_TTM(O$2,$A67)*O$4</f>
        <v>23.440057682206767</v>
      </c>
      <c r="P67" s="2">
        <f>[1]!EM_S_VAL_PE_TTM(P$2,$A67)*P$4</f>
        <v>0.20123973273983684</v>
      </c>
      <c r="Q67" s="2">
        <f>[1]!EM_S_VAL_PE_TTM(Q$2,$A67)*Q$4</f>
        <v>0.58969559164805851</v>
      </c>
      <c r="R67" s="2">
        <f>[1]!EM_S_VAL_PE_TTM(R$2,$A67)*R$4</f>
        <v>0.68271249843819592</v>
      </c>
      <c r="S67" s="2">
        <f>[1]!EM_S_VAL_PE_TTM(S$2,$A67)*S$4</f>
        <v>6.6366043962309451</v>
      </c>
      <c r="T67" s="2">
        <f>[1]!EM_S_VAL_PE_TTM(T$2,$A67)*T$4</f>
        <v>0.24195665427114749</v>
      </c>
      <c r="U67" s="2">
        <f>[1]!EM_S_VAL_PE_TTM(U$2,$A67)*U$4</f>
        <v>0.53321314660588948</v>
      </c>
      <c r="V67" s="2">
        <f>[1]!EM_S_VAL_PE_TTM(V$2,$A67)*V$4</f>
        <v>0.20774954656841499</v>
      </c>
      <c r="W67" s="2">
        <f>[1]!EM_S_VAL_PE_TTM(W$2,$A67)*W$4</f>
        <v>0.33801089864851053</v>
      </c>
    </row>
    <row r="68" spans="1:23">
      <c r="A68" s="5">
        <f>[2]Sheet1!A63</f>
        <v>44168</v>
      </c>
      <c r="B68" s="6">
        <f t="shared" si="2"/>
        <v>52.004623129075625</v>
      </c>
      <c r="C68" s="6">
        <f t="shared" si="3"/>
        <v>56.151776760707961</v>
      </c>
      <c r="D68" s="6">
        <f t="shared" si="4"/>
        <v>62.512199191510291</v>
      </c>
      <c r="E68" s="6">
        <f t="shared" si="5"/>
        <v>49.79135432990563</v>
      </c>
      <c r="F68" s="2">
        <f>[1]!EM_S_VAL_PE_TTM(F$2,$A68)*F$4</f>
        <v>3.0054368798615934</v>
      </c>
      <c r="G68" s="2">
        <f>[1]!EM_S_VAL_PE_TTM(G$2,$A68)*G$4</f>
        <v>1.5922328247373534</v>
      </c>
      <c r="H68" s="2">
        <f>[1]!EM_S_VAL_PE_TTM(H$2,$A68)*H$4</f>
        <v>1.3201823354898201</v>
      </c>
      <c r="I68" s="2">
        <f>[1]!EM_S_VAL_PE_TTM(I$2,$A68)*I$4</f>
        <v>10.101901382278328</v>
      </c>
      <c r="J68" s="2">
        <f>[1]!EM_S_VAL_PE_TTM(J$2,$A68)*J$4</f>
        <v>0.43378039209649411</v>
      </c>
      <c r="K68" s="2">
        <f>[1]!EM_S_VAL_PE_TTM(K$2,$A68)*K$4</f>
        <v>1.6636034749990456E-2</v>
      </c>
      <c r="L68" s="2">
        <f>[1]!EM_S_VAL_PE_TTM(L$2,$A68)*L$4</f>
        <v>2.2738604175107504</v>
      </c>
      <c r="M68" s="2">
        <f>[1]!EM_S_VAL_PE_TTM(M$2,$A68)*M$4</f>
        <v>7.8572465245289519E-2</v>
      </c>
      <c r="N68" s="2">
        <f>[1]!EM_S_VAL_PE_TTM(N$2,$A68)*N$4</f>
        <v>-5.2215614147796775E-2</v>
      </c>
      <c r="O68" s="2">
        <f>[1]!EM_S_VAL_PE_TTM(O$2,$A68)*O$4</f>
        <v>23.588276758585064</v>
      </c>
      <c r="P68" s="2">
        <f>[1]!EM_S_VAL_PE_TTM(P$2,$A68)*P$4</f>
        <v>0.19474812848251674</v>
      </c>
      <c r="Q68" s="2">
        <f>[1]!EM_S_VAL_PE_TTM(Q$2,$A68)*Q$4</f>
        <v>0.59892560956378171</v>
      </c>
      <c r="R68" s="2">
        <f>[1]!EM_S_VAL_PE_TTM(R$2,$A68)*R$4</f>
        <v>0.68606396029623107</v>
      </c>
      <c r="S68" s="2">
        <f>[1]!EM_S_VAL_PE_TTM(S$2,$A68)*S$4</f>
        <v>6.8470664127595802</v>
      </c>
      <c r="T68" s="2">
        <f>[1]!EM_S_VAL_PE_TTM(T$2,$A68)*T$4</f>
        <v>0.23956735221276637</v>
      </c>
      <c r="U68" s="2">
        <f>[1]!EM_S_VAL_PE_TTM(U$2,$A68)*U$4</f>
        <v>0.5402921610437087</v>
      </c>
      <c r="V68" s="2">
        <f>[1]!EM_S_VAL_PE_TTM(V$2,$A68)*V$4</f>
        <v>0.2121405541292003</v>
      </c>
      <c r="W68" s="2">
        <f>[1]!EM_S_VAL_PE_TTM(W$2,$A68)*W$4</f>
        <v>0.32715507418096063</v>
      </c>
    </row>
    <row r="69" spans="1:23">
      <c r="A69" s="5">
        <f>[2]Sheet1!A64</f>
        <v>44169</v>
      </c>
      <c r="B69" s="6">
        <f t="shared" si="2"/>
        <v>53.45307654252985</v>
      </c>
      <c r="C69" s="6">
        <f t="shared" si="3"/>
        <v>56.151776760707961</v>
      </c>
      <c r="D69" s="6">
        <f t="shared" si="4"/>
        <v>62.512199191510291</v>
      </c>
      <c r="E69" s="6">
        <f t="shared" si="5"/>
        <v>49.79135432990563</v>
      </c>
      <c r="F69" s="2">
        <f>[1]!EM_S_VAL_PE_TTM(F$2,$A69)*F$4</f>
        <v>3.0767107883233611</v>
      </c>
      <c r="G69" s="2">
        <f>[1]!EM_S_VAL_PE_TTM(G$2,$A69)*G$4</f>
        <v>1.616189617709493</v>
      </c>
      <c r="H69" s="2">
        <f>[1]!EM_S_VAL_PE_TTM(H$2,$A69)*H$4</f>
        <v>1.425450157616486</v>
      </c>
      <c r="I69" s="2">
        <f>[1]!EM_S_VAL_PE_TTM(I$2,$A69)*I$4</f>
        <v>10.316580784517763</v>
      </c>
      <c r="J69" s="2">
        <f>[1]!EM_S_VAL_PE_TTM(J$2,$A69)*J$4</f>
        <v>0.44772716482964942</v>
      </c>
      <c r="K69" s="2">
        <f>[1]!EM_S_VAL_PE_TTM(K$2,$A69)*K$4</f>
        <v>1.6636034749990456E-2</v>
      </c>
      <c r="L69" s="2">
        <f>[1]!EM_S_VAL_PE_TTM(L$2,$A69)*L$4</f>
        <v>2.4514162684061289</v>
      </c>
      <c r="M69" s="2">
        <f>[1]!EM_S_VAL_PE_TTM(M$2,$A69)*M$4</f>
        <v>8.261090576223129E-2</v>
      </c>
      <c r="N69" s="2">
        <f>[1]!EM_S_VAL_PE_TTM(N$2,$A69)*N$4</f>
        <v>-5.7437175558471144E-2</v>
      </c>
      <c r="O69" s="2">
        <f>[1]!EM_S_VAL_PE_TTM(O$2,$A69)*O$4</f>
        <v>24.183176064110913</v>
      </c>
      <c r="P69" s="2">
        <f>[1]!EM_S_VAL_PE_TTM(P$2,$A69)*P$4</f>
        <v>0.21422294134423162</v>
      </c>
      <c r="Q69" s="2">
        <f>[1]!EM_S_VAL_PE_TTM(Q$2,$A69)*Q$4</f>
        <v>0.62887189004197075</v>
      </c>
      <c r="R69" s="2">
        <f>[1]!EM_S_VAL_PE_TTM(R$2,$A69)*R$4</f>
        <v>0.70084982143462071</v>
      </c>
      <c r="S69" s="2">
        <f>[1]!EM_S_VAL_PE_TTM(S$2,$A69)*S$4</f>
        <v>6.9960660706895625</v>
      </c>
      <c r="T69" s="2">
        <f>[1]!EM_S_VAL_PE_TTM(T$2,$A69)*T$4</f>
        <v>0.25135457571794151</v>
      </c>
      <c r="U69" s="2">
        <f>[1]!EM_S_VAL_PE_TTM(U$2,$A69)*U$4</f>
        <v>0.55314329488897473</v>
      </c>
      <c r="V69" s="2">
        <f>[1]!EM_S_VAL_PE_TTM(V$2,$A69)*V$4</f>
        <v>0.21848693231402236</v>
      </c>
      <c r="W69" s="2">
        <f>[1]!EM_S_VAL_PE_TTM(W$2,$A69)*W$4</f>
        <v>0.33102040563098173</v>
      </c>
    </row>
    <row r="70" spans="1:23">
      <c r="A70" s="5">
        <f>[2]Sheet1!A65</f>
        <v>44172</v>
      </c>
      <c r="B70" s="6">
        <f t="shared" ref="B70:B133" si="6">SUM(F70:W70)</f>
        <v>53.823490639660498</v>
      </c>
      <c r="C70" s="6">
        <f t="shared" ref="C70:C133" si="7">$D$4</f>
        <v>56.151776760707961</v>
      </c>
      <c r="D70" s="6">
        <f t="shared" ref="D70:D133" si="8">$D$4+$E$4</f>
        <v>62.512199191510291</v>
      </c>
      <c r="E70" s="6">
        <f t="shared" ref="E70:E133" si="9">$D$4-$E$4</f>
        <v>49.79135432990563</v>
      </c>
      <c r="F70" s="2">
        <f>[1]!EM_S_VAL_PE_TTM(F$2,$A70)*F$4</f>
        <v>3.0763882814143337</v>
      </c>
      <c r="G70" s="2">
        <f>[1]!EM_S_VAL_PE_TTM(G$2,$A70)*G$4</f>
        <v>1.636999846847037</v>
      </c>
      <c r="H70" s="2">
        <f>[1]!EM_S_VAL_PE_TTM(H$2,$A70)*H$4</f>
        <v>1.4242117126763039</v>
      </c>
      <c r="I70" s="2">
        <f>[1]!EM_S_VAL_PE_TTM(I$2,$A70)*I$4</f>
        <v>10.434345562735366</v>
      </c>
      <c r="J70" s="2">
        <f>[1]!EM_S_VAL_PE_TTM(J$2,$A70)*J$4</f>
        <v>0.44772716482964942</v>
      </c>
      <c r="K70" s="2">
        <f>[1]!EM_S_VAL_PE_TTM(K$2,$A70)*K$4</f>
        <v>1.6636034749990456E-2</v>
      </c>
      <c r="L70" s="2">
        <f>[1]!EM_S_VAL_PE_TTM(L$2,$A70)*L$4</f>
        <v>2.4344824708374255</v>
      </c>
      <c r="M70" s="2">
        <f>[1]!EM_S_VAL_PE_TTM(M$2,$A70)*M$4</f>
        <v>8.2858880186386819E-2</v>
      </c>
      <c r="N70" s="2">
        <f>[1]!EM_S_VAL_PE_TTM(N$2,$A70)*N$4</f>
        <v>-5.9593907446381281E-2</v>
      </c>
      <c r="O70" s="2">
        <f>[1]!EM_S_VAL_PE_TTM(O$2,$A70)*O$4</f>
        <v>24.443334929196702</v>
      </c>
      <c r="P70" s="2">
        <f>[1]!EM_S_VAL_PE_TTM(P$2,$A70)*P$4</f>
        <v>0.22654598673992105</v>
      </c>
      <c r="Q70" s="2">
        <f>[1]!EM_S_VAL_PE_TTM(Q$2,$A70)*Q$4</f>
        <v>0.66035650689190573</v>
      </c>
      <c r="R70" s="2">
        <f>[1]!EM_S_VAL_PE_TTM(R$2,$A70)*R$4</f>
        <v>0.69779407686885242</v>
      </c>
      <c r="S70" s="2">
        <f>[1]!EM_S_VAL_PE_TTM(S$2,$A70)*S$4</f>
        <v>6.9465768983833103</v>
      </c>
      <c r="T70" s="2">
        <f>[1]!EM_S_VAL_PE_TTM(T$2,$A70)*T$4</f>
        <v>0.25557567595243535</v>
      </c>
      <c r="U70" s="2">
        <f>[1]!EM_S_VAL_PE_TTM(U$2,$A70)*U$4</f>
        <v>0.55793524299156994</v>
      </c>
      <c r="V70" s="2">
        <f>[1]!EM_S_VAL_PE_TTM(V$2,$A70)*V$4</f>
        <v>0.21646295226934995</v>
      </c>
      <c r="W70" s="2">
        <f>[1]!EM_S_VAL_PE_TTM(W$2,$A70)*W$4</f>
        <v>0.32485232353632887</v>
      </c>
    </row>
    <row r="71" spans="1:23">
      <c r="A71" s="5">
        <f>[2]Sheet1!A66</f>
        <v>44173</v>
      </c>
      <c r="B71" s="6">
        <f t="shared" si="6"/>
        <v>54.709589831945493</v>
      </c>
      <c r="C71" s="6">
        <f t="shared" si="7"/>
        <v>56.151776760707961</v>
      </c>
      <c r="D71" s="6">
        <f t="shared" si="8"/>
        <v>62.512199191510291</v>
      </c>
      <c r="E71" s="6">
        <f t="shared" si="9"/>
        <v>49.79135432990563</v>
      </c>
      <c r="F71" s="2">
        <f>[1]!EM_S_VAL_PE_TTM(F$2,$A71)*F$4</f>
        <v>3.0936423726856437</v>
      </c>
      <c r="G71" s="2">
        <f>[1]!EM_S_VAL_PE_TTM(G$2,$A71)*G$4</f>
        <v>1.6377149750034858</v>
      </c>
      <c r="H71" s="2">
        <f>[1]!EM_S_VAL_PE_TTM(H$2,$A71)*H$4</f>
        <v>1.4335000499828063</v>
      </c>
      <c r="I71" s="2">
        <f>[1]!EM_S_VAL_PE_TTM(I$2,$A71)*I$4</f>
        <v>10.502301632078529</v>
      </c>
      <c r="J71" s="2">
        <f>[1]!EM_S_VAL_PE_TTM(J$2,$A71)*J$4</f>
        <v>0.46288981000060897</v>
      </c>
      <c r="K71" s="2">
        <f>[1]!EM_S_VAL_PE_TTM(K$2,$A71)*K$4</f>
        <v>1.6636034749990456E-2</v>
      </c>
      <c r="L71" s="2">
        <f>[1]!EM_S_VAL_PE_TTM(L$2,$A71)*L$4</f>
        <v>2.4552761784481696</v>
      </c>
      <c r="M71" s="2">
        <f>[1]!EM_S_VAL_PE_TTM(M$2,$A71)*M$4</f>
        <v>8.71807200209853E-2</v>
      </c>
      <c r="N71" s="2">
        <f>[1]!EM_S_VAL_PE_TTM(N$2,$A71)*N$4</f>
        <v>-6.3964127321814113E-2</v>
      </c>
      <c r="O71" s="2">
        <f>[1]!EM_S_VAL_PE_TTM(O$2,$A71)*O$4</f>
        <v>24.950435676177438</v>
      </c>
      <c r="P71" s="2">
        <f>[1]!EM_S_VAL_PE_TTM(P$2,$A71)*P$4</f>
        <v>0.24921158812957053</v>
      </c>
      <c r="Q71" s="2">
        <f>[1]!EM_S_VAL_PE_TTM(Q$2,$A71)*Q$4</f>
        <v>0.69337946011358653</v>
      </c>
      <c r="R71" s="2">
        <f>[1]!EM_S_VAL_PE_TTM(R$2,$A71)*R$4</f>
        <v>0.71918428938522194</v>
      </c>
      <c r="S71" s="2">
        <f>[1]!EM_S_VAL_PE_TTM(S$2,$A71)*S$4</f>
        <v>7.0535373671907466</v>
      </c>
      <c r="T71" s="2">
        <f>[1]!EM_S_VAL_PE_TTM(T$2,$A71)*T$4</f>
        <v>0.27389365840002405</v>
      </c>
      <c r="U71" s="2">
        <f>[1]!EM_S_VAL_PE_TTM(U$2,$A71)*U$4</f>
        <v>0.56414299416133362</v>
      </c>
      <c r="V71" s="2">
        <f>[1]!EM_S_VAL_PE_TTM(V$2,$A71)*V$4</f>
        <v>0.22328959684053623</v>
      </c>
      <c r="W71" s="2">
        <f>[1]!EM_S_VAL_PE_TTM(W$2,$A71)*W$4</f>
        <v>0.35733755589861593</v>
      </c>
    </row>
    <row r="72" spans="1:23">
      <c r="A72" s="5">
        <f>[2]Sheet1!A67</f>
        <v>44174</v>
      </c>
      <c r="B72" s="6">
        <f t="shared" si="6"/>
        <v>54.575780449132289</v>
      </c>
      <c r="C72" s="6">
        <f t="shared" si="7"/>
        <v>56.151776760707961</v>
      </c>
      <c r="D72" s="6">
        <f t="shared" si="8"/>
        <v>62.512199191510291</v>
      </c>
      <c r="E72" s="6">
        <f t="shared" si="9"/>
        <v>49.79135432990563</v>
      </c>
      <c r="F72" s="2">
        <f>[1]!EM_S_VAL_PE_TTM(F$2,$A72)*F$4</f>
        <v>3.063971786298437</v>
      </c>
      <c r="G72" s="2">
        <f>[1]!EM_S_VAL_PE_TTM(G$2,$A72)*G$4</f>
        <v>1.6164756689182931</v>
      </c>
      <c r="H72" s="2">
        <f>[1]!EM_S_VAL_PE_TTM(H$2,$A72)*H$4</f>
        <v>1.427927047666941</v>
      </c>
      <c r="I72" s="2">
        <f>[1]!EM_S_VAL_PE_TTM(I$2,$A72)*I$4</f>
        <v>10.414267633112837</v>
      </c>
      <c r="J72" s="2">
        <f>[1]!EM_S_VAL_PE_TTM(J$2,$A72)*J$4</f>
        <v>0.45781175431523735</v>
      </c>
      <c r="K72" s="2">
        <f>[1]!EM_S_VAL_PE_TTM(K$2,$A72)*K$4</f>
        <v>1.6636034749990456E-2</v>
      </c>
      <c r="L72" s="2">
        <f>[1]!EM_S_VAL_PE_TTM(L$2,$A72)*L$4</f>
        <v>2.4321167194224245</v>
      </c>
      <c r="M72" s="2">
        <f>[1]!EM_S_VAL_PE_TTM(M$2,$A72)*M$4</f>
        <v>8.4878100416583169E-2</v>
      </c>
      <c r="N72" s="2">
        <f>[1]!EM_S_VAL_PE_TTM(N$2,$A72)*N$4</f>
        <v>-6.4077639541565784E-2</v>
      </c>
      <c r="O72" s="2">
        <f>[1]!EM_S_VAL_PE_TTM(O$2,$A72)*O$4</f>
        <v>24.815568458272363</v>
      </c>
      <c r="P72" s="2">
        <f>[1]!EM_S_VAL_PE_TTM(P$2,$A72)*P$4</f>
        <v>0.24811131620481625</v>
      </c>
      <c r="Q72" s="2">
        <f>[1]!EM_S_VAL_PE_TTM(Q$2,$A72)*Q$4</f>
        <v>0.70414781424367967</v>
      </c>
      <c r="R72" s="2">
        <f>[1]!EM_S_VAL_PE_TTM(R$2,$A72)*R$4</f>
        <v>0.70548272466081507</v>
      </c>
      <c r="S72" s="2">
        <f>[1]!EM_S_VAL_PE_TTM(S$2,$A72)*S$4</f>
        <v>7.2344655227210595</v>
      </c>
      <c r="T72" s="2">
        <f>[1]!EM_S_VAL_PE_TTM(T$2,$A72)*T$4</f>
        <v>0.2672832560213414</v>
      </c>
      <c r="U72" s="2">
        <f>[1]!EM_S_VAL_PE_TTM(U$2,$A72)*U$4</f>
        <v>0.55499472933359306</v>
      </c>
      <c r="V72" s="2">
        <f>[1]!EM_S_VAL_PE_TTM(V$2,$A72)*V$4</f>
        <v>0.22431873925485757</v>
      </c>
      <c r="W72" s="2">
        <f>[1]!EM_S_VAL_PE_TTM(W$2,$A72)*W$4</f>
        <v>0.37140078306057778</v>
      </c>
    </row>
    <row r="73" spans="1:23">
      <c r="A73" s="5">
        <f>[2]Sheet1!A68</f>
        <v>44175</v>
      </c>
      <c r="B73" s="6">
        <f t="shared" si="6"/>
        <v>54.774927683581708</v>
      </c>
      <c r="C73" s="6">
        <f t="shared" si="7"/>
        <v>56.151776760707961</v>
      </c>
      <c r="D73" s="6">
        <f t="shared" si="8"/>
        <v>62.512199191510291</v>
      </c>
      <c r="E73" s="6">
        <f t="shared" si="9"/>
        <v>49.79135432990563</v>
      </c>
      <c r="F73" s="2">
        <f>[1]!EM_S_VAL_PE_TTM(F$2,$A73)*F$4</f>
        <v>3.0750982562715565</v>
      </c>
      <c r="G73" s="2">
        <f>[1]!EM_S_VAL_PE_TTM(G$2,$A73)*G$4</f>
        <v>1.6420057439421789</v>
      </c>
      <c r="H73" s="2">
        <f>[1]!EM_S_VAL_PE_TTM(H$2,$A73)*H$4</f>
        <v>1.4318900715095424</v>
      </c>
      <c r="I73" s="2">
        <f>[1]!EM_S_VAL_PE_TTM(I$2,$A73)*I$4</f>
        <v>10.335114257273107</v>
      </c>
      <c r="J73" s="2">
        <f>[1]!EM_S_VAL_PE_TTM(J$2,$A73)*J$4</f>
        <v>0.45287674240017628</v>
      </c>
      <c r="K73" s="2">
        <f>[1]!EM_S_VAL_PE_TTM(K$2,$A73)*K$4</f>
        <v>1.6636034749990456E-2</v>
      </c>
      <c r="L73" s="2">
        <f>[1]!EM_S_VAL_PE_TTM(L$2,$A73)*L$4</f>
        <v>2.4964900541662103</v>
      </c>
      <c r="M73" s="2">
        <f>[1]!EM_S_VAL_PE_TTM(M$2,$A73)*M$4</f>
        <v>9.1042035929048443E-2</v>
      </c>
      <c r="N73" s="2">
        <f>[1]!EM_S_VAL_PE_TTM(N$2,$A73)*N$4</f>
        <v>-6.4588444458605399E-2</v>
      </c>
      <c r="O73" s="2">
        <f>[1]!EM_S_VAL_PE_TTM(O$2,$A73)*O$4</f>
        <v>24.719812731884648</v>
      </c>
      <c r="P73" s="2">
        <f>[1]!EM_S_VAL_PE_TTM(P$2,$A73)*P$4</f>
        <v>0.25625332834926773</v>
      </c>
      <c r="Q73" s="2">
        <f>[1]!EM_S_VAL_PE_TTM(Q$2,$A73)*Q$4</f>
        <v>0.73932443838580486</v>
      </c>
      <c r="R73" s="2">
        <f>[1]!EM_S_VAL_PE_TTM(R$2,$A73)*R$4</f>
        <v>0.71547440506534532</v>
      </c>
      <c r="S73" s="2">
        <f>[1]!EM_S_VAL_PE_TTM(S$2,$A73)*S$4</f>
        <v>7.4388079106455374</v>
      </c>
      <c r="T73" s="2">
        <f>[1]!EM_S_VAL_PE_TTM(T$2,$A73)*T$4</f>
        <v>0.27397330175048545</v>
      </c>
      <c r="U73" s="2">
        <f>[1]!EM_S_VAL_PE_TTM(U$2,$A73)*U$4</f>
        <v>0.56250937540544022</v>
      </c>
      <c r="V73" s="2">
        <f>[1]!EM_S_VAL_PE_TTM(V$2,$A73)*V$4</f>
        <v>0.22771490918529178</v>
      </c>
      <c r="W73" s="2">
        <f>[1]!EM_S_VAL_PE_TTM(W$2,$A73)*W$4</f>
        <v>0.36449253112668245</v>
      </c>
    </row>
    <row r="74" spans="1:23">
      <c r="A74" s="5">
        <f>[2]Sheet1!A69</f>
        <v>44176</v>
      </c>
      <c r="B74" s="6">
        <f t="shared" si="6"/>
        <v>55.003206570038039</v>
      </c>
      <c r="C74" s="6">
        <f t="shared" si="7"/>
        <v>56.151776760707961</v>
      </c>
      <c r="D74" s="6">
        <f t="shared" si="8"/>
        <v>62.512199191510291</v>
      </c>
      <c r="E74" s="6">
        <f t="shared" si="9"/>
        <v>49.79135432990563</v>
      </c>
      <c r="F74" s="2">
        <f>[1]!EM_S_VAL_PE_TTM(F$2,$A74)*F$4</f>
        <v>3.0879985108159942</v>
      </c>
      <c r="G74" s="2">
        <f>[1]!EM_S_VAL_PE_TTM(G$2,$A74)*G$4</f>
        <v>1.6948537141121762</v>
      </c>
      <c r="H74" s="2">
        <f>[1]!EM_S_VAL_PE_TTM(H$2,$A74)*H$4</f>
        <v>1.4638419516125876</v>
      </c>
      <c r="I74" s="2">
        <f>[1]!EM_S_VAL_PE_TTM(I$2,$A74)*I$4</f>
        <v>10.329322545951339</v>
      </c>
      <c r="J74" s="2">
        <f>[1]!EM_S_VAL_PE_TTM(J$2,$A74)*J$4</f>
        <v>0.44729803335150436</v>
      </c>
      <c r="K74" s="2">
        <f>[1]!EM_S_VAL_PE_TTM(K$2,$A74)*K$4</f>
        <v>1.6636034749990456E-2</v>
      </c>
      <c r="L74" s="2">
        <f>[1]!EM_S_VAL_PE_TTM(L$2,$A74)*L$4</f>
        <v>2.498233239128882</v>
      </c>
      <c r="M74" s="2">
        <f>[1]!EM_S_VAL_PE_TTM(M$2,$A74)*M$4</f>
        <v>9.1077460850824174E-2</v>
      </c>
      <c r="N74" s="2">
        <f>[1]!EM_S_VAL_PE_TTM(N$2,$A74)*N$4</f>
        <v>-6.1807395433903983E-2</v>
      </c>
      <c r="O74" s="2">
        <f>[1]!EM_S_VAL_PE_TTM(O$2,$A74)*O$4</f>
        <v>24.545834017676182</v>
      </c>
      <c r="P74" s="2">
        <f>[1]!EM_S_VAL_PE_TTM(P$2,$A74)*P$4</f>
        <v>0.24965169689049677</v>
      </c>
      <c r="Q74" s="2">
        <f>[1]!EM_S_VAL_PE_TTM(Q$2,$A74)*Q$4</f>
        <v>0.72712030337978883</v>
      </c>
      <c r="R74" s="2">
        <f>[1]!EM_S_VAL_PE_TTM(R$2,$A74)*R$4</f>
        <v>0.71931786265663955</v>
      </c>
      <c r="S74" s="2">
        <f>[1]!EM_S_VAL_PE_TTM(S$2,$A74)*S$4</f>
        <v>7.7692678659376506</v>
      </c>
      <c r="T74" s="2">
        <f>[1]!EM_S_VAL_PE_TTM(T$2,$A74)*T$4</f>
        <v>0.27938905309997758</v>
      </c>
      <c r="U74" s="2">
        <f>[1]!EM_S_VAL_PE_TTM(U$2,$A74)*U$4</f>
        <v>0.57405361434862268</v>
      </c>
      <c r="V74" s="2">
        <f>[1]!EM_S_VAL_PE_TTM(V$2,$A74)*V$4</f>
        <v>0.22644563357778832</v>
      </c>
      <c r="W74" s="2">
        <f>[1]!EM_S_VAL_PE_TTM(W$2,$A74)*W$4</f>
        <v>0.3446724273315056</v>
      </c>
    </row>
    <row r="75" spans="1:23">
      <c r="A75" s="5">
        <f>[2]Sheet1!A70</f>
        <v>44179</v>
      </c>
      <c r="B75" s="6">
        <f t="shared" si="6"/>
        <v>55.87845006985895</v>
      </c>
      <c r="C75" s="6">
        <f t="shared" si="7"/>
        <v>56.151776760707961</v>
      </c>
      <c r="D75" s="6">
        <f t="shared" si="8"/>
        <v>62.512199191510291</v>
      </c>
      <c r="E75" s="6">
        <f t="shared" si="9"/>
        <v>49.79135432990563</v>
      </c>
      <c r="F75" s="2">
        <f>[1]!EM_S_VAL_PE_TTM(F$2,$A75)*F$4</f>
        <v>3.1920068160023969</v>
      </c>
      <c r="G75" s="2">
        <f>[1]!EM_S_VAL_PE_TTM(G$2,$A75)*G$4</f>
        <v>1.8536121632304405</v>
      </c>
      <c r="H75" s="2">
        <f>[1]!EM_S_VAL_PE_TTM(H$2,$A75)*H$4</f>
        <v>1.4753594897773998</v>
      </c>
      <c r="I75" s="2">
        <f>[1]!EM_S_VAL_PE_TTM(I$2,$A75)*I$4</f>
        <v>10.546704745778172</v>
      </c>
      <c r="J75" s="2">
        <f>[1]!EM_S_VAL_PE_TTM(J$2,$A75)*J$4</f>
        <v>0.48477551488436493</v>
      </c>
      <c r="K75" s="2">
        <f>[1]!EM_S_VAL_PE_TTM(K$2,$A75)*K$4</f>
        <v>1.6636034749990456E-2</v>
      </c>
      <c r="L75" s="2">
        <f>[1]!EM_S_VAL_PE_TTM(L$2,$A75)*L$4</f>
        <v>2.5027157150100021</v>
      </c>
      <c r="M75" s="2">
        <f>[1]!EM_S_VAL_PE_TTM(M$2,$A75)*M$4</f>
        <v>9.6355773431994515E-2</v>
      </c>
      <c r="N75" s="2">
        <f>[1]!EM_S_VAL_PE_TTM(N$2,$A75)*N$4</f>
        <v>-6.7993810599571547E-2</v>
      </c>
      <c r="O75" s="2">
        <f>[1]!EM_S_VAL_PE_TTM(O$2,$A75)*O$4</f>
        <v>24.667214516183765</v>
      </c>
      <c r="P75" s="2">
        <f>[1]!EM_S_VAL_PE_TTM(P$2,$A75)*P$4</f>
        <v>0.27462786928622834</v>
      </c>
      <c r="Q75" s="2">
        <f>[1]!EM_S_VAL_PE_TTM(Q$2,$A75)*Q$4</f>
        <v>0.74875956776530217</v>
      </c>
      <c r="R75" s="2">
        <f>[1]!EM_S_VAL_PE_TTM(R$2,$A75)*R$4</f>
        <v>0.74917857125023857</v>
      </c>
      <c r="S75" s="2">
        <f>[1]!EM_S_VAL_PE_TTM(S$2,$A75)*S$4</f>
        <v>7.8653194304751439</v>
      </c>
      <c r="T75" s="2">
        <f>[1]!EM_S_VAL_PE_TTM(T$2,$A75)*T$4</f>
        <v>0.2929284313449963</v>
      </c>
      <c r="U75" s="2">
        <f>[1]!EM_S_VAL_PE_TTM(U$2,$A75)*U$4</f>
        <v>0.58810273518746536</v>
      </c>
      <c r="V75" s="2">
        <f>[1]!EM_S_VAL_PE_TTM(V$2,$A75)*V$4</f>
        <v>0.2346444680347364</v>
      </c>
      <c r="W75" s="2">
        <f>[1]!EM_S_VAL_PE_TTM(W$2,$A75)*W$4</f>
        <v>0.35750203806588271</v>
      </c>
    </row>
    <row r="76" spans="1:23">
      <c r="A76" s="5">
        <f>[2]Sheet1!A71</f>
        <v>44180</v>
      </c>
      <c r="B76" s="6">
        <f t="shared" si="6"/>
        <v>55.50790608549714</v>
      </c>
      <c r="C76" s="6">
        <f t="shared" si="7"/>
        <v>56.151776760707961</v>
      </c>
      <c r="D76" s="6">
        <f t="shared" si="8"/>
        <v>62.512199191510291</v>
      </c>
      <c r="E76" s="6">
        <f t="shared" si="9"/>
        <v>49.79135432990563</v>
      </c>
      <c r="F76" s="2">
        <f>[1]!EM_S_VAL_PE_TTM(F$2,$A76)*F$4</f>
        <v>3.1236354653585443</v>
      </c>
      <c r="G76" s="2">
        <f>[1]!EM_S_VAL_PE_TTM(G$2,$A76)*G$4</f>
        <v>1.845817266378927</v>
      </c>
      <c r="H76" s="2">
        <f>[1]!EM_S_VAL_PE_TTM(H$2,$A76)*H$4</f>
        <v>1.5118936164482732</v>
      </c>
      <c r="I76" s="2">
        <f>[1]!EM_S_VAL_PE_TTM(I$2,$A76)*I$4</f>
        <v>10.45596794922508</v>
      </c>
      <c r="J76" s="2">
        <f>[1]!EM_S_VAL_PE_TTM(J$2,$A76)*J$4</f>
        <v>0.47919680577995521</v>
      </c>
      <c r="K76" s="2">
        <f>[1]!EM_S_VAL_PE_TTM(K$2,$A76)*K$4</f>
        <v>1.6636034749990456E-2</v>
      </c>
      <c r="L76" s="2">
        <f>[1]!EM_S_VAL_PE_TTM(L$2,$A76)*L$4</f>
        <v>2.4725835161335703</v>
      </c>
      <c r="M76" s="2">
        <f>[1]!EM_S_VAL_PE_TTM(M$2,$A76)*M$4</f>
        <v>9.348635519227895E-2</v>
      </c>
      <c r="N76" s="2">
        <f>[1]!EM_S_VAL_PE_TTM(N$2,$A76)*N$4</f>
        <v>-7.3442396429222734E-2</v>
      </c>
      <c r="O76" s="2">
        <f>[1]!EM_S_VAL_PE_TTM(O$2,$A76)*O$4</f>
        <v>24.492021996224452</v>
      </c>
      <c r="P76" s="2">
        <f>[1]!EM_S_VAL_PE_TTM(P$2,$A76)*P$4</f>
        <v>0.30070431360671418</v>
      </c>
      <c r="Q76" s="2">
        <f>[1]!EM_S_VAL_PE_TTM(Q$2,$A76)*Q$4</f>
        <v>0.7373758789291347</v>
      </c>
      <c r="R76" s="2">
        <f>[1]!EM_S_VAL_PE_TTM(R$2,$A76)*R$4</f>
        <v>0.74592641494444945</v>
      </c>
      <c r="S76" s="2">
        <f>[1]!EM_S_VAL_PE_TTM(S$2,$A76)*S$4</f>
        <v>7.8490891111693637</v>
      </c>
      <c r="T76" s="2">
        <f>[1]!EM_S_VAL_PE_TTM(T$2,$A76)*T$4</f>
        <v>0.28273407596454964</v>
      </c>
      <c r="U76" s="2">
        <f>[1]!EM_S_VAL_PE_TTM(U$2,$A76)*U$4</f>
        <v>0.58341969486508816</v>
      </c>
      <c r="V76" s="2">
        <f>[1]!EM_S_VAL_PE_TTM(V$2,$A76)*V$4</f>
        <v>0.23015054619569275</v>
      </c>
      <c r="W76" s="2">
        <f>[1]!EM_S_VAL_PE_TTM(W$2,$A76)*W$4</f>
        <v>0.36070944076029471</v>
      </c>
    </row>
    <row r="77" spans="1:23">
      <c r="A77" s="5">
        <f>[2]Sheet1!A72</f>
        <v>44181</v>
      </c>
      <c r="B77" s="6">
        <f t="shared" si="6"/>
        <v>56.546290762280236</v>
      </c>
      <c r="C77" s="6">
        <f t="shared" si="7"/>
        <v>56.151776760707961</v>
      </c>
      <c r="D77" s="6">
        <f t="shared" si="8"/>
        <v>62.512199191510291</v>
      </c>
      <c r="E77" s="6">
        <f t="shared" si="9"/>
        <v>49.79135432990563</v>
      </c>
      <c r="F77" s="2">
        <f>[1]!EM_S_VAL_PE_TTM(F$2,$A77)*F$4</f>
        <v>3.1963606521059367</v>
      </c>
      <c r="G77" s="2">
        <f>[1]!EM_S_VAL_PE_TTM(G$2,$A77)*G$4</f>
        <v>1.8913709295144843</v>
      </c>
      <c r="H77" s="2">
        <f>[1]!EM_S_VAL_PE_TTM(H$2,$A77)*H$4</f>
        <v>1.5362909822291075</v>
      </c>
      <c r="I77" s="2">
        <f>[1]!EM_S_VAL_PE_TTM(I$2,$A77)*I$4</f>
        <v>10.592266202128203</v>
      </c>
      <c r="J77" s="2">
        <f>[1]!EM_S_VAL_PE_TTM(J$2,$A77)*J$4</f>
        <v>0.48949596103248455</v>
      </c>
      <c r="K77" s="2">
        <f>[1]!EM_S_VAL_PE_TTM(K$2,$A77)*K$4</f>
        <v>6.9038430668953918E-2</v>
      </c>
      <c r="L77" s="2">
        <f>[1]!EM_S_VAL_PE_TTM(L$2,$A77)*L$4</f>
        <v>2.54193737942974</v>
      </c>
      <c r="M77" s="2">
        <f>[1]!EM_S_VAL_PE_TTM(M$2,$A77)*M$4</f>
        <v>9.9614865782968492E-2</v>
      </c>
      <c r="N77" s="2">
        <f>[1]!EM_S_VAL_PE_TTM(N$2,$A77)*N$4</f>
        <v>-8.0763933628194659E-2</v>
      </c>
      <c r="O77" s="2">
        <f>[1]!EM_S_VAL_PE_TTM(O$2,$A77)*O$4</f>
        <v>24.815568458272363</v>
      </c>
      <c r="P77" s="2">
        <f>[1]!EM_S_VAL_PE_TTM(P$2,$A77)*P$4</f>
        <v>0.33074173682041352</v>
      </c>
      <c r="Q77" s="2">
        <f>[1]!EM_S_VAL_PE_TTM(Q$2,$A77)*Q$4</f>
        <v>0.77429595074940383</v>
      </c>
      <c r="R77" s="2">
        <f>[1]!EM_S_VAL_PE_TTM(R$2,$A77)*R$4</f>
        <v>0.77026831274465002</v>
      </c>
      <c r="S77" s="2">
        <f>[1]!EM_S_VAL_PE_TTM(S$2,$A77)*S$4</f>
        <v>7.9821245198888837</v>
      </c>
      <c r="T77" s="2">
        <f>[1]!EM_S_VAL_PE_TTM(T$2,$A77)*T$4</f>
        <v>0.30471565485017149</v>
      </c>
      <c r="U77" s="2">
        <f>[1]!EM_S_VAL_PE_TTM(U$2,$A77)*U$4</f>
        <v>0.59877571073430325</v>
      </c>
      <c r="V77" s="2">
        <f>[1]!EM_S_VAL_PE_TTM(V$2,$A77)*V$4</f>
        <v>0.23786911426627663</v>
      </c>
      <c r="W77" s="2">
        <f>[1]!EM_S_VAL_PE_TTM(W$2,$A77)*W$4</f>
        <v>0.39631983469008947</v>
      </c>
    </row>
    <row r="78" spans="1:23">
      <c r="A78" s="5">
        <f>[2]Sheet1!A73</f>
        <v>44182</v>
      </c>
      <c r="B78" s="6">
        <f t="shared" si="6"/>
        <v>57.969057149703282</v>
      </c>
      <c r="C78" s="6">
        <f t="shared" si="7"/>
        <v>56.151776760707961</v>
      </c>
      <c r="D78" s="6">
        <f t="shared" si="8"/>
        <v>62.512199191510291</v>
      </c>
      <c r="E78" s="6">
        <f t="shared" si="9"/>
        <v>49.79135432990563</v>
      </c>
      <c r="F78" s="2">
        <f>[1]!EM_S_VAL_PE_TTM(F$2,$A78)*F$4</f>
        <v>3.3024652481493519</v>
      </c>
      <c r="G78" s="2">
        <f>[1]!EM_S_VAL_PE_TTM(G$2,$A78)*G$4</f>
        <v>1.896591364949002</v>
      </c>
      <c r="H78" s="2">
        <f>[1]!EM_S_VAL_PE_TTM(H$2,$A78)*H$4</f>
        <v>1.5416162956930088</v>
      </c>
      <c r="I78" s="2">
        <f>[1]!EM_S_VAL_PE_TTM(I$2,$A78)*I$4</f>
        <v>10.726633883947345</v>
      </c>
      <c r="J78" s="2">
        <f>[1]!EM_S_VAL_PE_TTM(J$2,$A78)*J$4</f>
        <v>0.49564684538534981</v>
      </c>
      <c r="K78" s="2">
        <f>[1]!EM_S_VAL_PE_TTM(K$2,$A78)*K$4</f>
        <v>7.5942273739094207E-2</v>
      </c>
      <c r="L78" s="2">
        <f>[1]!EM_S_VAL_PE_TTM(L$2,$A78)*L$4</f>
        <v>2.6583572397842943</v>
      </c>
      <c r="M78" s="2">
        <f>[1]!EM_S_VAL_PE_TTM(M$2,$A78)*M$4</f>
        <v>9.7028846860909637E-2</v>
      </c>
      <c r="N78" s="2">
        <f>[1]!EM_S_VAL_PE_TTM(N$2,$A78)*N$4</f>
        <v>-8.8823300163183003E-2</v>
      </c>
      <c r="O78" s="2">
        <f>[1]!EM_S_VAL_PE_TTM(O$2,$A78)*O$4</f>
        <v>25.159614733230132</v>
      </c>
      <c r="P78" s="2">
        <f>[1]!EM_S_VAL_PE_TTM(P$2,$A78)*P$4</f>
        <v>0.32414010536164256</v>
      </c>
      <c r="Q78" s="2">
        <f>[1]!EM_S_VAL_PE_TTM(Q$2,$A78)*Q$4</f>
        <v>0.81306202621576784</v>
      </c>
      <c r="R78" s="2">
        <f>[1]!EM_S_VAL_PE_TTM(R$2,$A78)*R$4</f>
        <v>0.78248853676345898</v>
      </c>
      <c r="S78" s="2">
        <f>[1]!EM_S_VAL_PE_TTM(S$2,$A78)*S$4</f>
        <v>8.630273030612388</v>
      </c>
      <c r="T78" s="2">
        <f>[1]!EM_S_VAL_PE_TTM(T$2,$A78)*T$4</f>
        <v>0.30391922083071105</v>
      </c>
      <c r="U78" s="2">
        <f>[1]!EM_S_VAL_PE_TTM(U$2,$A78)*U$4</f>
        <v>0.63123026913713365</v>
      </c>
      <c r="V78" s="2">
        <f>[1]!EM_S_VAL_PE_TTM(V$2,$A78)*V$4</f>
        <v>0.23694288605656119</v>
      </c>
      <c r="W78" s="2">
        <f>[1]!EM_S_VAL_PE_TTM(W$2,$A78)*W$4</f>
        <v>0.38192764315032313</v>
      </c>
    </row>
    <row r="79" spans="1:23">
      <c r="A79" s="5">
        <f>[2]Sheet1!A74</f>
        <v>44183</v>
      </c>
      <c r="B79" s="6">
        <f t="shared" si="6"/>
        <v>57.913722166767592</v>
      </c>
      <c r="C79" s="6">
        <f t="shared" si="7"/>
        <v>56.151776760707961</v>
      </c>
      <c r="D79" s="6">
        <f t="shared" si="8"/>
        <v>62.512199191510291</v>
      </c>
      <c r="E79" s="6">
        <f t="shared" si="9"/>
        <v>49.79135432990563</v>
      </c>
      <c r="F79" s="2">
        <f>[1]!EM_S_VAL_PE_TTM(F$2,$A79)*F$4</f>
        <v>3.2997239440976172</v>
      </c>
      <c r="G79" s="2">
        <f>[1]!EM_S_VAL_PE_TTM(G$2,$A79)*G$4</f>
        <v>1.9186888249294922</v>
      </c>
      <c r="H79" s="2">
        <f>[1]!EM_S_VAL_PE_TTM(H$2,$A79)*H$4</f>
        <v>1.6065108119873177</v>
      </c>
      <c r="I79" s="2">
        <f>[1]!EM_S_VAL_PE_TTM(I$2,$A79)*I$4</f>
        <v>10.689953050723275</v>
      </c>
      <c r="J79" s="2">
        <f>[1]!EM_S_VAL_PE_TTM(J$2,$A79)*J$4</f>
        <v>0.4900681362809402</v>
      </c>
      <c r="K79" s="2">
        <f>[1]!EM_S_VAL_PE_TTM(K$2,$A79)*K$4</f>
        <v>8.10644798858145E-2</v>
      </c>
      <c r="L79" s="2">
        <f>[1]!EM_S_VAL_PE_TTM(L$2,$A79)*L$4</f>
        <v>2.6419214948868541</v>
      </c>
      <c r="M79" s="2">
        <f>[1]!EM_S_VAL_PE_TTM(M$2,$A79)*M$4</f>
        <v>0.10113813719312832</v>
      </c>
      <c r="N79" s="2">
        <f>[1]!EM_S_VAL_PE_TTM(N$2,$A79)*N$4</f>
        <v>-9.7734008212886359E-2</v>
      </c>
      <c r="O79" s="2">
        <f>[1]!EM_S_VAL_PE_TTM(O$2,$A79)*O$4</f>
        <v>24.88300206961792</v>
      </c>
      <c r="P79" s="2">
        <f>[1]!EM_S_VAL_PE_TTM(P$2,$A79)*P$4</f>
        <v>0.33173198154371691</v>
      </c>
      <c r="Q79" s="2">
        <f>[1]!EM_S_VAL_PE_TTM(Q$2,$A79)*Q$4</f>
        <v>0.85367410517085107</v>
      </c>
      <c r="R79" s="2">
        <f>[1]!EM_S_VAL_PE_TTM(R$2,$A79)*R$4</f>
        <v>0.77647697492197265</v>
      </c>
      <c r="S79" s="2">
        <f>[1]!EM_S_VAL_PE_TTM(S$2,$A79)*S$4</f>
        <v>8.7893833792439935</v>
      </c>
      <c r="T79" s="2">
        <f>[1]!EM_S_VAL_PE_TTM(T$2,$A79)*T$4</f>
        <v>0.30782174749174385</v>
      </c>
      <c r="U79" s="2">
        <f>[1]!EM_S_VAL_PE_TTM(U$2,$A79)*U$4</f>
        <v>0.62317108352275175</v>
      </c>
      <c r="V79" s="2">
        <f>[1]!EM_S_VAL_PE_TTM(V$2,$A79)*V$4</f>
        <v>0.23972157053840262</v>
      </c>
      <c r="W79" s="2">
        <f>[1]!EM_S_VAL_PE_TTM(W$2,$A79)*W$4</f>
        <v>0.37740438294469292</v>
      </c>
    </row>
    <row r="80" spans="1:23">
      <c r="A80" s="5">
        <f>[2]Sheet1!A75</f>
        <v>44186</v>
      </c>
      <c r="B80" s="6">
        <f t="shared" si="6"/>
        <v>57.973401397807272</v>
      </c>
      <c r="C80" s="6">
        <f t="shared" si="7"/>
        <v>56.151776760707961</v>
      </c>
      <c r="D80" s="6">
        <f t="shared" si="8"/>
        <v>62.512199191510291</v>
      </c>
      <c r="E80" s="6">
        <f t="shared" si="9"/>
        <v>49.79135432990563</v>
      </c>
      <c r="F80" s="2">
        <f>[1]!EM_S_VAL_PE_TTM(F$2,$A80)*F$4</f>
        <v>3.4443680518781656</v>
      </c>
      <c r="G80" s="2">
        <f>[1]!EM_S_VAL_PE_TTM(G$2,$A80)*G$4</f>
        <v>1.9058165181134128</v>
      </c>
      <c r="H80" s="2">
        <f>[1]!EM_S_VAL_PE_TTM(H$2,$A80)*H$4</f>
        <v>1.5858287810270302</v>
      </c>
      <c r="I80" s="2">
        <f>[1]!EM_S_VAL_PE_TTM(I$2,$A80)*I$4</f>
        <v>10.884940637556978</v>
      </c>
      <c r="J80" s="2">
        <f>[1]!EM_S_VAL_PE_TTM(J$2,$A80)*J$4</f>
        <v>0.49865076567662719</v>
      </c>
      <c r="K80" s="2">
        <f>[1]!EM_S_VAL_PE_TTM(K$2,$A80)*K$4</f>
        <v>7.2958031893988154E-2</v>
      </c>
      <c r="L80" s="2">
        <f>[1]!EM_S_VAL_PE_TTM(L$2,$A80)*L$4</f>
        <v>2.6770342229289192</v>
      </c>
      <c r="M80" s="2">
        <f>[1]!EM_S_VAL_PE_TTM(M$2,$A80)*M$4</f>
        <v>0.10602677569131476</v>
      </c>
      <c r="N80" s="2">
        <f>[1]!EM_S_VAL_PE_TTM(N$2,$A80)*N$4</f>
        <v>-0.1056798625486496</v>
      </c>
      <c r="O80" s="2">
        <f>[1]!EM_S_VAL_PE_TTM(O$2,$A80)*O$4</f>
        <v>24.849285263945141</v>
      </c>
      <c r="P80" s="2">
        <f>[1]!EM_S_VAL_PE_TTM(P$2,$A80)*P$4</f>
        <v>0.32403007816019164</v>
      </c>
      <c r="Q80" s="2">
        <f>[1]!EM_S_VAL_PE_TTM(Q$2,$A80)*Q$4</f>
        <v>0.89633729939317941</v>
      </c>
      <c r="R80" s="2">
        <f>[1]!EM_S_VAL_PE_TTM(R$2,$A80)*R$4</f>
        <v>0.76770600768378727</v>
      </c>
      <c r="S80" s="2">
        <f>[1]!EM_S_VAL_PE_TTM(S$2,$A80)*S$4</f>
        <v>8.5475250061262571</v>
      </c>
      <c r="T80" s="2">
        <f>[1]!EM_S_VAL_PE_TTM(T$2,$A80)*T$4</f>
        <v>0.30152991877232999</v>
      </c>
      <c r="U80" s="2">
        <f>[1]!EM_S_VAL_PE_TTM(U$2,$A80)*U$4</f>
        <v>0.61532971372538381</v>
      </c>
      <c r="V80" s="2">
        <f>[1]!EM_S_VAL_PE_TTM(V$2,$A80)*V$4</f>
        <v>0.23491890601188875</v>
      </c>
      <c r="W80" s="2">
        <f>[1]!EM_S_VAL_PE_TTM(W$2,$A80)*W$4</f>
        <v>0.36679528177131421</v>
      </c>
    </row>
    <row r="81" spans="1:23">
      <c r="A81" s="5">
        <f>[2]Sheet1!A76</f>
        <v>44187</v>
      </c>
      <c r="B81" s="6">
        <f t="shared" si="6"/>
        <v>58.972733800997723</v>
      </c>
      <c r="C81" s="6">
        <f t="shared" si="7"/>
        <v>56.151776760707961</v>
      </c>
      <c r="D81" s="6">
        <f t="shared" si="8"/>
        <v>62.512199191510291</v>
      </c>
      <c r="E81" s="6">
        <f t="shared" si="9"/>
        <v>49.79135432990563</v>
      </c>
      <c r="F81" s="2">
        <f>[1]!EM_S_VAL_PE_TTM(F$2,$A81)*F$4</f>
        <v>3.4685560301619023</v>
      </c>
      <c r="G81" s="2">
        <f>[1]!EM_S_VAL_PE_TTM(G$2,$A81)*G$4</f>
        <v>1.9279854906944303</v>
      </c>
      <c r="H81" s="2">
        <f>[1]!EM_S_VAL_PE_TTM(H$2,$A81)*H$4</f>
        <v>1.6124553478362649</v>
      </c>
      <c r="I81" s="2">
        <f>[1]!EM_S_VAL_PE_TTM(I$2,$A81)*I$4</f>
        <v>10.903087996095525</v>
      </c>
      <c r="J81" s="2">
        <f>[1]!EM_S_VAL_PE_TTM(J$2,$A81)*J$4</f>
        <v>0.50594600063787909</v>
      </c>
      <c r="K81" s="2">
        <f>[1]!EM_S_VAL_PE_TTM(K$2,$A81)*K$4</f>
        <v>7.1243206358711703E-2</v>
      </c>
      <c r="L81" s="2">
        <f>[1]!EM_S_VAL_PE_TTM(L$2,$A81)*L$4</f>
        <v>2.781376300486087</v>
      </c>
      <c r="M81" s="2">
        <f>[1]!EM_S_VAL_PE_TTM(M$2,$A81)*M$4</f>
        <v>0.11509555439354589</v>
      </c>
      <c r="N81" s="2">
        <f>[1]!EM_S_VAL_PE_TTM(N$2,$A81)*N$4</f>
        <v>-0.11623649758974999</v>
      </c>
      <c r="O81" s="2">
        <f>[1]!EM_S_VAL_PE_TTM(O$2,$A81)*O$4</f>
        <v>25.368524058862221</v>
      </c>
      <c r="P81" s="2">
        <f>[1]!EM_S_VAL_PE_TTM(P$2,$A81)*P$4</f>
        <v>0.32898130177670853</v>
      </c>
      <c r="Q81" s="2">
        <f>[1]!EM_S_VAL_PE_TTM(Q$2,$A81)*Q$4</f>
        <v>0.94115416422120002</v>
      </c>
      <c r="R81" s="2">
        <f>[1]!EM_S_VAL_PE_TTM(R$2,$A81)*R$4</f>
        <v>0.77381611962369268</v>
      </c>
      <c r="S81" s="2">
        <f>[1]!EM_S_VAL_PE_TTM(S$2,$A81)*S$4</f>
        <v>8.7233978167160515</v>
      </c>
      <c r="T81" s="2">
        <f>[1]!EM_S_VAL_PE_TTM(T$2,$A81)*T$4</f>
        <v>0.31443214978461881</v>
      </c>
      <c r="U81" s="2">
        <f>[1]!EM_S_VAL_PE_TTM(U$2,$A81)*U$4</f>
        <v>0.62349780724827264</v>
      </c>
      <c r="V81" s="2">
        <f>[1]!EM_S_VAL_PE_TTM(V$2,$A81)*V$4</f>
        <v>0.24593072973464852</v>
      </c>
      <c r="W81" s="2">
        <f>[1]!EM_S_VAL_PE_TTM(W$2,$A81)*W$4</f>
        <v>0.38349022395571242</v>
      </c>
    </row>
    <row r="82" spans="1:23">
      <c r="A82" s="5">
        <f>[2]Sheet1!A77</f>
        <v>44188</v>
      </c>
      <c r="B82" s="6">
        <f t="shared" si="6"/>
        <v>58.137519449077374</v>
      </c>
      <c r="C82" s="6">
        <f t="shared" si="7"/>
        <v>56.151776760707961</v>
      </c>
      <c r="D82" s="6">
        <f t="shared" si="8"/>
        <v>62.512199191510291</v>
      </c>
      <c r="E82" s="6">
        <f t="shared" si="9"/>
        <v>49.79135432990563</v>
      </c>
      <c r="F82" s="2">
        <f>[1]!EM_S_VAL_PE_TTM(F$2,$A82)*F$4</f>
        <v>3.4838750824723808</v>
      </c>
      <c r="G82" s="2">
        <f>[1]!EM_S_VAL_PE_TTM(G$2,$A82)*G$4</f>
        <v>1.9378542591458661</v>
      </c>
      <c r="H82" s="2">
        <f>[1]!EM_S_VAL_PE_TTM(H$2,$A82)*H$4</f>
        <v>1.5876864483522584</v>
      </c>
      <c r="I82" s="2">
        <f>[1]!EM_S_VAL_PE_TTM(I$2,$A82)*I$4</f>
        <v>10.745167356702689</v>
      </c>
      <c r="J82" s="2">
        <f>[1]!EM_S_VAL_PE_TTM(J$2,$A82)*J$4</f>
        <v>0.52025038285254877</v>
      </c>
      <c r="K82" s="2">
        <f>[1]!EM_S_VAL_PE_TTM(K$2,$A82)*K$4</f>
        <v>6.7479498369073659E-2</v>
      </c>
      <c r="L82" s="2">
        <f>[1]!EM_S_VAL_PE_TTM(L$2,$A82)*L$4</f>
        <v>2.726839510292502</v>
      </c>
      <c r="M82" s="2">
        <f>[1]!EM_S_VAL_PE_TTM(M$2,$A82)*M$4</f>
        <v>0.10910874346168468</v>
      </c>
      <c r="N82" s="2">
        <f>[1]!EM_S_VAL_PE_TTM(N$2,$A82)*N$4</f>
        <v>-0.1233877664693577</v>
      </c>
      <c r="O82" s="2">
        <f>[1]!EM_S_VAL_PE_TTM(O$2,$A82)*O$4</f>
        <v>24.837821549346351</v>
      </c>
      <c r="P82" s="2">
        <f>[1]!EM_S_VAL_PE_TTM(P$2,$A82)*P$4</f>
        <v>0.3514268487634562</v>
      </c>
      <c r="Q82" s="2">
        <f>[1]!EM_S_VAL_PE_TTM(Q$2,$A82)*Q$4</f>
        <v>0.89408107266216008</v>
      </c>
      <c r="R82" s="2">
        <f>[1]!EM_S_VAL_PE_TTM(R$2,$A82)*R$4</f>
        <v>0.7725349670932613</v>
      </c>
      <c r="S82" s="2">
        <f>[1]!EM_S_VAL_PE_TTM(S$2,$A82)*S$4</f>
        <v>8.6765693527483094</v>
      </c>
      <c r="T82" s="2">
        <f>[1]!EM_S_VAL_PE_TTM(T$2,$A82)*T$4</f>
        <v>0.30638816623955362</v>
      </c>
      <c r="U82" s="2">
        <f>[1]!EM_S_VAL_PE_TTM(U$2,$A82)*U$4</f>
        <v>0.62360671515677957</v>
      </c>
      <c r="V82" s="2">
        <f>[1]!EM_S_VAL_PE_TTM(V$2,$A82)*V$4</f>
        <v>0.24009892279381329</v>
      </c>
      <c r="W82" s="2">
        <f>[1]!EM_S_VAL_PE_TTM(W$2,$A82)*W$4</f>
        <v>0.38011833909403359</v>
      </c>
    </row>
    <row r="83" spans="1:23">
      <c r="A83" s="5">
        <f>[2]Sheet1!A78</f>
        <v>44189</v>
      </c>
      <c r="B83" s="6">
        <f t="shared" si="6"/>
        <v>57.358504215892196</v>
      </c>
      <c r="C83" s="6">
        <f t="shared" si="7"/>
        <v>56.151776760707961</v>
      </c>
      <c r="D83" s="6">
        <f t="shared" si="8"/>
        <v>62.512199191510291</v>
      </c>
      <c r="E83" s="6">
        <f t="shared" si="9"/>
        <v>49.79135432990563</v>
      </c>
      <c r="F83" s="2">
        <f>[1]!EM_S_VAL_PE_TTM(F$2,$A83)*F$4</f>
        <v>3.4508181794620509</v>
      </c>
      <c r="G83" s="2">
        <f>[1]!EM_S_VAL_PE_TTM(G$2,$A83)*G$4</f>
        <v>1.9467933611014767</v>
      </c>
      <c r="H83" s="2">
        <f>[1]!EM_S_VAL_PE_TTM(H$2,$A83)*H$4</f>
        <v>1.5533815228798757</v>
      </c>
      <c r="I83" s="2">
        <f>[1]!EM_S_VAL_PE_TTM(I$2,$A83)*I$4</f>
        <v>10.63049149028928</v>
      </c>
      <c r="J83" s="2">
        <f>[1]!EM_S_VAL_PE_TTM(J$2,$A83)*J$4</f>
        <v>0.49629054257469846</v>
      </c>
      <c r="K83" s="2">
        <f>[1]!EM_S_VAL_PE_TTM(K$2,$A83)*K$4</f>
        <v>6.0731548534329556E-2</v>
      </c>
      <c r="L83" s="2">
        <f>[1]!EM_S_VAL_PE_TTM(L$2,$A83)*L$4</f>
        <v>2.7231041140315275</v>
      </c>
      <c r="M83" s="2">
        <f>[1]!EM_S_VAL_PE_TTM(M$2,$A83)*M$4</f>
        <v>9.8197869109861308E-2</v>
      </c>
      <c r="N83" s="2">
        <f>[1]!EM_S_VAL_PE_TTM(N$2,$A83)*N$4</f>
        <v>-0.11107169227868818</v>
      </c>
      <c r="O83" s="2">
        <f>[1]!EM_S_VAL_PE_TTM(O$2,$A83)*O$4</f>
        <v>24.685286722377977</v>
      </c>
      <c r="P83" s="2">
        <f>[1]!EM_S_VAL_PE_TTM(P$2,$A83)*P$4</f>
        <v>0.31632817477666642</v>
      </c>
      <c r="Q83" s="2">
        <f>[1]!EM_S_VAL_PE_TTM(Q$2,$A83)*Q$4</f>
        <v>0.84936676348733853</v>
      </c>
      <c r="R83" s="2">
        <f>[1]!EM_S_VAL_PE_TTM(R$2,$A83)*R$4</f>
        <v>0.72956708276109283</v>
      </c>
      <c r="S83" s="2">
        <f>[1]!EM_S_VAL_PE_TTM(S$2,$A83)*S$4</f>
        <v>8.4772823105849398</v>
      </c>
      <c r="T83" s="2">
        <f>[1]!EM_S_VAL_PE_TTM(T$2,$A83)*T$4</f>
        <v>0.27699975104159646</v>
      </c>
      <c r="U83" s="2">
        <f>[1]!EM_S_VAL_PE_TTM(U$2,$A83)*U$4</f>
        <v>0.61206247621359711</v>
      </c>
      <c r="V83" s="2">
        <f>[1]!EM_S_VAL_PE_TTM(V$2,$A83)*V$4</f>
        <v>0.22075104555187691</v>
      </c>
      <c r="W83" s="2">
        <f>[1]!EM_S_VAL_PE_TTM(W$2,$A83)*W$4</f>
        <v>0.34212295339270271</v>
      </c>
    </row>
    <row r="84" spans="1:23">
      <c r="A84" s="5">
        <f>[2]Sheet1!A79</f>
        <v>44190</v>
      </c>
      <c r="B84" s="6">
        <f t="shared" si="6"/>
        <v>57.529993364582126</v>
      </c>
      <c r="C84" s="6">
        <f t="shared" si="7"/>
        <v>56.151776760707961</v>
      </c>
      <c r="D84" s="6">
        <f t="shared" si="8"/>
        <v>62.512199191510291</v>
      </c>
      <c r="E84" s="6">
        <f t="shared" si="9"/>
        <v>49.79135432990563</v>
      </c>
      <c r="F84" s="2">
        <f>[1]!EM_S_VAL_PE_TTM(F$2,$A84)*F$4</f>
        <v>3.4330803287621992</v>
      </c>
      <c r="G84" s="2">
        <f>[1]!EM_S_VAL_PE_TTM(G$2,$A84)*G$4</f>
        <v>1.9501544635443449</v>
      </c>
      <c r="H84" s="2">
        <f>[1]!EM_S_VAL_PE_TTM(H$2,$A84)*H$4</f>
        <v>1.5800080896891104</v>
      </c>
      <c r="I84" s="2">
        <f>[1]!EM_S_VAL_PE_TTM(I$2,$A84)*I$4</f>
        <v>10.653658331716004</v>
      </c>
      <c r="J84" s="2">
        <f>[1]!EM_S_VAL_PE_TTM(J$2,$A84)*J$4</f>
        <v>0.49207074978987919</v>
      </c>
      <c r="K84" s="2">
        <f>[1]!EM_S_VAL_PE_TTM(K$2,$A84)*K$4</f>
        <v>5.4651712537755713E-2</v>
      </c>
      <c r="L84" s="2">
        <f>[1]!EM_S_VAL_PE_TTM(L$2,$A84)*L$4</f>
        <v>2.7305749071667273</v>
      </c>
      <c r="M84" s="2">
        <f>[1]!EM_S_VAL_PE_TTM(M$2,$A84)*M$4</f>
        <v>9.4301128280022434E-2</v>
      </c>
      <c r="N84" s="2">
        <f>[1]!EM_S_VAL_PE_TTM(N$2,$A84)*N$4</f>
        <v>-0.11220681431199256</v>
      </c>
      <c r="O84" s="2">
        <f>[1]!EM_S_VAL_PE_TTM(O$2,$A84)*O$4</f>
        <v>24.680701235581253</v>
      </c>
      <c r="P84" s="2">
        <f>[1]!EM_S_VAL_PE_TTM(P$2,$A84)*P$4</f>
        <v>0.30092436800961597</v>
      </c>
      <c r="Q84" s="2">
        <f>[1]!EM_S_VAL_PE_TTM(Q$2,$A84)*Q$4</f>
        <v>0.84936676348733853</v>
      </c>
      <c r="R84" s="2">
        <f>[1]!EM_S_VAL_PE_TTM(R$2,$A84)*R$4</f>
        <v>0.7084773414056792</v>
      </c>
      <c r="S84" s="2">
        <f>[1]!EM_S_VAL_PE_TTM(S$2,$A84)*S$4</f>
        <v>8.7140853379415688</v>
      </c>
      <c r="T84" s="2">
        <f>[1]!EM_S_VAL_PE_TTM(T$2,$A84)*T$4</f>
        <v>0.27222114692483418</v>
      </c>
      <c r="U84" s="2">
        <f>[1]!EM_S_VAL_PE_TTM(U$2,$A84)*U$4</f>
        <v>0.5915877883879771</v>
      </c>
      <c r="V84" s="2">
        <f>[1]!EM_S_VAL_PE_TTM(V$2,$A84)*V$4</f>
        <v>0.21979051270549604</v>
      </c>
      <c r="W84" s="2">
        <f>[1]!EM_S_VAL_PE_TTM(W$2,$A84)*W$4</f>
        <v>0.31654597296431103</v>
      </c>
    </row>
    <row r="85" spans="1:23">
      <c r="A85" s="5">
        <f>[2]Sheet1!A80</f>
        <v>44193</v>
      </c>
      <c r="B85" s="6">
        <f t="shared" si="6"/>
        <v>60.0223850325443</v>
      </c>
      <c r="C85" s="6">
        <f t="shared" si="7"/>
        <v>56.151776760707961</v>
      </c>
      <c r="D85" s="6">
        <f t="shared" si="8"/>
        <v>62.512199191510291</v>
      </c>
      <c r="E85" s="6">
        <f t="shared" si="9"/>
        <v>49.79135432990563</v>
      </c>
      <c r="F85" s="2">
        <f>[1]!EM_S_VAL_PE_TTM(F$2,$A85)*F$4</f>
        <v>3.6254553799154996</v>
      </c>
      <c r="G85" s="2">
        <f>[1]!EM_S_VAL_PE_TTM(G$2,$A85)*G$4</f>
        <v>1.9916318960805846</v>
      </c>
      <c r="H85" s="2">
        <f>[1]!EM_S_VAL_PE_TTM(H$2,$A85)*H$4</f>
        <v>1.7380336673901362</v>
      </c>
      <c r="I85" s="2">
        <f>[1]!EM_S_VAL_PE_TTM(I$2,$A85)*I$4</f>
        <v>11.040930705865835</v>
      </c>
      <c r="J85" s="2">
        <f>[1]!EM_S_VAL_PE_TTM(J$2,$A85)*J$4</f>
        <v>0.50816317985802184</v>
      </c>
      <c r="K85" s="2">
        <f>[1]!EM_S_VAL_PE_TTM(K$2,$A85)*K$4</f>
        <v>5.6767406380260857E-2</v>
      </c>
      <c r="L85" s="2">
        <f>[1]!EM_S_VAL_PE_TTM(L$2,$A85)*L$4</f>
        <v>2.8264500862461692</v>
      </c>
      <c r="M85" s="2">
        <f>[1]!EM_S_VAL_PE_TTM(M$2,$A85)*M$4</f>
        <v>0.10262598370978697</v>
      </c>
      <c r="N85" s="2">
        <f>[1]!EM_S_VAL_PE_TTM(N$2,$A85)*N$4</f>
        <v>-0.12344452256897026</v>
      </c>
      <c r="O85" s="2">
        <f>[1]!EM_S_VAL_PE_TTM(O$2,$A85)*O$4</f>
        <v>25.260630284538163</v>
      </c>
      <c r="P85" s="2">
        <f>[1]!EM_S_VAL_PE_TTM(P$2,$A85)*P$4</f>
        <v>0.33107181842476618</v>
      </c>
      <c r="Q85" s="2">
        <f>[1]!EM_S_VAL_PE_TTM(Q$2,$A85)*Q$4</f>
        <v>0.89182484608851675</v>
      </c>
      <c r="R85" s="2">
        <f>[1]!EM_S_VAL_PE_TTM(R$2,$A85)*R$4</f>
        <v>0.75597853457406827</v>
      </c>
      <c r="S85" s="2">
        <f>[1]!EM_S_VAL_PE_TTM(S$2,$A85)*S$4</f>
        <v>9.5333173844096688</v>
      </c>
      <c r="T85" s="2">
        <f>[1]!EM_S_VAL_PE_TTM(T$2,$A85)*T$4</f>
        <v>0.28822947066450316</v>
      </c>
      <c r="U85" s="2">
        <f>[1]!EM_S_VAL_PE_TTM(U$2,$A85)*U$4</f>
        <v>0.62970555828974728</v>
      </c>
      <c r="V85" s="2">
        <f>[1]!EM_S_VAL_PE_TTM(V$2,$A85)*V$4</f>
        <v>0.22798934716244412</v>
      </c>
      <c r="W85" s="2">
        <f>[1]!EM_S_VAL_PE_TTM(W$2,$A85)*W$4</f>
        <v>0.33702400551509692</v>
      </c>
    </row>
    <row r="86" spans="1:23">
      <c r="A86" s="5">
        <f>[2]Sheet1!A81</f>
        <v>44194</v>
      </c>
      <c r="B86" s="6">
        <f t="shared" si="6"/>
        <v>59.670861316172811</v>
      </c>
      <c r="C86" s="6">
        <f t="shared" si="7"/>
        <v>56.151776760707961</v>
      </c>
      <c r="D86" s="6">
        <f t="shared" si="8"/>
        <v>62.512199191510291</v>
      </c>
      <c r="E86" s="6">
        <f t="shared" si="9"/>
        <v>49.79135432990563</v>
      </c>
      <c r="F86" s="2">
        <f>[1]!EM_S_VAL_PE_TTM(F$2,$A86)*F$4</f>
        <v>3.5653079414268509</v>
      </c>
      <c r="G86" s="2">
        <f>[1]!EM_S_VAL_PE_TTM(G$2,$A86)*G$4</f>
        <v>1.9565906166834879</v>
      </c>
      <c r="H86" s="2">
        <f>[1]!EM_S_VAL_PE_TTM(H$2,$A86)*H$4</f>
        <v>1.7942590689330791</v>
      </c>
      <c r="I86" s="2">
        <f>[1]!EM_S_VAL_PE_TTM(I$2,$A86)*I$4</f>
        <v>10.84980425926992</v>
      </c>
      <c r="J86" s="2">
        <f>[1]!EM_S_VAL_PE_TTM(J$2,$A86)*J$4</f>
        <v>0.49278596892012083</v>
      </c>
      <c r="K86" s="2">
        <f>[1]!EM_S_VAL_PE_TTM(K$2,$A86)*K$4</f>
        <v>6.2446374069606014E-2</v>
      </c>
      <c r="L86" s="2">
        <f>[1]!EM_S_VAL_PE_TTM(L$2,$A86)*L$4</f>
        <v>2.8082711563860574</v>
      </c>
      <c r="M86" s="2">
        <f>[1]!EM_S_VAL_PE_TTM(M$2,$A86)*M$4</f>
        <v>9.7985319607481497E-2</v>
      </c>
      <c r="N86" s="2">
        <f>[1]!EM_S_VAL_PE_TTM(N$2,$A86)*N$4</f>
        <v>-0.1145338145192669</v>
      </c>
      <c r="O86" s="2">
        <f>[1]!EM_S_VAL_PE_TTM(O$2,$A86)*O$4</f>
        <v>25.17970994900908</v>
      </c>
      <c r="P86" s="2">
        <f>[1]!EM_S_VAL_PE_TTM(P$2,$A86)*P$4</f>
        <v>0.33789350424156162</v>
      </c>
      <c r="Q86" s="2">
        <f>[1]!EM_S_VAL_PE_TTM(Q$2,$A86)*Q$4</f>
        <v>0.91489989103520097</v>
      </c>
      <c r="R86" s="2">
        <f>[1]!EM_S_VAL_PE_TTM(R$2,$A86)*R$4</f>
        <v>0.72680767736439356</v>
      </c>
      <c r="S86" s="2">
        <f>[1]!EM_S_VAL_PE_TTM(S$2,$A86)*S$4</f>
        <v>9.5785494237025421</v>
      </c>
      <c r="T86" s="2">
        <f>[1]!EM_S_VAL_PE_TTM(T$2,$A86)*T$4</f>
        <v>0.27540688300267568</v>
      </c>
      <c r="U86" s="2">
        <f>[1]!EM_S_VAL_PE_TTM(U$2,$A86)*U$4</f>
        <v>0.60215185615459688</v>
      </c>
      <c r="V86" s="2">
        <f>[1]!EM_S_VAL_PE_TTM(V$2,$A86)*V$4</f>
        <v>0.219893426910102</v>
      </c>
      <c r="W86" s="2">
        <f>[1]!EM_S_VAL_PE_TTM(W$2,$A86)*W$4</f>
        <v>0.32263181397533047</v>
      </c>
    </row>
    <row r="87" spans="1:23">
      <c r="A87" s="5">
        <f>[2]Sheet1!A82</f>
        <v>44195</v>
      </c>
      <c r="B87" s="6">
        <f t="shared" si="6"/>
        <v>61.230313214422885</v>
      </c>
      <c r="C87" s="6">
        <f t="shared" si="7"/>
        <v>56.151776760707961</v>
      </c>
      <c r="D87" s="6">
        <f t="shared" si="8"/>
        <v>62.512199191510291</v>
      </c>
      <c r="E87" s="6">
        <f t="shared" si="9"/>
        <v>49.79135432990563</v>
      </c>
      <c r="F87" s="2">
        <f>[1]!EM_S_VAL_PE_TTM(F$2,$A87)*F$4</f>
        <v>3.6265841519154298</v>
      </c>
      <c r="G87" s="2">
        <f>[1]!EM_S_VAL_PE_TTM(G$2,$A87)*G$4</f>
        <v>1.9522998480136915</v>
      </c>
      <c r="H87" s="2">
        <f>[1]!EM_S_VAL_PE_TTM(H$2,$A87)*H$4</f>
        <v>1.9070814055520466</v>
      </c>
      <c r="I87" s="2">
        <f>[1]!EM_S_VAL_PE_TTM(I$2,$A87)*I$4</f>
        <v>11.076839310656309</v>
      </c>
      <c r="J87" s="2">
        <f>[1]!EM_S_VAL_PE_TTM(J$2,$A87)*J$4</f>
        <v>0.51860537893659941</v>
      </c>
      <c r="K87" s="2">
        <f>[1]!EM_S_VAL_PE_TTM(K$2,$A87)*K$4</f>
        <v>6.8682103290759716E-2</v>
      </c>
      <c r="L87" s="2">
        <f>[1]!EM_S_VAL_PE_TTM(L$2,$A87)*L$4</f>
        <v>2.8887066959105856</v>
      </c>
      <c r="M87" s="2">
        <f>[1]!EM_S_VAL_PE_TTM(M$2,$A87)*M$4</f>
        <v>0.10081931295369588</v>
      </c>
      <c r="N87" s="2">
        <f>[1]!EM_S_VAL_PE_TTM(N$2,$A87)*N$4</f>
        <v>-0.11396625348208819</v>
      </c>
      <c r="O87" s="2">
        <f>[1]!EM_S_VAL_PE_TTM(O$2,$A87)*O$4</f>
        <v>26.06983360154068</v>
      </c>
      <c r="P87" s="2">
        <f>[1]!EM_S_VAL_PE_TTM(P$2,$A87)*P$4</f>
        <v>0.34229459189570138</v>
      </c>
      <c r="Q87" s="2">
        <f>[1]!EM_S_VAL_PE_TTM(Q$2,$A87)*Q$4</f>
        <v>0.92238646111540423</v>
      </c>
      <c r="R87" s="2">
        <f>[1]!EM_S_VAL_PE_TTM(R$2,$A87)*R$4</f>
        <v>0.74375831069425735</v>
      </c>
      <c r="S87" s="2">
        <f>[1]!EM_S_VAL_PE_TTM(S$2,$A87)*S$4</f>
        <v>9.6817849005078305</v>
      </c>
      <c r="T87" s="2">
        <f>[1]!EM_S_VAL_PE_TTM(T$2,$A87)*T$4</f>
        <v>0.27636260380886662</v>
      </c>
      <c r="U87" s="2">
        <f>[1]!EM_S_VAL_PE_TTM(U$2,$A87)*U$4</f>
        <v>0.61805241156634683</v>
      </c>
      <c r="V87" s="2">
        <f>[1]!EM_S_VAL_PE_TTM(V$2,$A87)*V$4</f>
        <v>0.22706311902638113</v>
      </c>
      <c r="W87" s="2">
        <f>[1]!EM_S_VAL_PE_TTM(W$2,$A87)*W$4</f>
        <v>0.3231252605204018</v>
      </c>
    </row>
    <row r="88" spans="1:23">
      <c r="A88" s="5">
        <f>[2]Sheet1!A83</f>
        <v>44196</v>
      </c>
      <c r="B88" s="6">
        <f t="shared" si="6"/>
        <v>62.769602352323638</v>
      </c>
      <c r="C88" s="6">
        <f t="shared" si="7"/>
        <v>56.151776760707961</v>
      </c>
      <c r="D88" s="6">
        <f t="shared" si="8"/>
        <v>62.512199191510291</v>
      </c>
      <c r="E88" s="6">
        <f t="shared" si="9"/>
        <v>49.79135432990563</v>
      </c>
      <c r="F88" s="2">
        <f>[1]!EM_S_VAL_PE_TTM(F$2,$A88)*F$4</f>
        <v>3.6469020535241685</v>
      </c>
      <c r="G88" s="2">
        <f>[1]!EM_S_VAL_PE_TTM(G$2,$A88)*G$4</f>
        <v>1.9451485664492032</v>
      </c>
      <c r="H88" s="2">
        <f>[1]!EM_S_VAL_PE_TTM(H$2,$A88)*H$4</f>
        <v>1.9381663742479915</v>
      </c>
      <c r="I88" s="2">
        <f>[1]!EM_S_VAL_PE_TTM(I$2,$A88)*I$4</f>
        <v>11.26873798375564</v>
      </c>
      <c r="J88" s="2">
        <f>[1]!EM_S_VAL_PE_TTM(J$2,$A88)*J$4</f>
        <v>0.51881994464780312</v>
      </c>
      <c r="K88" s="2">
        <f>[1]!EM_S_VAL_PE_TTM(K$2,$A88)*K$4</f>
        <v>7.1042772205097346E-2</v>
      </c>
      <c r="L88" s="2">
        <f>[1]!EM_S_VAL_PE_TTM(L$2,$A88)*L$4</f>
        <v>2.9383874707196034</v>
      </c>
      <c r="M88" s="2">
        <f>[1]!EM_S_VAL_PE_TTM(M$2,$A88)*M$4</f>
        <v>0.10772989307866943</v>
      </c>
      <c r="N88" s="2">
        <f>[1]!EM_S_VAL_PE_TTM(N$2,$A88)*N$4</f>
        <v>-0.11016359462330755</v>
      </c>
      <c r="O88" s="2">
        <f>[1]!EM_S_VAL_PE_TTM(O$2,$A88)*O$4</f>
        <v>26.946470529888749</v>
      </c>
      <c r="P88" s="2">
        <f>[1]!EM_S_VAL_PE_TTM(P$2,$A88)*P$4</f>
        <v>0.34636559799036581</v>
      </c>
      <c r="Q88" s="2">
        <f>[1]!EM_S_VAL_PE_TTM(Q$2,$A88)*Q$4</f>
        <v>0.8762363713794119</v>
      </c>
      <c r="R88" s="2">
        <f>[1]!EM_S_VAL_PE_TTM(R$2,$A88)*R$4</f>
        <v>0.81816370672370986</v>
      </c>
      <c r="S88" s="2">
        <f>[1]!EM_S_VAL_PE_TTM(S$2,$A88)*S$4</f>
        <v>9.9853717031401299</v>
      </c>
      <c r="T88" s="2">
        <f>[1]!EM_S_VAL_PE_TTM(T$2,$A88)*T$4</f>
        <v>0.27795547184778735</v>
      </c>
      <c r="U88" s="2">
        <f>[1]!EM_S_VAL_PE_TTM(U$2,$A88)*U$4</f>
        <v>0.62491361005886314</v>
      </c>
      <c r="V88" s="2">
        <f>[1]!EM_S_VAL_PE_TTM(V$2,$A88)*V$4</f>
        <v>0.23635970539193865</v>
      </c>
      <c r="W88" s="2">
        <f>[1]!EM_S_VAL_PE_TTM(W$2,$A88)*W$4</f>
        <v>0.33299419189780899</v>
      </c>
    </row>
    <row r="89" spans="1:23">
      <c r="A89" s="5">
        <f>[2]Sheet1!A84</f>
        <v>44200</v>
      </c>
      <c r="B89" s="6">
        <f t="shared" si="6"/>
        <v>63.829701378474468</v>
      </c>
      <c r="C89" s="6">
        <f t="shared" si="7"/>
        <v>56.151776760707961</v>
      </c>
      <c r="D89" s="6">
        <f t="shared" si="8"/>
        <v>62.512199191510291</v>
      </c>
      <c r="E89" s="6">
        <f t="shared" si="9"/>
        <v>49.79135432990563</v>
      </c>
      <c r="F89" s="2">
        <f>[1]!EM_S_VAL_PE_TTM(F$2,$A89)*F$4</f>
        <v>3.8837829839466118</v>
      </c>
      <c r="G89" s="2">
        <f>[1]!EM_S_VAL_PE_TTM(G$2,$A89)*G$4</f>
        <v>1.9999273827491708</v>
      </c>
      <c r="H89" s="2">
        <f>[1]!EM_S_VAL_PE_TTM(H$2,$A89)*H$4</f>
        <v>2.1319830117238179</v>
      </c>
      <c r="I89" s="2">
        <f>[1]!EM_S_VAL_PE_TTM(I$2,$A89)*I$4</f>
        <v>11.508128682358809</v>
      </c>
      <c r="J89" s="2">
        <f>[1]!EM_S_VAL_PE_TTM(J$2,$A89)*J$4</f>
        <v>0.53555607190529431</v>
      </c>
      <c r="K89" s="2">
        <f>[1]!EM_S_VAL_PE_TTM(K$2,$A89)*K$4</f>
        <v>7.1488181441360515E-2</v>
      </c>
      <c r="L89" s="2">
        <f>[1]!EM_S_VAL_PE_TTM(L$2,$A89)*L$4</f>
        <v>3.0752274991814543</v>
      </c>
      <c r="M89" s="2">
        <f>[1]!EM_S_VAL_PE_TTM(M$2,$A89)*M$4</f>
        <v>0.11485851656303087</v>
      </c>
      <c r="N89" s="2">
        <f>[1]!EM_S_VAL_PE_TTM(N$2,$A89)*N$4</f>
        <v>-0.11470408281810461</v>
      </c>
      <c r="O89" s="2">
        <f>[1]!EM_S_VAL_PE_TTM(O$2,$A89)*O$4</f>
        <v>26.932983810491258</v>
      </c>
      <c r="P89" s="2">
        <f>[1]!EM_S_VAL_PE_TTM(P$2,$A89)*P$4</f>
        <v>0.38102416321622934</v>
      </c>
      <c r="Q89" s="2">
        <f>[1]!EM_S_VAL_PE_TTM(Q$2,$A89)*Q$4</f>
        <v>0.92002767873118585</v>
      </c>
      <c r="R89" s="2">
        <f>[1]!EM_S_VAL_PE_TTM(R$2,$A89)*R$4</f>
        <v>0.89996036736249718</v>
      </c>
      <c r="S89" s="2">
        <f>[1]!EM_S_VAL_PE_TTM(S$2,$A89)*S$4</f>
        <v>9.9412039475108962</v>
      </c>
      <c r="T89" s="2">
        <f>[1]!EM_S_VAL_PE_TTM(T$2,$A89)*T$4</f>
        <v>0.29332664835472649</v>
      </c>
      <c r="U89" s="2">
        <f>[1]!EM_S_VAL_PE_TTM(U$2,$A89)*U$4</f>
        <v>0.6518138648712607</v>
      </c>
      <c r="V89" s="2">
        <f>[1]!EM_S_VAL_PE_TTM(V$2,$A89)*V$4</f>
        <v>0.2477488812964567</v>
      </c>
      <c r="W89" s="2">
        <f>[1]!EM_S_VAL_PE_TTM(W$2,$A89)*W$4</f>
        <v>0.35536376958851779</v>
      </c>
    </row>
    <row r="90" spans="1:23">
      <c r="A90" s="5">
        <f>[2]Sheet1!A85</f>
        <v>44201</v>
      </c>
      <c r="B90" s="6">
        <f t="shared" si="6"/>
        <v>66.696966741345676</v>
      </c>
      <c r="C90" s="6">
        <f t="shared" si="7"/>
        <v>56.151776760707961</v>
      </c>
      <c r="D90" s="6">
        <f t="shared" si="8"/>
        <v>62.512199191510291</v>
      </c>
      <c r="E90" s="6">
        <f t="shared" si="9"/>
        <v>49.79135432990563</v>
      </c>
      <c r="F90" s="2">
        <f>[1]!EM_S_VAL_PE_TTM(F$2,$A90)*F$4</f>
        <v>4.165169793014865</v>
      </c>
      <c r="G90" s="2">
        <f>[1]!EM_S_VAL_PE_TTM(G$2,$A90)*G$4</f>
        <v>2.0881026835250651</v>
      </c>
      <c r="H90" s="2">
        <f>[1]!EM_S_VAL_PE_TTM(H$2,$A90)*H$4</f>
        <v>2.2131011570917041</v>
      </c>
      <c r="I90" s="2">
        <f>[1]!EM_S_VAL_PE_TTM(I$2,$A90)*I$4</f>
        <v>12.354876750595864</v>
      </c>
      <c r="J90" s="2">
        <f>[1]!EM_S_VAL_PE_TTM(J$2,$A90)*J$4</f>
        <v>0.54699957771047258</v>
      </c>
      <c r="K90" s="2">
        <f>[1]!EM_S_VAL_PE_TTM(K$2,$A90)*K$4</f>
        <v>6.8837996515339575E-2</v>
      </c>
      <c r="L90" s="2">
        <f>[1]!EM_S_VAL_PE_TTM(L$2,$A90)*L$4</f>
        <v>3.2834136022377778</v>
      </c>
      <c r="M90" s="2">
        <f>[1]!EM_S_VAL_PE_TTM(M$2,$A90)*M$4</f>
        <v>0.12122472044471572</v>
      </c>
      <c r="N90" s="2">
        <f>[1]!EM_S_VAL_PE_TTM(N$2,$A90)*N$4</f>
        <v>-0.11697432690523987</v>
      </c>
      <c r="O90" s="2">
        <f>[1]!EM_S_VAL_PE_TTM(O$2,$A90)*O$4</f>
        <v>27.775229599829</v>
      </c>
      <c r="P90" s="2">
        <f>[1]!EM_S_VAL_PE_TTM(P$2,$A90)*P$4</f>
        <v>0.38839598504027928</v>
      </c>
      <c r="Q90" s="2">
        <f>[1]!EM_S_VAL_PE_TTM(Q$2,$A90)*Q$4</f>
        <v>0.90556731730890261</v>
      </c>
      <c r="R90" s="2">
        <f>[1]!EM_S_VAL_PE_TTM(R$2,$A90)*R$4</f>
        <v>0.98993669409296292</v>
      </c>
      <c r="S90" s="2">
        <f>[1]!EM_S_VAL_PE_TTM(S$2,$A90)*S$4</f>
        <v>10.261021069448976</v>
      </c>
      <c r="T90" s="2">
        <f>[1]!EM_S_VAL_PE_TTM(T$2,$A90)*T$4</f>
        <v>0.3226354202022223</v>
      </c>
      <c r="U90" s="2">
        <f>[1]!EM_S_VAL_PE_TTM(U$2,$A90)*U$4</f>
        <v>0.71704970527415368</v>
      </c>
      <c r="V90" s="2">
        <f>[1]!EM_S_VAL_PE_TTM(V$2,$A90)*V$4</f>
        <v>0.26071607556960075</v>
      </c>
      <c r="W90" s="2">
        <f>[1]!EM_S_VAL_PE_TTM(W$2,$A90)*W$4</f>
        <v>0.35166292034903446</v>
      </c>
    </row>
    <row r="91" spans="1:23">
      <c r="A91" s="5">
        <f>[2]Sheet1!A86</f>
        <v>44202</v>
      </c>
      <c r="B91" s="6">
        <f t="shared" si="6"/>
        <v>67.665639222581902</v>
      </c>
      <c r="C91" s="6">
        <f t="shared" si="7"/>
        <v>56.151776760707961</v>
      </c>
      <c r="D91" s="6">
        <f t="shared" si="8"/>
        <v>62.512199191510291</v>
      </c>
      <c r="E91" s="6">
        <f t="shared" si="9"/>
        <v>49.79135432990563</v>
      </c>
      <c r="F91" s="2">
        <f>[1]!EM_S_VAL_PE_TTM(F$2,$A91)*F$4</f>
        <v>4.2296710676070521</v>
      </c>
      <c r="G91" s="2">
        <f>[1]!EM_S_VAL_PE_TTM(G$2,$A91)*G$4</f>
        <v>2.0416908664942106</v>
      </c>
      <c r="H91" s="2">
        <f>[1]!EM_S_VAL_PE_TTM(H$2,$A91)*H$4</f>
        <v>2.203688975274174</v>
      </c>
      <c r="I91" s="2">
        <f>[1]!EM_S_VAL_PE_TTM(I$2,$A91)*I$4</f>
        <v>12.676123624556336</v>
      </c>
      <c r="J91" s="2">
        <f>[1]!EM_S_VAL_PE_TTM(J$2,$A91)*J$4</f>
        <v>0.528904534133391</v>
      </c>
      <c r="K91" s="2">
        <f>[1]!EM_S_VAL_PE_TTM(K$2,$A91)*K$4</f>
        <v>6.4873854372087203E-2</v>
      </c>
      <c r="L91" s="2">
        <f>[1]!EM_S_VAL_PE_TTM(L$2,$A91)*L$4</f>
        <v>3.1950092162935362</v>
      </c>
      <c r="M91" s="2">
        <f>[1]!EM_S_VAL_PE_TTM(M$2,$A91)*M$4</f>
        <v>0.11474415363818039</v>
      </c>
      <c r="N91" s="2">
        <f>[1]!EM_S_VAL_PE_TTM(N$2,$A91)*N$4</f>
        <v>-0.10919874088884088</v>
      </c>
      <c r="O91" s="2">
        <f>[1]!EM_S_VAL_PE_TTM(O$2,$A91)*O$4</f>
        <v>28.322116176450685</v>
      </c>
      <c r="P91" s="2">
        <f>[1]!EM_S_VAL_PE_TTM(P$2,$A91)*P$4</f>
        <v>0.38377484298323772</v>
      </c>
      <c r="Q91" s="2">
        <f>[1]!EM_S_VAL_PE_TTM(Q$2,$A91)*Q$4</f>
        <v>0.89428618428331019</v>
      </c>
      <c r="R91" s="2">
        <f>[1]!EM_S_VAL_PE_TTM(R$2,$A91)*R$4</f>
        <v>0.98353093157980387</v>
      </c>
      <c r="S91" s="2">
        <f>[1]!EM_S_VAL_PE_TTM(S$2,$A91)*S$4</f>
        <v>10.5097972839186</v>
      </c>
      <c r="T91" s="2">
        <f>[1]!EM_S_VAL_PE_TTM(T$2,$A91)*T$4</f>
        <v>0.30981283254039482</v>
      </c>
      <c r="U91" s="2">
        <f>[1]!EM_S_VAL_PE_TTM(U$2,$A91)*U$4</f>
        <v>0.72401981180346597</v>
      </c>
      <c r="V91" s="2">
        <f>[1]!EM_S_VAL_PE_TTM(V$2,$A91)*V$4</f>
        <v>0.25601632532134522</v>
      </c>
      <c r="W91" s="2">
        <f>[1]!EM_S_VAL_PE_TTM(W$2,$A91)*W$4</f>
        <v>0.33677728222092573</v>
      </c>
    </row>
    <row r="92" spans="1:23">
      <c r="A92" s="5">
        <f>[2]Sheet1!A87</f>
        <v>44203</v>
      </c>
      <c r="B92" s="6">
        <f t="shared" si="6"/>
        <v>69.206430443429454</v>
      </c>
      <c r="C92" s="6">
        <f t="shared" si="7"/>
        <v>56.151776760707961</v>
      </c>
      <c r="D92" s="6">
        <f t="shared" si="8"/>
        <v>62.512199191510291</v>
      </c>
      <c r="E92" s="6">
        <f t="shared" si="9"/>
        <v>49.79135432990563</v>
      </c>
      <c r="F92" s="2">
        <f>[1]!EM_S_VAL_PE_TTM(F$2,$A92)*F$4</f>
        <v>4.2732094280191131</v>
      </c>
      <c r="G92" s="2">
        <f>[1]!EM_S_VAL_PE_TTM(G$2,$A92)*G$4</f>
        <v>2.0416908664942106</v>
      </c>
      <c r="H92" s="2">
        <f>[1]!EM_S_VAL_PE_TTM(H$2,$A92)*H$4</f>
        <v>2.424008335048208</v>
      </c>
      <c r="I92" s="2">
        <f>[1]!EM_S_VAL_PE_TTM(I$2,$A92)*I$4</f>
        <v>12.741763010528897</v>
      </c>
      <c r="J92" s="2">
        <f>[1]!EM_S_VAL_PE_TTM(J$2,$A92)*J$4</f>
        <v>0.51460015186298369</v>
      </c>
      <c r="K92" s="2">
        <f>[1]!EM_S_VAL_PE_TTM(K$2,$A92)*K$4</f>
        <v>6.4851583912978128E-2</v>
      </c>
      <c r="L92" s="2">
        <f>[1]!EM_S_VAL_PE_TTM(L$2,$A92)*L$4</f>
        <v>3.1875384231583359</v>
      </c>
      <c r="M92" s="2">
        <f>[1]!EM_S_VAL_PE_TTM(M$2,$A92)*M$4</f>
        <v>0.11165635415827548</v>
      </c>
      <c r="N92" s="2">
        <f>[1]!EM_S_VAL_PE_TTM(N$2,$A92)*N$4</f>
        <v>-0.10340961846151434</v>
      </c>
      <c r="O92" s="2">
        <f>[1]!EM_S_VAL_PE_TTM(O$2,$A92)*O$4</f>
        <v>28.86158505285702</v>
      </c>
      <c r="P92" s="2">
        <f>[1]!EM_S_VAL_PE_TTM(P$2,$A92)*P$4</f>
        <v>0.36749081869433475</v>
      </c>
      <c r="Q92" s="2">
        <f>[1]!EM_S_VAL_PE_TTM(Q$2,$A92)*Q$4</f>
        <v>0.87736448466623351</v>
      </c>
      <c r="R92" s="2">
        <f>[1]!EM_S_VAL_PE_TTM(R$2,$A92)*R$4</f>
        <v>0.95682382905457686</v>
      </c>
      <c r="S92" s="2">
        <f>[1]!EM_S_VAL_PE_TTM(S$2,$A92)*S$4</f>
        <v>11.273154458560384</v>
      </c>
      <c r="T92" s="2">
        <f>[1]!EM_S_VAL_PE_TTM(T$2,$A92)*T$4</f>
        <v>0.32120183895003201</v>
      </c>
      <c r="U92" s="2">
        <f>[1]!EM_S_VAL_PE_TTM(U$2,$A92)*U$4</f>
        <v>0.7144359153416977</v>
      </c>
      <c r="V92" s="2">
        <f>[1]!EM_S_VAL_PE_TTM(V$2,$A92)*V$4</f>
        <v>0.25196836515834792</v>
      </c>
      <c r="W92" s="2">
        <f>[1]!EM_S_VAL_PE_TTM(W$2,$A92)*W$4</f>
        <v>0.32649714542535158</v>
      </c>
    </row>
    <row r="93" spans="1:23">
      <c r="A93" s="5">
        <f>[2]Sheet1!A88</f>
        <v>44204</v>
      </c>
      <c r="B93" s="6">
        <f t="shared" si="6"/>
        <v>67.203434967388461</v>
      </c>
      <c r="C93" s="6">
        <f t="shared" si="7"/>
        <v>56.151776760707961</v>
      </c>
      <c r="D93" s="6">
        <f t="shared" si="8"/>
        <v>62.512199191510291</v>
      </c>
      <c r="E93" s="6">
        <f t="shared" si="9"/>
        <v>49.79135432990563</v>
      </c>
      <c r="F93" s="2">
        <f>[1]!EM_S_VAL_PE_TTM(F$2,$A93)*F$4</f>
        <v>4.1195351417457919</v>
      </c>
      <c r="G93" s="2">
        <f>[1]!EM_S_VAL_PE_TTM(G$2,$A93)*G$4</f>
        <v>1.9435037715280323</v>
      </c>
      <c r="H93" s="2">
        <f>[1]!EM_S_VAL_PE_TTM(H$2,$A93)*H$4</f>
        <v>2.3901987874498443</v>
      </c>
      <c r="I93" s="2">
        <f>[1]!EM_S_VAL_PE_TTM(I$2,$A93)*I$4</f>
        <v>12.239814769965658</v>
      </c>
      <c r="J93" s="2">
        <f>[1]!EM_S_VAL_PE_TTM(J$2,$A93)*J$4</f>
        <v>0.50680426353843144</v>
      </c>
      <c r="K93" s="2">
        <f>[1]!EM_S_VAL_PE_TTM(K$2,$A93)*K$4</f>
        <v>6.3159028836810752E-2</v>
      </c>
      <c r="L93" s="2">
        <f>[1]!EM_S_VAL_PE_TTM(L$2,$A93)*L$4</f>
        <v>3.0190720371930135</v>
      </c>
      <c r="M93" s="2">
        <f>[1]!EM_S_VAL_PE_TTM(M$2,$A93)*M$4</f>
        <v>0.1114276282520254</v>
      </c>
      <c r="N93" s="2">
        <f>[1]!EM_S_VAL_PE_TTM(N$2,$A93)*N$4</f>
        <v>-0.10647444798427856</v>
      </c>
      <c r="O93" s="2">
        <f>[1]!EM_S_VAL_PE_TTM(O$2,$A93)*O$4</f>
        <v>28.187248953759575</v>
      </c>
      <c r="P93" s="2">
        <f>[1]!EM_S_VAL_PE_TTM(P$2,$A93)*P$4</f>
        <v>0.3868556043545987</v>
      </c>
      <c r="Q93" s="2">
        <f>[1]!EM_S_VAL_PE_TTM(Q$2,$A93)*Q$4</f>
        <v>0.91131043955358593</v>
      </c>
      <c r="R93" s="2">
        <f>[1]!EM_S_VAL_PE_TTM(R$2,$A93)*R$4</f>
        <v>0.91553129792451249</v>
      </c>
      <c r="S93" s="2">
        <f>[1]!EM_S_VAL_PE_TTM(S$2,$A93)*S$4</f>
        <v>10.961851602649059</v>
      </c>
      <c r="T93" s="2">
        <f>[1]!EM_S_VAL_PE_TTM(T$2,$A93)*T$4</f>
        <v>0.30853853807493514</v>
      </c>
      <c r="U93" s="2">
        <f>[1]!EM_S_VAL_PE_TTM(U$2,$A93)*U$4</f>
        <v>0.67413998726978808</v>
      </c>
      <c r="V93" s="2">
        <f>[1]!EM_S_VAL_PE_TTM(V$2,$A93)*V$4</f>
        <v>0.24359800692885344</v>
      </c>
      <c r="W93" s="2">
        <f>[1]!EM_S_VAL_PE_TTM(W$2,$A93)*W$4</f>
        <v>0.32731955634822746</v>
      </c>
    </row>
    <row r="94" spans="1:23">
      <c r="A94" s="5">
        <f>[2]Sheet1!A89</f>
        <v>44207</v>
      </c>
      <c r="B94" s="6">
        <f t="shared" si="6"/>
        <v>65.543882418245332</v>
      </c>
      <c r="C94" s="6">
        <f t="shared" si="7"/>
        <v>56.151776760707961</v>
      </c>
      <c r="D94" s="6">
        <f t="shared" si="8"/>
        <v>62.512199191510291</v>
      </c>
      <c r="E94" s="6">
        <f t="shared" si="9"/>
        <v>49.79135432990563</v>
      </c>
      <c r="F94" s="2">
        <f>[1]!EM_S_VAL_PE_TTM(F$2,$A94)*F$4</f>
        <v>3.9813411615491292</v>
      </c>
      <c r="G94" s="2">
        <f>[1]!EM_S_VAL_PE_TTM(G$2,$A94)*G$4</f>
        <v>1.8033386544774386</v>
      </c>
      <c r="H94" s="2">
        <f>[1]!EM_S_VAL_PE_TTM(H$2,$A94)*H$4</f>
        <v>2.4310674713263101</v>
      </c>
      <c r="I94" s="2">
        <f>[1]!EM_S_VAL_PE_TTM(I$2,$A94)*I$4</f>
        <v>11.6297546008142</v>
      </c>
      <c r="J94" s="2">
        <f>[1]!EM_S_VAL_PE_TTM(J$2,$A94)*J$4</f>
        <v>0.49915141903992744</v>
      </c>
      <c r="K94" s="2">
        <f>[1]!EM_S_VAL_PE_TTM(K$2,$A94)*K$4</f>
        <v>5.7435520229247437E-2</v>
      </c>
      <c r="L94" s="2">
        <f>[1]!EM_S_VAL_PE_TTM(L$2,$A94)*L$4</f>
        <v>2.8418897258010825</v>
      </c>
      <c r="M94" s="2">
        <f>[1]!EM_S_VAL_PE_TTM(M$2,$A94)*M$4</f>
        <v>0.10029630171930791</v>
      </c>
      <c r="N94" s="2">
        <f>[1]!EM_S_VAL_PE_TTM(N$2,$A94)*N$4</f>
        <v>-9.6428617860217766E-2</v>
      </c>
      <c r="O94" s="2">
        <f>[1]!EM_S_VAL_PE_TTM(O$2,$A94)*O$4</f>
        <v>28.31847475919816</v>
      </c>
      <c r="P94" s="2">
        <f>[1]!EM_S_VAL_PE_TTM(P$2,$A94)*P$4</f>
        <v>0.35219703912873512</v>
      </c>
      <c r="Q94" s="2">
        <f>[1]!EM_S_VAL_PE_TTM(Q$2,$A94)*Q$4</f>
        <v>0.89018395406357187</v>
      </c>
      <c r="R94" s="2">
        <f>[1]!EM_S_VAL_PE_TTM(R$2,$A94)*R$4</f>
        <v>0.88793724381852268</v>
      </c>
      <c r="S94" s="2">
        <f>[1]!EM_S_VAL_PE_TTM(S$2,$A94)*S$4</f>
        <v>10.344833377598746</v>
      </c>
      <c r="T94" s="2">
        <f>[1]!EM_S_VAL_PE_TTM(T$2,$A94)*T$4</f>
        <v>0.29030019914942323</v>
      </c>
      <c r="U94" s="2">
        <f>[1]!EM_S_VAL_PE_TTM(U$2,$A94)*U$4</f>
        <v>0.6598730504856426</v>
      </c>
      <c r="V94" s="2">
        <f>[1]!EM_S_VAL_PE_TTM(V$2,$A94)*V$4</f>
        <v>0.24490158732032713</v>
      </c>
      <c r="W94" s="2">
        <f>[1]!EM_S_VAL_PE_TTM(W$2,$A94)*W$4</f>
        <v>0.30733497038578389</v>
      </c>
    </row>
    <row r="95" spans="1:23">
      <c r="A95" s="5">
        <f>[2]Sheet1!A90</f>
        <v>44208</v>
      </c>
      <c r="B95" s="6">
        <f t="shared" si="6"/>
        <v>67.636160580150957</v>
      </c>
      <c r="C95" s="6">
        <f t="shared" si="7"/>
        <v>56.151776760707961</v>
      </c>
      <c r="D95" s="6">
        <f t="shared" si="8"/>
        <v>62.512199191510291</v>
      </c>
      <c r="E95" s="6">
        <f t="shared" si="9"/>
        <v>49.79135432990563</v>
      </c>
      <c r="F95" s="2">
        <f>[1]!EM_S_VAL_PE_TTM(F$2,$A95)*F$4</f>
        <v>4.2296710676070521</v>
      </c>
      <c r="G95" s="2">
        <f>[1]!EM_S_VAL_PE_TTM(G$2,$A95)*G$4</f>
        <v>1.823219216850261</v>
      </c>
      <c r="H95" s="2">
        <f>[1]!EM_S_VAL_PE_TTM(H$2,$A95)*H$4</f>
        <v>2.6741742184079138</v>
      </c>
      <c r="I95" s="2">
        <f>[1]!EM_S_VAL_PE_TTM(I$2,$A95)*I$4</f>
        <v>11.969534949460192</v>
      </c>
      <c r="J95" s="2">
        <f>[1]!EM_S_VAL_PE_TTM(J$2,$A95)*J$4</f>
        <v>0.50000968199621754</v>
      </c>
      <c r="K95" s="2">
        <f>[1]!EM_S_VAL_PE_TTM(K$2,$A95)*K$4</f>
        <v>6.2112317139704554E-2</v>
      </c>
      <c r="L95" s="2">
        <f>[1]!EM_S_VAL_PE_TTM(L$2,$A95)*L$4</f>
        <v>2.8565822857358509</v>
      </c>
      <c r="M95" s="2">
        <f>[1]!EM_S_VAL_PE_TTM(M$2,$A95)*M$4</f>
        <v>0.1045277306456395</v>
      </c>
      <c r="N95" s="2">
        <f>[1]!EM_S_VAL_PE_TTM(N$2,$A95)*N$4</f>
        <v>-9.8415081449290218E-2</v>
      </c>
      <c r="O95" s="2">
        <f>[1]!EM_S_VAL_PE_TTM(O$2,$A95)*O$4</f>
        <v>29.143457541389544</v>
      </c>
      <c r="P95" s="2">
        <f>[1]!EM_S_VAL_PE_TTM(P$2,$A95)*P$4</f>
        <v>0.36441005736785104</v>
      </c>
      <c r="Q95" s="2">
        <f>[1]!EM_S_VAL_PE_TTM(Q$2,$A95)*Q$4</f>
        <v>0.89479896302143347</v>
      </c>
      <c r="R95" s="2">
        <f>[1]!EM_S_VAL_PE_TTM(R$2,$A95)*R$4</f>
        <v>0.92962397562025989</v>
      </c>
      <c r="S95" s="2">
        <f>[1]!EM_S_VAL_PE_TTM(S$2,$A95)*S$4</f>
        <v>10.609839911374149</v>
      </c>
      <c r="T95" s="2">
        <f>[1]!EM_S_VAL_PE_TTM(T$2,$A95)*T$4</f>
        <v>0.31260035160850613</v>
      </c>
      <c r="U95" s="2">
        <f>[1]!EM_S_VAL_PE_TTM(U$2,$A95)*U$4</f>
        <v>0.68067446203678361</v>
      </c>
      <c r="V95" s="2">
        <f>[1]!EM_S_VAL_PE_TTM(V$2,$A95)*V$4</f>
        <v>0.26723397745331684</v>
      </c>
      <c r="W95" s="2">
        <f>[1]!EM_S_VAL_PE_TTM(W$2,$A95)*W$4</f>
        <v>0.31210495388558518</v>
      </c>
    </row>
    <row r="96" spans="1:23">
      <c r="A96" s="5">
        <f>[2]Sheet1!A91</f>
        <v>44209</v>
      </c>
      <c r="B96" s="6">
        <f t="shared" si="6"/>
        <v>67.321749492535588</v>
      </c>
      <c r="C96" s="6">
        <f t="shared" si="7"/>
        <v>56.151776760707961</v>
      </c>
      <c r="D96" s="6">
        <f t="shared" si="8"/>
        <v>62.512199191510291</v>
      </c>
      <c r="E96" s="6">
        <f t="shared" si="9"/>
        <v>49.79135432990563</v>
      </c>
      <c r="F96" s="2">
        <f>[1]!EM_S_VAL_PE_TTM(F$2,$A96)*F$4</f>
        <v>4.292559810147436</v>
      </c>
      <c r="G96" s="2">
        <f>[1]!EM_S_VAL_PE_TTM(G$2,$A96)*G$4</f>
        <v>1.7856749891744899</v>
      </c>
      <c r="H96" s="2">
        <f>[1]!EM_S_VAL_PE_TTM(H$2,$A96)*H$4</f>
        <v>2.8283606169474567</v>
      </c>
      <c r="I96" s="2">
        <f>[1]!EM_S_VAL_PE_TTM(I$2,$A96)*I$4</f>
        <v>11.789219697074222</v>
      </c>
      <c r="J96" s="2">
        <f>[1]!EM_S_VAL_PE_TTM(J$2,$A96)*J$4</f>
        <v>0.49035422393303685</v>
      </c>
      <c r="K96" s="2">
        <f>[1]!EM_S_VAL_PE_TTM(K$2,$A96)*K$4</f>
        <v>5.8459961456428233E-2</v>
      </c>
      <c r="L96" s="2">
        <f>[1]!EM_S_VAL_PE_TTM(L$2,$A96)*L$4</f>
        <v>2.6857501483555279</v>
      </c>
      <c r="M96" s="2">
        <f>[1]!EM_S_VAL_PE_TTM(M$2,$A96)*M$4</f>
        <v>0.10315537532123732</v>
      </c>
      <c r="N96" s="2">
        <f>[1]!EM_S_VAL_PE_TTM(N$2,$A96)*N$4</f>
        <v>-9.9039398565554951E-2</v>
      </c>
      <c r="O96" s="2">
        <f>[1]!EM_S_VAL_PE_TTM(O$2,$A96)*O$4</f>
        <v>29.185266380615232</v>
      </c>
      <c r="P96" s="2">
        <f>[1]!EM_S_VAL_PE_TTM(P$2,$A96)*P$4</f>
        <v>0.34559540766996422</v>
      </c>
      <c r="Q96" s="2">
        <f>[1]!EM_S_VAL_PE_TTM(Q$2,$A96)*Q$4</f>
        <v>0.85008465384661203</v>
      </c>
      <c r="R96" s="2">
        <f>[1]!EM_S_VAL_PE_TTM(R$2,$A96)*R$4</f>
        <v>0.92114865895532794</v>
      </c>
      <c r="S96" s="2">
        <f>[1]!EM_S_VAL_PE_TTM(S$2,$A96)*S$4</f>
        <v>10.563011447406407</v>
      </c>
      <c r="T96" s="2">
        <f>[1]!EM_S_VAL_PE_TTM(T$2,$A96)*T$4</f>
        <v>0.29922026006441022</v>
      </c>
      <c r="U96" s="2">
        <f>[1]!EM_S_VAL_PE_TTM(U$2,$A96)*U$4</f>
        <v>0.6551900101632655</v>
      </c>
      <c r="V96" s="2">
        <f>[1]!EM_S_VAL_PE_TTM(V$2,$A96)*V$4</f>
        <v>0.26829742465160844</v>
      </c>
      <c r="W96" s="2">
        <f>[1]!EM_S_VAL_PE_TTM(W$2,$A96)*W$4</f>
        <v>0.29943982531847485</v>
      </c>
    </row>
    <row r="97" spans="1:23">
      <c r="A97" s="5">
        <f>[2]Sheet1!A92</f>
        <v>44210</v>
      </c>
      <c r="B97" s="6">
        <f t="shared" si="6"/>
        <v>65.372573149516981</v>
      </c>
      <c r="C97" s="6">
        <f t="shared" si="7"/>
        <v>56.151776760707961</v>
      </c>
      <c r="D97" s="6">
        <f t="shared" si="8"/>
        <v>62.512199191510291</v>
      </c>
      <c r="E97" s="6">
        <f t="shared" si="9"/>
        <v>49.79135432990563</v>
      </c>
      <c r="F97" s="2">
        <f>[1]!EM_S_VAL_PE_TTM(F$2,$A97)*F$4</f>
        <v>4.1600096911970903</v>
      </c>
      <c r="G97" s="2">
        <f>[1]!EM_S_VAL_PE_TTM(G$2,$A97)*G$4</f>
        <v>1.7127319177545006</v>
      </c>
      <c r="H97" s="2">
        <f>[1]!EM_S_VAL_PE_TTM(H$2,$A97)*H$4</f>
        <v>2.5454997862484512</v>
      </c>
      <c r="I97" s="2">
        <f>[1]!EM_S_VAL_PE_TTM(I$2,$A97)*I$4</f>
        <v>11.174140045034587</v>
      </c>
      <c r="J97" s="2">
        <f>[1]!EM_S_VAL_PE_TTM(J$2,$A97)*J$4</f>
        <v>0.48956748291763985</v>
      </c>
      <c r="K97" s="2">
        <f>[1]!EM_S_VAL_PE_TTM(K$2,$A97)*K$4</f>
        <v>5.3939057770550976E-2</v>
      </c>
      <c r="L97" s="2">
        <f>[1]!EM_S_VAL_PE_TTM(L$2,$A97)*L$4</f>
        <v>2.6272289349520861</v>
      </c>
      <c r="M97" s="2">
        <f>[1]!EM_S_VAL_PE_TTM(M$2,$A97)*M$4</f>
        <v>9.7017897345802503E-2</v>
      </c>
      <c r="N97" s="2">
        <f>[1]!EM_S_VAL_PE_TTM(N$2,$A97)*N$4</f>
        <v>-9.149083696813276E-2</v>
      </c>
      <c r="O97" s="2">
        <f>[1]!EM_S_VAL_PE_TTM(O$2,$A97)*O$4</f>
        <v>28.780664722113972</v>
      </c>
      <c r="P97" s="2">
        <f>[1]!EM_S_VAL_PE_TTM(P$2,$A97)*P$4</f>
        <v>0.32050920802790445</v>
      </c>
      <c r="Q97" s="2">
        <f>[1]!EM_S_VAL_PE_TTM(Q$2,$A97)*Q$4</f>
        <v>0.8076265712454338</v>
      </c>
      <c r="R97" s="2">
        <f>[1]!EM_S_VAL_PE_TTM(R$2,$A97)*R$4</f>
        <v>0.89109085002589261</v>
      </c>
      <c r="S97" s="2">
        <f>[1]!EM_S_VAL_PE_TTM(S$2,$A97)*S$4</f>
        <v>10.35547621013219</v>
      </c>
      <c r="T97" s="2">
        <f>[1]!EM_S_VAL_PE_TTM(T$2,$A97)*T$4</f>
        <v>0.27556616978940618</v>
      </c>
      <c r="U97" s="2">
        <f>[1]!EM_S_VAL_PE_TTM(U$2,$A97)*U$4</f>
        <v>0.64909116703029779</v>
      </c>
      <c r="V97" s="2">
        <f>[1]!EM_S_VAL_PE_TTM(V$2,$A97)*V$4</f>
        <v>0.24469575883746292</v>
      </c>
      <c r="W97" s="2">
        <f>[1]!EM_S_VAL_PE_TTM(W$2,$A97)*W$4</f>
        <v>0.27920851606186015</v>
      </c>
    </row>
    <row r="98" spans="1:23">
      <c r="A98" s="5">
        <f>[2]Sheet1!A93</f>
        <v>44211</v>
      </c>
      <c r="B98" s="6">
        <f t="shared" si="6"/>
        <v>63.451476841514648</v>
      </c>
      <c r="C98" s="6">
        <f t="shared" si="7"/>
        <v>56.151776760707961</v>
      </c>
      <c r="D98" s="6">
        <f t="shared" si="8"/>
        <v>62.512199191510291</v>
      </c>
      <c r="E98" s="6">
        <f t="shared" si="9"/>
        <v>49.79135432990563</v>
      </c>
      <c r="F98" s="2">
        <f>[1]!EM_S_VAL_PE_TTM(F$2,$A98)*F$4</f>
        <v>3.9265150780211031</v>
      </c>
      <c r="G98" s="2">
        <f>[1]!EM_S_VAL_PE_TTM(G$2,$A98)*G$4</f>
        <v>1.6877024325476877</v>
      </c>
      <c r="H98" s="2">
        <f>[1]!EM_S_VAL_PE_TTM(H$2,$A98)*H$4</f>
        <v>2.2909993455130619</v>
      </c>
      <c r="I98" s="2">
        <f>[1]!EM_S_VAL_PE_TTM(I$2,$A98)*I$4</f>
        <v>11.108500660992201</v>
      </c>
      <c r="J98" s="2">
        <f>[1]!EM_S_VAL_PE_TTM(J$2,$A98)*J$4</f>
        <v>0.47662201696682288</v>
      </c>
      <c r="K98" s="2">
        <f>[1]!EM_S_VAL_PE_TTM(K$2,$A98)*K$4</f>
        <v>5.4005869158694535E-2</v>
      </c>
      <c r="L98" s="2">
        <f>[1]!EM_S_VAL_PE_TTM(L$2,$A98)*L$4</f>
        <v>2.5836493078190439</v>
      </c>
      <c r="M98" s="2">
        <f>[1]!EM_S_VAL_PE_TTM(M$2,$A98)*M$4</f>
        <v>9.3548888050422052E-2</v>
      </c>
      <c r="N98" s="2">
        <f>[1]!EM_S_VAL_PE_TTM(N$2,$A98)*N$4</f>
        <v>-8.9163836760858386E-2</v>
      </c>
      <c r="O98" s="2">
        <f>[1]!EM_S_VAL_PE_TTM(O$2,$A98)*O$4</f>
        <v>28.079355179435517</v>
      </c>
      <c r="P98" s="2">
        <f>[1]!EM_S_VAL_PE_TTM(P$2,$A98)*P$4</f>
        <v>0.3082961898336658</v>
      </c>
      <c r="Q98" s="2">
        <f>[1]!EM_S_VAL_PE_TTM(Q$2,$A98)*Q$4</f>
        <v>0.76721960375412468</v>
      </c>
      <c r="R98" s="2">
        <f>[1]!EM_S_VAL_PE_TTM(R$2,$A98)*R$4</f>
        <v>0.85768233441425301</v>
      </c>
      <c r="S98" s="2">
        <f>[1]!EM_S_VAL_PE_TTM(S$2,$A98)*S$4</f>
        <v>9.8874576421912685</v>
      </c>
      <c r="T98" s="2">
        <f>[1]!EM_S_VAL_PE_TTM(T$2,$A98)*T$4</f>
        <v>0.26465502373996058</v>
      </c>
      <c r="U98" s="2">
        <f>[1]!EM_S_VAL_PE_TTM(U$2,$A98)*U$4</f>
        <v>0.64255669213501332</v>
      </c>
      <c r="V98" s="2">
        <f>[1]!EM_S_VAL_PE_TTM(V$2,$A98)*V$4</f>
        <v>0.23653122909083263</v>
      </c>
      <c r="W98" s="2">
        <f>[1]!EM_S_VAL_PE_TTM(W$2,$A98)*W$4</f>
        <v>0.27534318461183904</v>
      </c>
    </row>
    <row r="99" spans="1:23">
      <c r="A99" s="5">
        <f>[2]Sheet1!A94</f>
        <v>44214</v>
      </c>
      <c r="B99" s="6">
        <f t="shared" si="6"/>
        <v>62.674730496747863</v>
      </c>
      <c r="C99" s="6">
        <f t="shared" si="7"/>
        <v>56.151776760707961</v>
      </c>
      <c r="D99" s="6">
        <f t="shared" si="8"/>
        <v>62.512199191510291</v>
      </c>
      <c r="E99" s="6">
        <f t="shared" si="9"/>
        <v>49.79135432990563</v>
      </c>
      <c r="F99" s="2">
        <f>[1]!EM_S_VAL_PE_TTM(F$2,$A99)*F$4</f>
        <v>3.7412351676464102</v>
      </c>
      <c r="G99" s="2">
        <f>[1]!EM_S_VAL_PE_TTM(G$2,$A99)*G$4</f>
        <v>1.6683939725924655</v>
      </c>
      <c r="H99" s="2">
        <f>[1]!EM_S_VAL_PE_TTM(H$2,$A99)*H$4</f>
        <v>2.1883322576076978</v>
      </c>
      <c r="I99" s="2">
        <f>[1]!EM_S_VAL_PE_TTM(I$2,$A99)*I$4</f>
        <v>10.986874740606636</v>
      </c>
      <c r="J99" s="2">
        <f>[1]!EM_S_VAL_PE_TTM(J$2,$A99)*J$4</f>
        <v>0.47204461464475156</v>
      </c>
      <c r="K99" s="2">
        <f>[1]!EM_S_VAL_PE_TTM(K$2,$A99)*K$4</f>
        <v>5.6411079002066648E-2</v>
      </c>
      <c r="L99" s="2">
        <f>[1]!EM_S_VAL_PE_TTM(L$2,$A99)*L$4</f>
        <v>2.4925056309563534</v>
      </c>
      <c r="M99" s="2">
        <f>[1]!EM_S_VAL_PE_TTM(M$2,$A99)*M$4</f>
        <v>9.4044460790748075E-2</v>
      </c>
      <c r="N99" s="2">
        <f>[1]!EM_S_VAL_PE_TTM(N$2,$A99)*N$4</f>
        <v>-9.1944885785559816E-2</v>
      </c>
      <c r="O99" s="2">
        <f>[1]!EM_S_VAL_PE_TTM(O$2,$A99)*O$4</f>
        <v>27.823107463022858</v>
      </c>
      <c r="P99" s="2">
        <f>[1]!EM_S_VAL_PE_TTM(P$2,$A99)*P$4</f>
        <v>0.30312491181424717</v>
      </c>
      <c r="Q99" s="2">
        <f>[1]!EM_S_VAL_PE_TTM(Q$2,$A99)*Q$4</f>
        <v>0.76916816305341884</v>
      </c>
      <c r="R99" s="2">
        <f>[1]!EM_S_VAL_PE_TTM(R$2,$A99)*R$4</f>
        <v>0.84161865280414982</v>
      </c>
      <c r="S99" s="2">
        <f>[1]!EM_S_VAL_PE_TTM(S$2,$A99)*S$4</f>
        <v>9.9377450264246576</v>
      </c>
      <c r="T99" s="2">
        <f>[1]!EM_S_VAL_PE_TTM(T$2,$A99)*T$4</f>
        <v>0.2633807293603086</v>
      </c>
      <c r="U99" s="2">
        <f>[1]!EM_S_VAL_PE_TTM(U$2,$A99)*U$4</f>
        <v>0.62469579424184929</v>
      </c>
      <c r="V99" s="2">
        <f>[1]!EM_S_VAL_PE_TTM(V$2,$A99)*V$4</f>
        <v>0.2300476319910868</v>
      </c>
      <c r="W99" s="2">
        <f>[1]!EM_S_VAL_PE_TTM(W$2,$A99)*W$4</f>
        <v>0.27394508597371658</v>
      </c>
    </row>
    <row r="100" spans="1:23">
      <c r="A100" s="5">
        <f>[2]Sheet1!A95</f>
        <v>44215</v>
      </c>
      <c r="B100" s="6">
        <f t="shared" si="6"/>
        <v>61.237747763522954</v>
      </c>
      <c r="C100" s="6">
        <f t="shared" si="7"/>
        <v>56.151776760707961</v>
      </c>
      <c r="D100" s="6">
        <f t="shared" si="8"/>
        <v>62.512199191510291</v>
      </c>
      <c r="E100" s="6">
        <f t="shared" si="9"/>
        <v>49.79135432990563</v>
      </c>
      <c r="F100" s="2">
        <f>[1]!EM_S_VAL_PE_TTM(F$2,$A100)*F$4</f>
        <v>3.7067269857271228</v>
      </c>
      <c r="G100" s="2">
        <f>[1]!EM_S_VAL_PE_TTM(G$2,$A100)*G$4</f>
        <v>1.5983114137982715</v>
      </c>
      <c r="H100" s="2">
        <f>[1]!EM_S_VAL_PE_TTM(H$2,$A100)*H$4</f>
        <v>2.2112434895963857</v>
      </c>
      <c r="I100" s="2">
        <f>[1]!EM_S_VAL_PE_TTM(I$2,$A100)*I$4</f>
        <v>10.869109962389032</v>
      </c>
      <c r="J100" s="2">
        <f>[1]!EM_S_VAL_PE_TTM(J$2,$A100)*J$4</f>
        <v>0.47905376195390686</v>
      </c>
      <c r="K100" s="2">
        <f>[1]!EM_S_VAL_PE_TTM(K$2,$A100)*K$4</f>
        <v>5.3404566697851506E-2</v>
      </c>
      <c r="L100" s="2">
        <f>[1]!EM_S_VAL_PE_TTM(L$2,$A100)*L$4</f>
        <v>2.373346479683351</v>
      </c>
      <c r="M100" s="2">
        <f>[1]!EM_S_VAL_PE_TTM(M$2,$A100)*M$4</f>
        <v>9.2024048788519816E-2</v>
      </c>
      <c r="N100" s="2">
        <f>[1]!EM_S_VAL_PE_TTM(N$2,$A100)*N$4</f>
        <v>-8.751790981051441E-2</v>
      </c>
      <c r="O100" s="2">
        <f>[1]!EM_S_VAL_PE_TTM(O$2,$A100)*O$4</f>
        <v>27.100354028318272</v>
      </c>
      <c r="P100" s="2">
        <f>[1]!EM_S_VAL_PE_TTM(P$2,$A100)*P$4</f>
        <v>0.3014745039719931</v>
      </c>
      <c r="Q100" s="2">
        <f>[1]!EM_S_VAL_PE_TTM(Q$2,$A100)*Q$4</f>
        <v>0.8076265712454338</v>
      </c>
      <c r="R100" s="2">
        <f>[1]!EM_S_VAL_PE_TTM(R$2,$A100)*R$4</f>
        <v>0.82151441340591413</v>
      </c>
      <c r="S100" s="2">
        <f>[1]!EM_S_VAL_PE_TTM(S$2,$A100)*S$4</f>
        <v>9.5253352602147352</v>
      </c>
      <c r="T100" s="2">
        <f>[1]!EM_S_VAL_PE_TTM(T$2,$A100)*T$4</f>
        <v>0.25669068363116448</v>
      </c>
      <c r="U100" s="2">
        <f>[1]!EM_S_VAL_PE_TTM(U$2,$A100)*U$4</f>
        <v>0.63155699286265454</v>
      </c>
      <c r="V100" s="2">
        <f>[1]!EM_S_VAL_PE_TTM(V$2,$A100)*V$4</f>
        <v>0.22716603323098708</v>
      </c>
      <c r="W100" s="2">
        <f>[1]!EM_S_VAL_PE_TTM(W$2,$A100)*W$4</f>
        <v>0.27032647781786662</v>
      </c>
    </row>
    <row r="101" spans="1:23">
      <c r="A101" s="5">
        <f>[2]Sheet1!A96</f>
        <v>44216</v>
      </c>
      <c r="B101" s="6">
        <f t="shared" si="6"/>
        <v>61.949210636672078</v>
      </c>
      <c r="C101" s="6">
        <f t="shared" si="7"/>
        <v>56.151776760707961</v>
      </c>
      <c r="D101" s="6">
        <f t="shared" si="8"/>
        <v>62.512199191510291</v>
      </c>
      <c r="E101" s="6">
        <f t="shared" si="9"/>
        <v>49.79135432990563</v>
      </c>
      <c r="F101" s="2">
        <f>[1]!EM_S_VAL_PE_TTM(F$2,$A101)*F$4</f>
        <v>3.692697958559422</v>
      </c>
      <c r="G101" s="2">
        <f>[1]!EM_S_VAL_PE_TTM(G$2,$A101)*G$4</f>
        <v>1.628990411656148</v>
      </c>
      <c r="H101" s="2">
        <f>[1]!EM_S_VAL_PE_TTM(H$2,$A101)*H$4</f>
        <v>2.2415853912261667</v>
      </c>
      <c r="I101" s="2">
        <f>[1]!EM_S_VAL_PE_TTM(I$2,$A101)*I$4</f>
        <v>10.998458161319999</v>
      </c>
      <c r="J101" s="2">
        <f>[1]!EM_S_VAL_PE_TTM(J$2,$A101)*J$4</f>
        <v>0.4980070684315408</v>
      </c>
      <c r="K101" s="2">
        <f>[1]!EM_S_VAL_PE_TTM(K$2,$A101)*K$4</f>
        <v>5.3003698390622814E-2</v>
      </c>
      <c r="L101" s="2">
        <f>[1]!EM_S_VAL_PE_TTM(L$2,$A101)*L$4</f>
        <v>2.3757122310983521</v>
      </c>
      <c r="M101" s="2">
        <f>[1]!EM_S_VAL_PE_TTM(M$2,$A101)*M$4</f>
        <v>9.2329016635245356E-2</v>
      </c>
      <c r="N101" s="2">
        <f>[1]!EM_S_VAL_PE_TTM(N$2,$A101)*N$4</f>
        <v>-8.7631422009739543E-2</v>
      </c>
      <c r="O101" s="2">
        <f>[1]!EM_S_VAL_PE_TTM(O$2,$A101)*O$4</f>
        <v>27.52140949013199</v>
      </c>
      <c r="P101" s="2">
        <f>[1]!EM_S_VAL_PE_TTM(P$2,$A101)*P$4</f>
        <v>0.31137695116014952</v>
      </c>
      <c r="Q101" s="2">
        <f>[1]!EM_S_VAL_PE_TTM(Q$2,$A101)*Q$4</f>
        <v>0.79060231581778206</v>
      </c>
      <c r="R101" s="2">
        <f>[1]!EM_S_VAL_PE_TTM(R$2,$A101)*R$4</f>
        <v>0.8288071276388338</v>
      </c>
      <c r="S101" s="2">
        <f>[1]!EM_S_VAL_PE_TTM(S$2,$A101)*S$4</f>
        <v>9.6051565054464465</v>
      </c>
      <c r="T101" s="2">
        <f>[1]!EM_S_VAL_PE_TTM(T$2,$A101)*T$4</f>
        <v>0.26027463671873619</v>
      </c>
      <c r="U101" s="2">
        <f>[1]!EM_S_VAL_PE_TTM(U$2,$A101)*U$4</f>
        <v>0.61456735823754616</v>
      </c>
      <c r="V101" s="2">
        <f>[1]!EM_S_VAL_PE_TTM(V$2,$A101)*V$4</f>
        <v>0.22647993828810617</v>
      </c>
      <c r="W101" s="2">
        <f>[1]!EM_S_VAL_PE_TTM(W$2,$A101)*W$4</f>
        <v>0.29738379792474334</v>
      </c>
    </row>
    <row r="102" spans="1:23">
      <c r="A102" s="5">
        <f>[2]Sheet1!A97</f>
        <v>44217</v>
      </c>
      <c r="B102" s="6">
        <f t="shared" si="6"/>
        <v>63.621081431334368</v>
      </c>
      <c r="C102" s="6">
        <f t="shared" si="7"/>
        <v>56.151776760707961</v>
      </c>
      <c r="D102" s="6">
        <f t="shared" si="8"/>
        <v>62.512199191510291</v>
      </c>
      <c r="E102" s="6">
        <f t="shared" si="9"/>
        <v>49.79135432990563</v>
      </c>
      <c r="F102" s="2">
        <f>[1]!EM_S_VAL_PE_TTM(F$2,$A102)*F$4</f>
        <v>3.8505648277934346</v>
      </c>
      <c r="G102" s="2">
        <f>[1]!EM_S_VAL_PE_TTM(G$2,$A102)*G$4</f>
        <v>1.6505872815506684</v>
      </c>
      <c r="H102" s="2">
        <f>[1]!EM_S_VAL_PE_TTM(H$2,$A102)*H$4</f>
        <v>2.2836925202129055</v>
      </c>
      <c r="I102" s="2">
        <f>[1]!EM_S_VAL_PE_TTM(I$2,$A102)*I$4</f>
        <v>11.465656137812973</v>
      </c>
      <c r="J102" s="2">
        <f>[1]!EM_S_VAL_PE_TTM(J$2,$A102)*J$4</f>
        <v>0.51274058218009311</v>
      </c>
      <c r="K102" s="2">
        <f>[1]!EM_S_VAL_PE_TTM(K$2,$A102)*K$4</f>
        <v>5.3983598699585453E-2</v>
      </c>
      <c r="L102" s="2">
        <f>[1]!EM_S_VAL_PE_TTM(L$2,$A102)*L$4</f>
        <v>2.4172996463198402</v>
      </c>
      <c r="M102" s="2">
        <f>[1]!EM_S_VAL_PE_TTM(M$2,$A102)*M$4</f>
        <v>9.4997485343574245E-2</v>
      </c>
      <c r="N102" s="2">
        <f>[1]!EM_S_VAL_PE_TTM(N$2,$A102)*N$4</f>
        <v>-9.4328642071920196E-2</v>
      </c>
      <c r="O102" s="2">
        <f>[1]!EM_S_VAL_PE_TTM(O$2,$A102)*O$4</f>
        <v>27.917514513163393</v>
      </c>
      <c r="P102" s="2">
        <f>[1]!EM_S_VAL_PE_TTM(P$2,$A102)*P$4</f>
        <v>0.3244701869211179</v>
      </c>
      <c r="Q102" s="2">
        <f>[1]!EM_S_VAL_PE_TTM(Q$2,$A102)*Q$4</f>
        <v>0.78947420253096046</v>
      </c>
      <c r="R102" s="2">
        <f>[1]!EM_S_VAL_PE_TTM(R$2,$A102)*R$4</f>
        <v>0.85009396946908167</v>
      </c>
      <c r="S102" s="2">
        <f>[1]!EM_S_VAL_PE_TTM(S$2,$A102)*S$4</f>
        <v>10.057476894272227</v>
      </c>
      <c r="T102" s="2">
        <f>[1]!EM_S_VAL_PE_TTM(T$2,$A102)*T$4</f>
        <v>0.26577003141868977</v>
      </c>
      <c r="U102" s="2">
        <f>[1]!EM_S_VAL_PE_TTM(U$2,$A102)*U$4</f>
        <v>0.62306217561424482</v>
      </c>
      <c r="V102" s="2">
        <f>[1]!EM_S_VAL_PE_TTM(V$2,$A102)*V$4</f>
        <v>0.2308709459225439</v>
      </c>
      <c r="W102" s="2">
        <f>[1]!EM_S_VAL_PE_TTM(W$2,$A102)*W$4</f>
        <v>0.32715507418096063</v>
      </c>
    </row>
    <row r="103" spans="1:23">
      <c r="A103" s="5">
        <f>[2]Sheet1!A98</f>
        <v>44218</v>
      </c>
      <c r="B103" s="6">
        <f t="shared" si="6"/>
        <v>63.50934314426484</v>
      </c>
      <c r="C103" s="6">
        <f t="shared" si="7"/>
        <v>56.151776760707961</v>
      </c>
      <c r="D103" s="6">
        <f t="shared" si="8"/>
        <v>62.512199191510291</v>
      </c>
      <c r="E103" s="6">
        <f t="shared" si="9"/>
        <v>49.79135432990563</v>
      </c>
      <c r="F103" s="2">
        <f>[1]!EM_S_VAL_PE_TTM(F$2,$A103)*F$4</f>
        <v>3.8554024233255157</v>
      </c>
      <c r="G103" s="2">
        <f>[1]!EM_S_VAL_PE_TTM(G$2,$A103)*G$4</f>
        <v>1.6661770752536946</v>
      </c>
      <c r="H103" s="2">
        <f>[1]!EM_S_VAL_PE_TTM(H$2,$A103)*H$4</f>
        <v>2.2216464273320433</v>
      </c>
      <c r="I103" s="2">
        <f>[1]!EM_S_VAL_PE_TTM(I$2,$A103)*I$4</f>
        <v>11.411986288700746</v>
      </c>
      <c r="J103" s="2">
        <f>[1]!EM_S_VAL_PE_TTM(J$2,$A103)*J$4</f>
        <v>0.50122555448975947</v>
      </c>
      <c r="K103" s="2">
        <f>[1]!EM_S_VAL_PE_TTM(K$2,$A103)*K$4</f>
        <v>5.0665299935394266E-2</v>
      </c>
      <c r="L103" s="2">
        <f>[1]!EM_S_VAL_PE_TTM(L$2,$A103)*L$4</f>
        <v>2.4009884145902163</v>
      </c>
      <c r="M103" s="2">
        <f>[1]!EM_S_VAL_PE_TTM(M$2,$A103)*M$4</f>
        <v>9.1490355063818765E-2</v>
      </c>
      <c r="N103" s="2">
        <f>[1]!EM_S_VAL_PE_TTM(N$2,$A103)*N$4</f>
        <v>-8.7461153690375326E-2</v>
      </c>
      <c r="O103" s="2">
        <f>[1]!EM_S_VAL_PE_TTM(O$2,$A103)*O$4</f>
        <v>28.051707397730912</v>
      </c>
      <c r="P103" s="2">
        <f>[1]!EM_S_VAL_PE_TTM(P$2,$A103)*P$4</f>
        <v>0.30818616263221493</v>
      </c>
      <c r="Q103" s="2">
        <f>[1]!EM_S_VAL_PE_TTM(Q$2,$A103)*Q$4</f>
        <v>0.80126811445205215</v>
      </c>
      <c r="R103" s="2">
        <f>[1]!EM_S_VAL_PE_TTM(R$2,$A103)*R$4</f>
        <v>0.85216352348185664</v>
      </c>
      <c r="S103" s="2">
        <f>[1]!EM_S_VAL_PE_TTM(S$2,$A103)*S$4</f>
        <v>9.9659485336640223</v>
      </c>
      <c r="T103" s="2">
        <f>[1]!EM_S_VAL_PE_TTM(T$2,$A103)*T$4</f>
        <v>0.26043392350546674</v>
      </c>
      <c r="U103" s="2">
        <f>[1]!EM_S_VAL_PE_TTM(U$2,$A103)*U$4</f>
        <v>0.61729005607850906</v>
      </c>
      <c r="V103" s="2">
        <f>[1]!EM_S_VAL_PE_TTM(V$2,$A103)*V$4</f>
        <v>0.22195171173874467</v>
      </c>
      <c r="W103" s="2">
        <f>[1]!EM_S_VAL_PE_TTM(W$2,$A103)*W$4</f>
        <v>0.31827303598023804</v>
      </c>
    </row>
    <row r="104" spans="1:23">
      <c r="A104" s="5">
        <f>[2]Sheet1!A99</f>
        <v>44221</v>
      </c>
      <c r="B104" s="6">
        <f t="shared" si="6"/>
        <v>67.14115873783139</v>
      </c>
      <c r="C104" s="6">
        <f t="shared" si="7"/>
        <v>56.151776760707961</v>
      </c>
      <c r="D104" s="6">
        <f t="shared" si="8"/>
        <v>62.512199191510291</v>
      </c>
      <c r="E104" s="6">
        <f t="shared" si="9"/>
        <v>49.79135432990563</v>
      </c>
      <c r="F104" s="2">
        <f>[1]!EM_S_VAL_PE_TTM(F$2,$A104)*F$4</f>
        <v>4.2409587907230186</v>
      </c>
      <c r="G104" s="2">
        <f>[1]!EM_S_VAL_PE_TTM(G$2,$A104)*G$4</f>
        <v>1.8328019340928963</v>
      </c>
      <c r="H104" s="2">
        <f>[1]!EM_S_VAL_PE_TTM(H$2,$A104)*H$4</f>
        <v>2.4097662178108861</v>
      </c>
      <c r="I104" s="2">
        <f>[1]!EM_S_VAL_PE_TTM(I$2,$A104)*I$4</f>
        <v>12.189233832657626</v>
      </c>
      <c r="J104" s="2">
        <f>[1]!EM_S_VAL_PE_TTM(J$2,$A104)*J$4</f>
        <v>0.50279903652055347</v>
      </c>
      <c r="K104" s="2">
        <f>[1]!EM_S_VAL_PE_TTM(K$2,$A104)*K$4</f>
        <v>5.1823363928045846E-2</v>
      </c>
      <c r="L104" s="2">
        <f>[1]!EM_S_VAL_PE_TTM(L$2,$A104)*L$4</f>
        <v>2.6410499020988931</v>
      </c>
      <c r="M104" s="2">
        <f>[1]!EM_S_VAL_PE_TTM(M$2,$A104)*M$4</f>
        <v>9.4235065712623134E-2</v>
      </c>
      <c r="N104" s="2">
        <f>[1]!EM_S_VAL_PE_TTM(N$2,$A104)*N$4</f>
        <v>-9.1207056449543397E-2</v>
      </c>
      <c r="O104" s="2">
        <f>[1]!EM_S_VAL_PE_TTM(O$2,$A104)*O$4</f>
        <v>29.333620322703833</v>
      </c>
      <c r="P104" s="2">
        <f>[1]!EM_S_VAL_PE_TTM(P$2,$A104)*P$4</f>
        <v>0.31588806601574015</v>
      </c>
      <c r="Q104" s="2">
        <f>[1]!EM_S_VAL_PE_TTM(Q$2,$A104)*Q$4</f>
        <v>0.79839655317233449</v>
      </c>
      <c r="R104" s="2">
        <f>[1]!EM_S_VAL_PE_TTM(R$2,$A104)*R$4</f>
        <v>0.90774583264350484</v>
      </c>
      <c r="S104" s="2">
        <f>[1]!EM_S_VAL_PE_TTM(S$2,$A104)*S$4</f>
        <v>10.405763594365581</v>
      </c>
      <c r="T104" s="2">
        <f>[1]!EM_S_VAL_PE_TTM(T$2,$A104)*T$4</f>
        <v>0.27620331702213602</v>
      </c>
      <c r="U104" s="2">
        <f>[1]!EM_S_VAL_PE_TTM(U$2,$A104)*U$4</f>
        <v>0.66967476276442484</v>
      </c>
      <c r="V104" s="2">
        <f>[1]!EM_S_VAL_PE_TTM(V$2,$A104)*V$4</f>
        <v>0.23697719084053143</v>
      </c>
      <c r="W104" s="2">
        <f>[1]!EM_S_VAL_PE_TTM(W$2,$A104)*W$4</f>
        <v>0.3254280112083045</v>
      </c>
    </row>
    <row r="105" spans="1:23">
      <c r="A105" s="5">
        <f>[2]Sheet1!A100</f>
        <v>44222</v>
      </c>
      <c r="B105" s="6">
        <f t="shared" si="6"/>
        <v>65.39209141329232</v>
      </c>
      <c r="C105" s="6">
        <f t="shared" si="7"/>
        <v>56.151776760707961</v>
      </c>
      <c r="D105" s="6">
        <f t="shared" si="8"/>
        <v>62.512199191510291</v>
      </c>
      <c r="E105" s="6">
        <f t="shared" si="9"/>
        <v>49.79135432990563</v>
      </c>
      <c r="F105" s="2">
        <f>[1]!EM_S_VAL_PE_TTM(F$2,$A105)*F$4</f>
        <v>4.2456351331122528</v>
      </c>
      <c r="G105" s="2">
        <f>[1]!EM_S_VAL_PE_TTM(G$2,$A105)*G$4</f>
        <v>1.7741614258018839</v>
      </c>
      <c r="H105" s="2">
        <f>[1]!EM_S_VAL_PE_TTM(H$2,$A105)*H$4</f>
        <v>2.30003999379751</v>
      </c>
      <c r="I105" s="2">
        <f>[1]!EM_S_VAL_PE_TTM(I$2,$A105)*I$4</f>
        <v>11.806594827179179</v>
      </c>
      <c r="J105" s="2">
        <f>[1]!EM_S_VAL_PE_TTM(J$2,$A105)*J$4</f>
        <v>0.49135553071537513</v>
      </c>
      <c r="K105" s="2">
        <f>[1]!EM_S_VAL_PE_TTM(K$2,$A105)*K$4</f>
        <v>4.699067378219253E-2</v>
      </c>
      <c r="L105" s="2">
        <f>[1]!EM_S_VAL_PE_TTM(L$2,$A105)*L$4</f>
        <v>2.726839510292502</v>
      </c>
      <c r="M105" s="2">
        <f>[1]!EM_S_VAL_PE_TTM(M$2,$A105)*M$4</f>
        <v>8.8821886355489876E-2</v>
      </c>
      <c r="N105" s="2">
        <f>[1]!EM_S_VAL_PE_TTM(N$2,$A105)*N$4</f>
        <v>-8.5474690121829414E-2</v>
      </c>
      <c r="O105" s="2">
        <f>[1]!EM_S_VAL_PE_TTM(O$2,$A105)*O$4</f>
        <v>28.887074959266585</v>
      </c>
      <c r="P105" s="2">
        <f>[1]!EM_S_VAL_PE_TTM(P$2,$A105)*P$4</f>
        <v>0.29388262778991875</v>
      </c>
      <c r="Q105" s="2">
        <f>[1]!EM_S_VAL_PE_TTM(Q$2,$A105)*Q$4</f>
        <v>0.75850236457652476</v>
      </c>
      <c r="R105" s="2">
        <f>[1]!EM_S_VAL_PE_TTM(R$2,$A105)*R$4</f>
        <v>0.85147367223693027</v>
      </c>
      <c r="S105" s="2">
        <f>[1]!EM_S_VAL_PE_TTM(S$2,$A105)*S$4</f>
        <v>9.7781025359612332</v>
      </c>
      <c r="T105" s="2">
        <f>[1]!EM_S_VAL_PE_TTM(T$2,$A105)*T$4</f>
        <v>0.26202679154438752</v>
      </c>
      <c r="U105" s="2">
        <f>[1]!EM_S_VAL_PE_TTM(U$2,$A105)*U$4</f>
        <v>0.64135870514143678</v>
      </c>
      <c r="V105" s="2">
        <f>[1]!EM_S_VAL_PE_TTM(V$2,$A105)*V$4</f>
        <v>0.22534788166917891</v>
      </c>
      <c r="W105" s="2">
        <f>[1]!EM_S_VAL_PE_TTM(W$2,$A105)*W$4</f>
        <v>0.29935758419157055</v>
      </c>
    </row>
    <row r="106" spans="1:23">
      <c r="A106" s="5">
        <f>[2]Sheet1!A101</f>
        <v>44223</v>
      </c>
      <c r="B106" s="6">
        <f t="shared" si="6"/>
        <v>63.522045214433682</v>
      </c>
      <c r="C106" s="6">
        <f t="shared" si="7"/>
        <v>56.151776760707961</v>
      </c>
      <c r="D106" s="6">
        <f t="shared" si="8"/>
        <v>62.512199191510291</v>
      </c>
      <c r="E106" s="6">
        <f t="shared" si="9"/>
        <v>49.79135432990563</v>
      </c>
      <c r="F106" s="2">
        <f>[1]!EM_S_VAL_PE_TTM(F$2,$A106)*F$4</f>
        <v>4.0958309235139287</v>
      </c>
      <c r="G106" s="2">
        <f>[1]!EM_S_VAL_PE_TTM(G$2,$A106)*G$4</f>
        <v>1.7599303758112279</v>
      </c>
      <c r="H106" s="2">
        <f>[1]!EM_S_VAL_PE_TTM(H$2,$A106)*H$4</f>
        <v>2.1382990809357563</v>
      </c>
      <c r="I106" s="2">
        <f>[1]!EM_S_VAL_PE_TTM(I$2,$A106)*I$4</f>
        <v>11.296924308070542</v>
      </c>
      <c r="J106" s="2">
        <f>[1]!EM_S_VAL_PE_TTM(J$2,$A106)*J$4</f>
        <v>0.48463247105831653</v>
      </c>
      <c r="K106" s="2">
        <f>[1]!EM_S_VAL_PE_TTM(K$2,$A106)*K$4</f>
        <v>4.6589805474963851E-2</v>
      </c>
      <c r="L106" s="2">
        <f>[1]!EM_S_VAL_PE_TTM(L$2,$A106)*L$4</f>
        <v>2.5633536528795631</v>
      </c>
      <c r="M106" s="2">
        <f>[1]!EM_S_VAL_PE_TTM(M$2,$A106)*M$4</f>
        <v>8.779261986218824E-2</v>
      </c>
      <c r="N106" s="2">
        <f>[1]!EM_S_VAL_PE_TTM(N$2,$A106)*N$4</f>
        <v>-8.280715331687967E-2</v>
      </c>
      <c r="O106" s="2">
        <f>[1]!EM_S_VAL_PE_TTM(O$2,$A106)*O$4</f>
        <v>28.173762234362087</v>
      </c>
      <c r="P106" s="2">
        <f>[1]!EM_S_VAL_PE_TTM(P$2,$A106)*P$4</f>
        <v>0.28376012619886054</v>
      </c>
      <c r="Q106" s="2">
        <f>[1]!EM_S_VAL_PE_TTM(Q$2,$A106)*Q$4</f>
        <v>0.7209669582075573</v>
      </c>
      <c r="R106" s="2">
        <f>[1]!EM_S_VAL_PE_TTM(R$2,$A106)*R$4</f>
        <v>0.87216921278167314</v>
      </c>
      <c r="S106" s="2">
        <f>[1]!EM_S_VAL_PE_TTM(S$2,$A106)*S$4</f>
        <v>9.6583706689342552</v>
      </c>
      <c r="T106" s="2">
        <f>[1]!EM_S_VAL_PE_TTM(T$2,$A106)*T$4</f>
        <v>0.28822947066450316</v>
      </c>
      <c r="U106" s="2">
        <f>[1]!EM_S_VAL_PE_TTM(U$2,$A106)*U$4</f>
        <v>0.61859695110888158</v>
      </c>
      <c r="V106" s="2">
        <f>[1]!EM_S_VAL_PE_TTM(V$2,$A106)*V$4</f>
        <v>0.22376986330055285</v>
      </c>
      <c r="W106" s="2">
        <f>[1]!EM_S_VAL_PE_TTM(W$2,$A106)*W$4</f>
        <v>0.29187364458569953</v>
      </c>
    </row>
    <row r="107" spans="1:23">
      <c r="A107" s="5">
        <f>[2]Sheet1!A102</f>
        <v>44224</v>
      </c>
      <c r="B107" s="6">
        <f t="shared" si="6"/>
        <v>62.986596286902824</v>
      </c>
      <c r="C107" s="6">
        <f t="shared" si="7"/>
        <v>56.151776760707961</v>
      </c>
      <c r="D107" s="6">
        <f t="shared" si="8"/>
        <v>62.512199191510291</v>
      </c>
      <c r="E107" s="6">
        <f t="shared" si="9"/>
        <v>49.79135432990563</v>
      </c>
      <c r="F107" s="2">
        <f>[1]!EM_S_VAL_PE_TTM(F$2,$A107)*F$4</f>
        <v>4.0313296489217416</v>
      </c>
      <c r="G107" s="2">
        <f>[1]!EM_S_VAL_PE_TTM(G$2,$A107)*G$4</f>
        <v>1.7949716549394279</v>
      </c>
      <c r="H107" s="2">
        <f>[1]!EM_S_VAL_PE_TTM(H$2,$A107)*H$4</f>
        <v>2.1499404636115957</v>
      </c>
      <c r="I107" s="2">
        <f>[1]!EM_S_VAL_PE_TTM(I$2,$A107)*I$4</f>
        <v>11.042861275019639</v>
      </c>
      <c r="J107" s="2">
        <f>[1]!EM_S_VAL_PE_TTM(J$2,$A107)*J$4</f>
        <v>0.47504853493602894</v>
      </c>
      <c r="K107" s="2">
        <f>[1]!EM_S_VAL_PE_TTM(K$2,$A107)*K$4</f>
        <v>4.4095513784339103E-2</v>
      </c>
      <c r="L107" s="2">
        <f>[1]!EM_S_VAL_PE_TTM(L$2,$A107)*L$4</f>
        <v>2.5208946454833643</v>
      </c>
      <c r="M107" s="2">
        <f>[1]!EM_S_VAL_PE_TTM(M$2,$A107)*M$4</f>
        <v>8.7106442199987158E-2</v>
      </c>
      <c r="N107" s="2">
        <f>[1]!EM_S_VAL_PE_TTM(N$2,$A107)*N$4</f>
        <v>-7.9401787175913494E-2</v>
      </c>
      <c r="O107" s="2">
        <f>[1]!EM_S_VAL_PE_TTM(O$2,$A107)*O$4</f>
        <v>28.160275510178561</v>
      </c>
      <c r="P107" s="2">
        <f>[1]!EM_S_VAL_PE_TTM(P$2,$A107)*P$4</f>
        <v>0.26714602030560491</v>
      </c>
      <c r="Q107" s="2">
        <f>[1]!EM_S_VAL_PE_TTM(Q$2,$A107)*Q$4</f>
        <v>0.7209669582075573</v>
      </c>
      <c r="R107" s="2">
        <f>[1]!EM_S_VAL_PE_TTM(R$2,$A107)*R$4</f>
        <v>0.84299835557199843</v>
      </c>
      <c r="S107" s="2">
        <f>[1]!EM_S_VAL_PE_TTM(S$2,$A107)*S$4</f>
        <v>9.5253352602147352</v>
      </c>
      <c r="T107" s="2">
        <f>[1]!EM_S_VAL_PE_TTM(T$2,$A107)*T$4</f>
        <v>0.28337122319727948</v>
      </c>
      <c r="U107" s="2">
        <f>[1]!EM_S_VAL_PE_TTM(U$2,$A107)*U$4</f>
        <v>0.60683489634868515</v>
      </c>
      <c r="V107" s="2">
        <f>[1]!EM_S_VAL_PE_TTM(V$2,$A107)*V$4</f>
        <v>0.21913872247293301</v>
      </c>
      <c r="W107" s="2">
        <f>[1]!EM_S_VAL_PE_TTM(W$2,$A107)*W$4</f>
        <v>0.29368294868525996</v>
      </c>
    </row>
    <row r="108" spans="1:23">
      <c r="A108" s="5">
        <f>[2]Sheet1!A103</f>
        <v>44225</v>
      </c>
      <c r="B108" s="6">
        <f t="shared" si="6"/>
        <v>64.198416344937911</v>
      </c>
      <c r="C108" s="6">
        <f t="shared" si="7"/>
        <v>56.151776760707961</v>
      </c>
      <c r="D108" s="6">
        <f t="shared" si="8"/>
        <v>62.512199191510291</v>
      </c>
      <c r="E108" s="6">
        <f t="shared" si="9"/>
        <v>49.79135432990563</v>
      </c>
      <c r="F108" s="2">
        <f>[1]!EM_S_VAL_PE_TTM(F$2,$A108)*F$4</f>
        <v>4.1554946019507026</v>
      </c>
      <c r="G108" s="2">
        <f>[1]!EM_S_VAL_PE_TTM(G$2,$A108)*G$4</f>
        <v>1.7449126845258021</v>
      </c>
      <c r="H108" s="2">
        <f>[1]!EM_S_VAL_PE_TTM(H$2,$A108)*H$4</f>
        <v>2.1942767934566447</v>
      </c>
      <c r="I108" s="2">
        <f>[1]!EM_S_VAL_PE_TTM(I$2,$A108)*I$4</f>
        <v>11.241323887874332</v>
      </c>
      <c r="J108" s="2">
        <f>[1]!EM_S_VAL_PE_TTM(J$2,$A108)*J$4</f>
        <v>0.47275983377499331</v>
      </c>
      <c r="K108" s="2">
        <f>[1]!EM_S_VAL_PE_TTM(K$2,$A108)*K$4</f>
        <v>4.2826097474509488E-2</v>
      </c>
      <c r="L108" s="2">
        <f>[1]!EM_S_VAL_PE_TTM(L$2,$A108)*L$4</f>
        <v>2.5401941944670683</v>
      </c>
      <c r="M108" s="2">
        <f>[1]!EM_S_VAL_PE_TTM(M$2,$A108)*M$4</f>
        <v>8.7258926137487189E-2</v>
      </c>
      <c r="N108" s="2">
        <f>[1]!EM_S_VAL_PE_TTM(N$2,$A108)*N$4</f>
        <v>-8.7347641491150194E-2</v>
      </c>
      <c r="O108" s="2">
        <f>[1]!EM_S_VAL_PE_TTM(O$2,$A108)*O$4</f>
        <v>28.540331336600488</v>
      </c>
      <c r="P108" s="2">
        <f>[1]!EM_S_VAL_PE_TTM(P$2,$A108)*P$4</f>
        <v>0.27242732548159715</v>
      </c>
      <c r="Q108" s="2">
        <f>[1]!EM_S_VAL_PE_TTM(Q$2,$A108)*Q$4</f>
        <v>0.74332411279496813</v>
      </c>
      <c r="R108" s="2">
        <f>[1]!EM_S_VAL_PE_TTM(R$2,$A108)*R$4</f>
        <v>0.88596623990416701</v>
      </c>
      <c r="S108" s="2">
        <f>[1]!EM_S_VAL_PE_TTM(S$2,$A108)*S$4</f>
        <v>9.9622235416618743</v>
      </c>
      <c r="T108" s="2">
        <f>[1]!EM_S_VAL_PE_TTM(T$2,$A108)*T$4</f>
        <v>0.28791089709104206</v>
      </c>
      <c r="U108" s="2">
        <f>[1]!EM_S_VAL_PE_TTM(U$2,$A108)*U$4</f>
        <v>0.60737943601950883</v>
      </c>
      <c r="V108" s="2">
        <f>[1]!EM_S_VAL_PE_TTM(V$2,$A108)*V$4</f>
        <v>0.21931024624547943</v>
      </c>
      <c r="W108" s="2">
        <f>[1]!EM_S_VAL_PE_TTM(W$2,$A108)*W$4</f>
        <v>0.2878438309684116</v>
      </c>
    </row>
    <row r="109" spans="1:23">
      <c r="A109" s="5">
        <f>[2]Sheet1!A104</f>
        <v>44228</v>
      </c>
      <c r="B109" s="6">
        <f t="shared" si="6"/>
        <v>64.164474395027483</v>
      </c>
      <c r="C109" s="6">
        <f t="shared" si="7"/>
        <v>56.151776760707961</v>
      </c>
      <c r="D109" s="6">
        <f t="shared" si="8"/>
        <v>62.512199191510291</v>
      </c>
      <c r="E109" s="6">
        <f t="shared" si="9"/>
        <v>49.79135432990563</v>
      </c>
      <c r="F109" s="2">
        <f>[1]!EM_S_VAL_PE_TTM(F$2,$A109)*F$4</f>
        <v>4.115987571356488</v>
      </c>
      <c r="G109" s="2">
        <f>[1]!EM_S_VAL_PE_TTM(G$2,$A109)*G$4</f>
        <v>1.7133040204409979</v>
      </c>
      <c r="H109" s="2">
        <f>[1]!EM_S_VAL_PE_TTM(H$2,$A109)*H$4</f>
        <v>2.2134726904546951</v>
      </c>
      <c r="I109" s="2">
        <f>[1]!EM_S_VAL_PE_TTM(I$2,$A109)*I$4</f>
        <v>11.285726999643799</v>
      </c>
      <c r="J109" s="2">
        <f>[1]!EM_S_VAL_PE_TTM(J$2,$A109)*J$4</f>
        <v>0.46167393750706698</v>
      </c>
      <c r="K109" s="2">
        <f>[1]!EM_S_VAL_PE_TTM(K$2,$A109)*K$4</f>
        <v>4.1868467635472251E-2</v>
      </c>
      <c r="L109" s="2">
        <f>[1]!EM_S_VAL_PE_TTM(L$2,$A109)*L$4</f>
        <v>2.5109335877653476</v>
      </c>
      <c r="M109" s="2">
        <f>[1]!EM_S_VAL_PE_TTM(M$2,$A109)*M$4</f>
        <v>8.74876520154627E-2</v>
      </c>
      <c r="N109" s="2">
        <f>[1]!EM_S_VAL_PE_TTM(N$2,$A109)*N$4</f>
        <v>-9.0809763731728915E-2</v>
      </c>
      <c r="O109" s="2">
        <f>[1]!EM_S_VAL_PE_TTM(O$2,$A109)*O$4</f>
        <v>28.447812425548349</v>
      </c>
      <c r="P109" s="2">
        <f>[1]!EM_S_VAL_PE_TTM(P$2,$A109)*P$4</f>
        <v>0.28166960955080289</v>
      </c>
      <c r="Q109" s="2">
        <f>[1]!EM_S_VAL_PE_TTM(Q$2,$A109)*Q$4</f>
        <v>0.78044929607901126</v>
      </c>
      <c r="R109" s="2">
        <f>[1]!EM_S_VAL_PE_TTM(R$2,$A109)*R$4</f>
        <v>0.88596623990416701</v>
      </c>
      <c r="S109" s="2">
        <f>[1]!EM_S_VAL_PE_TTM(S$2,$A109)*S$4</f>
        <v>10.03619122920534</v>
      </c>
      <c r="T109" s="2">
        <f>[1]!EM_S_VAL_PE_TTM(T$2,$A109)*T$4</f>
        <v>0.28265443252828049</v>
      </c>
      <c r="U109" s="2">
        <f>[1]!EM_S_VAL_PE_TTM(U$2,$A109)*U$4</f>
        <v>0.6129337396099418</v>
      </c>
      <c r="V109" s="2">
        <f>[1]!EM_S_VAL_PE_TTM(V$2,$A109)*V$4</f>
        <v>0.21687460923507845</v>
      </c>
      <c r="W109" s="2">
        <f>[1]!EM_S_VAL_PE_TTM(W$2,$A109)*W$4</f>
        <v>0.28027765027890722</v>
      </c>
    </row>
    <row r="110" spans="1:23">
      <c r="A110" s="5">
        <f>[2]Sheet1!A105</f>
        <v>44229</v>
      </c>
      <c r="B110" s="6">
        <f t="shared" si="6"/>
        <v>66.533903282364705</v>
      </c>
      <c r="C110" s="6">
        <f t="shared" si="7"/>
        <v>56.151776760707961</v>
      </c>
      <c r="D110" s="6">
        <f t="shared" si="8"/>
        <v>62.512199191510291</v>
      </c>
      <c r="E110" s="6">
        <f t="shared" si="9"/>
        <v>49.79135432990563</v>
      </c>
      <c r="F110" s="2">
        <f>[1]!EM_S_VAL_PE_TTM(F$2,$A110)*F$4</f>
        <v>4.5018664456630182</v>
      </c>
      <c r="G110" s="2">
        <f>[1]!EM_S_VAL_PE_TTM(G$2,$A110)*G$4</f>
        <v>1.7663665289503709</v>
      </c>
      <c r="H110" s="2">
        <f>[1]!EM_S_VAL_PE_TTM(H$2,$A110)*H$4</f>
        <v>2.2849309651530874</v>
      </c>
      <c r="I110" s="2">
        <f>[1]!EM_S_VAL_PE_TTM(I$2,$A110)*I$4</f>
        <v>11.742499898073801</v>
      </c>
      <c r="J110" s="2">
        <f>[1]!EM_S_VAL_PE_TTM(J$2,$A110)*J$4</f>
        <v>0.46710960278542829</v>
      </c>
      <c r="K110" s="2">
        <f>[1]!EM_S_VAL_PE_TTM(K$2,$A110)*K$4</f>
        <v>4.2915179321762122E-2</v>
      </c>
      <c r="L110" s="2">
        <f>[1]!EM_S_VAL_PE_TTM(L$2,$A110)*L$4</f>
        <v>2.602201777795853</v>
      </c>
      <c r="M110" s="2">
        <f>[1]!EM_S_VAL_PE_TTM(M$2,$A110)*M$4</f>
        <v>8.9203096170965432E-2</v>
      </c>
      <c r="N110" s="2">
        <f>[1]!EM_S_VAL_PE_TTM(N$2,$A110)*N$4</f>
        <v>-8.751790981051441E-2</v>
      </c>
      <c r="O110" s="2">
        <f>[1]!EM_S_VAL_PE_TTM(O$2,$A110)*O$4</f>
        <v>28.929018664202573</v>
      </c>
      <c r="P110" s="2">
        <f>[1]!EM_S_VAL_PE_TTM(P$2,$A110)*P$4</f>
        <v>0.28354007179595875</v>
      </c>
      <c r="Q110" s="2">
        <f>[1]!EM_S_VAL_PE_TTM(Q$2,$A110)*Q$4</f>
        <v>0.81952303881972455</v>
      </c>
      <c r="R110" s="2">
        <f>[1]!EM_S_VAL_PE_TTM(R$2,$A110)*R$4</f>
        <v>0.9208530083820744</v>
      </c>
      <c r="S110" s="2">
        <f>[1]!EM_S_VAL_PE_TTM(S$2,$A110)*S$4</f>
        <v>10.722653937869833</v>
      </c>
      <c r="T110" s="2">
        <f>[1]!EM_S_VAL_PE_TTM(T$2,$A110)*T$4</f>
        <v>0.293167361567996</v>
      </c>
      <c r="U110" s="2">
        <f>[1]!EM_S_VAL_PE_TTM(U$2,$A110)*U$4</f>
        <v>0.64135870514143678</v>
      </c>
      <c r="V110" s="2">
        <f>[1]!EM_S_VAL_PE_TTM(V$2,$A110)*V$4</f>
        <v>0.22538218637949672</v>
      </c>
      <c r="W110" s="2">
        <f>[1]!EM_S_VAL_PE_TTM(W$2,$A110)*W$4</f>
        <v>0.28883072410182525</v>
      </c>
    </row>
    <row r="111" spans="1:23">
      <c r="A111" s="5">
        <f>[2]Sheet1!A106</f>
        <v>44230</v>
      </c>
      <c r="B111" s="6">
        <f t="shared" si="6"/>
        <v>67.26095679792185</v>
      </c>
      <c r="C111" s="6">
        <f t="shared" si="7"/>
        <v>56.151776760707961</v>
      </c>
      <c r="D111" s="6">
        <f t="shared" si="8"/>
        <v>62.512199191510291</v>
      </c>
      <c r="E111" s="6">
        <f t="shared" si="9"/>
        <v>49.79135432990563</v>
      </c>
      <c r="F111" s="2">
        <f>[1]!EM_S_VAL_PE_TTM(F$2,$A111)*F$4</f>
        <v>4.4989638884684373</v>
      </c>
      <c r="G111" s="2">
        <f>[1]!EM_S_VAL_PE_TTM(G$2,$A111)*G$4</f>
        <v>1.7263193527270289</v>
      </c>
      <c r="H111" s="2">
        <f>[1]!EM_S_VAL_PE_TTM(H$2,$A111)*H$4</f>
        <v>2.3025168836778747</v>
      </c>
      <c r="I111" s="2">
        <f>[1]!EM_S_VAL_PE_TTM(I$2,$A111)*I$4</f>
        <v>11.921270695522761</v>
      </c>
      <c r="J111" s="2">
        <f>[1]!EM_S_VAL_PE_TTM(J$2,$A111)*J$4</f>
        <v>0.459599802057235</v>
      </c>
      <c r="K111" s="2">
        <f>[1]!EM_S_VAL_PE_TTM(K$2,$A111)*K$4</f>
        <v>4.0844026408291462E-2</v>
      </c>
      <c r="L111" s="2">
        <f>[1]!EM_S_VAL_PE_TTM(L$2,$A111)*L$4</f>
        <v>2.5400696812992525</v>
      </c>
      <c r="M111" s="2">
        <f>[1]!EM_S_VAL_PE_TTM(M$2,$A111)*M$4</f>
        <v>8.520039315088393E-2</v>
      </c>
      <c r="N111" s="2">
        <f>[1]!EM_S_VAL_PE_TTM(N$2,$A111)*N$4</f>
        <v>-8.4396324167611073E-2</v>
      </c>
      <c r="O111" s="2">
        <f>[1]!EM_S_VAL_PE_TTM(O$2,$A111)*O$4</f>
        <v>29.534707346203618</v>
      </c>
      <c r="P111" s="2">
        <f>[1]!EM_S_VAL_PE_TTM(P$2,$A111)*P$4</f>
        <v>0.27286743424252335</v>
      </c>
      <c r="Q111" s="2">
        <f>[1]!EM_S_VAL_PE_TTM(Q$2,$A111)*Q$4</f>
        <v>0.860545340859732</v>
      </c>
      <c r="R111" s="2">
        <f>[1]!EM_S_VAL_PE_TTM(R$2,$A111)*R$4</f>
        <v>0.91602404897260026</v>
      </c>
      <c r="S111" s="2">
        <f>[1]!EM_S_VAL_PE_TTM(S$2,$A111)*S$4</f>
        <v>10.750325302456783</v>
      </c>
      <c r="T111" s="2">
        <f>[1]!EM_S_VAL_PE_TTM(T$2,$A111)*T$4</f>
        <v>0.28265443252828049</v>
      </c>
      <c r="U111" s="2">
        <f>[1]!EM_S_VAL_PE_TTM(U$2,$A111)*U$4</f>
        <v>0.65312075977334427</v>
      </c>
      <c r="V111" s="2">
        <f>[1]!EM_S_VAL_PE_TTM(V$2,$A111)*V$4</f>
        <v>0.22160866426730422</v>
      </c>
      <c r="W111" s="2">
        <f>[1]!EM_S_VAL_PE_TTM(W$2,$A111)*W$4</f>
        <v>0.27871506947351787</v>
      </c>
    </row>
    <row r="112" spans="1:23">
      <c r="A112" s="5">
        <f>[2]Sheet1!A107</f>
        <v>44231</v>
      </c>
      <c r="B112" s="6">
        <f t="shared" si="6"/>
        <v>68.895487186447269</v>
      </c>
      <c r="C112" s="6">
        <f t="shared" si="7"/>
        <v>56.151776760707961</v>
      </c>
      <c r="D112" s="6">
        <f t="shared" si="8"/>
        <v>62.512199191510291</v>
      </c>
      <c r="E112" s="6">
        <f t="shared" si="9"/>
        <v>49.79135432990563</v>
      </c>
      <c r="F112" s="2">
        <f>[1]!EM_S_VAL_PE_TTM(F$2,$A112)*F$4</f>
        <v>4.4999314073255201</v>
      </c>
      <c r="G112" s="2">
        <f>[1]!EM_S_VAL_PE_TTM(G$2,$A112)*G$4</f>
        <v>1.7520639660902908</v>
      </c>
      <c r="H112" s="2">
        <f>[1]!EM_S_VAL_PE_TTM(H$2,$A112)*H$4</f>
        <v>2.3036314841070293</v>
      </c>
      <c r="I112" s="2">
        <f>[1]!EM_S_VAL_PE_TTM(I$2,$A112)*I$4</f>
        <v>12.108535999950712</v>
      </c>
      <c r="J112" s="2">
        <f>[1]!EM_S_VAL_PE_TTM(J$2,$A112)*J$4</f>
        <v>0.45037347552793705</v>
      </c>
      <c r="K112" s="2">
        <f>[1]!EM_S_VAL_PE_TTM(K$2,$A112)*K$4</f>
        <v>4.491952085790555E-2</v>
      </c>
      <c r="L112" s="2">
        <f>[1]!EM_S_VAL_PE_TTM(L$2,$A112)*L$4</f>
        <v>2.5238829627374439</v>
      </c>
      <c r="M112" s="2">
        <f>[1]!EM_S_VAL_PE_TTM(M$2,$A112)*M$4</f>
        <v>8.5657844906834951E-2</v>
      </c>
      <c r="N112" s="2">
        <f>[1]!EM_S_VAL_PE_TTM(N$2,$A112)*N$4</f>
        <v>-8.5531446221441973E-2</v>
      </c>
      <c r="O112" s="2">
        <f>[1]!EM_S_VAL_PE_TTM(O$2,$A112)*O$4</f>
        <v>31.300658723249395</v>
      </c>
      <c r="P112" s="2">
        <f>[1]!EM_S_VAL_PE_TTM(P$2,$A112)*P$4</f>
        <v>0.29685336191495154</v>
      </c>
      <c r="Q112" s="2">
        <f>[1]!EM_S_VAL_PE_TTM(Q$2,$A112)*Q$4</f>
        <v>0.86926258003733192</v>
      </c>
      <c r="R112" s="2">
        <f>[1]!EM_S_VAL_PE_TTM(R$2,$A112)*R$4</f>
        <v>0.90557772839331274</v>
      </c>
      <c r="S112" s="2">
        <f>[1]!EM_S_VAL_PE_TTM(S$2,$A112)*S$4</f>
        <v>10.418268922489801</v>
      </c>
      <c r="T112" s="2">
        <f>[1]!EM_S_VAL_PE_TTM(T$2,$A112)*T$4</f>
        <v>0.27158399969210434</v>
      </c>
      <c r="U112" s="2">
        <f>[1]!EM_S_VAL_PE_TTM(U$2,$A112)*U$4</f>
        <v>0.65693253682766584</v>
      </c>
      <c r="V112" s="2">
        <f>[1]!EM_S_VAL_PE_TTM(V$2,$A112)*V$4</f>
        <v>0.21828110383115809</v>
      </c>
      <c r="W112" s="2">
        <f>[1]!EM_S_VAL_PE_TTM(W$2,$A112)*W$4</f>
        <v>0.27460301472932569</v>
      </c>
    </row>
    <row r="113" spans="1:23">
      <c r="A113" s="5">
        <f>[2]Sheet1!A108</f>
        <v>44232</v>
      </c>
      <c r="B113" s="6">
        <f t="shared" si="6"/>
        <v>69.390039094233458</v>
      </c>
      <c r="C113" s="6">
        <f t="shared" si="7"/>
        <v>56.151776760707961</v>
      </c>
      <c r="D113" s="6">
        <f t="shared" si="8"/>
        <v>62.512199191510291</v>
      </c>
      <c r="E113" s="6">
        <f t="shared" si="9"/>
        <v>49.79135432990563</v>
      </c>
      <c r="F113" s="2">
        <f>[1]!EM_S_VAL_PE_TTM(F$2,$A113)*F$4</f>
        <v>4.6407054384310698</v>
      </c>
      <c r="G113" s="2">
        <f>[1]!EM_S_VAL_PE_TTM(G$2,$A113)*G$4</f>
        <v>1.7935413986265303</v>
      </c>
      <c r="H113" s="2">
        <f>[1]!EM_S_VAL_PE_TTM(H$2,$A113)*H$4</f>
        <v>2.2911231900240892</v>
      </c>
      <c r="I113" s="2">
        <f>[1]!EM_S_VAL_PE_TTM(I$2,$A113)*I$4</f>
        <v>12.346382241686696</v>
      </c>
      <c r="J113" s="2">
        <f>[1]!EM_S_VAL_PE_TTM(J$2,$A113)*J$4</f>
        <v>0.44272063102943304</v>
      </c>
      <c r="K113" s="2">
        <f>[1]!EM_S_VAL_PE_TTM(K$2,$A113)*K$4</f>
        <v>4.0554510407424485E-2</v>
      </c>
      <c r="L113" s="2">
        <f>[1]!EM_S_VAL_PE_TTM(L$2,$A113)*L$4</f>
        <v>2.623742564413492</v>
      </c>
      <c r="M113" s="2">
        <f>[1]!EM_S_VAL_PE_TTM(M$2,$A113)*M$4</f>
        <v>8.0511512440326768E-2</v>
      </c>
      <c r="N113" s="2">
        <f>[1]!EM_S_VAL_PE_TTM(N$2,$A113)*N$4</f>
        <v>-7.8890982238347354E-2</v>
      </c>
      <c r="O113" s="2">
        <f>[1]!EM_S_VAL_PE_TTM(O$2,$A113)*O$4</f>
        <v>31.194787958510069</v>
      </c>
      <c r="P113" s="2">
        <f>[1]!EM_S_VAL_PE_TTM(P$2,$A113)*P$4</f>
        <v>0.27957909290274524</v>
      </c>
      <c r="Q113" s="2">
        <f>[1]!EM_S_VAL_PE_TTM(Q$2,$A113)*Q$4</f>
        <v>0.9127462201147567</v>
      </c>
      <c r="R113" s="2">
        <f>[1]!EM_S_VAL_PE_TTM(R$2,$A113)*R$4</f>
        <v>0.87611122061038449</v>
      </c>
      <c r="S113" s="2">
        <f>[1]!EM_S_VAL_PE_TTM(S$2,$A113)*S$4</f>
        <v>10.536404365662502</v>
      </c>
      <c r="T113" s="2">
        <f>[1]!EM_S_VAL_PE_TTM(T$2,$A113)*T$4</f>
        <v>0.26569038798242062</v>
      </c>
      <c r="U113" s="2">
        <f>[1]!EM_S_VAL_PE_TTM(U$2,$A113)*U$4</f>
        <v>0.65998195839414964</v>
      </c>
      <c r="V113" s="2">
        <f>[1]!EM_S_VAL_PE_TTM(V$2,$A113)*V$4</f>
        <v>0.2206824360575888</v>
      </c>
      <c r="W113" s="2">
        <f>[1]!EM_S_VAL_PE_TTM(W$2,$A113)*W$4</f>
        <v>0.26366494917814243</v>
      </c>
    </row>
    <row r="114" spans="1:23">
      <c r="A114" s="5">
        <f>[2]Sheet1!A109</f>
        <v>44235</v>
      </c>
      <c r="B114" s="6">
        <f t="shared" si="6"/>
        <v>70.012164426606788</v>
      </c>
      <c r="C114" s="6">
        <f t="shared" si="7"/>
        <v>56.151776760707961</v>
      </c>
      <c r="D114" s="6">
        <f t="shared" si="8"/>
        <v>62.512199191510291</v>
      </c>
      <c r="E114" s="6">
        <f t="shared" si="9"/>
        <v>49.79135432990563</v>
      </c>
      <c r="F114" s="2">
        <f>[1]!EM_S_VAL_PE_TTM(F$2,$A114)*F$4</f>
        <v>4.6844050519859772</v>
      </c>
      <c r="G114" s="2">
        <f>[1]!EM_S_VAL_PE_TTM(G$2,$A114)*G$4</f>
        <v>1.7434824282129044</v>
      </c>
      <c r="H114" s="2">
        <f>[1]!EM_S_VAL_PE_TTM(H$2,$A114)*H$4</f>
        <v>2.1584857340220251</v>
      </c>
      <c r="I114" s="2">
        <f>[1]!EM_S_VAL_PE_TTM(I$2,$A114)*I$4</f>
        <v>12.355648979029455</v>
      </c>
      <c r="J114" s="2">
        <f>[1]!EM_S_VAL_PE_TTM(J$2,$A114)*J$4</f>
        <v>0.43571148372027779</v>
      </c>
      <c r="K114" s="2">
        <f>[1]!EM_S_VAL_PE_TTM(K$2,$A114)*K$4</f>
        <v>3.7191670714198814E-2</v>
      </c>
      <c r="L114" s="2">
        <f>[1]!EM_S_VAL_PE_TTM(L$2,$A114)*L$4</f>
        <v>2.7131430563135104</v>
      </c>
      <c r="M114" s="2">
        <f>[1]!EM_S_VAL_PE_TTM(M$2,$A114)*M$4</f>
        <v>7.6813777266970792E-2</v>
      </c>
      <c r="N114" s="2">
        <f>[1]!EM_S_VAL_PE_TTM(N$2,$A114)*N$4</f>
        <v>-7.2137006076554114E-2</v>
      </c>
      <c r="O114" s="2">
        <f>[1]!EM_S_VAL_PE_TTM(O$2,$A114)*O$4</f>
        <v>31.947347045428266</v>
      </c>
      <c r="P114" s="2">
        <f>[1]!EM_S_VAL_PE_TTM(P$2,$A114)*P$4</f>
        <v>0.25878395375825164</v>
      </c>
      <c r="Q114" s="2">
        <f>[1]!EM_S_VAL_PE_TTM(Q$2,$A114)*Q$4</f>
        <v>0.90331109073525939</v>
      </c>
      <c r="R114" s="2">
        <f>[1]!EM_S_VAL_PE_TTM(R$2,$A114)*R$4</f>
        <v>0.89680676115512725</v>
      </c>
      <c r="S114" s="2">
        <f>[1]!EM_S_VAL_PE_TTM(S$2,$A114)*S$4</f>
        <v>10.5097972839186</v>
      </c>
      <c r="T114" s="2">
        <f>[1]!EM_S_VAL_PE_TTM(T$2,$A114)*T$4</f>
        <v>0.26361965958330824</v>
      </c>
      <c r="U114" s="2">
        <f>[1]!EM_S_VAL_PE_TTM(U$2,$A114)*U$4</f>
        <v>0.63079463750310583</v>
      </c>
      <c r="V114" s="2">
        <f>[1]!EM_S_VAL_PE_TTM(V$2,$A114)*V$4</f>
        <v>0.21203763992459437</v>
      </c>
      <c r="W114" s="2">
        <f>[1]!EM_S_VAL_PE_TTM(W$2,$A114)*W$4</f>
        <v>0.25692117941151382</v>
      </c>
    </row>
    <row r="115" spans="1:23">
      <c r="A115" s="5">
        <f>[2]Sheet1!A110</f>
        <v>44236</v>
      </c>
      <c r="B115" s="6">
        <f t="shared" si="6"/>
        <v>72.034677991695872</v>
      </c>
      <c r="C115" s="6">
        <f t="shared" si="7"/>
        <v>56.151776760707961</v>
      </c>
      <c r="D115" s="6">
        <f t="shared" si="8"/>
        <v>62.512199191510291</v>
      </c>
      <c r="E115" s="6">
        <f t="shared" si="9"/>
        <v>49.79135432990563</v>
      </c>
      <c r="F115" s="2">
        <f>[1]!EM_S_VAL_PE_TTM(F$2,$A115)*F$4</f>
        <v>4.8069574735864675</v>
      </c>
      <c r="G115" s="2">
        <f>[1]!EM_S_VAL_PE_TTM(G$2,$A115)*G$4</f>
        <v>1.7328985316050203</v>
      </c>
      <c r="H115" s="2">
        <f>[1]!EM_S_VAL_PE_TTM(H$2,$A115)*H$4</f>
        <v>2.2373746783615109</v>
      </c>
      <c r="I115" s="2">
        <f>[1]!EM_S_VAL_PE_TTM(I$2,$A115)*I$4</f>
        <v>12.722457307409783</v>
      </c>
      <c r="J115" s="2">
        <f>[1]!EM_S_VAL_PE_TTM(J$2,$A115)*J$4</f>
        <v>0.43778561911437208</v>
      </c>
      <c r="K115" s="2">
        <f>[1]!EM_S_VAL_PE_TTM(K$2,$A115)*K$4</f>
        <v>3.7547998103209343E-2</v>
      </c>
      <c r="L115" s="2">
        <f>[1]!EM_S_VAL_PE_TTM(L$2,$A115)*L$4</f>
        <v>2.7399133984324147</v>
      </c>
      <c r="M115" s="2">
        <f>[1]!EM_S_VAL_PE_TTM(M$2,$A115)*M$4</f>
        <v>8.1426416008777924E-2</v>
      </c>
      <c r="N115" s="2">
        <f>[1]!EM_S_VAL_PE_TTM(N$2,$A115)*N$4</f>
        <v>-7.2647810993593742E-2</v>
      </c>
      <c r="O115" s="2">
        <f>[1]!EM_S_VAL_PE_TTM(O$2,$A115)*O$4</f>
        <v>33.129188493423392</v>
      </c>
      <c r="P115" s="2">
        <f>[1]!EM_S_VAL_PE_TTM(P$2,$A115)*P$4</f>
        <v>0.27242732548159715</v>
      </c>
      <c r="Q115" s="2">
        <f>[1]!EM_S_VAL_PE_TTM(Q$2,$A115)*Q$4</f>
        <v>0.89223506917344109</v>
      </c>
      <c r="R115" s="2">
        <f>[1]!EM_S_VAL_PE_TTM(R$2,$A115)*R$4</f>
        <v>0.8800532283000978</v>
      </c>
      <c r="S115" s="2">
        <f>[1]!EM_S_VAL_PE_TTM(S$2,$A115)*S$4</f>
        <v>10.728507495558077</v>
      </c>
      <c r="T115" s="2">
        <f>[1]!EM_S_VAL_PE_TTM(T$2,$A115)*T$4</f>
        <v>0.26600896164168936</v>
      </c>
      <c r="U115" s="2">
        <f>[1]!EM_S_VAL_PE_TTM(U$2,$A115)*U$4</f>
        <v>0.66531844616756863</v>
      </c>
      <c r="V115" s="2">
        <f>[1]!EM_S_VAL_PE_TTM(V$2,$A115)*V$4</f>
        <v>0.21948176994437346</v>
      </c>
      <c r="W115" s="2">
        <f>[1]!EM_S_VAL_PE_TTM(W$2,$A115)*W$4</f>
        <v>0.25774359037766065</v>
      </c>
    </row>
    <row r="116" spans="1:23">
      <c r="A116" s="5">
        <f>[2]Sheet1!A111</f>
        <v>44237</v>
      </c>
      <c r="B116" s="6">
        <f t="shared" si="6"/>
        <v>76.129266053888244</v>
      </c>
      <c r="C116" s="6">
        <f t="shared" si="7"/>
        <v>56.151776760707961</v>
      </c>
      <c r="D116" s="6">
        <f t="shared" si="8"/>
        <v>62.512199191510291</v>
      </c>
      <c r="E116" s="6">
        <f t="shared" si="9"/>
        <v>49.79135432990563</v>
      </c>
      <c r="F116" s="2">
        <f>[1]!EM_S_VAL_PE_TTM(F$2,$A116)*F$4</f>
        <v>5.0631887861372338</v>
      </c>
      <c r="G116" s="2">
        <f>[1]!EM_S_VAL_PE_TTM(G$2,$A116)*G$4</f>
        <v>1.8059131156255368</v>
      </c>
      <c r="H116" s="2">
        <f>[1]!EM_S_VAL_PE_TTM(H$2,$A116)*H$4</f>
        <v>2.3059845296464569</v>
      </c>
      <c r="I116" s="2">
        <f>[1]!EM_S_VAL_PE_TTM(I$2,$A116)*I$4</f>
        <v>13.230197259294789</v>
      </c>
      <c r="J116" s="2">
        <f>[1]!EM_S_VAL_PE_TTM(J$2,$A116)*J$4</f>
        <v>0.45630979416959871</v>
      </c>
      <c r="K116" s="2">
        <f>[1]!EM_S_VAL_PE_TTM(K$2,$A116)*K$4</f>
        <v>3.7191670714198814E-2</v>
      </c>
      <c r="L116" s="2">
        <f>[1]!EM_S_VAL_PE_TTM(L$2,$A116)*L$4</f>
        <v>2.848986978819585</v>
      </c>
      <c r="M116" s="2">
        <f>[1]!EM_S_VAL_PE_TTM(M$2,$A116)*M$4</f>
        <v>8.1197690102527864E-2</v>
      </c>
      <c r="N116" s="2">
        <f>[1]!EM_S_VAL_PE_TTM(N$2,$A116)*N$4</f>
        <v>-7.1001884022723227E-2</v>
      </c>
      <c r="O116" s="2">
        <f>[1]!EM_S_VAL_PE_TTM(O$2,$A116)*O$4</f>
        <v>35.07896389160863</v>
      </c>
      <c r="P116" s="2">
        <f>[1]!EM_S_VAL_PE_TTM(P$2,$A116)*P$4</f>
        <v>0.27759860345613846</v>
      </c>
      <c r="Q116" s="2">
        <f>[1]!EM_S_VAL_PE_TTM(Q$2,$A116)*Q$4</f>
        <v>0.87049324897735258</v>
      </c>
      <c r="R116" s="2">
        <f>[1]!EM_S_VAL_PE_TTM(R$2,$A116)*R$4</f>
        <v>0.93031382700418419</v>
      </c>
      <c r="S116" s="2">
        <f>[1]!EM_S_VAL_PE_TTM(S$2,$A116)*S$4</f>
        <v>11.801305031340998</v>
      </c>
      <c r="T116" s="2">
        <f>[1]!EM_S_VAL_PE_TTM(T$2,$A116)*T$4</f>
        <v>0.26680539566114975</v>
      </c>
      <c r="U116" s="2">
        <f>[1]!EM_S_VAL_PE_TTM(U$2,$A116)*U$4</f>
        <v>0.66978367067293176</v>
      </c>
      <c r="V116" s="2">
        <f>[1]!EM_S_VAL_PE_TTM(V$2,$A116)*V$4</f>
        <v>0.22092256932442333</v>
      </c>
      <c r="W116" s="2">
        <f>[1]!EM_S_VAL_PE_TTM(W$2,$A116)*W$4</f>
        <v>0.25511187535522434</v>
      </c>
    </row>
    <row r="117" spans="1:23">
      <c r="A117" s="5">
        <f>[2]Sheet1!A112</f>
        <v>44245</v>
      </c>
      <c r="B117" s="6">
        <f t="shared" si="6"/>
        <v>73.537085946294269</v>
      </c>
      <c r="C117" s="6">
        <f t="shared" si="7"/>
        <v>56.151776760707961</v>
      </c>
      <c r="D117" s="6">
        <f t="shared" si="8"/>
        <v>62.512199191510291</v>
      </c>
      <c r="E117" s="6">
        <f t="shared" si="9"/>
        <v>49.79135432990563</v>
      </c>
      <c r="F117" s="2">
        <f>[1]!EM_S_VAL_PE_TTM(F$2,$A117)*F$4</f>
        <v>4.7150431572302667</v>
      </c>
      <c r="G117" s="2">
        <f>[1]!EM_S_VAL_PE_TTM(G$2,$A117)*G$4</f>
        <v>1.818785422441616</v>
      </c>
      <c r="H117" s="2">
        <f>[1]!EM_S_VAL_PE_TTM(H$2,$A117)*H$4</f>
        <v>2.1633156692717268</v>
      </c>
      <c r="I117" s="2">
        <f>[1]!EM_S_VAL_PE_TTM(I$2,$A117)*I$4</f>
        <v>12.87690292078163</v>
      </c>
      <c r="J117" s="2">
        <f>[1]!EM_S_VAL_PE_TTM(J$2,$A117)*J$4</f>
        <v>0.41339664735837683</v>
      </c>
      <c r="K117" s="2">
        <f>[1]!EM_S_VAL_PE_TTM(K$2,$A117)*K$4</f>
        <v>3.7325293490485925E-2</v>
      </c>
      <c r="L117" s="2">
        <f>[1]!EM_S_VAL_PE_TTM(L$2,$A117)*L$4</f>
        <v>2.7148862412761825</v>
      </c>
      <c r="M117" s="2">
        <f>[1]!EM_S_VAL_PE_TTM(M$2,$A117)*M$4</f>
        <v>7.9749092809375657E-2</v>
      </c>
      <c r="N117" s="2">
        <f>[1]!EM_S_VAL_PE_TTM(N$2,$A117)*N$4</f>
        <v>-7.202349385680247E-2</v>
      </c>
      <c r="O117" s="2">
        <f>[1]!EM_S_VAL_PE_TTM(O$2,$A117)*O$4</f>
        <v>33.325690030126452</v>
      </c>
      <c r="P117" s="2">
        <f>[1]!EM_S_VAL_PE_TTM(P$2,$A117)*P$4</f>
        <v>0.26428531333714567</v>
      </c>
      <c r="Q117" s="2">
        <f>[1]!EM_S_VAL_PE_TTM(Q$2,$A117)*Q$4</f>
        <v>0.82700960889992781</v>
      </c>
      <c r="R117" s="2">
        <f>[1]!EM_S_VAL_PE_TTM(R$2,$A117)*R$4</f>
        <v>0.87128226106191242</v>
      </c>
      <c r="S117" s="2">
        <f>[1]!EM_S_VAL_PE_TTM(S$2,$A117)*S$4</f>
        <v>12.132829269476161</v>
      </c>
      <c r="T117" s="2">
        <f>[1]!EM_S_VAL_PE_TTM(T$2,$A117)*T$4</f>
        <v>0.25645175340816484</v>
      </c>
      <c r="U117" s="2">
        <f>[1]!EM_S_VAL_PE_TTM(U$2,$A117)*U$4</f>
        <v>0.62959665038124035</v>
      </c>
      <c r="V117" s="2">
        <f>[1]!EM_S_VAL_PE_TTM(V$2,$A117)*V$4</f>
        <v>0.22202032123303278</v>
      </c>
      <c r="W117" s="2">
        <f>[1]!EM_S_VAL_PE_TTM(W$2,$A117)*W$4</f>
        <v>0.26053978756736379</v>
      </c>
    </row>
    <row r="118" spans="1:23">
      <c r="A118" s="5">
        <f>[2]Sheet1!A113</f>
        <v>44246</v>
      </c>
      <c r="B118" s="6">
        <f t="shared" si="6"/>
        <v>72.935711205196313</v>
      </c>
      <c r="C118" s="6">
        <f t="shared" si="7"/>
        <v>56.151776760707961</v>
      </c>
      <c r="D118" s="6">
        <f t="shared" si="8"/>
        <v>62.512199191510291</v>
      </c>
      <c r="E118" s="6">
        <f t="shared" si="9"/>
        <v>49.79135432990563</v>
      </c>
      <c r="F118" s="2">
        <f>[1]!EM_S_VAL_PE_TTM(F$2,$A118)*F$4</f>
        <v>4.8055061946775099</v>
      </c>
      <c r="G118" s="2">
        <f>[1]!EM_S_VAL_PE_TTM(G$2,$A118)*G$4</f>
        <v>1.7967594753305505</v>
      </c>
      <c r="H118" s="2">
        <f>[1]!EM_S_VAL_PE_TTM(H$2,$A118)*H$4</f>
        <v>2.1422621049484483</v>
      </c>
      <c r="I118" s="2">
        <f>[1]!EM_S_VAL_PE_TTM(I$2,$A118)*I$4</f>
        <v>13.297767214421157</v>
      </c>
      <c r="J118" s="2">
        <f>[1]!EM_S_VAL_PE_TTM(J$2,$A118)*J$4</f>
        <v>0.4171157867798958</v>
      </c>
      <c r="K118" s="2">
        <f>[1]!EM_S_VAL_PE_TTM(K$2,$A118)*K$4</f>
        <v>4.1066731021014879E-2</v>
      </c>
      <c r="L118" s="2">
        <f>[1]!EM_S_VAL_PE_TTM(L$2,$A118)*L$4</f>
        <v>2.6944660731688854</v>
      </c>
      <c r="M118" s="2">
        <f>[1]!EM_S_VAL_PE_TTM(M$2,$A118)*M$4</f>
        <v>8.3141860164280643E-2</v>
      </c>
      <c r="N118" s="2">
        <f>[1]!EM_S_VAL_PE_TTM(N$2,$A118)*N$4</f>
        <v>-7.554237221752029E-2</v>
      </c>
      <c r="O118" s="2">
        <f>[1]!EM_S_VAL_PE_TTM(O$2,$A118)*O$4</f>
        <v>33.177336088037855</v>
      </c>
      <c r="P118" s="2">
        <f>[1]!EM_S_VAL_PE_TTM(P$2,$A118)*P$4</f>
        <v>0.26835631938693272</v>
      </c>
      <c r="Q118" s="2">
        <f>[1]!EM_S_VAL_PE_TTM(Q$2,$A118)*Q$4</f>
        <v>0.79480710184809544</v>
      </c>
      <c r="R118" s="2">
        <f>[1]!EM_S_VAL_PE_TTM(R$2,$A118)*R$4</f>
        <v>0.8442795081024298</v>
      </c>
      <c r="S118" s="2">
        <f>[1]!EM_S_VAL_PE_TTM(S$2,$A118)*S$4</f>
        <v>11.276347308730712</v>
      </c>
      <c r="T118" s="2">
        <f>[1]!EM_S_VAL_PE_TTM(T$2,$A118)*T$4</f>
        <v>0.25692961385416418</v>
      </c>
      <c r="U118" s="2">
        <f>[1]!EM_S_VAL_PE_TTM(U$2,$A118)*U$4</f>
        <v>0.6209929252243237</v>
      </c>
      <c r="V118" s="2">
        <f>[1]!EM_S_VAL_PE_TTM(V$2,$A118)*V$4</f>
        <v>0.22593106233380147</v>
      </c>
      <c r="W118" s="2">
        <f>[1]!EM_S_VAL_PE_TTM(W$2,$A118)*W$4</f>
        <v>0.26818820938377258</v>
      </c>
    </row>
    <row r="119" spans="1:23">
      <c r="A119" s="5">
        <f>[2]Sheet1!A114</f>
        <v>44249</v>
      </c>
      <c r="B119" s="6">
        <f t="shared" si="6"/>
        <v>67.075235518390528</v>
      </c>
      <c r="C119" s="6">
        <f t="shared" si="7"/>
        <v>56.151776760707961</v>
      </c>
      <c r="D119" s="6">
        <f t="shared" si="8"/>
        <v>62.512199191510291</v>
      </c>
      <c r="E119" s="6">
        <f t="shared" si="9"/>
        <v>49.79135432990563</v>
      </c>
      <c r="F119" s="2">
        <f>[1]!EM_S_VAL_PE_TTM(F$2,$A119)*F$4</f>
        <v>4.3759277074394056</v>
      </c>
      <c r="G119" s="2">
        <f>[1]!EM_S_VAL_PE_TTM(G$2,$A119)*G$4</f>
        <v>1.681266279139648</v>
      </c>
      <c r="H119" s="2">
        <f>[1]!EM_S_VAL_PE_TTM(H$2,$A119)*H$4</f>
        <v>1.9280111255343888</v>
      </c>
      <c r="I119" s="2">
        <f>[1]!EM_S_VAL_PE_TTM(I$2,$A119)*I$4</f>
        <v>12.087685841894592</v>
      </c>
      <c r="J119" s="2">
        <f>[1]!EM_S_VAL_PE_TTM(J$2,$A119)*J$4</f>
        <v>0.39823400218741728</v>
      </c>
      <c r="K119" s="2">
        <f>[1]!EM_S_VAL_PE_TTM(K$2,$A119)*K$4</f>
        <v>4.0688133172895276E-2</v>
      </c>
      <c r="L119" s="2">
        <f>[1]!EM_S_VAL_PE_TTM(L$2,$A119)*L$4</f>
        <v>2.4638675907069625</v>
      </c>
      <c r="M119" s="2">
        <f>[1]!EM_S_VAL_PE_TTM(M$2,$A119)*M$4</f>
        <v>7.9634729884525177E-2</v>
      </c>
      <c r="N119" s="2">
        <f>[1]!EM_S_VAL_PE_TTM(N$2,$A119)*N$4</f>
        <v>-7.2137006076554114E-2</v>
      </c>
      <c r="O119" s="2">
        <f>[1]!EM_S_VAL_PE_TTM(O$2,$A119)*O$4</f>
        <v>30.857889642774971</v>
      </c>
      <c r="P119" s="2">
        <f>[1]!EM_S_VAL_PE_TTM(P$2,$A119)*P$4</f>
        <v>0.25581321958834152</v>
      </c>
      <c r="Q119" s="2">
        <f>[1]!EM_S_VAL_PE_TTM(Q$2,$A119)*Q$4</f>
        <v>0.75511802455868382</v>
      </c>
      <c r="R119" s="2">
        <f>[1]!EM_S_VAL_PE_TTM(R$2,$A119)*R$4</f>
        <v>0.7925406563930778</v>
      </c>
      <c r="S119" s="2">
        <f>[1]!EM_S_VAL_PE_TTM(S$2,$A119)*S$4</f>
        <v>10.148739184785112</v>
      </c>
      <c r="T119" s="2">
        <f>[1]!EM_S_VAL_PE_TTM(T$2,$A119)*T$4</f>
        <v>0.2410805769012257</v>
      </c>
      <c r="U119" s="2">
        <f>[1]!EM_S_VAL_PE_TTM(U$2,$A119)*U$4</f>
        <v>0.57383579853160882</v>
      </c>
      <c r="V119" s="2">
        <f>[1]!EM_S_VAL_PE_TTM(V$2,$A119)*V$4</f>
        <v>0.21217485891317053</v>
      </c>
      <c r="W119" s="2">
        <f>[1]!EM_S_VAL_PE_TTM(W$2,$A119)*W$4</f>
        <v>0.2548651520610532</v>
      </c>
    </row>
    <row r="120" spans="1:23">
      <c r="A120" s="5">
        <f>[2]Sheet1!A115</f>
        <v>44250</v>
      </c>
      <c r="B120" s="6">
        <f t="shared" si="6"/>
        <v>67.355369156888841</v>
      </c>
      <c r="C120" s="6">
        <f t="shared" si="7"/>
        <v>56.151776760707961</v>
      </c>
      <c r="D120" s="6">
        <f t="shared" si="8"/>
        <v>62.512199191510291</v>
      </c>
      <c r="E120" s="6">
        <f t="shared" si="9"/>
        <v>49.79135432990563</v>
      </c>
      <c r="F120" s="2">
        <f>[1]!EM_S_VAL_PE_TTM(F$2,$A120)*F$4</f>
        <v>4.4257549416691697</v>
      </c>
      <c r="G120" s="2">
        <f>[1]!EM_S_VAL_PE_TTM(G$2,$A120)*G$4</f>
        <v>1.8155673457375965</v>
      </c>
      <c r="H120" s="2">
        <f>[1]!EM_S_VAL_PE_TTM(H$2,$A120)*H$4</f>
        <v>1.9077006281071831</v>
      </c>
      <c r="I120" s="2">
        <f>[1]!EM_S_VAL_PE_TTM(I$2,$A120)*I$4</f>
        <v>12.162591963279736</v>
      </c>
      <c r="J120" s="2">
        <f>[1]!EM_S_VAL_PE_TTM(J$2,$A120)*J$4</f>
        <v>0.39565921337428495</v>
      </c>
      <c r="K120" s="2">
        <f>[1]!EM_S_VAL_PE_TTM(K$2,$A120)*K$4</f>
        <v>4.4763627633325684E-2</v>
      </c>
      <c r="L120" s="2">
        <f>[1]!EM_S_VAL_PE_TTM(L$2,$A120)*L$4</f>
        <v>2.4903889064902347</v>
      </c>
      <c r="M120" s="2">
        <f>[1]!EM_S_VAL_PE_TTM(M$2,$A120)*M$4</f>
        <v>7.9710971853275192E-2</v>
      </c>
      <c r="N120" s="2">
        <f>[1]!EM_S_VAL_PE_TTM(N$2,$A120)*N$4</f>
        <v>-7.3215372010245916E-2</v>
      </c>
      <c r="O120" s="2">
        <f>[1]!EM_S_VAL_PE_TTM(O$2,$A120)*O$4</f>
        <v>31.113867627767025</v>
      </c>
      <c r="P120" s="2">
        <f>[1]!EM_S_VAL_PE_TTM(P$2,$A120)*P$4</f>
        <v>0.25471294770846459</v>
      </c>
      <c r="Q120" s="2">
        <f>[1]!EM_S_VAL_PE_TTM(Q$2,$A120)*Q$4</f>
        <v>0.76906560724284379</v>
      </c>
      <c r="R120" s="2">
        <f>[1]!EM_S_VAL_PE_TTM(R$2,$A120)*R$4</f>
        <v>0.78199578571537109</v>
      </c>
      <c r="S120" s="2">
        <f>[1]!EM_S_VAL_PE_TTM(S$2,$A120)*S$4</f>
        <v>9.8978344038088029</v>
      </c>
      <c r="T120" s="2">
        <f>[1]!EM_S_VAL_PE_TTM(T$2,$A120)*T$4</f>
        <v>0.24450524311625915</v>
      </c>
      <c r="U120" s="2">
        <f>[1]!EM_S_VAL_PE_TTM(U$2,$A120)*U$4</f>
        <v>0.57982573375606949</v>
      </c>
      <c r="V120" s="2">
        <f>[1]!EM_S_VAL_PE_TTM(V$2,$A120)*V$4</f>
        <v>0.21059684054454447</v>
      </c>
      <c r="W120" s="2">
        <f>[1]!EM_S_VAL_PE_TTM(W$2,$A120)*W$4</f>
        <v>0.25404274109490638</v>
      </c>
    </row>
    <row r="121" spans="1:23">
      <c r="A121" s="5">
        <f>[2]Sheet1!A116</f>
        <v>44251</v>
      </c>
      <c r="B121" s="6">
        <f t="shared" si="6"/>
        <v>63.362249448763706</v>
      </c>
      <c r="C121" s="6">
        <f t="shared" si="7"/>
        <v>56.151776760707961</v>
      </c>
      <c r="D121" s="6">
        <f t="shared" si="8"/>
        <v>62.512199191510291</v>
      </c>
      <c r="E121" s="6">
        <f t="shared" si="9"/>
        <v>49.79135432990563</v>
      </c>
      <c r="F121" s="2">
        <f>[1]!EM_S_VAL_PE_TTM(F$2,$A121)*F$4</f>
        <v>3.9831149461204478</v>
      </c>
      <c r="G121" s="2">
        <f>[1]!EM_S_VAL_PE_TTM(G$2,$A121)*G$4</f>
        <v>1.727320532092278</v>
      </c>
      <c r="H121" s="2">
        <f>[1]!EM_S_VAL_PE_TTM(H$2,$A121)*H$4</f>
        <v>1.7546288299967954</v>
      </c>
      <c r="I121" s="2">
        <f>[1]!EM_S_VAL_PE_TTM(I$2,$A121)*I$4</f>
        <v>11.316230009259479</v>
      </c>
      <c r="J121" s="2">
        <f>[1]!EM_S_VAL_PE_TTM(J$2,$A121)*J$4</f>
        <v>0.38428722945426197</v>
      </c>
      <c r="K121" s="2">
        <f>[1]!EM_S_VAL_PE_TTM(K$2,$A121)*K$4</f>
        <v>4.6656616863107403E-2</v>
      </c>
      <c r="L121" s="2">
        <f>[1]!EM_S_VAL_PE_TTM(L$2,$A121)*L$4</f>
        <v>2.4715874101777935</v>
      </c>
      <c r="M121" s="2">
        <f>[1]!EM_S_VAL_PE_TTM(M$2,$A121)*M$4</f>
        <v>7.7728680807147399E-2</v>
      </c>
      <c r="N121" s="2">
        <f>[1]!EM_S_VAL_PE_TTM(N$2,$A121)*N$4</f>
        <v>-6.8958664334038217E-2</v>
      </c>
      <c r="O121" s="2">
        <f>[1]!EM_S_VAL_PE_TTM(O$2,$A121)*O$4</f>
        <v>29.52243443255697</v>
      </c>
      <c r="P121" s="2">
        <f>[1]!EM_S_VAL_PE_TTM(P$2,$A121)*P$4</f>
        <v>0.24084952158221726</v>
      </c>
      <c r="Q121" s="2">
        <f>[1]!EM_S_VAL_PE_TTM(Q$2,$A121)*Q$4</f>
        <v>0.73060719905082883</v>
      </c>
      <c r="R121" s="2">
        <f>[1]!EM_S_VAL_PE_TTM(R$2,$A121)*R$4</f>
        <v>0.73252358863262623</v>
      </c>
      <c r="S121" s="2">
        <f>[1]!EM_S_VAL_PE_TTM(S$2,$A121)*S$4</f>
        <v>9.2206841739187961</v>
      </c>
      <c r="T121" s="2">
        <f>[1]!EM_S_VAL_PE_TTM(T$2,$A121)*T$4</f>
        <v>0.23646125957119399</v>
      </c>
      <c r="U121" s="2">
        <f>[1]!EM_S_VAL_PE_TTM(U$2,$A121)*U$4</f>
        <v>0.54813353084107674</v>
      </c>
      <c r="V121" s="2">
        <f>[1]!EM_S_VAL_PE_TTM(V$2,$A121)*V$4</f>
        <v>0.19896753137319192</v>
      </c>
      <c r="W121" s="2">
        <f>[1]!EM_S_VAL_PE_TTM(W$2,$A121)*W$4</f>
        <v>0.23899262079953093</v>
      </c>
    </row>
    <row r="122" spans="1:23">
      <c r="A122" s="5">
        <f>[2]Sheet1!A117</f>
        <v>44252</v>
      </c>
      <c r="B122" s="6">
        <f t="shared" si="6"/>
        <v>62.20403757503469</v>
      </c>
      <c r="C122" s="6">
        <f t="shared" si="7"/>
        <v>56.151776760707961</v>
      </c>
      <c r="D122" s="6">
        <f t="shared" si="8"/>
        <v>62.512199191510291</v>
      </c>
      <c r="E122" s="6">
        <f t="shared" si="9"/>
        <v>49.79135432990563</v>
      </c>
      <c r="F122" s="2">
        <f>[1]!EM_S_VAL_PE_TTM(F$2,$A122)*F$4</f>
        <v>3.9211937230604805</v>
      </c>
      <c r="G122" s="2">
        <f>[1]!EM_S_VAL_PE_TTM(G$2,$A122)*G$4</f>
        <v>1.6826965354525456</v>
      </c>
      <c r="H122" s="2">
        <f>[1]!EM_S_VAL_PE_TTM(H$2,$A122)*H$4</f>
        <v>1.6929542706490146</v>
      </c>
      <c r="I122" s="2">
        <f>[1]!EM_S_VAL_PE_TTM(I$2,$A122)*I$4</f>
        <v>11.15483434384565</v>
      </c>
      <c r="J122" s="2">
        <f>[1]!EM_S_VAL_PE_TTM(J$2,$A122)*J$4</f>
        <v>0.3869335402082873</v>
      </c>
      <c r="K122" s="2">
        <f>[1]!EM_S_VAL_PE_TTM(K$2,$A122)*K$4</f>
        <v>4.2135713177230145E-2</v>
      </c>
      <c r="L122" s="2">
        <f>[1]!EM_S_VAL_PE_TTM(L$2,$A122)*L$4</f>
        <v>2.4722099766301233</v>
      </c>
      <c r="M122" s="2">
        <f>[1]!EM_S_VAL_PE_TTM(M$2,$A122)*M$4</f>
        <v>7.6775656282595792E-2</v>
      </c>
      <c r="N122" s="2">
        <f>[1]!EM_S_VAL_PE_TTM(N$2,$A122)*N$4</f>
        <v>-6.7426249582919373E-2</v>
      </c>
      <c r="O122" s="2">
        <f>[1]!EM_S_VAL_PE_TTM(O$2,$A122)*O$4</f>
        <v>28.99645227554813</v>
      </c>
      <c r="P122" s="2">
        <f>[1]!EM_S_VAL_PE_TTM(P$2,$A122)*P$4</f>
        <v>0.23622837957005305</v>
      </c>
      <c r="Q122" s="2">
        <f>[1]!EM_S_VAL_PE_TTM(Q$2,$A122)*Q$4</f>
        <v>0.72035162365885907</v>
      </c>
      <c r="R122" s="2">
        <f>[1]!EM_S_VAL_PE_TTM(R$2,$A122)*R$4</f>
        <v>0.71054689541845417</v>
      </c>
      <c r="S122" s="2">
        <f>[1]!EM_S_VAL_PE_TTM(S$2,$A122)*S$4</f>
        <v>8.9665865435927472</v>
      </c>
      <c r="T122" s="2">
        <f>[1]!EM_S_VAL_PE_TTM(T$2,$A122)*T$4</f>
        <v>0.2320808724641619</v>
      </c>
      <c r="U122" s="2">
        <f>[1]!EM_S_VAL_PE_TTM(U$2,$A122)*U$4</f>
        <v>0.53691601562341507</v>
      </c>
      <c r="V122" s="2">
        <f>[1]!EM_S_VAL_PE_TTM(V$2,$A122)*V$4</f>
        <v>0.20061415923610607</v>
      </c>
      <c r="W122" s="2">
        <f>[1]!EM_S_VAL_PE_TTM(W$2,$A122)*W$4</f>
        <v>0.24195330019977179</v>
      </c>
    </row>
    <row r="123" spans="1:23">
      <c r="A123" s="5">
        <f>[2]Sheet1!A118</f>
        <v>44253</v>
      </c>
      <c r="B123" s="6">
        <f t="shared" si="6"/>
        <v>60.605280570948779</v>
      </c>
      <c r="C123" s="6">
        <f t="shared" si="7"/>
        <v>56.151776760707961</v>
      </c>
      <c r="D123" s="6">
        <f t="shared" si="8"/>
        <v>62.512199191510291</v>
      </c>
      <c r="E123" s="6">
        <f t="shared" si="9"/>
        <v>49.79135432990563</v>
      </c>
      <c r="F123" s="2">
        <f>[1]!EM_S_VAL_PE_TTM(F$2,$A123)*F$4</f>
        <v>3.7928361870708267</v>
      </c>
      <c r="G123" s="2">
        <f>[1]!EM_S_VAL_PE_TTM(G$2,$A123)*G$4</f>
        <v>1.6754022284181054</v>
      </c>
      <c r="H123" s="2">
        <f>[1]!EM_S_VAL_PE_TTM(H$2,$A123)*H$4</f>
        <v>1.7115309450919289</v>
      </c>
      <c r="I123" s="2">
        <f>[1]!EM_S_VAL_PE_TTM(I$2,$A123)*I$4</f>
        <v>10.811192856892047</v>
      </c>
      <c r="J123" s="2">
        <f>[1]!EM_S_VAL_PE_TTM(J$2,$A123)*J$4</f>
        <v>0.39050963574802033</v>
      </c>
      <c r="K123" s="2">
        <f>[1]!EM_S_VAL_PE_TTM(K$2,$A123)*K$4</f>
        <v>4.6344830392315024E-2</v>
      </c>
      <c r="L123" s="2">
        <f>[1]!EM_S_VAL_PE_TTM(L$2,$A123)*L$4</f>
        <v>2.3532998516927521</v>
      </c>
      <c r="M123" s="2">
        <f>[1]!EM_S_VAL_PE_TTM(M$2,$A123)*M$4</f>
        <v>7.6089478620394682E-2</v>
      </c>
      <c r="N123" s="2">
        <f>[1]!EM_S_VAL_PE_TTM(N$2,$A123)*N$4</f>
        <v>-6.9128932653402461E-2</v>
      </c>
      <c r="O123" s="2">
        <f>[1]!EM_S_VAL_PE_TTM(O$2,$A123)*O$4</f>
        <v>28.629343700896438</v>
      </c>
      <c r="P123" s="2">
        <f>[1]!EM_S_VAL_PE_TTM(P$2,$A123)*P$4</f>
        <v>0.23523813484674969</v>
      </c>
      <c r="Q123" s="2">
        <f>[1]!EM_S_VAL_PE_TTM(Q$2,$A123)*Q$4</f>
        <v>0.72886375121530889</v>
      </c>
      <c r="R123" s="2">
        <f>[1]!EM_S_VAL_PE_TTM(R$2,$A123)*R$4</f>
        <v>0.68965425439887695</v>
      </c>
      <c r="S123" s="2">
        <f>[1]!EM_S_VAL_PE_TTM(S$2,$A123)*S$4</f>
        <v>8.3306772900775563</v>
      </c>
      <c r="T123" s="2">
        <f>[1]!EM_S_VAL_PE_TTM(T$2,$A123)*T$4</f>
        <v>0.22738191178366873</v>
      </c>
      <c r="U123" s="2">
        <f>[1]!EM_S_VAL_PE_TTM(U$2,$A123)*U$4</f>
        <v>0.53615366026386635</v>
      </c>
      <c r="V123" s="2">
        <f>[1]!EM_S_VAL_PE_TTM(V$2,$A123)*V$4</f>
        <v>0.19711507502741354</v>
      </c>
      <c r="W123" s="2">
        <f>[1]!EM_S_VAL_PE_TTM(W$2,$A123)*W$4</f>
        <v>0.24277571116591859</v>
      </c>
    </row>
    <row r="124" spans="1:23">
      <c r="A124" s="5">
        <f>[2]Sheet1!A119</f>
        <v>44256</v>
      </c>
      <c r="B124" s="6">
        <f t="shared" si="6"/>
        <v>61.321875965951364</v>
      </c>
      <c r="C124" s="6">
        <f t="shared" si="7"/>
        <v>56.151776760707961</v>
      </c>
      <c r="D124" s="6">
        <f t="shared" si="8"/>
        <v>62.512199191510291</v>
      </c>
      <c r="E124" s="6">
        <f t="shared" si="9"/>
        <v>49.79135432990563</v>
      </c>
      <c r="F124" s="2">
        <f>[1]!EM_S_VAL_PE_TTM(F$2,$A124)*F$4</f>
        <v>3.8434696870148279</v>
      </c>
      <c r="G124" s="2">
        <f>[1]!EM_S_VAL_PE_TTM(G$2,$A124)*G$4</f>
        <v>1.6237699759527333</v>
      </c>
      <c r="H124" s="2">
        <f>[1]!EM_S_VAL_PE_TTM(H$2,$A124)*H$4</f>
        <v>1.7090540552115645</v>
      </c>
      <c r="I124" s="2">
        <f>[1]!EM_S_VAL_PE_TTM(I$2,$A124)*I$4</f>
        <v>11.15946771251703</v>
      </c>
      <c r="J124" s="2">
        <f>[1]!EM_S_VAL_PE_TTM(J$2,$A124)*J$4</f>
        <v>0.39294138073510426</v>
      </c>
      <c r="K124" s="2">
        <f>[1]!EM_S_VAL_PE_TTM(K$2,$A124)*K$4</f>
        <v>4.8126467315735041E-2</v>
      </c>
      <c r="L124" s="2">
        <f>[1]!EM_S_VAL_PE_TTM(L$2,$A124)*L$4</f>
        <v>2.3138199664716916</v>
      </c>
      <c r="M124" s="2">
        <f>[1]!EM_S_VAL_PE_TTM(M$2,$A124)*M$4</f>
        <v>7.7118745113696319E-2</v>
      </c>
      <c r="N124" s="2">
        <f>[1]!EM_S_VAL_PE_TTM(N$2,$A124)*N$4</f>
        <v>-6.9469469251077845E-2</v>
      </c>
      <c r="O124" s="2">
        <f>[1]!EM_S_VAL_PE_TTM(O$2,$A124)*O$4</f>
        <v>29.104346049872188</v>
      </c>
      <c r="P124" s="2">
        <f>[1]!EM_S_VAL_PE_TTM(P$2,$A124)*P$4</f>
        <v>0.23776876025573357</v>
      </c>
      <c r="Q124" s="2">
        <f>[1]!EM_S_VAL_PE_TTM(Q$2,$A124)*Q$4</f>
        <v>0.72301807331742651</v>
      </c>
      <c r="R124" s="2">
        <f>[1]!EM_S_VAL_PE_TTM(R$2,$A124)*R$4</f>
        <v>0.69507451509385609</v>
      </c>
      <c r="S124" s="2">
        <f>[1]!EM_S_VAL_PE_TTM(S$2,$A124)*S$4</f>
        <v>8.2620310192111059</v>
      </c>
      <c r="T124" s="2">
        <f>[1]!EM_S_VAL_PE_TTM(T$2,$A124)*T$4</f>
        <v>0.23048800442524114</v>
      </c>
      <c r="U124" s="2">
        <f>[1]!EM_S_VAL_PE_TTM(U$2,$A124)*U$4</f>
        <v>0.53157952784999618</v>
      </c>
      <c r="V124" s="2">
        <f>[1]!EM_S_VAL_PE_TTM(V$2,$A124)*V$4</f>
        <v>0.19485096178955899</v>
      </c>
      <c r="W124" s="2">
        <f>[1]!EM_S_VAL_PE_TTM(W$2,$A124)*W$4</f>
        <v>0.2444205330549413</v>
      </c>
    </row>
    <row r="125" spans="1:23">
      <c r="A125" s="5">
        <f>[2]Sheet1!A120</f>
        <v>44257</v>
      </c>
      <c r="B125" s="6">
        <f t="shared" si="6"/>
        <v>59.165742722121983</v>
      </c>
      <c r="C125" s="6">
        <f t="shared" si="7"/>
        <v>56.151776760707961</v>
      </c>
      <c r="D125" s="6">
        <f t="shared" si="8"/>
        <v>62.512199191510291</v>
      </c>
      <c r="E125" s="6">
        <f t="shared" si="9"/>
        <v>49.79135432990563</v>
      </c>
      <c r="F125" s="2">
        <f>[1]!EM_S_VAL_PE_TTM(F$2,$A125)*F$4</f>
        <v>3.6602860681204805</v>
      </c>
      <c r="G125" s="2">
        <f>[1]!EM_S_VAL_PE_TTM(G$2,$A125)*G$4</f>
        <v>1.5470367256800206</v>
      </c>
      <c r="H125" s="2">
        <f>[1]!EM_S_VAL_PE_TTM(H$2,$A125)*H$4</f>
        <v>1.6735106846289092</v>
      </c>
      <c r="I125" s="2">
        <f>[1]!EM_S_VAL_PE_TTM(I$2,$A125)*I$4</f>
        <v>10.838220838556557</v>
      </c>
      <c r="J125" s="2">
        <f>[1]!EM_S_VAL_PE_TTM(J$2,$A125)*J$4</f>
        <v>0.39086724528527228</v>
      </c>
      <c r="K125" s="2">
        <f>[1]!EM_S_VAL_PE_TTM(K$2,$A125)*K$4</f>
        <v>4.5654446095035689E-2</v>
      </c>
      <c r="L125" s="2">
        <f>[1]!EM_S_VAL_PE_TTM(L$2,$A125)*L$4</f>
        <v>2.2432397430970985</v>
      </c>
      <c r="M125" s="2">
        <f>[1]!EM_S_VAL_PE_TTM(M$2,$A125)*M$4</f>
        <v>7.6127599604769697E-2</v>
      </c>
      <c r="N125" s="2">
        <f>[1]!EM_S_VAL_PE_TTM(N$2,$A125)*N$4</f>
        <v>-7.3385640309083622E-2</v>
      </c>
      <c r="O125" s="2">
        <f>[1]!EM_S_VAL_PE_TTM(O$2,$A125)*O$4</f>
        <v>27.755673851677301</v>
      </c>
      <c r="P125" s="2">
        <f>[1]!EM_S_VAL_PE_TTM(P$2,$A125)*P$4</f>
        <v>0.23270750943776577</v>
      </c>
      <c r="Q125" s="2">
        <f>[1]!EM_S_VAL_PE_TTM(Q$2,$A125)*Q$4</f>
        <v>0.69317434849243642</v>
      </c>
      <c r="R125" s="2">
        <f>[1]!EM_S_VAL_PE_TTM(R$2,$A125)*R$4</f>
        <v>0.67713837980681446</v>
      </c>
      <c r="S125" s="2">
        <f>[1]!EM_S_VAL_PE_TTM(S$2,$A125)*S$4</f>
        <v>8.216798980738826</v>
      </c>
      <c r="T125" s="2">
        <f>[1]!EM_S_VAL_PE_TTM(T$2,$A125)*T$4</f>
        <v>0.22698369477393857</v>
      </c>
      <c r="U125" s="2">
        <f>[1]!EM_S_VAL_PE_TTM(U$2,$A125)*U$4</f>
        <v>0.52874792210052624</v>
      </c>
      <c r="V125" s="2">
        <f>[1]!EM_S_VAL_PE_TTM(V$2,$A125)*V$4</f>
        <v>0.18936220224651182</v>
      </c>
      <c r="W125" s="2">
        <f>[1]!EM_S_VAL_PE_TTM(W$2,$A125)*W$4</f>
        <v>0.2435981220887945</v>
      </c>
    </row>
    <row r="126" spans="1:23">
      <c r="A126" s="5">
        <f>[2]Sheet1!A121</f>
        <v>44258</v>
      </c>
      <c r="B126" s="6">
        <f t="shared" si="6"/>
        <v>60.983681609888201</v>
      </c>
      <c r="C126" s="6">
        <f t="shared" si="7"/>
        <v>56.151776760707961</v>
      </c>
      <c r="D126" s="6">
        <f t="shared" si="8"/>
        <v>62.512199191510291</v>
      </c>
      <c r="E126" s="6">
        <f t="shared" si="9"/>
        <v>49.79135432990563</v>
      </c>
      <c r="F126" s="2">
        <f>[1]!EM_S_VAL_PE_TTM(F$2,$A126)*F$4</f>
        <v>3.7412351676464102</v>
      </c>
      <c r="G126" s="2">
        <f>[1]!EM_S_VAL_PE_TTM(G$2,$A126)*G$4</f>
        <v>1.5910886196332557</v>
      </c>
      <c r="H126" s="2">
        <f>[1]!EM_S_VAL_PE_TTM(H$2,$A126)*H$4</f>
        <v>1.7831130643013486</v>
      </c>
      <c r="I126" s="2">
        <f>[1]!EM_S_VAL_PE_TTM(I$2,$A126)*I$4</f>
        <v>11.015833293355129</v>
      </c>
      <c r="J126" s="2">
        <f>[1]!EM_S_VAL_PE_TTM(J$2,$A126)*J$4</f>
        <v>0.38385809797611692</v>
      </c>
      <c r="K126" s="2">
        <f>[1]!EM_S_VAL_PE_TTM(K$2,$A126)*K$4</f>
        <v>4.5364930094168712E-2</v>
      </c>
      <c r="L126" s="2">
        <f>[1]!EM_S_VAL_PE_TTM(L$2,$A126)*L$4</f>
        <v>2.3052910076502373</v>
      </c>
      <c r="M126" s="2">
        <f>[1]!EM_S_VAL_PE_TTM(M$2,$A126)*M$4</f>
        <v>7.6928140220095823E-2</v>
      </c>
      <c r="N126" s="2">
        <f>[1]!EM_S_VAL_PE_TTM(N$2,$A126)*N$4</f>
        <v>-7.1966737757189897E-2</v>
      </c>
      <c r="O126" s="2">
        <f>[1]!EM_S_VAL_PE_TTM(O$2,$A126)*O$4</f>
        <v>28.86158505285702</v>
      </c>
      <c r="P126" s="2">
        <f>[1]!EM_S_VAL_PE_TTM(P$2,$A126)*P$4</f>
        <v>0.23875900497903696</v>
      </c>
      <c r="Q126" s="2">
        <f>[1]!EM_S_VAL_PE_TTM(Q$2,$A126)*Q$4</f>
        <v>0.68609800149715738</v>
      </c>
      <c r="R126" s="2">
        <f>[1]!EM_S_VAL_PE_TTM(R$2,$A126)*R$4</f>
        <v>0.68876730267911623</v>
      </c>
      <c r="S126" s="2">
        <f>[1]!EM_S_VAL_PE_TTM(S$2,$A126)*S$4</f>
        <v>8.4216735096745321</v>
      </c>
      <c r="T126" s="2">
        <f>[1]!EM_S_VAL_PE_TTM(T$2,$A126)*T$4</f>
        <v>0.23200122911370044</v>
      </c>
      <c r="U126" s="2">
        <f>[1]!EM_S_VAL_PE_TTM(U$2,$A126)*U$4</f>
        <v>0.54345049051869954</v>
      </c>
      <c r="V126" s="2">
        <f>[1]!EM_S_VAL_PE_TTM(V$2,$A126)*V$4</f>
        <v>0.19519400926099942</v>
      </c>
      <c r="W126" s="2">
        <f>[1]!EM_S_VAL_PE_TTM(W$2,$A126)*W$4</f>
        <v>0.24540742618835493</v>
      </c>
    </row>
    <row r="127" spans="1:23">
      <c r="A127" s="5">
        <f>[2]Sheet1!A122</f>
        <v>44259</v>
      </c>
      <c r="B127" s="6">
        <f t="shared" si="6"/>
        <v>57.750777946298541</v>
      </c>
      <c r="C127" s="6">
        <f t="shared" si="7"/>
        <v>56.151776760707961</v>
      </c>
      <c r="D127" s="6">
        <f t="shared" si="8"/>
        <v>62.512199191510291</v>
      </c>
      <c r="E127" s="6">
        <f t="shared" si="9"/>
        <v>49.79135432990563</v>
      </c>
      <c r="F127" s="2">
        <f>[1]!EM_S_VAL_PE_TTM(F$2,$A127)*F$4</f>
        <v>3.4588808390977408</v>
      </c>
      <c r="G127" s="2">
        <f>[1]!EM_S_VAL_PE_TTM(G$2,$A127)*G$4</f>
        <v>1.5518280841668899</v>
      </c>
      <c r="H127" s="2">
        <f>[1]!EM_S_VAL_PE_TTM(H$2,$A127)*H$4</f>
        <v>1.6704145721934085</v>
      </c>
      <c r="I127" s="2">
        <f>[1]!EM_S_VAL_PE_TTM(I$2,$A127)*I$4</f>
        <v>10.282602748881093</v>
      </c>
      <c r="J127" s="2">
        <f>[1]!EM_S_VAL_PE_TTM(J$2,$A127)*J$4</f>
        <v>0.36983980341354405</v>
      </c>
      <c r="K127" s="2">
        <f>[1]!EM_S_VAL_PE_TTM(K$2,$A127)*K$4</f>
        <v>4.2447499637206204E-2</v>
      </c>
      <c r="L127" s="2">
        <f>[1]!EM_S_VAL_PE_TTM(L$2,$A127)*L$4</f>
        <v>2.2206194613253731</v>
      </c>
      <c r="M127" s="2">
        <f>[1]!EM_S_VAL_PE_TTM(M$2,$A127)*M$4</f>
        <v>7.3878461696291378E-2</v>
      </c>
      <c r="N127" s="2">
        <f>[1]!EM_S_VAL_PE_TTM(N$2,$A127)*N$4</f>
        <v>-6.833434721777347E-2</v>
      </c>
      <c r="O127" s="2">
        <f>[1]!EM_S_VAL_PE_TTM(O$2,$A127)*O$4</f>
        <v>27.418505799735566</v>
      </c>
      <c r="P127" s="2">
        <f>[1]!EM_S_VAL_PE_TTM(P$2,$A127)*P$4</f>
        <v>0.2279763402241507</v>
      </c>
      <c r="Q127" s="2">
        <f>[1]!EM_S_VAL_PE_TTM(Q$2,$A127)*Q$4</f>
        <v>0.65184437917807991</v>
      </c>
      <c r="R127" s="2">
        <f>[1]!EM_S_VAL_PE_TTM(R$2,$A127)*R$4</f>
        <v>0.65890659394651929</v>
      </c>
      <c r="S127" s="2">
        <f>[1]!EM_S_VAL_PE_TTM(S$2,$A127)*S$4</f>
        <v>8.0278887001929871</v>
      </c>
      <c r="T127" s="2">
        <f>[1]!EM_S_VAL_PE_TTM(T$2,$A127)*T$4</f>
        <v>0.22268295110317557</v>
      </c>
      <c r="U127" s="2">
        <f>[1]!EM_S_VAL_PE_TTM(U$2,$A127)*U$4</f>
        <v>0.51927293354726489</v>
      </c>
      <c r="V127" s="2">
        <f>[1]!EM_S_VAL_PE_TTM(V$2,$A127)*V$4</f>
        <v>0.19042564944480342</v>
      </c>
      <c r="W127" s="2">
        <f>[1]!EM_S_VAL_PE_TTM(W$2,$A127)*W$4</f>
        <v>0.23109747573222192</v>
      </c>
    </row>
    <row r="128" spans="1:23">
      <c r="A128" s="5">
        <f>[2]Sheet1!A123</f>
        <v>44260</v>
      </c>
      <c r="B128" s="6">
        <f t="shared" si="6"/>
        <v>58.451231752372443</v>
      </c>
      <c r="C128" s="6">
        <f t="shared" si="7"/>
        <v>56.151776760707961</v>
      </c>
      <c r="D128" s="6">
        <f t="shared" si="8"/>
        <v>62.512199191510291</v>
      </c>
      <c r="E128" s="6">
        <f t="shared" si="9"/>
        <v>49.79135432990563</v>
      </c>
      <c r="F128" s="2">
        <f>[1]!EM_S_VAL_PE_TTM(F$2,$A128)*F$4</f>
        <v>3.5049992497953557</v>
      </c>
      <c r="G128" s="2">
        <f>[1]!EM_S_VAL_PE_TTM(G$2,$A128)*G$4</f>
        <v>1.5545455710538367</v>
      </c>
      <c r="H128" s="2">
        <f>[1]!EM_S_VAL_PE_TTM(H$2,$A128)*H$4</f>
        <v>1.6958026940624609</v>
      </c>
      <c r="I128" s="2">
        <f>[1]!EM_S_VAL_PE_TTM(I$2,$A128)*I$4</f>
        <v>10.289938915139871</v>
      </c>
      <c r="J128" s="2">
        <f>[1]!EM_S_VAL_PE_TTM(J$2,$A128)*J$4</f>
        <v>0.3723430702857834</v>
      </c>
      <c r="K128" s="2">
        <f>[1]!EM_S_VAL_PE_TTM(K$2,$A128)*K$4</f>
        <v>4.3048802098049233E-2</v>
      </c>
      <c r="L128" s="2">
        <f>[1]!EM_S_VAL_PE_TTM(L$2,$A128)*L$4</f>
        <v>2.2238332720379792</v>
      </c>
      <c r="M128" s="2">
        <f>[1]!EM_S_VAL_PE_TTM(M$2,$A128)*M$4</f>
        <v>7.5022091142718045E-2</v>
      </c>
      <c r="N128" s="2">
        <f>[1]!EM_S_VAL_PE_TTM(N$2,$A128)*N$4</f>
        <v>-7.0434323006071053E-2</v>
      </c>
      <c r="O128" s="2">
        <f>[1]!EM_S_VAL_PE_TTM(O$2,$A128)*O$4</f>
        <v>27.784130832429767</v>
      </c>
      <c r="P128" s="2">
        <f>[1]!EM_S_VAL_PE_TTM(P$2,$A128)*P$4</f>
        <v>0.23270750943776577</v>
      </c>
      <c r="Q128" s="2">
        <f>[1]!EM_S_VAL_PE_TTM(Q$2,$A128)*Q$4</f>
        <v>0.62671821927890259</v>
      </c>
      <c r="R128" s="2">
        <f>[1]!EM_S_VAL_PE_TTM(R$2,$A128)*R$4</f>
        <v>0.66600220798260057</v>
      </c>
      <c r="S128" s="2">
        <f>[1]!EM_S_VAL_PE_TTM(S$2,$A128)*S$4</f>
        <v>8.2689488605629933</v>
      </c>
      <c r="T128" s="2">
        <f>[1]!EM_S_VAL_PE_TTM(T$2,$A128)*T$4</f>
        <v>0.22666512120047747</v>
      </c>
      <c r="U128" s="2">
        <f>[1]!EM_S_VAL_PE_TTM(U$2,$A128)*U$4</f>
        <v>0.52569850053404232</v>
      </c>
      <c r="V128" s="2">
        <f>[1]!EM_S_VAL_PE_TTM(V$2,$A128)*V$4</f>
        <v>0.19605162790277433</v>
      </c>
      <c r="W128" s="2">
        <f>[1]!EM_S_VAL_PE_TTM(W$2,$A128)*W$4</f>
        <v>0.23520953043314324</v>
      </c>
    </row>
    <row r="129" spans="1:23">
      <c r="A129" s="5">
        <f>[2]Sheet1!A124</f>
        <v>44263</v>
      </c>
      <c r="B129" s="6">
        <f t="shared" si="6"/>
        <v>54.485861691188809</v>
      </c>
      <c r="C129" s="6">
        <f t="shared" si="7"/>
        <v>56.151776760707961</v>
      </c>
      <c r="D129" s="6">
        <f t="shared" si="8"/>
        <v>62.512199191510291</v>
      </c>
      <c r="E129" s="6">
        <f t="shared" si="9"/>
        <v>49.79135432990563</v>
      </c>
      <c r="F129" s="2">
        <f>[1]!EM_S_VAL_PE_TTM(F$2,$A129)*F$4</f>
        <v>3.1544348237456812</v>
      </c>
      <c r="G129" s="2">
        <f>[1]!EM_S_VAL_PE_TTM(G$2,$A129)*G$4</f>
        <v>1.405655890387008</v>
      </c>
      <c r="H129" s="2">
        <f>[1]!EM_S_VAL_PE_TTM(H$2,$A129)*H$4</f>
        <v>1.5850857139608665</v>
      </c>
      <c r="I129" s="2">
        <f>[1]!EM_S_VAL_PE_TTM(I$2,$A129)*I$4</f>
        <v>9.4404880473852444</v>
      </c>
      <c r="J129" s="2">
        <f>[1]!EM_S_VAL_PE_TTM(J$2,$A129)*J$4</f>
        <v>0.35832477566747278</v>
      </c>
      <c r="K129" s="2">
        <f>[1]!EM_S_VAL_PE_TTM(K$2,$A129)*K$4</f>
        <v>4.0866296867400544E-2</v>
      </c>
      <c r="L129" s="2">
        <f>[1]!EM_S_VAL_PE_TTM(L$2,$A129)*L$4</f>
        <v>2.0605469755570072</v>
      </c>
      <c r="M129" s="2">
        <f>[1]!EM_S_VAL_PE_TTM(M$2,$A129)*M$4</f>
        <v>7.136247695373707E-2</v>
      </c>
      <c r="N129" s="2">
        <f>[1]!EM_S_VAL_PE_TTM(N$2,$A129)*N$4</f>
        <v>-6.8731639935587965E-2</v>
      </c>
      <c r="O129" s="2">
        <f>[1]!EM_S_VAL_PE_TTM(O$2,$A129)*O$4</f>
        <v>26.433975097063431</v>
      </c>
      <c r="P129" s="2">
        <f>[1]!EM_S_VAL_PE_TTM(P$2,$A129)*P$4</f>
        <v>0.21697362111123997</v>
      </c>
      <c r="Q129" s="2">
        <f>[1]!EM_S_VAL_PE_TTM(Q$2,$A129)*Q$4</f>
        <v>0.59533615823954267</v>
      </c>
      <c r="R129" s="2">
        <f>[1]!EM_S_VAL_PE_TTM(R$2,$A129)*R$4</f>
        <v>0.62283722317559764</v>
      </c>
      <c r="S129" s="2">
        <f>[1]!EM_S_VAL_PE_TTM(S$2,$A129)*S$4</f>
        <v>7.4420007599952749</v>
      </c>
      <c r="T129" s="2">
        <f>[1]!EM_S_VAL_PE_TTM(T$2,$A129)*T$4</f>
        <v>0.21981578859879514</v>
      </c>
      <c r="U129" s="2">
        <f>[1]!EM_S_VAL_PE_TTM(U$2,$A129)*U$4</f>
        <v>0.49760025872806823</v>
      </c>
      <c r="V129" s="2">
        <f>[1]!EM_S_VAL_PE_TTM(V$2,$A129)*V$4</f>
        <v>0.19011690668368081</v>
      </c>
      <c r="W129" s="2">
        <f>[1]!EM_S_VAL_PE_TTM(W$2,$A129)*W$4</f>
        <v>0.21917251700435414</v>
      </c>
    </row>
    <row r="130" spans="1:23">
      <c r="A130" s="5">
        <f>[2]Sheet1!A125</f>
        <v>44264</v>
      </c>
      <c r="B130" s="6">
        <f t="shared" si="6"/>
        <v>53.105683749000875</v>
      </c>
      <c r="C130" s="6">
        <f t="shared" si="7"/>
        <v>56.151776760707961</v>
      </c>
      <c r="D130" s="6">
        <f t="shared" si="8"/>
        <v>62.512199191510291</v>
      </c>
      <c r="E130" s="6">
        <f t="shared" si="9"/>
        <v>49.79135432990563</v>
      </c>
      <c r="F130" s="2">
        <f>[1]!EM_S_VAL_PE_TTM(F$2,$A130)*F$4</f>
        <v>3.0188208944579058</v>
      </c>
      <c r="G130" s="2">
        <f>[1]!EM_S_VAL_PE_TTM(G$2,$A130)*G$4</f>
        <v>1.3383623316180822</v>
      </c>
      <c r="H130" s="2">
        <f>[1]!EM_S_VAL_PE_TTM(H$2,$A130)*H$4</f>
        <v>1.5245257550422406</v>
      </c>
      <c r="I130" s="2">
        <f>[1]!EM_S_VAL_PE_TTM(I$2,$A130)*I$4</f>
        <v>9.3632652426294953</v>
      </c>
      <c r="J130" s="2">
        <f>[1]!EM_S_VAL_PE_TTM(J$2,$A130)*J$4</f>
        <v>0.35160171601041412</v>
      </c>
      <c r="K130" s="2">
        <f>[1]!EM_S_VAL_PE_TTM(K$2,$A130)*K$4</f>
        <v>4.1244894715520147E-2</v>
      </c>
      <c r="L130" s="2">
        <f>[1]!EM_S_VAL_PE_TTM(L$2,$A130)*L$4</f>
        <v>1.9879890227961572</v>
      </c>
      <c r="M130" s="2">
        <f>[1]!EM_S_VAL_PE_TTM(M$2,$A130)*M$4</f>
        <v>6.9303943938859261E-2</v>
      </c>
      <c r="N130" s="2">
        <f>[1]!EM_S_VAL_PE_TTM(N$2,$A130)*N$4</f>
        <v>-7.0037030288256558E-2</v>
      </c>
      <c r="O130" s="2">
        <f>[1]!EM_S_VAL_PE_TTM(O$2,$A130)*O$4</f>
        <v>26.123645622992406</v>
      </c>
      <c r="P130" s="2">
        <f>[1]!EM_S_VAL_PE_TTM(P$2,$A130)*P$4</f>
        <v>0.20905166332481295</v>
      </c>
      <c r="Q130" s="2">
        <f>[1]!EM_S_VAL_PE_TTM(Q$2,$A130)*Q$4</f>
        <v>0.58928536856313418</v>
      </c>
      <c r="R130" s="2">
        <f>[1]!EM_S_VAL_PE_TTM(R$2,$A130)*R$4</f>
        <v>0.60440833697946605</v>
      </c>
      <c r="S130" s="2">
        <f>[1]!EM_S_VAL_PE_TTM(S$2,$A130)*S$4</f>
        <v>6.8619663783064011</v>
      </c>
      <c r="T130" s="2">
        <f>[1]!EM_S_VAL_PE_TTM(T$2,$A130)*T$4</f>
        <v>0.21503718456784057</v>
      </c>
      <c r="U130" s="2">
        <f>[1]!EM_S_VAL_PE_TTM(U$2,$A130)*U$4</f>
        <v>0.4802839003774389</v>
      </c>
      <c r="V130" s="2">
        <f>[1]!EM_S_VAL_PE_TTM(V$2,$A130)*V$4</f>
        <v>0.18630907978751804</v>
      </c>
      <c r="W130" s="2">
        <f>[1]!EM_S_VAL_PE_TTM(W$2,$A130)*W$4</f>
        <v>0.21061944318143608</v>
      </c>
    </row>
    <row r="131" spans="1:23">
      <c r="A131" s="5">
        <f>[2]Sheet1!A126</f>
        <v>44265</v>
      </c>
      <c r="B131" s="6">
        <f t="shared" si="6"/>
        <v>53.939271534943913</v>
      </c>
      <c r="C131" s="6">
        <f t="shared" si="7"/>
        <v>56.151776760707961</v>
      </c>
      <c r="D131" s="6">
        <f t="shared" si="8"/>
        <v>62.512199191510291</v>
      </c>
      <c r="E131" s="6">
        <f t="shared" si="9"/>
        <v>49.79135432990563</v>
      </c>
      <c r="F131" s="2">
        <f>[1]!EM_S_VAL_PE_TTM(F$2,$A131)*F$4</f>
        <v>3.1587886598492201</v>
      </c>
      <c r="G131" s="2">
        <f>[1]!EM_S_VAL_PE_TTM(G$2,$A131)*G$4</f>
        <v>1.3480880743306689</v>
      </c>
      <c r="H131" s="2">
        <f>[1]!EM_S_VAL_PE_TTM(H$2,$A131)*H$4</f>
        <v>1.6130745702213105</v>
      </c>
      <c r="I131" s="2">
        <f>[1]!EM_S_VAL_PE_TTM(I$2,$A131)*I$4</f>
        <v>9.7532404124365488</v>
      </c>
      <c r="J131" s="2">
        <f>[1]!EM_S_VAL_PE_TTM(J$2,$A131)*J$4</f>
        <v>0.34559387542785946</v>
      </c>
      <c r="K131" s="2">
        <f>[1]!EM_S_VAL_PE_TTM(K$2,$A131)*K$4</f>
        <v>4.255885194356792E-2</v>
      </c>
      <c r="L131" s="2">
        <f>[1]!EM_S_VAL_PE_TTM(L$2,$A131)*L$4</f>
        <v>2.0296449515970476</v>
      </c>
      <c r="M131" s="2">
        <f>[1]!EM_S_VAL_PE_TTM(M$2,$A131)*M$4</f>
        <v>7.0561936338410958E-2</v>
      </c>
      <c r="N131" s="2">
        <f>[1]!EM_S_VAL_PE_TTM(N$2,$A131)*N$4</f>
        <v>-7.5655884416745423E-2</v>
      </c>
      <c r="O131" s="2">
        <f>[1]!EM_S_VAL_PE_TTM(O$2,$A131)*O$4</f>
        <v>26.568977180678811</v>
      </c>
      <c r="P131" s="2">
        <f>[1]!EM_S_VAL_PE_TTM(P$2,$A131)*P$4</f>
        <v>0.21521318602265765</v>
      </c>
      <c r="Q131" s="2">
        <f>[1]!EM_S_VAL_PE_TTM(Q$2,$A131)*Q$4</f>
        <v>0.61871887030320005</v>
      </c>
      <c r="R131" s="2">
        <f>[1]!EM_S_VAL_PE_TTM(R$2,$A131)*R$4</f>
        <v>0.61288365364439801</v>
      </c>
      <c r="S131" s="2">
        <f>[1]!EM_S_VAL_PE_TTM(S$2,$A131)*S$4</f>
        <v>6.5322949798666938</v>
      </c>
      <c r="T131" s="2">
        <f>[1]!EM_S_VAL_PE_TTM(T$2,$A131)*T$4</f>
        <v>0.21702826953068383</v>
      </c>
      <c r="U131" s="2">
        <f>[1]!EM_S_VAL_PE_TTM(U$2,$A131)*U$4</f>
        <v>0.48540257233384393</v>
      </c>
      <c r="V131" s="2">
        <f>[1]!EM_S_VAL_PE_TTM(V$2,$A131)*V$4</f>
        <v>0.18689226052579302</v>
      </c>
      <c r="W131" s="2">
        <f>[1]!EM_S_VAL_PE_TTM(W$2,$A131)*W$4</f>
        <v>0.21596511430994211</v>
      </c>
    </row>
    <row r="132" spans="1:23">
      <c r="A132" s="5">
        <f>[2]Sheet1!A127</f>
        <v>44266</v>
      </c>
      <c r="B132" s="6">
        <f t="shared" si="6"/>
        <v>56.308523280555178</v>
      </c>
      <c r="C132" s="6">
        <f t="shared" si="7"/>
        <v>56.151776760707961</v>
      </c>
      <c r="D132" s="6">
        <f t="shared" si="8"/>
        <v>62.512199191510291</v>
      </c>
      <c r="E132" s="6">
        <f t="shared" si="9"/>
        <v>49.79135432990563</v>
      </c>
      <c r="F132" s="2">
        <f>[1]!EM_S_VAL_PE_TTM(F$2,$A132)*F$4</f>
        <v>3.3382634558347495</v>
      </c>
      <c r="G132" s="2">
        <f>[1]!EM_S_VAL_PE_TTM(G$2,$A132)*G$4</f>
        <v>1.3748338673280769</v>
      </c>
      <c r="H132" s="2">
        <f>[1]!EM_S_VAL_PE_TTM(H$2,$A132)*H$4</f>
        <v>1.739891334885455</v>
      </c>
      <c r="I132" s="2">
        <f>[1]!EM_S_VAL_PE_TTM(I$2,$A132)*I$4</f>
        <v>10.233566266510071</v>
      </c>
      <c r="J132" s="2">
        <f>[1]!EM_S_VAL_PE_TTM(J$2,$A132)*J$4</f>
        <v>0.3470243136883428</v>
      </c>
      <c r="K132" s="2">
        <f>[1]!EM_S_VAL_PE_TTM(K$2,$A132)*K$4</f>
        <v>4.2157983636339227E-2</v>
      </c>
      <c r="L132" s="2">
        <f>[1]!EM_S_VAL_PE_TTM(L$2,$A132)*L$4</f>
        <v>2.062895529586469</v>
      </c>
      <c r="M132" s="2">
        <f>[1]!EM_S_VAL_PE_TTM(M$2,$A132)*M$4</f>
        <v>7.1286234984987054E-2</v>
      </c>
      <c r="N132" s="2">
        <f>[1]!EM_S_VAL_PE_TTM(N$2,$A132)*N$4</f>
        <v>-7.4974811180341577E-2</v>
      </c>
      <c r="O132" s="2">
        <f>[1]!EM_S_VAL_PE_TTM(O$2,$A132)*O$4</f>
        <v>27.620806628986191</v>
      </c>
      <c r="P132" s="2">
        <f>[1]!EM_S_VAL_PE_TTM(P$2,$A132)*P$4</f>
        <v>0.22181481752630597</v>
      </c>
      <c r="Q132" s="2">
        <f>[1]!EM_S_VAL_PE_TTM(Q$2,$A132)*Q$4</f>
        <v>0.64969070841501164</v>
      </c>
      <c r="R132" s="2">
        <f>[1]!EM_S_VAL_PE_TTM(R$2,$A132)*R$4</f>
        <v>0.63032703788335165</v>
      </c>
      <c r="S132" s="2">
        <f>[1]!EM_S_VAL_PE_TTM(S$2,$A132)*S$4</f>
        <v>6.9306477704713858</v>
      </c>
      <c r="T132" s="2">
        <f>[1]!EM_S_VAL_PE_TTM(T$2,$A132)*T$4</f>
        <v>0.21893971122887335</v>
      </c>
      <c r="U132" s="2">
        <f>[1]!EM_S_VAL_PE_TTM(U$2,$A132)*U$4</f>
        <v>0.49063015219875594</v>
      </c>
      <c r="V132" s="2">
        <f>[1]!EM_S_VAL_PE_TTM(V$2,$A132)*V$4</f>
        <v>0.19056286843337961</v>
      </c>
      <c r="W132" s="2">
        <f>[1]!EM_S_VAL_PE_TTM(W$2,$A132)*W$4</f>
        <v>0.22015941013776774</v>
      </c>
    </row>
    <row r="133" spans="1:23">
      <c r="A133" s="5">
        <f>[2]Sheet1!A128</f>
        <v>44267</v>
      </c>
      <c r="B133" s="6">
        <f t="shared" si="6"/>
        <v>56.317043748882078</v>
      </c>
      <c r="C133" s="6">
        <f t="shared" si="7"/>
        <v>56.151776760707961</v>
      </c>
      <c r="D133" s="6">
        <f t="shared" si="8"/>
        <v>62.512199191510291</v>
      </c>
      <c r="E133" s="6">
        <f t="shared" si="9"/>
        <v>49.79135432990563</v>
      </c>
      <c r="F133" s="2">
        <f>[1]!EM_S_VAL_PE_TTM(F$2,$A133)*F$4</f>
        <v>3.397443374842982</v>
      </c>
      <c r="G133" s="2">
        <f>[1]!EM_S_VAL_PE_TTM(G$2,$A133)*G$4</f>
        <v>1.3729745340675303</v>
      </c>
      <c r="H133" s="2">
        <f>[1]!EM_S_VAL_PE_TTM(H$2,$A133)*H$4</f>
        <v>1.7362998445759354</v>
      </c>
      <c r="I133" s="2">
        <f>[1]!EM_S_VAL_PE_TTM(I$2,$A133)*I$4</f>
        <v>10.210785539300142</v>
      </c>
      <c r="J133" s="2">
        <f>[1]!EM_S_VAL_PE_TTM(J$2,$A133)*J$4</f>
        <v>0.34587996307995617</v>
      </c>
      <c r="K133" s="2">
        <f>[1]!EM_S_VAL_PE_TTM(K$2,$A133)*K$4</f>
        <v>3.9775044252076196E-2</v>
      </c>
      <c r="L133" s="2">
        <f>[1]!EM_S_VAL_PE_TTM(L$2,$A133)*L$4</f>
        <v>2.0467028692399558</v>
      </c>
      <c r="M133" s="2">
        <f>[1]!EM_S_VAL_PE_TTM(M$2,$A133)*M$4</f>
        <v>7.0333210460435433E-2</v>
      </c>
      <c r="N133" s="2">
        <f>[1]!EM_S_VAL_PE_TTM(N$2,$A133)*N$4</f>
        <v>-7.1682957259127073E-2</v>
      </c>
      <c r="O133" s="2">
        <f>[1]!EM_S_VAL_PE_TTM(O$2,$A133)*O$4</f>
        <v>27.324098744808996</v>
      </c>
      <c r="P133" s="2">
        <f>[1]!EM_S_VAL_PE_TTM(P$2,$A133)*P$4</f>
        <v>0.21983432807969921</v>
      </c>
      <c r="Q133" s="2">
        <f>[1]!EM_S_VAL_PE_TTM(Q$2,$A133)*Q$4</f>
        <v>0.68220088274119328</v>
      </c>
      <c r="R133" s="2">
        <f>[1]!EM_S_VAL_PE_TTM(R$2,$A133)*R$4</f>
        <v>0.62214737179167345</v>
      </c>
      <c r="S133" s="2">
        <f>[1]!EM_S_VAL_PE_TTM(S$2,$A133)*S$4</f>
        <v>7.2025868727469167</v>
      </c>
      <c r="T133" s="2">
        <f>[1]!EM_S_VAL_PE_TTM(T$2,$A133)*T$4</f>
        <v>0.22077150949079374</v>
      </c>
      <c r="U133" s="2">
        <f>[1]!EM_S_VAL_PE_TTM(U$2,$A133)*U$4</f>
        <v>0.48725400690675119</v>
      </c>
      <c r="V133" s="2">
        <f>[1]!EM_S_VAL_PE_TTM(V$2,$A133)*V$4</f>
        <v>0.18980816399621062</v>
      </c>
      <c r="W133" s="2">
        <f>[1]!EM_S_VAL_PE_TTM(W$2,$A133)*W$4</f>
        <v>0.21983044575996322</v>
      </c>
    </row>
    <row r="134" spans="1:23">
      <c r="A134" s="5">
        <f>[2]Sheet1!A129</f>
        <v>44270</v>
      </c>
      <c r="B134" s="6">
        <f t="shared" ref="B134:B197" si="10">SUM(F134:W134)</f>
        <v>53.950904454576474</v>
      </c>
      <c r="C134" s="6">
        <f t="shared" ref="C134:C197" si="11">$D$4</f>
        <v>56.151776760707961</v>
      </c>
      <c r="D134" s="6">
        <f t="shared" ref="D134:D197" si="12">$D$4+$E$4</f>
        <v>62.512199191510291</v>
      </c>
      <c r="E134" s="6">
        <f t="shared" ref="E134:E197" si="13">$D$4-$E$4</f>
        <v>49.79135432990563</v>
      </c>
      <c r="F134" s="2">
        <f>[1]!EM_S_VAL_PE_TTM(F$2,$A134)*F$4</f>
        <v>3.1605624450438721</v>
      </c>
      <c r="G134" s="2">
        <f>[1]!EM_S_VAL_PE_TTM(G$2,$A134)*G$4</f>
        <v>1.3466578180177715</v>
      </c>
      <c r="H134" s="2">
        <f>[1]!EM_S_VAL_PE_TTM(H$2,$A134)*H$4</f>
        <v>1.6098546132747826</v>
      </c>
      <c r="I134" s="2">
        <f>[1]!EM_S_VAL_PE_TTM(I$2,$A134)*I$4</f>
        <v>9.6918482828487456</v>
      </c>
      <c r="J134" s="2">
        <f>[1]!EM_S_VAL_PE_TTM(J$2,$A134)*J$4</f>
        <v>0.33050275214205521</v>
      </c>
      <c r="K134" s="2">
        <f>[1]!EM_S_VAL_PE_TTM(K$2,$A134)*K$4</f>
        <v>3.8015677798581581E-2</v>
      </c>
      <c r="L134" s="2">
        <f>[1]!EM_S_VAL_PE_TTM(L$2,$A134)*L$4</f>
        <v>1.951401026084145</v>
      </c>
      <c r="M134" s="2">
        <f>[1]!EM_S_VAL_PE_TTM(M$2,$A134)*M$4</f>
        <v>6.877025021415821E-2</v>
      </c>
      <c r="N134" s="2">
        <f>[1]!EM_S_VAL_PE_TTM(N$2,$A134)*N$4</f>
        <v>-6.8788396035200539E-2</v>
      </c>
      <c r="O134" s="2">
        <f>[1]!EM_S_VAL_PE_TTM(O$2,$A134)*O$4</f>
        <v>26.642344950282233</v>
      </c>
      <c r="P134" s="2">
        <f>[1]!EM_S_VAL_PE_TTM(P$2,$A134)*P$4</f>
        <v>0.21323269662092825</v>
      </c>
      <c r="Q134" s="2">
        <f>[1]!EM_S_VAL_PE_TTM(Q$2,$A134)*Q$4</f>
        <v>0.69512290794910658</v>
      </c>
      <c r="R134" s="2">
        <f>[1]!EM_S_VAL_PE_TTM(R$2,$A134)*R$4</f>
        <v>0.60716774237616533</v>
      </c>
      <c r="S134" s="2">
        <f>[1]!EM_S_VAL_PE_TTM(S$2,$A134)*S$4</f>
        <v>6.5776565404361911</v>
      </c>
      <c r="T134" s="2">
        <f>[1]!EM_S_VAL_PE_TTM(T$2,$A134)*T$4</f>
        <v>0.22395724548282758</v>
      </c>
      <c r="U134" s="2">
        <f>[1]!EM_S_VAL_PE_TTM(U$2,$A134)*U$4</f>
        <v>0.46372989751464722</v>
      </c>
      <c r="V134" s="2">
        <f>[1]!EM_S_VAL_PE_TTM(V$2,$A134)*V$4</f>
        <v>0.18627477507720022</v>
      </c>
      <c r="W134" s="2">
        <f>[1]!EM_S_VAL_PE_TTM(W$2,$A134)*W$4</f>
        <v>0.21259322944826331</v>
      </c>
    </row>
    <row r="135" spans="1:23">
      <c r="A135" s="5">
        <f>[2]Sheet1!A130</f>
        <v>44271</v>
      </c>
      <c r="B135" s="6">
        <f t="shared" si="10"/>
        <v>55.454894240321302</v>
      </c>
      <c r="C135" s="6">
        <f t="shared" si="11"/>
        <v>56.151776760707961</v>
      </c>
      <c r="D135" s="6">
        <f t="shared" si="12"/>
        <v>62.512199191510291</v>
      </c>
      <c r="E135" s="6">
        <f t="shared" si="13"/>
        <v>49.79135432990563</v>
      </c>
      <c r="F135" s="2">
        <f>[1]!EM_S_VAL_PE_TTM(F$2,$A135)*F$4</f>
        <v>3.2410277845179265</v>
      </c>
      <c r="G135" s="2">
        <f>[1]!EM_S_VAL_PE_TTM(G$2,$A135)*G$4</f>
        <v>1.3327843321053399</v>
      </c>
      <c r="H135" s="2">
        <f>[1]!EM_S_VAL_PE_TTM(H$2,$A135)*H$4</f>
        <v>1.6566678331702862</v>
      </c>
      <c r="I135" s="2">
        <f>[1]!EM_S_VAL_PE_TTM(I$2,$A135)*I$4</f>
        <v>10.13201827767721</v>
      </c>
      <c r="J135" s="2">
        <f>[1]!EM_S_VAL_PE_TTM(J$2,$A135)*J$4</f>
        <v>0.32664056895022553</v>
      </c>
      <c r="K135" s="2">
        <f>[1]!EM_S_VAL_PE_TTM(K$2,$A135)*K$4</f>
        <v>3.9129200873015003E-2</v>
      </c>
      <c r="L135" s="2">
        <f>[1]!EM_S_VAL_PE_TTM(L$2,$A135)*L$4</f>
        <v>2.0135758992605193</v>
      </c>
      <c r="M135" s="2">
        <f>[1]!EM_S_VAL_PE_TTM(M$2,$A135)*M$4</f>
        <v>7.0104484554185373E-2</v>
      </c>
      <c r="N135" s="2">
        <f>[1]!EM_S_VAL_PE_TTM(N$2,$A135)*N$4</f>
        <v>-6.9412713151465272E-2</v>
      </c>
      <c r="O135" s="2">
        <f>[1]!EM_S_VAL_PE_TTM(O$2,$A135)*O$4</f>
        <v>27.115054558252638</v>
      </c>
      <c r="P135" s="2">
        <f>[1]!EM_S_VAL_PE_TTM(P$2,$A135)*P$4</f>
        <v>0.21675356670833817</v>
      </c>
      <c r="Q135" s="2">
        <f>[1]!EM_S_VAL_PE_TTM(Q$2,$A135)*Q$4</f>
        <v>0.70578870642600067</v>
      </c>
      <c r="R135" s="2">
        <f>[1]!EM_S_VAL_PE_TTM(R$2,$A135)*R$4</f>
        <v>0.61041989882095238</v>
      </c>
      <c r="S135" s="2">
        <f>[1]!EM_S_VAL_PE_TTM(S$2,$A135)*S$4</f>
        <v>6.9545949907267826</v>
      </c>
      <c r="T135" s="2">
        <f>[1]!EM_S_VAL_PE_TTM(T$2,$A135)*T$4</f>
        <v>0.22188651708371518</v>
      </c>
      <c r="U135" s="2">
        <f>[1]!EM_S_VAL_PE_TTM(U$2,$A135)*U$4</f>
        <v>0.472224714763057</v>
      </c>
      <c r="V135" s="2">
        <f>[1]!EM_S_VAL_PE_TTM(V$2,$A135)*V$4</f>
        <v>0.19004829718939273</v>
      </c>
      <c r="W135" s="2">
        <f>[1]!EM_S_VAL_PE_TTM(W$2,$A135)*W$4</f>
        <v>0.22558732239317814</v>
      </c>
    </row>
    <row r="136" spans="1:23">
      <c r="A136" s="5">
        <f>[2]Sheet1!A131</f>
        <v>44272</v>
      </c>
      <c r="B136" s="6">
        <f t="shared" si="10"/>
        <v>56.078970255829141</v>
      </c>
      <c r="C136" s="6">
        <f t="shared" si="11"/>
        <v>56.151776760707961</v>
      </c>
      <c r="D136" s="6">
        <f t="shared" si="12"/>
        <v>62.512199191510291</v>
      </c>
      <c r="E136" s="6">
        <f t="shared" si="13"/>
        <v>49.79135432990563</v>
      </c>
      <c r="F136" s="2">
        <f>[1]!EM_S_VAL_PE_TTM(F$2,$A136)*F$4</f>
        <v>3.3871231712074317</v>
      </c>
      <c r="G136" s="2">
        <f>[1]!EM_S_VAL_PE_TTM(G$2,$A136)*G$4</f>
        <v>1.3611749194861242</v>
      </c>
      <c r="H136" s="2">
        <f>[1]!EM_S_VAL_PE_TTM(H$2,$A136)*H$4</f>
        <v>1.6805698209070112</v>
      </c>
      <c r="I136" s="2">
        <f>[1]!EM_S_VAL_PE_TTM(I$2,$A136)*I$4</f>
        <v>10.205379942195171</v>
      </c>
      <c r="J136" s="2">
        <f>[1]!EM_S_VAL_PE_TTM(J$2,$A136)*J$4</f>
        <v>0.32814252909586422</v>
      </c>
      <c r="K136" s="2">
        <f>[1]!EM_S_VAL_PE_TTM(K$2,$A136)*K$4</f>
        <v>4.004228979383409E-2</v>
      </c>
      <c r="L136" s="2">
        <f>[1]!EM_S_VAL_PE_TTM(L$2,$A136)*L$4</f>
        <v>1.9982484949838988</v>
      </c>
      <c r="M136" s="2">
        <f>[1]!EM_S_VAL_PE_TTM(M$2,$A136)*M$4</f>
        <v>7.0523815354035957E-2</v>
      </c>
      <c r="N136" s="2">
        <f>[1]!EM_S_VAL_PE_TTM(N$2,$A136)*N$4</f>
        <v>-6.9128932653402461E-2</v>
      </c>
      <c r="O136" s="2">
        <f>[1]!EM_S_VAL_PE_TTM(O$2,$A136)*O$4</f>
        <v>27.382900854974388</v>
      </c>
      <c r="P136" s="2">
        <f>[1]!EM_S_VAL_PE_TTM(P$2,$A136)*P$4</f>
        <v>0.21598337638793658</v>
      </c>
      <c r="Q136" s="2">
        <f>[1]!EM_S_VAL_PE_TTM(Q$2,$A136)*Q$4</f>
        <v>0.68589288987600727</v>
      </c>
      <c r="R136" s="2">
        <f>[1]!EM_S_VAL_PE_TTM(R$2,$A136)*R$4</f>
        <v>0.61712131190736497</v>
      </c>
      <c r="S136" s="2">
        <f>[1]!EM_S_VAL_PE_TTM(S$2,$A136)*S$4</f>
        <v>7.0655811440108405</v>
      </c>
      <c r="T136" s="2">
        <f>[1]!EM_S_VAL_PE_TTM(T$2,$A136)*T$4</f>
        <v>0.22101043962798572</v>
      </c>
      <c r="U136" s="2">
        <f>[1]!EM_S_VAL_PE_TTM(U$2,$A136)*U$4</f>
        <v>0.47592758390887152</v>
      </c>
      <c r="V136" s="2">
        <f>[1]!EM_S_VAL_PE_TTM(V$2,$A136)*V$4</f>
        <v>0.19042564944480342</v>
      </c>
      <c r="W136" s="2">
        <f>[1]!EM_S_VAL_PE_TTM(W$2,$A136)*W$4</f>
        <v>0.22205095532096161</v>
      </c>
    </row>
    <row r="137" spans="1:23">
      <c r="A137" s="5">
        <f>[2]Sheet1!A132</f>
        <v>44273</v>
      </c>
      <c r="B137" s="6">
        <f t="shared" si="10"/>
        <v>57.61664080453064</v>
      </c>
      <c r="C137" s="6">
        <f t="shared" si="11"/>
        <v>56.151776760707961</v>
      </c>
      <c r="D137" s="6">
        <f t="shared" si="12"/>
        <v>62.512199191510291</v>
      </c>
      <c r="E137" s="6">
        <f t="shared" si="13"/>
        <v>49.79135432990563</v>
      </c>
      <c r="F137" s="2">
        <f>[1]!EM_S_VAL_PE_TTM(F$2,$A137)*F$4</f>
        <v>3.5314447727022857</v>
      </c>
      <c r="G137" s="2">
        <f>[1]!EM_S_VAL_PE_TTM(G$2,$A137)*G$4</f>
        <v>1.3774083284761753</v>
      </c>
      <c r="H137" s="2">
        <f>[1]!EM_S_VAL_PE_TTM(H$2,$A137)*H$4</f>
        <v>1.8144457220193482</v>
      </c>
      <c r="I137" s="2">
        <f>[1]!EM_S_VAL_PE_TTM(I$2,$A137)*I$4</f>
        <v>10.440137274057134</v>
      </c>
      <c r="J137" s="2">
        <f>[1]!EM_S_VAL_PE_TTM(J$2,$A137)*J$4</f>
        <v>0.32971601112665821</v>
      </c>
      <c r="K137" s="2">
        <f>[1]!EM_S_VAL_PE_TTM(K$2,$A137)*K$4</f>
        <v>3.9374175944847503E-2</v>
      </c>
      <c r="L137" s="2">
        <f>[1]!EM_S_VAL_PE_TTM(L$2,$A137)*L$4</f>
        <v>2.0661093402990751</v>
      </c>
      <c r="M137" s="2">
        <f>[1]!EM_S_VAL_PE_TTM(M$2,$A137)*M$4</f>
        <v>7.1209993016237039E-2</v>
      </c>
      <c r="N137" s="2">
        <f>[1]!EM_S_VAL_PE_TTM(N$2,$A137)*N$4</f>
        <v>-7.020729858709425E-2</v>
      </c>
      <c r="O137" s="2">
        <f>[1]!EM_S_VAL_PE_TTM(O$2,$A137)*O$4</f>
        <v>27.913468498779956</v>
      </c>
      <c r="P137" s="2">
        <f>[1]!EM_S_VAL_PE_TTM(P$2,$A137)*P$4</f>
        <v>0.21906413771442029</v>
      </c>
      <c r="Q137" s="2">
        <f>[1]!EM_S_VAL_PE_TTM(Q$2,$A137)*Q$4</f>
        <v>0.72014651203770885</v>
      </c>
      <c r="R137" s="2">
        <f>[1]!EM_S_VAL_PE_TTM(R$2,$A137)*R$4</f>
        <v>0.61712131190736497</v>
      </c>
      <c r="S137" s="2">
        <f>[1]!EM_S_VAL_PE_TTM(S$2,$A137)*S$4</f>
        <v>7.4169605419529123</v>
      </c>
      <c r="T137" s="2">
        <f>[1]!EM_S_VAL_PE_TTM(T$2,$A137)*T$4</f>
        <v>0.22770048535712981</v>
      </c>
      <c r="U137" s="2">
        <f>[1]!EM_S_VAL_PE_TTM(U$2,$A137)*U$4</f>
        <v>0.48453130906578823</v>
      </c>
      <c r="V137" s="2">
        <f>[1]!EM_S_VAL_PE_TTM(V$2,$A137)*V$4</f>
        <v>0.19258684847805205</v>
      </c>
      <c r="W137" s="2">
        <f>[1]!EM_S_VAL_PE_TTM(W$2,$A137)*W$4</f>
        <v>0.22542284018264039</v>
      </c>
    </row>
    <row r="138" spans="1:23">
      <c r="A138" s="5">
        <f>[2]Sheet1!A133</f>
        <v>44274</v>
      </c>
      <c r="B138" s="6">
        <f t="shared" si="10"/>
        <v>55.967701029035972</v>
      </c>
      <c r="C138" s="6">
        <f t="shared" si="11"/>
        <v>56.151776760707961</v>
      </c>
      <c r="D138" s="6">
        <f t="shared" si="12"/>
        <v>62.512199191510291</v>
      </c>
      <c r="E138" s="6">
        <f t="shared" si="13"/>
        <v>49.79135432990563</v>
      </c>
      <c r="F138" s="2">
        <f>[1]!EM_S_VAL_PE_TTM(F$2,$A138)*F$4</f>
        <v>3.4590420922405878</v>
      </c>
      <c r="G138" s="2">
        <f>[1]!EM_S_VAL_PE_TTM(G$2,$A138)*G$4</f>
        <v>1.33979258793098</v>
      </c>
      <c r="H138" s="2">
        <f>[1]!EM_S_VAL_PE_TTM(H$2,$A138)*H$4</f>
        <v>1.7720909040105548</v>
      </c>
      <c r="I138" s="2">
        <f>[1]!EM_S_VAL_PE_TTM(I$2,$A138)*I$4</f>
        <v>10.069467803508843</v>
      </c>
      <c r="J138" s="2">
        <f>[1]!EM_S_VAL_PE_TTM(J$2,$A138)*J$4</f>
        <v>0.32063272842340862</v>
      </c>
      <c r="K138" s="2">
        <f>[1]!EM_S_VAL_PE_TTM(K$2,$A138)*K$4</f>
        <v>3.9017848566653301E-2</v>
      </c>
      <c r="L138" s="2">
        <f>[1]!EM_S_VAL_PE_TTM(L$2,$A138)*L$4</f>
        <v>1.9741449158658553</v>
      </c>
      <c r="M138" s="2">
        <f>[1]!EM_S_VAL_PE_TTM(M$2,$A138)*M$4</f>
        <v>7.0218847507310417E-2</v>
      </c>
      <c r="N138" s="2">
        <f>[1]!EM_S_VAL_PE_TTM(N$2,$A138)*N$4</f>
        <v>-6.8731639935587965E-2</v>
      </c>
      <c r="O138" s="2">
        <f>[1]!EM_S_VAL_PE_TTM(O$2,$A138)*O$4</f>
        <v>27.108311196160876</v>
      </c>
      <c r="P138" s="2">
        <f>[1]!EM_S_VAL_PE_TTM(P$2,$A138)*P$4</f>
        <v>0.21675356670833817</v>
      </c>
      <c r="Q138" s="2">
        <f>[1]!EM_S_VAL_PE_TTM(Q$2,$A138)*Q$4</f>
        <v>0.74332411279496813</v>
      </c>
      <c r="R138" s="2">
        <f>[1]!EM_S_VAL_PE_TTM(R$2,$A138)*R$4</f>
        <v>0.60667499146707538</v>
      </c>
      <c r="S138" s="2">
        <f>[1]!EM_S_VAL_PE_TTM(S$2,$A138)*S$4</f>
        <v>7.2071921070642428</v>
      </c>
      <c r="T138" s="2">
        <f>[1]!EM_S_VAL_PE_TTM(T$2,$A138)*T$4</f>
        <v>0.22523153994828726</v>
      </c>
      <c r="U138" s="2">
        <f>[1]!EM_S_VAL_PE_TTM(U$2,$A138)*U$4</f>
        <v>0.47984826874341102</v>
      </c>
      <c r="V138" s="2">
        <f>[1]!EM_S_VAL_PE_TTM(V$2,$A138)*V$4</f>
        <v>0.18864180259331306</v>
      </c>
      <c r="W138" s="2">
        <f>[1]!EM_S_VAL_PE_TTM(W$2,$A138)*W$4</f>
        <v>0.21604735543684644</v>
      </c>
    </row>
    <row r="139" spans="1:23">
      <c r="A139" s="5">
        <f>[2]Sheet1!A134</f>
        <v>44277</v>
      </c>
      <c r="B139" s="6">
        <f t="shared" si="10"/>
        <v>55.76046718281917</v>
      </c>
      <c r="C139" s="6">
        <f t="shared" si="11"/>
        <v>56.151776760707961</v>
      </c>
      <c r="D139" s="6">
        <f t="shared" si="12"/>
        <v>62.512199191510291</v>
      </c>
      <c r="E139" s="6">
        <f t="shared" si="13"/>
        <v>49.79135432990563</v>
      </c>
      <c r="F139" s="2">
        <f>[1]!EM_S_VAL_PE_TTM(F$2,$A139)*F$4</f>
        <v>3.4861326270955737</v>
      </c>
      <c r="G139" s="2">
        <f>[1]!EM_S_VAL_PE_TTM(G$2,$A139)*G$4</f>
        <v>1.3551678430257335</v>
      </c>
      <c r="H139" s="2">
        <f>[1]!EM_S_VAL_PE_TTM(H$2,$A139)*H$4</f>
        <v>1.7313460646451162</v>
      </c>
      <c r="I139" s="2">
        <f>[1]!EM_S_VAL_PE_TTM(I$2,$A139)*I$4</f>
        <v>10.019659094634404</v>
      </c>
      <c r="J139" s="2">
        <f>[1]!EM_S_VAL_PE_TTM(J$2,$A139)*J$4</f>
        <v>0.33150405892439355</v>
      </c>
      <c r="K139" s="2">
        <f>[1]!EM_S_VAL_PE_TTM(K$2,$A139)*K$4</f>
        <v>3.9329635026629346E-2</v>
      </c>
      <c r="L139" s="2">
        <f>[1]!EM_S_VAL_PE_TTM(L$2,$A139)*L$4</f>
        <v>1.9851460367267557</v>
      </c>
      <c r="M139" s="2">
        <f>[1]!EM_S_VAL_PE_TTM(M$2,$A139)*M$4</f>
        <v>7.166744480046261E-2</v>
      </c>
      <c r="N139" s="2">
        <f>[1]!EM_S_VAL_PE_TTM(N$2,$A139)*N$4</f>
        <v>-6.9639737570442062E-2</v>
      </c>
      <c r="O139" s="2">
        <f>[1]!EM_S_VAL_PE_TTM(O$2,$A139)*O$4</f>
        <v>26.838441889854387</v>
      </c>
      <c r="P139" s="2">
        <f>[1]!EM_S_VAL_PE_TTM(P$2,$A139)*P$4</f>
        <v>0.2209346000044535</v>
      </c>
      <c r="Q139" s="2">
        <f>[1]!EM_S_VAL_PE_TTM(Q$2,$A139)*Q$4</f>
        <v>0.74537522790483723</v>
      </c>
      <c r="R139" s="2">
        <f>[1]!EM_S_VAL_PE_TTM(R$2,$A139)*R$4</f>
        <v>0.62569517880971404</v>
      </c>
      <c r="S139" s="2">
        <f>[1]!EM_S_VAL_PE_TTM(S$2,$A139)*S$4</f>
        <v>7.2716653907891766</v>
      </c>
      <c r="T139" s="2">
        <f>[1]!EM_S_VAL_PE_TTM(T$2,$A139)*T$4</f>
        <v>0.23454981795881216</v>
      </c>
      <c r="U139" s="2">
        <f>[1]!EM_S_VAL_PE_TTM(U$2,$A139)*U$4</f>
        <v>0.48964998102219326</v>
      </c>
      <c r="V139" s="2">
        <f>[1]!EM_S_VAL_PE_TTM(V$2,$A139)*V$4</f>
        <v>0.19238101999518775</v>
      </c>
      <c r="W139" s="2">
        <f>[1]!EM_S_VAL_PE_TTM(W$2,$A139)*W$4</f>
        <v>0.19146100917178385</v>
      </c>
    </row>
    <row r="140" spans="1:23">
      <c r="A140" s="5">
        <f>[2]Sheet1!A135</f>
        <v>44278</v>
      </c>
      <c r="B140" s="6">
        <f t="shared" si="10"/>
        <v>56.032877913257614</v>
      </c>
      <c r="C140" s="6">
        <f t="shared" si="11"/>
        <v>56.151776760707961</v>
      </c>
      <c r="D140" s="6">
        <f t="shared" si="12"/>
        <v>62.512199191510291</v>
      </c>
      <c r="E140" s="6">
        <f t="shared" si="13"/>
        <v>49.79135432990563</v>
      </c>
      <c r="F140" s="2">
        <f>[1]!EM_S_VAL_PE_TTM(F$2,$A140)*F$4</f>
        <v>3.545957559298528</v>
      </c>
      <c r="G140" s="2">
        <f>[1]!EM_S_VAL_PE_TTM(G$2,$A140)*G$4</f>
        <v>1.3707576367287595</v>
      </c>
      <c r="H140" s="2">
        <f>[1]!EM_S_VAL_PE_TTM(H$2,$A140)*H$4</f>
        <v>1.7313460646451162</v>
      </c>
      <c r="I140" s="2">
        <f>[1]!EM_S_VAL_PE_TTM(I$2,$A140)*I$4</f>
        <v>10.125840452138645</v>
      </c>
      <c r="J140" s="2">
        <f>[1]!EM_S_VAL_PE_TTM(J$2,$A140)*J$4</f>
        <v>0.33672515843581352</v>
      </c>
      <c r="K140" s="2">
        <f>[1]!EM_S_VAL_PE_TTM(K$2,$A140)*K$4</f>
        <v>4.0754944561038828E-2</v>
      </c>
      <c r="L140" s="2">
        <f>[1]!EM_S_VAL_PE_TTM(L$2,$A140)*L$4</f>
        <v>1.985887685399915</v>
      </c>
      <c r="M140" s="2">
        <f>[1]!EM_S_VAL_PE_TTM(M$2,$A140)*M$4</f>
        <v>7.2506106371889201E-2</v>
      </c>
      <c r="N140" s="2">
        <f>[1]!EM_S_VAL_PE_TTM(N$2,$A140)*N$4</f>
        <v>-7.4634274562139655E-2</v>
      </c>
      <c r="O140" s="2">
        <f>[1]!EM_S_VAL_PE_TTM(O$2,$A140)*O$4</f>
        <v>26.919497086307736</v>
      </c>
      <c r="P140" s="2">
        <f>[1]!EM_S_VAL_PE_TTM(P$2,$A140)*P$4</f>
        <v>0.22918663935035585</v>
      </c>
      <c r="Q140" s="2">
        <f>[1]!EM_S_VAL_PE_TTM(Q$2,$A140)*Q$4</f>
        <v>0.70845515608456822</v>
      </c>
      <c r="R140" s="2">
        <f>[1]!EM_S_VAL_PE_TTM(R$2,$A140)*R$4</f>
        <v>0.63279079270679739</v>
      </c>
      <c r="S140" s="2">
        <f>[1]!EM_S_VAL_PE_TTM(S$2,$A140)*S$4</f>
        <v>7.2511720975026606</v>
      </c>
      <c r="T140" s="2">
        <f>[1]!EM_S_VAL_PE_TTM(T$2,$A140)*T$4</f>
        <v>0.2460184678047185</v>
      </c>
      <c r="U140" s="2">
        <f>[1]!EM_S_VAL_PE_TTM(U$2,$A140)*U$4</f>
        <v>0.49966950911798935</v>
      </c>
      <c r="V140" s="2">
        <f>[1]!EM_S_VAL_PE_TTM(V$2,$A140)*V$4</f>
        <v>0.20033972125895372</v>
      </c>
      <c r="W140" s="2">
        <f>[1]!EM_S_VAL_PE_TTM(W$2,$A140)*W$4</f>
        <v>0.21060711010627056</v>
      </c>
    </row>
    <row r="141" spans="1:23">
      <c r="A141" s="5">
        <f>[2]Sheet1!A136</f>
        <v>44279</v>
      </c>
      <c r="B141" s="6">
        <f t="shared" si="10"/>
        <v>56.007897236633397</v>
      </c>
      <c r="C141" s="6">
        <f t="shared" si="11"/>
        <v>56.151776760707961</v>
      </c>
      <c r="D141" s="6">
        <f t="shared" si="12"/>
        <v>62.512199191510291</v>
      </c>
      <c r="E141" s="6">
        <f t="shared" si="13"/>
        <v>49.79135432990563</v>
      </c>
      <c r="F141" s="2">
        <f>[1]!EM_S_VAL_PE_TTM(F$2,$A141)*F$4</f>
        <v>3.4651697129154462</v>
      </c>
      <c r="G141" s="2">
        <f>[1]!EM_S_VAL_PE_TTM(G$2,$A141)*G$4</f>
        <v>1.4235340942982293</v>
      </c>
      <c r="H141" s="2">
        <f>[1]!EM_S_VAL_PE_TTM(H$2,$A141)*H$4</f>
        <v>1.7246584619000962</v>
      </c>
      <c r="I141" s="2">
        <f>[1]!EM_S_VAL_PE_TTM(I$2,$A141)*I$4</f>
        <v>10.06985391772564</v>
      </c>
      <c r="J141" s="2">
        <f>[1]!EM_S_VAL_PE_TTM(J$2,$A141)*J$4</f>
        <v>0.33243384376583884</v>
      </c>
      <c r="K141" s="2">
        <f>[1]!EM_S_VAL_PE_TTM(K$2,$A141)*K$4</f>
        <v>4.4830439010652923E-2</v>
      </c>
      <c r="L141" s="2">
        <f>[1]!EM_S_VAL_PE_TTM(L$2,$A141)*L$4</f>
        <v>1.949917729351077</v>
      </c>
      <c r="M141" s="2">
        <f>[1]!EM_S_VAL_PE_TTM(M$2,$A141)*M$4</f>
        <v>7.5860752742419171E-2</v>
      </c>
      <c r="N141" s="2">
        <f>[1]!EM_S_VAL_PE_TTM(N$2,$A141)*N$4</f>
        <v>-8.2126080080475825E-2</v>
      </c>
      <c r="O141" s="2">
        <f>[1]!EM_S_VAL_PE_TTM(O$2,$A141)*O$4</f>
        <v>26.825090031381166</v>
      </c>
      <c r="P141" s="2">
        <f>[1]!EM_S_VAL_PE_TTM(P$2,$A141)*P$4</f>
        <v>0.24481050047543076</v>
      </c>
      <c r="Q141" s="2">
        <f>[1]!EM_S_VAL_PE_TTM(Q$2,$A141)*Q$4</f>
        <v>0.74301644552061896</v>
      </c>
      <c r="R141" s="2">
        <f>[1]!EM_S_VAL_PE_TTM(R$2,$A141)*R$4</f>
        <v>0.66038484695178501</v>
      </c>
      <c r="S141" s="2">
        <f>[1]!EM_S_VAL_PE_TTM(S$2,$A141)*S$4</f>
        <v>7.322322971562131</v>
      </c>
      <c r="T141" s="2">
        <f>[1]!EM_S_VAL_PE_TTM(T$2,$A141)*T$4</f>
        <v>0.25708890064089468</v>
      </c>
      <c r="U141" s="2">
        <f>[1]!EM_S_VAL_PE_TTM(U$2,$A141)*U$4</f>
        <v>0.51622351198078098</v>
      </c>
      <c r="V141" s="2">
        <f>[1]!EM_S_VAL_PE_TTM(V$2,$A141)*V$4</f>
        <v>0.20315271045111297</v>
      </c>
      <c r="W141" s="2">
        <f>[1]!EM_S_VAL_PE_TTM(W$2,$A141)*W$4</f>
        <v>0.23167444604055312</v>
      </c>
    </row>
    <row r="142" spans="1:23">
      <c r="A142" s="5">
        <f>[2]Sheet1!A137</f>
        <v>44280</v>
      </c>
      <c r="B142" s="6">
        <f t="shared" si="10"/>
        <v>55.497732165188111</v>
      </c>
      <c r="C142" s="6">
        <f t="shared" si="11"/>
        <v>56.151776760707961</v>
      </c>
      <c r="D142" s="6">
        <f t="shared" si="12"/>
        <v>62.512199191510291</v>
      </c>
      <c r="E142" s="6">
        <f t="shared" si="13"/>
        <v>49.79135432990563</v>
      </c>
      <c r="F142" s="2">
        <f>[1]!EM_S_VAL_PE_TTM(F$2,$A142)*F$4</f>
        <v>3.3976046279858294</v>
      </c>
      <c r="G142" s="2">
        <f>[1]!EM_S_VAL_PE_TTM(G$2,$A142)*G$4</f>
        <v>1.4159537357860921</v>
      </c>
      <c r="H142" s="2">
        <f>[1]!EM_S_VAL_PE_TTM(H$2,$A142)*H$4</f>
        <v>1.7141316796534112</v>
      </c>
      <c r="I142" s="2">
        <f>[1]!EM_S_VAL_PE_TTM(I$2,$A142)*I$4</f>
        <v>9.8837469559480784</v>
      </c>
      <c r="J142" s="2">
        <f>[1]!EM_S_VAL_PE_TTM(J$2,$A142)*J$4</f>
        <v>0.33693972420275486</v>
      </c>
      <c r="K142" s="2">
        <f>[1]!EM_S_VAL_PE_TTM(K$2,$A142)*K$4</f>
        <v>4.2803827015400413E-2</v>
      </c>
      <c r="L142" s="2">
        <f>[1]!EM_S_VAL_PE_TTM(L$2,$A142)*L$4</f>
        <v>1.9777295506084152</v>
      </c>
      <c r="M142" s="2">
        <f>[1]!EM_S_VAL_PE_TTM(M$2,$A142)*M$4</f>
        <v>7.4183429543016904E-2</v>
      </c>
      <c r="N142" s="2">
        <f>[1]!EM_S_VAL_PE_TTM(N$2,$A142)*N$4</f>
        <v>-7.6620738151212092E-2</v>
      </c>
      <c r="O142" s="2">
        <f>[1]!EM_S_VAL_PE_TTM(O$2,$A142)*O$4</f>
        <v>26.582329039152032</v>
      </c>
      <c r="P142" s="2">
        <f>[1]!EM_S_VAL_PE_TTM(P$2,$A142)*P$4</f>
        <v>0.23017688402878189</v>
      </c>
      <c r="Q142" s="2">
        <f>[1]!EM_S_VAL_PE_TTM(Q$2,$A142)*Q$4</f>
        <v>0.72865863975153466</v>
      </c>
      <c r="R142" s="2">
        <f>[1]!EM_S_VAL_PE_TTM(R$2,$A142)*R$4</f>
        <v>0.65230373109752382</v>
      </c>
      <c r="S142" s="2">
        <f>[1]!EM_S_VAL_PE_TTM(S$2,$A142)*S$4</f>
        <v>7.3407439096520273</v>
      </c>
      <c r="T142" s="2">
        <f>[1]!EM_S_VAL_PE_TTM(T$2,$A142)*T$4</f>
        <v>0.25135457571794151</v>
      </c>
      <c r="U142" s="2">
        <f>[1]!EM_S_VAL_PE_TTM(U$2,$A142)*U$4</f>
        <v>0.51077811629885517</v>
      </c>
      <c r="V142" s="2">
        <f>[1]!EM_S_VAL_PE_TTM(V$2,$A142)*V$4</f>
        <v>0.20569126173977231</v>
      </c>
      <c r="W142" s="2">
        <f>[1]!EM_S_VAL_PE_TTM(W$2,$A142)*W$4</f>
        <v>0.22922321515785529</v>
      </c>
    </row>
    <row r="143" spans="1:23">
      <c r="A143" s="5">
        <f>[2]Sheet1!A138</f>
        <v>44281</v>
      </c>
      <c r="B143" s="6">
        <f t="shared" si="10"/>
        <v>57.370325569415456</v>
      </c>
      <c r="C143" s="6">
        <f t="shared" si="11"/>
        <v>56.151776760707961</v>
      </c>
      <c r="D143" s="6">
        <f t="shared" si="12"/>
        <v>62.512199191510291</v>
      </c>
      <c r="E143" s="6">
        <f t="shared" si="13"/>
        <v>49.79135432990563</v>
      </c>
      <c r="F143" s="2">
        <f>[1]!EM_S_VAL_PE_TTM(F$2,$A143)*F$4</f>
        <v>3.6267454056816097</v>
      </c>
      <c r="G143" s="2">
        <f>[1]!EM_S_VAL_PE_TTM(G$2,$A143)*G$4</f>
        <v>1.4445588617751492</v>
      </c>
      <c r="H143" s="2">
        <f>[1]!EM_S_VAL_PE_TTM(H$2,$A143)*H$4</f>
        <v>1.7928967794818695</v>
      </c>
      <c r="I143" s="2">
        <f>[1]!EM_S_VAL_PE_TTM(I$2,$A143)*I$4</f>
        <v>10.268702644797129</v>
      </c>
      <c r="J143" s="2">
        <f>[1]!EM_S_VAL_PE_TTM(J$2,$A143)*J$4</f>
        <v>0.33314906289608054</v>
      </c>
      <c r="K143" s="2">
        <f>[1]!EM_S_VAL_PE_TTM(K$2,$A143)*K$4</f>
        <v>4.3182424863520023E-2</v>
      </c>
      <c r="L143" s="2">
        <f>[1]!EM_S_VAL_PE_TTM(L$2,$A143)*L$4</f>
        <v>2.0171605340030796</v>
      </c>
      <c r="M143" s="2">
        <f>[1]!EM_S_VAL_PE_TTM(M$2,$A143)*M$4</f>
        <v>7.7118745113696319E-2</v>
      </c>
      <c r="N143" s="2">
        <f>[1]!EM_S_VAL_PE_TTM(N$2,$A143)*N$4</f>
        <v>-7.8663957839897089E-2</v>
      </c>
      <c r="O143" s="2">
        <f>[1]!EM_S_VAL_PE_TTM(O$2,$A143)*O$4</f>
        <v>27.148771359139378</v>
      </c>
      <c r="P143" s="2">
        <f>[1]!EM_S_VAL_PE_TTM(P$2,$A143)*P$4</f>
        <v>0.24018935846326656</v>
      </c>
      <c r="Q143" s="2">
        <f>[1]!EM_S_VAL_PE_TTM(Q$2,$A143)*Q$4</f>
        <v>0.76506593283368052</v>
      </c>
      <c r="R143" s="2">
        <f>[1]!EM_S_VAL_PE_TTM(R$2,$A143)*R$4</f>
        <v>0.71754395921711811</v>
      </c>
      <c r="S143" s="2">
        <f>[1]!EM_S_VAL_PE_TTM(S$2,$A143)*S$4</f>
        <v>7.7266625666152287</v>
      </c>
      <c r="T143" s="2">
        <f>[1]!EM_S_VAL_PE_TTM(T$2,$A143)*T$4</f>
        <v>0.26600896164168936</v>
      </c>
      <c r="U143" s="2">
        <f>[1]!EM_S_VAL_PE_TTM(U$2,$A143)*U$4</f>
        <v>0.52188672347972087</v>
      </c>
      <c r="V143" s="2">
        <f>[1]!EM_S_VAL_PE_TTM(V$2,$A143)*V$4</f>
        <v>0.20720067061411024</v>
      </c>
      <c r="W143" s="2">
        <f>[1]!EM_S_VAL_PE_TTM(W$2,$A143)*W$4</f>
        <v>0.25214553663902406</v>
      </c>
    </row>
    <row r="144" spans="1:23">
      <c r="A144" s="5">
        <f>[2]Sheet1!A139</f>
        <v>44284</v>
      </c>
      <c r="B144" s="6">
        <f t="shared" si="10"/>
        <v>58.416355287615012</v>
      </c>
      <c r="C144" s="6">
        <f t="shared" si="11"/>
        <v>56.151776760707961</v>
      </c>
      <c r="D144" s="6">
        <f t="shared" si="12"/>
        <v>62.512199191510291</v>
      </c>
      <c r="E144" s="6">
        <f t="shared" si="13"/>
        <v>49.79135432990563</v>
      </c>
      <c r="F144" s="2">
        <f>[1]!EM_S_VAL_PE_TTM(F$2,$A144)*F$4</f>
        <v>3.619811518669183</v>
      </c>
      <c r="G144" s="2">
        <f>[1]!EM_S_VAL_PE_TTM(G$2,$A144)*G$4</f>
        <v>1.5589793657313784</v>
      </c>
      <c r="H144" s="2">
        <f>[1]!EM_S_VAL_PE_TTM(H$2,$A144)*H$4</f>
        <v>1.9588484052082793</v>
      </c>
      <c r="I144" s="2">
        <f>[1]!EM_S_VAL_PE_TTM(I$2,$A144)*I$4</f>
        <v>10.505776658099519</v>
      </c>
      <c r="J144" s="2">
        <f>[1]!EM_S_VAL_PE_TTM(J$2,$A144)*J$4</f>
        <v>0.33887081577080086</v>
      </c>
      <c r="K144" s="2">
        <f>[1]!EM_S_VAL_PE_TTM(K$2,$A144)*K$4</f>
        <v>4.3650104558892261E-2</v>
      </c>
      <c r="L144" s="2">
        <f>[1]!EM_S_VAL_PE_TTM(L$2,$A144)*L$4</f>
        <v>2.0381739104185015</v>
      </c>
      <c r="M144" s="2">
        <f>[1]!EM_S_VAL_PE_TTM(M$2,$A144)*M$4</f>
        <v>7.7271229051196377E-2</v>
      </c>
      <c r="N144" s="2">
        <f>[1]!EM_S_VAL_PE_TTM(N$2,$A144)*N$4</f>
        <v>-8.0593665308830428E-2</v>
      </c>
      <c r="O144" s="2">
        <f>[1]!EM_S_VAL_PE_TTM(O$2,$A144)*O$4</f>
        <v>27.433341195380237</v>
      </c>
      <c r="P144" s="2">
        <f>[1]!EM_S_VAL_PE_TTM(P$2,$A144)*P$4</f>
        <v>0.24514058207978345</v>
      </c>
      <c r="Q144" s="2">
        <f>[1]!EM_S_VAL_PE_TTM(Q$2,$A144)*Q$4</f>
        <v>0.80331922940454537</v>
      </c>
      <c r="R144" s="2">
        <f>[1]!EM_S_VAL_PE_TTM(R$2,$A144)*R$4</f>
        <v>0.71695265793161311</v>
      </c>
      <c r="S144" s="2">
        <f>[1]!EM_S_VAL_PE_TTM(S$2,$A144)*S$4</f>
        <v>7.8839313274963683</v>
      </c>
      <c r="T144" s="2">
        <f>[1]!EM_S_VAL_PE_TTM(T$2,$A144)*T$4</f>
        <v>0.27238043371156473</v>
      </c>
      <c r="U144" s="2">
        <f>[1]!EM_S_VAL_PE_TTM(U$2,$A144)*U$4</f>
        <v>0.54192577967131317</v>
      </c>
      <c r="V144" s="2">
        <f>[1]!EM_S_VAL_PE_TTM(V$2,$A144)*V$4</f>
        <v>0.21080266902740877</v>
      </c>
      <c r="W144" s="2">
        <f>[1]!EM_S_VAL_PE_TTM(W$2,$A144)*W$4</f>
        <v>0.24777307071325952</v>
      </c>
    </row>
    <row r="145" spans="1:23">
      <c r="A145" s="5">
        <f>[2]Sheet1!A140</f>
        <v>44285</v>
      </c>
      <c r="B145" s="6">
        <f t="shared" si="10"/>
        <v>58.621874528774562</v>
      </c>
      <c r="C145" s="6">
        <f t="shared" si="11"/>
        <v>56.151776760707961</v>
      </c>
      <c r="D145" s="6">
        <f t="shared" si="12"/>
        <v>62.512199191510291</v>
      </c>
      <c r="E145" s="6">
        <f t="shared" si="13"/>
        <v>49.79135432990563</v>
      </c>
      <c r="F145" s="2">
        <f>[1]!EM_S_VAL_PE_TTM(F$2,$A145)*F$4</f>
        <v>3.4796606354816975</v>
      </c>
      <c r="G145" s="2">
        <f>[1]!EM_S_VAL_PE_TTM(G$2,$A145)*G$4</f>
        <v>1.5429604950807034</v>
      </c>
      <c r="H145" s="2">
        <f>[1]!EM_S_VAL_PE_TTM(H$2,$A145)*H$4</f>
        <v>1.939033285655092</v>
      </c>
      <c r="I145" s="2">
        <f>[1]!EM_S_VAL_PE_TTM(I$2,$A145)*I$4</f>
        <v>10.558674280708331</v>
      </c>
      <c r="J145" s="2">
        <f>[1]!EM_S_VAL_PE_TTM(J$2,$A145)*J$4</f>
        <v>0.33672515843581352</v>
      </c>
      <c r="K145" s="2">
        <f>[1]!EM_S_VAL_PE_TTM(K$2,$A145)*K$4</f>
        <v>4.2180254095448302E-2</v>
      </c>
      <c r="L145" s="2">
        <f>[1]!EM_S_VAL_PE_TTM(L$2,$A145)*L$4</f>
        <v>2.0518944087255684</v>
      </c>
      <c r="M145" s="2">
        <f>[1]!EM_S_VAL_PE_TTM(M$2,$A145)*M$4</f>
        <v>7.7499954929171888E-2</v>
      </c>
      <c r="N145" s="2">
        <f>[1]!EM_S_VAL_PE_TTM(N$2,$A145)*N$4</f>
        <v>-7.7472079686453629E-2</v>
      </c>
      <c r="O145" s="2">
        <f>[1]!EM_S_VAL_PE_TTM(O$2,$A145)*O$4</f>
        <v>27.729374741433841</v>
      </c>
      <c r="P145" s="2">
        <f>[1]!EM_S_VAL_PE_TTM(P$2,$A145)*P$4</f>
        <v>0.23919911373996319</v>
      </c>
      <c r="Q145" s="2">
        <f>[1]!EM_S_VAL_PE_TTM(Q$2,$A145)*Q$4</f>
        <v>0.83552173661375373</v>
      </c>
      <c r="R145" s="2">
        <f>[1]!EM_S_VAL_PE_TTM(R$2,$A145)*R$4</f>
        <v>0.72877868127874934</v>
      </c>
      <c r="S145" s="2">
        <f>[1]!EM_S_VAL_PE_TTM(S$2,$A145)*S$4</f>
        <v>7.8830102804687838</v>
      </c>
      <c r="T145" s="2">
        <f>[1]!EM_S_VAL_PE_TTM(T$2,$A145)*T$4</f>
        <v>0.27636260380886662</v>
      </c>
      <c r="U145" s="2">
        <f>[1]!EM_S_VAL_PE_TTM(U$2,$A145)*U$4</f>
        <v>0.53430222569095909</v>
      </c>
      <c r="V145" s="2">
        <f>[1]!EM_S_VAL_PE_TTM(V$2,$A145)*V$4</f>
        <v>0.21183181144173008</v>
      </c>
      <c r="W145" s="2">
        <f>[1]!EM_S_VAL_PE_TTM(W$2,$A145)*W$4</f>
        <v>0.23233694087254525</v>
      </c>
    </row>
    <row r="146" spans="1:23">
      <c r="A146" s="5">
        <f>[2]Sheet1!A141</f>
        <v>44286</v>
      </c>
      <c r="B146" s="6">
        <f t="shared" si="10"/>
        <v>56.137945652011851</v>
      </c>
      <c r="C146" s="6">
        <f t="shared" si="11"/>
        <v>56.151776760707961</v>
      </c>
      <c r="D146" s="6">
        <f t="shared" si="12"/>
        <v>62.512199191510291</v>
      </c>
      <c r="E146" s="6">
        <f t="shared" si="13"/>
        <v>49.79135432990563</v>
      </c>
      <c r="F146" s="2">
        <f>[1]!EM_S_VAL_PE_TTM(F$2,$A146)*F$4</f>
        <v>3.4206781833964004</v>
      </c>
      <c r="G146" s="2">
        <f>[1]!EM_S_VAL_PE_TTM(G$2,$A146)*G$4</f>
        <v>1.5029848317267858</v>
      </c>
      <c r="H146" s="2">
        <f>[1]!EM_S_VAL_PE_TTM(H$2,$A146)*H$4</f>
        <v>1.8844178625854133</v>
      </c>
      <c r="I146" s="2">
        <f>[1]!EM_S_VAL_PE_TTM(I$2,$A146)*I$4</f>
        <v>10.347083792203264</v>
      </c>
      <c r="J146" s="2">
        <f>[1]!EM_S_VAL_PE_TTM(J$2,$A146)*J$4</f>
        <v>0.33565232976831988</v>
      </c>
      <c r="K146" s="2">
        <f>[1]!EM_S_VAL_PE_TTM(K$2,$A146)*K$4</f>
        <v>4.0754944561038828E-2</v>
      </c>
      <c r="L146" s="2">
        <f>[1]!EM_S_VAL_PE_TTM(L$2,$A146)*L$4</f>
        <v>2.0358253563890396</v>
      </c>
      <c r="M146" s="2">
        <f>[1]!EM_S_VAL_PE_TTM(M$2,$A146)*M$4</f>
        <v>7.600124674641448E-2</v>
      </c>
      <c r="N146" s="2">
        <f>[1]!EM_S_VAL_PE_TTM(N$2,$A146)*N$4</f>
        <v>-7.4804542881503872E-2</v>
      </c>
      <c r="O146" s="2">
        <f>[1]!EM_S_VAL_PE_TTM(O$2,$A146)*O$4</f>
        <v>25.865584506230558</v>
      </c>
      <c r="P146" s="2">
        <f>[1]!EM_S_VAL_PE_TTM(P$2,$A146)*P$4</f>
        <v>0.23116712875208525</v>
      </c>
      <c r="Q146" s="2">
        <f>[1]!EM_S_VAL_PE_TTM(Q$2,$A146)*Q$4</f>
        <v>0.84895654055979031</v>
      </c>
      <c r="R146" s="2">
        <f>[1]!EM_S_VAL_PE_TTM(R$2,$A146)*R$4</f>
        <v>0.70492953438763861</v>
      </c>
      <c r="S146" s="2">
        <f>[1]!EM_S_VAL_PE_TTM(S$2,$A146)*S$4</f>
        <v>7.6631103299178784</v>
      </c>
      <c r="T146" s="2">
        <f>[1]!EM_S_VAL_PE_TTM(T$2,$A146)*T$4</f>
        <v>0.28082263435216781</v>
      </c>
      <c r="U146" s="2">
        <f>[1]!EM_S_VAL_PE_TTM(U$2,$A146)*U$4</f>
        <v>0.53419331778245216</v>
      </c>
      <c r="V146" s="2">
        <f>[1]!EM_S_VAL_PE_TTM(V$2,$A146)*V$4</f>
        <v>0.21268943008350502</v>
      </c>
      <c r="W146" s="2">
        <f>[1]!EM_S_VAL_PE_TTM(W$2,$A146)*W$4</f>
        <v>0.22789822545060018</v>
      </c>
    </row>
    <row r="147" spans="1:23">
      <c r="A147" s="5">
        <f>[2]Sheet1!A142</f>
        <v>44287</v>
      </c>
      <c r="B147" s="6">
        <f t="shared" si="10"/>
        <v>57.417387263524397</v>
      </c>
      <c r="C147" s="6">
        <f t="shared" si="11"/>
        <v>56.151776760707961</v>
      </c>
      <c r="D147" s="6">
        <f t="shared" si="12"/>
        <v>62.512199191510291</v>
      </c>
      <c r="E147" s="6">
        <f t="shared" si="13"/>
        <v>49.79135432990563</v>
      </c>
      <c r="F147" s="2">
        <f>[1]!EM_S_VAL_PE_TTM(F$2,$A147)*F$4</f>
        <v>3.5365148546312706</v>
      </c>
      <c r="G147" s="2">
        <f>[1]!EM_S_VAL_PE_TTM(G$2,$A147)*G$4</f>
        <v>1.5875844917204358</v>
      </c>
      <c r="H147" s="2">
        <f>[1]!EM_S_VAL_PE_TTM(H$2,$A147)*H$4</f>
        <v>1.9573622712460426</v>
      </c>
      <c r="I147" s="2">
        <f>[1]!EM_S_VAL_PE_TTM(I$2,$A147)*I$4</f>
        <v>10.544001948190774</v>
      </c>
      <c r="J147" s="2">
        <f>[1]!EM_S_VAL_PE_TTM(J$2,$A147)*J$4</f>
        <v>0.33686820226186182</v>
      </c>
      <c r="K147" s="2">
        <f>[1]!EM_S_VAL_PE_TTM(K$2,$A147)*K$4</f>
        <v>4.0777215020147903E-2</v>
      </c>
      <c r="L147" s="2">
        <f>[1]!EM_S_VAL_PE_TTM(L$2,$A147)*L$4</f>
        <v>2.1214857674070324</v>
      </c>
      <c r="M147" s="2">
        <f>[1]!EM_S_VAL_PE_TTM(M$2,$A147)*M$4</f>
        <v>7.6843153811380432E-2</v>
      </c>
      <c r="N147" s="2">
        <f>[1]!EM_S_VAL_PE_TTM(N$2,$A147)*N$4</f>
        <v>-7.5258591698930927E-2</v>
      </c>
      <c r="O147" s="2">
        <f>[1]!EM_S_VAL_PE_TTM(O$2,$A147)*O$4</f>
        <v>26.322641876208834</v>
      </c>
      <c r="P147" s="2">
        <f>[1]!EM_S_VAL_PE_TTM(P$2,$A147)*P$4</f>
        <v>0.23303759104211846</v>
      </c>
      <c r="Q147" s="2">
        <f>[1]!EM_S_VAL_PE_TTM(Q$2,$A147)*Q$4</f>
        <v>0.85572522028072018</v>
      </c>
      <c r="R147" s="2">
        <f>[1]!EM_S_VAL_PE_TTM(R$2,$A147)*R$4</f>
        <v>0.71813526036362529</v>
      </c>
      <c r="S147" s="2">
        <f>[1]!EM_S_VAL_PE_TTM(S$2,$A147)*S$4</f>
        <v>7.8952141521482302</v>
      </c>
      <c r="T147" s="2">
        <f>[1]!EM_S_VAL_PE_TTM(T$2,$A147)*T$4</f>
        <v>0.29468058617064763</v>
      </c>
      <c r="U147" s="2">
        <f>[1]!EM_S_VAL_PE_TTM(U$2,$A147)*U$4</f>
        <v>0.53005481713089864</v>
      </c>
      <c r="V147" s="2">
        <f>[1]!EM_S_VAL_PE_TTM(V$2,$A147)*V$4</f>
        <v>0.2147477149121477</v>
      </c>
      <c r="W147" s="2">
        <f>[1]!EM_S_VAL_PE_TTM(W$2,$A147)*W$4</f>
        <v>0.22697073267715706</v>
      </c>
    </row>
    <row r="148" spans="1:23">
      <c r="A148" s="5">
        <f>[2]Sheet1!A143</f>
        <v>44288</v>
      </c>
      <c r="B148" s="6">
        <f t="shared" si="10"/>
        <v>60.413696840928274</v>
      </c>
      <c r="C148" s="6">
        <f t="shared" si="11"/>
        <v>56.151776760707961</v>
      </c>
      <c r="D148" s="6">
        <f t="shared" si="12"/>
        <v>62.512199191510291</v>
      </c>
      <c r="E148" s="6">
        <f t="shared" si="13"/>
        <v>49.79135432990563</v>
      </c>
      <c r="F148" s="2">
        <f>[1]!EM_S_VAL_PE_TTM(F$2,$A148)*F$4</f>
        <v>3.7684922302884947</v>
      </c>
      <c r="G148" s="2">
        <f>[1]!EM_S_VAL_PE_TTM(G$2,$A148)*G$4</f>
        <v>1.6369283339776128</v>
      </c>
      <c r="H148" s="2">
        <f>[1]!EM_S_VAL_PE_TTM(H$2,$A148)*H$4</f>
        <v>1.9545612270849886</v>
      </c>
      <c r="I148" s="2">
        <f>[1]!EM_S_VAL_PE_TTM(I$2,$A148)*I$4</f>
        <v>10.987260854823433</v>
      </c>
      <c r="J148" s="2">
        <f>[1]!EM_S_VAL_PE_TTM(J$2,$A148)*J$4</f>
        <v>0.34509322206455911</v>
      </c>
      <c r="K148" s="2">
        <f>[1]!EM_S_VAL_PE_TTM(K$2,$A148)*K$4</f>
        <v>4.2002090400943042E-2</v>
      </c>
      <c r="L148" s="2">
        <f>[1]!EM_S_VAL_PE_TTM(L$2,$A148)*L$4</f>
        <v>2.1520169673370377</v>
      </c>
      <c r="M148" s="2">
        <f>[1]!EM_S_VAL_PE_TTM(M$2,$A148)*M$4</f>
        <v>8.0478661604767285E-2</v>
      </c>
      <c r="N148" s="2">
        <f>[1]!EM_S_VAL_PE_TTM(N$2,$A148)*N$4</f>
        <v>-7.6053177134559918E-2</v>
      </c>
      <c r="O148" s="2">
        <f>[1]!EM_S_VAL_PE_TTM(O$2,$A148)*O$4</f>
        <v>27.835437383145088</v>
      </c>
      <c r="P148" s="2">
        <f>[1]!EM_S_VAL_PE_TTM(P$2,$A148)*P$4</f>
        <v>0.24327011978975027</v>
      </c>
      <c r="Q148" s="2">
        <f>[1]!EM_S_VAL_PE_TTM(Q$2,$A148)*Q$4</f>
        <v>0.89849097015624768</v>
      </c>
      <c r="R148" s="2">
        <f>[1]!EM_S_VAL_PE_TTM(R$2,$A148)*R$4</f>
        <v>0.7642567509031637</v>
      </c>
      <c r="S148" s="2">
        <f>[1]!EM_S_VAL_PE_TTM(S$2,$A148)*S$4</f>
        <v>8.4803092044137767</v>
      </c>
      <c r="T148" s="2">
        <f>[1]!EM_S_VAL_PE_TTM(T$2,$A148)*T$4</f>
        <v>0.30296350002452016</v>
      </c>
      <c r="U148" s="2">
        <f>[1]!EM_S_VAL_PE_TTM(U$2,$A148)*U$4</f>
        <v>0.5467177279021973</v>
      </c>
      <c r="V148" s="2">
        <f>[1]!EM_S_VAL_PE_TTM(V$2,$A148)*V$4</f>
        <v>0.22092256932442333</v>
      </c>
      <c r="W148" s="2">
        <f>[1]!EM_S_VAL_PE_TTM(W$2,$A148)*W$4</f>
        <v>0.23054820482183949</v>
      </c>
    </row>
    <row r="149" spans="1:23">
      <c r="A149" s="5">
        <f>[2]Sheet1!A144</f>
        <v>44292</v>
      </c>
      <c r="B149" s="6">
        <f t="shared" si="10"/>
        <v>59.816381935447652</v>
      </c>
      <c r="C149" s="6">
        <f t="shared" si="11"/>
        <v>56.151776760707961</v>
      </c>
      <c r="D149" s="6">
        <f t="shared" si="12"/>
        <v>62.512199191510291</v>
      </c>
      <c r="E149" s="6">
        <f t="shared" si="13"/>
        <v>49.79135432990563</v>
      </c>
      <c r="F149" s="2">
        <f>[1]!EM_S_VAL_PE_TTM(F$2,$A149)*F$4</f>
        <v>3.7076855790782917</v>
      </c>
      <c r="G149" s="2">
        <f>[1]!EM_S_VAL_PE_TTM(G$2,$A149)*G$4</f>
        <v>1.6536623327847366</v>
      </c>
      <c r="H149" s="2">
        <f>[1]!EM_S_VAL_PE_TTM(H$2,$A149)*H$4</f>
        <v>1.9924472925124996</v>
      </c>
      <c r="I149" s="2">
        <f>[1]!EM_S_VAL_PE_TTM(I$2,$A149)*I$4</f>
        <v>10.994983135299007</v>
      </c>
      <c r="J149" s="2">
        <f>[1]!EM_S_VAL_PE_TTM(J$2,$A149)*J$4</f>
        <v>0.33372123820027388</v>
      </c>
      <c r="K149" s="2">
        <f>[1]!EM_S_VAL_PE_TTM(K$2,$A149)*K$4</f>
        <v>4.1467599328243565E-2</v>
      </c>
      <c r="L149" s="2">
        <f>[1]!EM_S_VAL_PE_TTM(L$2,$A149)*L$4</f>
        <v>2.0569623408144468</v>
      </c>
      <c r="M149" s="2">
        <f>[1]!EM_S_VAL_PE_TTM(M$2,$A149)*M$4</f>
        <v>7.8871384488452614E-2</v>
      </c>
      <c r="N149" s="2">
        <f>[1]!EM_S_VAL_PE_TTM(N$2,$A149)*N$4</f>
        <v>-7.4974811180341577E-2</v>
      </c>
      <c r="O149" s="2">
        <f>[1]!EM_S_VAL_PE_TTM(O$2,$A149)*O$4</f>
        <v>27.372328836327128</v>
      </c>
      <c r="P149" s="2">
        <f>[1]!EM_S_VAL_PE_TTM(P$2,$A149)*P$4</f>
        <v>0.23743867865138088</v>
      </c>
      <c r="Q149" s="2">
        <f>[1]!EM_S_VAL_PE_TTM(Q$2,$A149)*Q$4</f>
        <v>0.94341039095221924</v>
      </c>
      <c r="R149" s="2">
        <f>[1]!EM_S_VAL_PE_TTM(R$2,$A149)*R$4</f>
        <v>0.7450394630856908</v>
      </c>
      <c r="S149" s="2">
        <f>[1]!EM_S_VAL_PE_TTM(S$2,$A149)*S$4</f>
        <v>8.4759342320584956</v>
      </c>
      <c r="T149" s="2">
        <f>[1]!EM_S_VAL_PE_TTM(T$2,$A149)*T$4</f>
        <v>0.29149485017861382</v>
      </c>
      <c r="U149" s="2">
        <f>[1]!EM_S_VAL_PE_TTM(U$2,$A149)*U$4</f>
        <v>0.52667867171060501</v>
      </c>
      <c r="V149" s="2">
        <f>[1]!EM_S_VAL_PE_TTM(V$2,$A149)*V$4</f>
        <v>0.21272373486747526</v>
      </c>
      <c r="W149" s="2">
        <f>[1]!EM_S_VAL_PE_TTM(W$2,$A149)*W$4</f>
        <v>0.2265069862904355</v>
      </c>
    </row>
    <row r="150" spans="1:23">
      <c r="A150" s="5">
        <f>[2]Sheet1!A145</f>
        <v>44293</v>
      </c>
      <c r="B150" s="6">
        <f t="shared" si="10"/>
        <v>57.259432094163991</v>
      </c>
      <c r="C150" s="6">
        <f t="shared" si="11"/>
        <v>56.151776760707961</v>
      </c>
      <c r="D150" s="6">
        <f t="shared" si="12"/>
        <v>62.512199191510291</v>
      </c>
      <c r="E150" s="6">
        <f t="shared" si="13"/>
        <v>49.79135432990563</v>
      </c>
      <c r="F150" s="2">
        <f>[1]!EM_S_VAL_PE_TTM(F$2,$A150)*F$4</f>
        <v>3.4811808020424522</v>
      </c>
      <c r="G150" s="2">
        <f>[1]!EM_S_VAL_PE_TTM(G$2,$A150)*G$4</f>
        <v>1.5396709057761562</v>
      </c>
      <c r="H150" s="2">
        <f>[1]!EM_S_VAL_PE_TTM(H$2,$A150)*H$4</f>
        <v>1.8795760471862872</v>
      </c>
      <c r="I150" s="2">
        <f>[1]!EM_S_VAL_PE_TTM(I$2,$A150)*I$4</f>
        <v>10.457898518378887</v>
      </c>
      <c r="J150" s="2">
        <f>[1]!EM_S_VAL_PE_TTM(J$2,$A150)*J$4</f>
        <v>0.33593841742041652</v>
      </c>
      <c r="K150" s="2">
        <f>[1]!EM_S_VAL_PE_TTM(K$2,$A150)*K$4</f>
        <v>4.053223994831541E-2</v>
      </c>
      <c r="L150" s="2">
        <f>[1]!EM_S_VAL_PE_TTM(L$2,$A150)*L$4</f>
        <v>1.9673464704106891</v>
      </c>
      <c r="M150" s="2">
        <f>[1]!EM_S_VAL_PE_TTM(M$2,$A150)*M$4</f>
        <v>7.6766616826037734E-2</v>
      </c>
      <c r="N150" s="2">
        <f>[1]!EM_S_VAL_PE_TTM(N$2,$A150)*N$4</f>
        <v>-7.2818079292431434E-2</v>
      </c>
      <c r="O150" s="2">
        <f>[1]!EM_S_VAL_PE_TTM(O$2,$A150)*O$4</f>
        <v>26.535076988462091</v>
      </c>
      <c r="P150" s="2">
        <f>[1]!EM_S_VAL_PE_TTM(P$2,$A150)*P$4</f>
        <v>0.22698609550084731</v>
      </c>
      <c r="Q150" s="2">
        <f>[1]!EM_S_VAL_PE_TTM(Q$2,$A150)*Q$4</f>
        <v>0.89623474358260435</v>
      </c>
      <c r="R150" s="2">
        <f>[1]!EM_S_VAL_PE_TTM(R$2,$A150)*R$4</f>
        <v>0.71665700735835958</v>
      </c>
      <c r="S150" s="2">
        <f>[1]!EM_S_VAL_PE_TTM(S$2,$A150)*S$4</f>
        <v>7.9682071202628686</v>
      </c>
      <c r="T150" s="2">
        <f>[1]!EM_S_VAL_PE_TTM(T$2,$A150)*T$4</f>
        <v>0.27875190586724774</v>
      </c>
      <c r="U150" s="2">
        <f>[1]!EM_S_VAL_PE_TTM(U$2,$A150)*U$4</f>
        <v>0.50794651054938522</v>
      </c>
      <c r="V150" s="2">
        <f>[1]!EM_S_VAL_PE_TTM(V$2,$A150)*V$4</f>
        <v>0.20068276873039417</v>
      </c>
      <c r="W150" s="2">
        <f>[1]!EM_S_VAL_PE_TTM(W$2,$A150)*W$4</f>
        <v>0.22279701515339212</v>
      </c>
    </row>
    <row r="151" spans="1:23">
      <c r="A151" s="5">
        <f>[2]Sheet1!A146</f>
        <v>44294</v>
      </c>
      <c r="B151" s="6">
        <f t="shared" si="10"/>
        <v>58.222454762091061</v>
      </c>
      <c r="C151" s="6">
        <f t="shared" si="11"/>
        <v>56.151776760707961</v>
      </c>
      <c r="D151" s="6">
        <f t="shared" si="12"/>
        <v>62.512199191510291</v>
      </c>
      <c r="E151" s="6">
        <f t="shared" si="13"/>
        <v>49.79135432990563</v>
      </c>
      <c r="F151" s="2">
        <f>[1]!EM_S_VAL_PE_TTM(F$2,$A151)*F$4</f>
        <v>3.5450277857508321</v>
      </c>
      <c r="G151" s="2">
        <f>[1]!EM_S_VAL_PE_TTM(G$2,$A151)*G$4</f>
        <v>1.5964520808066223</v>
      </c>
      <c r="H151" s="2">
        <f>[1]!EM_S_VAL_PE_TTM(H$2,$A151)*H$4</f>
        <v>2.0044763994774208</v>
      </c>
      <c r="I151" s="2">
        <f>[1]!EM_S_VAL_PE_TTM(I$2,$A151)*I$4</f>
        <v>10.544001948190774</v>
      </c>
      <c r="J151" s="2">
        <f>[1]!EM_S_VAL_PE_TTM(J$2,$A151)*J$4</f>
        <v>0.33536624211622318</v>
      </c>
      <c r="K151" s="2">
        <f>[1]!EM_S_VAL_PE_TTM(K$2,$A151)*K$4</f>
        <v>4.0064560252943165E-2</v>
      </c>
      <c r="L151" s="2">
        <f>[1]!EM_S_VAL_PE_TTM(L$2,$A151)*L$4</f>
        <v>1.9777295506084152</v>
      </c>
      <c r="M151" s="2">
        <f>[1]!EM_S_VAL_PE_TTM(M$2,$A151)*M$4</f>
        <v>7.66900798124205E-2</v>
      </c>
      <c r="N151" s="2">
        <f>[1]!EM_S_VAL_PE_TTM(N$2,$A151)*N$4</f>
        <v>-7.3101859811020797E-2</v>
      </c>
      <c r="O151" s="2">
        <f>[1]!EM_S_VAL_PE_TTM(O$2,$A151)*O$4</f>
        <v>26.65095068823025</v>
      </c>
      <c r="P151" s="2">
        <f>[1]!EM_S_VAL_PE_TTM(P$2,$A151)*P$4</f>
        <v>0.22533568765859324</v>
      </c>
      <c r="Q151" s="2">
        <f>[1]!EM_S_VAL_PE_TTM(Q$2,$A151)*Q$4</f>
        <v>0.92771936043253922</v>
      </c>
      <c r="R151" s="2">
        <f>[1]!EM_S_VAL_PE_TTM(R$2,$A151)*R$4</f>
        <v>0.72247146886400948</v>
      </c>
      <c r="S151" s="2">
        <f>[1]!EM_S_VAL_PE_TTM(S$2,$A151)*S$4</f>
        <v>8.404553096036981</v>
      </c>
      <c r="T151" s="2">
        <f>[1]!EM_S_VAL_PE_TTM(T$2,$A151)*T$4</f>
        <v>0.29030019914942323</v>
      </c>
      <c r="U151" s="2">
        <f>[1]!EM_S_VAL_PE_TTM(U$2,$A151)*U$4</f>
        <v>0.52177781557121394</v>
      </c>
      <c r="V151" s="2">
        <f>[1]!EM_S_VAL_PE_TTM(V$2,$A151)*V$4</f>
        <v>0.20407893866082841</v>
      </c>
      <c r="W151" s="2">
        <f>[1]!EM_S_VAL_PE_TTM(W$2,$A151)*W$4</f>
        <v>0.22856072028259225</v>
      </c>
    </row>
    <row r="152" spans="1:23">
      <c r="A152" s="5">
        <f>[2]Sheet1!A147</f>
        <v>44295</v>
      </c>
      <c r="B152" s="6">
        <f t="shared" si="10"/>
        <v>56.601889487748991</v>
      </c>
      <c r="C152" s="6">
        <f t="shared" si="11"/>
        <v>56.151776760707961</v>
      </c>
      <c r="D152" s="6">
        <f t="shared" si="12"/>
        <v>62.512199191510291</v>
      </c>
      <c r="E152" s="6">
        <f t="shared" si="13"/>
        <v>49.79135432990563</v>
      </c>
      <c r="F152" s="2">
        <f>[1]!EM_S_VAL_PE_TTM(F$2,$A152)*F$4</f>
        <v>3.4031962713760504</v>
      </c>
      <c r="G152" s="2">
        <f>[1]!EM_S_VAL_PE_TTM(G$2,$A152)*G$4</f>
        <v>1.5911601325026801</v>
      </c>
      <c r="H152" s="2">
        <f>[1]!EM_S_VAL_PE_TTM(H$2,$A152)*H$4</f>
        <v>1.9252192002716388</v>
      </c>
      <c r="I152" s="2">
        <f>[1]!EM_S_VAL_PE_TTM(I$2,$A152)*I$4</f>
        <v>10.243605232286424</v>
      </c>
      <c r="J152" s="2">
        <f>[1]!EM_S_VAL_PE_TTM(J$2,$A152)*J$4</f>
        <v>0.32778491955861228</v>
      </c>
      <c r="K152" s="2">
        <f>[1]!EM_S_VAL_PE_TTM(K$2,$A152)*K$4</f>
        <v>3.8817414413038959E-2</v>
      </c>
      <c r="L152" s="2">
        <f>[1]!EM_S_VAL_PE_TTM(L$2,$A152)*L$4</f>
        <v>1.9272974475793516</v>
      </c>
      <c r="M152" s="2">
        <f>[1]!EM_S_VAL_PE_TTM(M$2,$A152)*M$4</f>
        <v>7.4623580642676976E-2</v>
      </c>
      <c r="N152" s="2">
        <f>[1]!EM_S_VAL_PE_TTM(N$2,$A152)*N$4</f>
        <v>-7.0718103504133864E-2</v>
      </c>
      <c r="O152" s="2">
        <f>[1]!EM_S_VAL_PE_TTM(O$2,$A152)*O$4</f>
        <v>26.007207917590087</v>
      </c>
      <c r="P152" s="2">
        <f>[1]!EM_S_VAL_PE_TTM(P$2,$A152)*P$4</f>
        <v>0.21906413771442029</v>
      </c>
      <c r="Q152" s="2">
        <f>[1]!EM_S_VAL_PE_TTM(Q$2,$A152)*Q$4</f>
        <v>0.95961420021002253</v>
      </c>
      <c r="R152" s="2">
        <f>[1]!EM_S_VAL_PE_TTM(R$2,$A152)*R$4</f>
        <v>0.72030336461381739</v>
      </c>
      <c r="S152" s="2">
        <f>[1]!EM_S_VAL_PE_TTM(S$2,$A152)*S$4</f>
        <v>8.0131081569082792</v>
      </c>
      <c r="T152" s="2">
        <f>[1]!EM_S_VAL_PE_TTM(T$2,$A152)*T$4</f>
        <v>0.28838875745123371</v>
      </c>
      <c r="U152" s="2">
        <f>[1]!EM_S_VAL_PE_TTM(U$2,$A152)*U$4</f>
        <v>0.51655023570630199</v>
      </c>
      <c r="V152" s="2">
        <f>[1]!EM_S_VAL_PE_TTM(V$2,$A152)*V$4</f>
        <v>0.20195204433789762</v>
      </c>
      <c r="W152" s="2">
        <f>[1]!EM_S_VAL_PE_TTM(W$2,$A152)*W$4</f>
        <v>0.21471457809058414</v>
      </c>
    </row>
    <row r="153" spans="1:23">
      <c r="A153" s="5">
        <f>[2]Sheet1!A148</f>
        <v>44298</v>
      </c>
      <c r="B153" s="6">
        <f t="shared" si="10"/>
        <v>56.45861905130382</v>
      </c>
      <c r="C153" s="6">
        <f t="shared" si="11"/>
        <v>56.151776760707961</v>
      </c>
      <c r="D153" s="6">
        <f t="shared" si="12"/>
        <v>62.512199191510291</v>
      </c>
      <c r="E153" s="6">
        <f t="shared" si="13"/>
        <v>49.79135432990563</v>
      </c>
      <c r="F153" s="2">
        <f>[1]!EM_S_VAL_PE_TTM(F$2,$A153)*F$4</f>
        <v>3.4279749817660252</v>
      </c>
      <c r="G153" s="2">
        <f>[1]!EM_S_VAL_PE_TTM(G$2,$A153)*G$4</f>
        <v>1.6145448227883226</v>
      </c>
      <c r="H153" s="2">
        <f>[1]!EM_S_VAL_PE_TTM(H$2,$A153)*H$4</f>
        <v>1.9027348884245292</v>
      </c>
      <c r="I153" s="2">
        <f>[1]!EM_S_VAL_PE_TTM(I$2,$A153)*I$4</f>
        <v>10.077190083984418</v>
      </c>
      <c r="J153" s="2">
        <f>[1]!EM_S_VAL_PE_TTM(J$2,$A153)*J$4</f>
        <v>0.32335056106258925</v>
      </c>
      <c r="K153" s="2">
        <f>[1]!EM_S_VAL_PE_TTM(K$2,$A153)*K$4</f>
        <v>3.9463257792100144E-2</v>
      </c>
      <c r="L153" s="2">
        <f>[1]!EM_S_VAL_PE_TTM(L$2,$A153)*L$4</f>
        <v>1.8981259363724294</v>
      </c>
      <c r="M153" s="2">
        <f>[1]!EM_S_VAL_PE_TTM(M$2,$A153)*M$4</f>
        <v>7.6728348305091856E-2</v>
      </c>
      <c r="N153" s="2">
        <f>[1]!EM_S_VAL_PE_TTM(N$2,$A153)*N$4</f>
        <v>-7.1512688939762842E-2</v>
      </c>
      <c r="O153" s="2">
        <f>[1]!EM_S_VAL_PE_TTM(O$2,$A153)*O$4</f>
        <v>25.864168275084303</v>
      </c>
      <c r="P153" s="2">
        <f>[1]!EM_S_VAL_PE_TTM(P$2,$A153)*P$4</f>
        <v>0.22038446404207634</v>
      </c>
      <c r="Q153" s="2">
        <f>[1]!EM_S_VAL_PE_TTM(Q$2,$A153)*Q$4</f>
        <v>1.0076102935921099</v>
      </c>
      <c r="R153" s="2">
        <f>[1]!EM_S_VAL_PE_TTM(R$2,$A153)*R$4</f>
        <v>0.7463814536263127</v>
      </c>
      <c r="S153" s="2">
        <f>[1]!EM_S_VAL_PE_TTM(S$2,$A153)*S$4</f>
        <v>8.0752788242951397</v>
      </c>
      <c r="T153" s="2">
        <f>[1]!EM_S_VAL_PE_TTM(T$2,$A153)*T$4</f>
        <v>0.2928487879945349</v>
      </c>
      <c r="U153" s="2">
        <f>[1]!EM_S_VAL_PE_TTM(U$2,$A153)*U$4</f>
        <v>0.52003528903510254</v>
      </c>
      <c r="V153" s="2">
        <f>[1]!EM_S_VAL_PE_TTM(V$2,$A153)*V$4</f>
        <v>0.20713206111982219</v>
      </c>
      <c r="W153" s="2">
        <f>[1]!EM_S_VAL_PE_TTM(W$2,$A153)*W$4</f>
        <v>0.2361794109586787</v>
      </c>
    </row>
    <row r="154" spans="1:23">
      <c r="A154" s="5">
        <f>[2]Sheet1!A149</f>
        <v>44299</v>
      </c>
      <c r="B154" s="6">
        <f t="shared" si="10"/>
        <v>56.752418041857737</v>
      </c>
      <c r="C154" s="6">
        <f t="shared" si="11"/>
        <v>56.151776760707961</v>
      </c>
      <c r="D154" s="6">
        <f t="shared" si="12"/>
        <v>62.512199191510291</v>
      </c>
      <c r="E154" s="6">
        <f t="shared" si="13"/>
        <v>49.79135432990563</v>
      </c>
      <c r="F154" s="2">
        <f>[1]!EM_S_VAL_PE_TTM(F$2,$A154)*F$4</f>
        <v>3.555668949806118</v>
      </c>
      <c r="G154" s="2">
        <f>[1]!EM_S_VAL_PE_TTM(G$2,$A154)*G$4</f>
        <v>1.618978617465864</v>
      </c>
      <c r="H154" s="2">
        <f>[1]!EM_S_VAL_PE_TTM(H$2,$A154)*H$4</f>
        <v>1.9171248479182321</v>
      </c>
      <c r="I154" s="2">
        <f>[1]!EM_S_VAL_PE_TTM(I$2,$A154)*I$4</f>
        <v>10.15093786464935</v>
      </c>
      <c r="J154" s="2">
        <f>[1]!EM_S_VAL_PE_TTM(J$2,$A154)*J$4</f>
        <v>0.32149099132396092</v>
      </c>
      <c r="K154" s="2">
        <f>[1]!EM_S_VAL_PE_TTM(K$2,$A154)*K$4</f>
        <v>3.966369194571448E-2</v>
      </c>
      <c r="L154" s="2">
        <f>[1]!EM_S_VAL_PE_TTM(L$2,$A154)*L$4</f>
        <v>1.866482263739311</v>
      </c>
      <c r="M154" s="2">
        <f>[1]!EM_S_VAL_PE_TTM(M$2,$A154)*M$4</f>
        <v>8.2966114278719236E-2</v>
      </c>
      <c r="N154" s="2">
        <f>[1]!EM_S_VAL_PE_TTM(N$2,$A154)*N$4</f>
        <v>-7.3328884209471062E-2</v>
      </c>
      <c r="O154" s="2">
        <f>[1]!EM_S_VAL_PE_TTM(O$2,$A154)*O$4</f>
        <v>26.020082770992754</v>
      </c>
      <c r="P154" s="2">
        <f>[1]!EM_S_VAL_PE_TTM(P$2,$A154)*P$4</f>
        <v>0.22533568765859324</v>
      </c>
      <c r="Q154" s="2">
        <f>[1]!EM_S_VAL_PE_TTM(Q$2,$A154)*Q$4</f>
        <v>0.95725541782580414</v>
      </c>
      <c r="R154" s="2">
        <f>[1]!EM_S_VAL_PE_TTM(R$2,$A154)*R$4</f>
        <v>0.82018409730262432</v>
      </c>
      <c r="S154" s="2">
        <f>[1]!EM_S_VAL_PE_TTM(S$2,$A154)*S$4</f>
        <v>7.9670558112732417</v>
      </c>
      <c r="T154" s="2">
        <f>[1]!EM_S_VAL_PE_TTM(T$2,$A154)*T$4</f>
        <v>0.29221164076180506</v>
      </c>
      <c r="U154" s="2">
        <f>[1]!EM_S_VAL_PE_TTM(U$2,$A154)*U$4</f>
        <v>0.53746055516594993</v>
      </c>
      <c r="V154" s="2">
        <f>[1]!EM_S_VAL_PE_TTM(V$2,$A154)*V$4</f>
        <v>0.20991074560166359</v>
      </c>
      <c r="W154" s="2">
        <f>[1]!EM_S_VAL_PE_TTM(W$2,$A154)*W$4</f>
        <v>0.24293685835750245</v>
      </c>
    </row>
    <row r="155" spans="1:23">
      <c r="A155" s="5">
        <f>[2]Sheet1!A150</f>
        <v>44300</v>
      </c>
      <c r="B155" s="6">
        <f t="shared" si="10"/>
        <v>57.645710229416039</v>
      </c>
      <c r="C155" s="6">
        <f t="shared" si="11"/>
        <v>56.151776760707961</v>
      </c>
      <c r="D155" s="6">
        <f t="shared" si="12"/>
        <v>62.512199191510291</v>
      </c>
      <c r="E155" s="6">
        <f t="shared" si="13"/>
        <v>49.79135432990563</v>
      </c>
      <c r="F155" s="2">
        <f>[1]!EM_S_VAL_PE_TTM(F$2,$A155)*F$4</f>
        <v>3.5532366836829099</v>
      </c>
      <c r="G155" s="2">
        <f>[1]!EM_S_VAL_PE_TTM(G$2,$A155)*G$4</f>
        <v>1.6519460252630387</v>
      </c>
      <c r="H155" s="2">
        <f>[1]!EM_S_VAL_PE_TTM(H$2,$A155)*H$4</f>
        <v>1.9670400201405738</v>
      </c>
      <c r="I155" s="2">
        <f>[1]!EM_S_VAL_PE_TTM(I$2,$A155)*I$4</f>
        <v>10.184915898355843</v>
      </c>
      <c r="J155" s="2">
        <f>[1]!EM_S_VAL_PE_TTM(J$2,$A155)*J$4</f>
        <v>0.46413019838470643</v>
      </c>
      <c r="K155" s="2">
        <f>[1]!EM_S_VAL_PE_TTM(K$2,$A155)*K$4</f>
        <v>3.8772873484004482E-2</v>
      </c>
      <c r="L155" s="2">
        <f>[1]!EM_S_VAL_PE_TTM(L$2,$A155)*L$4</f>
        <v>1.8913274909172633</v>
      </c>
      <c r="M155" s="2">
        <f>[1]!EM_S_VAL_PE_TTM(M$2,$A155)*M$4</f>
        <v>8.3004382799665127E-2</v>
      </c>
      <c r="N155" s="2">
        <f>[1]!EM_S_VAL_PE_TTM(N$2,$A155)*N$4</f>
        <v>-7.2137006076554114E-2</v>
      </c>
      <c r="O155" s="2">
        <f>[1]!EM_S_VAL_PE_TTM(O$2,$A155)*O$4</f>
        <v>26.354829012108521</v>
      </c>
      <c r="P155" s="2">
        <f>[1]!EM_S_VAL_PE_TTM(P$2,$A155)*P$4</f>
        <v>0.22346522536856003</v>
      </c>
      <c r="Q155" s="2">
        <f>[1]!EM_S_VAL_PE_TTM(Q$2,$A155)*Q$4</f>
        <v>1.0051489553973165</v>
      </c>
      <c r="R155" s="2">
        <f>[1]!EM_S_VAL_PE_TTM(R$2,$A155)*R$4</f>
        <v>0.86335168137118357</v>
      </c>
      <c r="S155" s="2">
        <f>[1]!EM_S_VAL_PE_TTM(S$2,$A155)*S$4</f>
        <v>8.1286995453302548</v>
      </c>
      <c r="T155" s="2">
        <f>[1]!EM_S_VAL_PE_TTM(T$2,$A155)*T$4</f>
        <v>0.29197271053880536</v>
      </c>
      <c r="U155" s="2">
        <f>[1]!EM_S_VAL_PE_TTM(U$2,$A155)*U$4</f>
        <v>0.56098466468634278</v>
      </c>
      <c r="V155" s="2">
        <f>[1]!EM_S_VAL_PE_TTM(V$2,$A155)*V$4</f>
        <v>0.21148876397028965</v>
      </c>
      <c r="W155" s="2">
        <f>[1]!EM_S_VAL_PE_TTM(W$2,$A155)*W$4</f>
        <v>0.24353310369331407</v>
      </c>
    </row>
    <row r="156" spans="1:23">
      <c r="A156" s="5">
        <f>[2]Sheet1!A151</f>
        <v>44301</v>
      </c>
      <c r="B156" s="6">
        <f t="shared" si="10"/>
        <v>56.985039129552696</v>
      </c>
      <c r="C156" s="6">
        <f t="shared" si="11"/>
        <v>56.151776760707961</v>
      </c>
      <c r="D156" s="6">
        <f t="shared" si="12"/>
        <v>62.512199191510291</v>
      </c>
      <c r="E156" s="6">
        <f t="shared" si="13"/>
        <v>49.79135432990563</v>
      </c>
      <c r="F156" s="2">
        <f>[1]!EM_S_VAL_PE_TTM(F$2,$A156)*F$4</f>
        <v>3.5217692419216129</v>
      </c>
      <c r="G156" s="2">
        <f>[1]!EM_S_VAL_PE_TTM(G$2,$A156)*G$4</f>
        <v>1.6388591801075834</v>
      </c>
      <c r="H156" s="2">
        <f>[1]!EM_S_VAL_PE_TTM(H$2,$A156)*H$4</f>
        <v>1.9555730211716871</v>
      </c>
      <c r="I156" s="2">
        <f>[1]!EM_S_VAL_PE_TTM(I$2,$A156)*I$4</f>
        <v>9.8767969019759203</v>
      </c>
      <c r="J156" s="2">
        <f>[1]!EM_S_VAL_PE_TTM(J$2,$A156)*J$4</f>
        <v>0.47810824464651386</v>
      </c>
      <c r="K156" s="2">
        <f>[1]!EM_S_VAL_PE_TTM(K$2,$A156)*K$4</f>
        <v>9.9934162071995319E-2</v>
      </c>
      <c r="L156" s="2">
        <f>[1]!EM_S_VAL_PE_TTM(L$2,$A156)*L$4</f>
        <v>1.8598074262941295</v>
      </c>
      <c r="M156" s="2">
        <f>[1]!EM_S_VAL_PE_TTM(M$2,$A156)*M$4</f>
        <v>8.6410279552200278E-2</v>
      </c>
      <c r="N156" s="2">
        <f>[1]!EM_S_VAL_PE_TTM(N$2,$A156)*N$4</f>
        <v>-7.4747786781891326E-2</v>
      </c>
      <c r="O156" s="2">
        <f>[1]!EM_S_VAL_PE_TTM(O$2,$A156)*O$4</f>
        <v>25.950558552089067</v>
      </c>
      <c r="P156" s="2">
        <f>[1]!EM_S_VAL_PE_TTM(P$2,$A156)*P$4</f>
        <v>0.22830642178362601</v>
      </c>
      <c r="Q156" s="2">
        <f>[1]!EM_S_VAL_PE_TTM(Q$2,$A156)*Q$4</f>
        <v>1.055401275510423</v>
      </c>
      <c r="R156" s="2">
        <f>[1]!EM_S_VAL_PE_TTM(R$2,$A156)*R$4</f>
        <v>0.89528641025950007</v>
      </c>
      <c r="S156" s="2">
        <f>[1]!EM_S_VAL_PE_TTM(S$2,$A156)*S$4</f>
        <v>8.1049825870369006</v>
      </c>
      <c r="T156" s="2">
        <f>[1]!EM_S_VAL_PE_TTM(T$2,$A156)*T$4</f>
        <v>0.29866275626794953</v>
      </c>
      <c r="U156" s="2">
        <f>[1]!EM_S_VAL_PE_TTM(U$2,$A156)*U$4</f>
        <v>0.55347001861449563</v>
      </c>
      <c r="V156" s="2">
        <f>[1]!EM_S_VAL_PE_TTM(V$2,$A156)*V$4</f>
        <v>0.21371857249782636</v>
      </c>
      <c r="W156" s="2">
        <f>[1]!EM_S_VAL_PE_TTM(W$2,$A156)*W$4</f>
        <v>0.2421418645331494</v>
      </c>
    </row>
    <row r="157" spans="1:23">
      <c r="A157" s="5">
        <f>[2]Sheet1!A152</f>
        <v>44302</v>
      </c>
      <c r="B157" s="6">
        <f t="shared" si="10"/>
        <v>58.169962554852162</v>
      </c>
      <c r="C157" s="6">
        <f t="shared" si="11"/>
        <v>56.151776760707961</v>
      </c>
      <c r="D157" s="6">
        <f t="shared" si="12"/>
        <v>62.512199191510291</v>
      </c>
      <c r="E157" s="6">
        <f t="shared" si="13"/>
        <v>49.79135432990563</v>
      </c>
      <c r="F157" s="2">
        <f>[1]!EM_S_VAL_PE_TTM(F$2,$A157)*F$4</f>
        <v>3.5983856226210023</v>
      </c>
      <c r="G157" s="2">
        <f>[1]!EM_S_VAL_PE_TTM(G$2,$A157)*G$4</f>
        <v>1.6803366126438233</v>
      </c>
      <c r="H157" s="2">
        <f>[1]!EM_S_VAL_PE_TTM(H$2,$A157)*H$4</f>
        <v>1.9839032540684287</v>
      </c>
      <c r="I157" s="2">
        <f>[1]!EM_S_VAL_PE_TTM(I$2,$A157)*I$4</f>
        <v>10.108465322033689</v>
      </c>
      <c r="J157" s="2">
        <f>[1]!EM_S_VAL_PE_TTM(J$2,$A157)*J$4</f>
        <v>0.48194728554753435</v>
      </c>
      <c r="K157" s="2">
        <f>[1]!EM_S_VAL_PE_TTM(K$2,$A157)*K$4</f>
        <v>0.10440016931542573</v>
      </c>
      <c r="L157" s="2">
        <f>[1]!EM_S_VAL_PE_TTM(L$2,$A157)*L$4</f>
        <v>1.9740213078558704</v>
      </c>
      <c r="M157" s="2">
        <f>[1]!EM_S_VAL_PE_TTM(M$2,$A157)*M$4</f>
        <v>9.5058961214436938E-2</v>
      </c>
      <c r="N157" s="2">
        <f>[1]!EM_S_VAL_PE_TTM(N$2,$A157)*N$4</f>
        <v>-8.0934201927032365E-2</v>
      </c>
      <c r="O157" s="2">
        <f>[1]!EM_S_VAL_PE_TTM(O$2,$A157)*O$4</f>
        <v>26.457570360161586</v>
      </c>
      <c r="P157" s="2">
        <f>[1]!EM_S_VAL_PE_TTM(P$2,$A157)*P$4</f>
        <v>0.25119207757617729</v>
      </c>
      <c r="Q157" s="2">
        <f>[1]!EM_S_VAL_PE_TTM(Q$2,$A157)*Q$4</f>
        <v>1.1082174893141463</v>
      </c>
      <c r="R157" s="2">
        <f>[1]!EM_S_VAL_PE_TTM(R$2,$A157)*R$4</f>
        <v>0.97568023359060441</v>
      </c>
      <c r="S157" s="2">
        <f>[1]!EM_S_VAL_PE_TTM(S$2,$A157)*S$4</f>
        <v>8.0821866757711298</v>
      </c>
      <c r="T157" s="2">
        <f>[1]!EM_S_VAL_PE_TTM(T$2,$A157)*T$4</f>
        <v>0.30535280199709364</v>
      </c>
      <c r="U157" s="2">
        <f>[1]!EM_S_VAL_PE_TTM(U$2,$A157)*U$4</f>
        <v>0.57394470644011575</v>
      </c>
      <c r="V157" s="2">
        <f>[1]!EM_S_VAL_PE_TTM(V$2,$A157)*V$4</f>
        <v>0.21749209461001887</v>
      </c>
      <c r="W157" s="2">
        <f>[1]!EM_S_VAL_PE_TTM(W$2,$A157)*W$4</f>
        <v>0.2527417820181066</v>
      </c>
    </row>
    <row r="158" spans="1:23">
      <c r="A158" s="5">
        <f>[2]Sheet1!A153</f>
        <v>44305</v>
      </c>
      <c r="B158" s="6">
        <f t="shared" si="10"/>
        <v>58.990263719926205</v>
      </c>
      <c r="C158" s="6">
        <f t="shared" si="11"/>
        <v>56.151776760707961</v>
      </c>
      <c r="D158" s="6">
        <f t="shared" si="12"/>
        <v>62.512199191510291</v>
      </c>
      <c r="E158" s="6">
        <f t="shared" si="13"/>
        <v>49.79135432990563</v>
      </c>
      <c r="F158" s="2">
        <f>[1]!EM_S_VAL_PE_TTM(F$2,$A158)*F$4</f>
        <v>3.6353256636270173</v>
      </c>
      <c r="G158" s="2">
        <f>[1]!EM_S_VAL_PE_TTM(G$2,$A158)*G$4</f>
        <v>1.7452702486040266</v>
      </c>
      <c r="H158" s="2">
        <f>[1]!EM_S_VAL_PE_TTM(H$2,$A158)*H$4</f>
        <v>1.9718741472735983</v>
      </c>
      <c r="I158" s="2">
        <f>[1]!EM_S_VAL_PE_TTM(I$2,$A158)*I$4</f>
        <v>10.257891450587184</v>
      </c>
      <c r="J158" s="2">
        <f>[1]!EM_S_VAL_PE_TTM(J$2,$A158)*J$4</f>
        <v>0.4929722234496664</v>
      </c>
      <c r="K158" s="2">
        <f>[1]!EM_S_VAL_PE_TTM(K$2,$A158)*K$4</f>
        <v>0.10654617279364711</v>
      </c>
      <c r="L158" s="2">
        <f>[1]!EM_S_VAL_PE_TTM(L$2,$A158)*L$4</f>
        <v>1.9924389142218613</v>
      </c>
      <c r="M158" s="2">
        <f>[1]!EM_S_VAL_PE_TTM(M$2,$A158)*M$4</f>
        <v>0.104549549913365</v>
      </c>
      <c r="N158" s="2">
        <f>[1]!EM_S_VAL_PE_TTM(N$2,$A158)*N$4</f>
        <v>-8.3431470433144417E-2</v>
      </c>
      <c r="O158" s="2">
        <f>[1]!EM_S_VAL_PE_TTM(O$2,$A158)*O$4</f>
        <v>26.882698082980529</v>
      </c>
      <c r="P158" s="2">
        <f>[1]!EM_S_VAL_PE_TTM(P$2,$A158)*P$4</f>
        <v>0.26934656411023611</v>
      </c>
      <c r="Q158" s="2">
        <f>[1]!EM_S_VAL_PE_TTM(Q$2,$A158)*Q$4</f>
        <v>1.1635975969658618</v>
      </c>
      <c r="R158" s="2">
        <f>[1]!EM_S_VAL_PE_TTM(R$2,$A158)*R$4</f>
        <v>0.93993933052956258</v>
      </c>
      <c r="S158" s="2">
        <f>[1]!EM_S_VAL_PE_TTM(S$2,$A158)*S$4</f>
        <v>8.1632388043513853</v>
      </c>
      <c r="T158" s="2">
        <f>[1]!EM_S_VAL_PE_TTM(T$2,$A158)*T$4</f>
        <v>0.30981283254039482</v>
      </c>
      <c r="U158" s="2">
        <f>[1]!EM_S_VAL_PE_TTM(U$2,$A158)*U$4</f>
        <v>0.54426475195086188</v>
      </c>
      <c r="V158" s="2">
        <f>[1]!EM_S_VAL_PE_TTM(V$2,$A158)*V$4</f>
        <v>0.21587977153107496</v>
      </c>
      <c r="W158" s="2">
        <f>[1]!EM_S_VAL_PE_TTM(W$2,$A158)*W$4</f>
        <v>0.27804908492906372</v>
      </c>
    </row>
    <row r="159" spans="1:23">
      <c r="A159" s="5">
        <f>[2]Sheet1!A154</f>
        <v>44306</v>
      </c>
      <c r="B159" s="6">
        <f t="shared" si="10"/>
        <v>59.46480497432146</v>
      </c>
      <c r="C159" s="6">
        <f t="shared" si="11"/>
        <v>56.151776760707961</v>
      </c>
      <c r="D159" s="6">
        <f t="shared" si="12"/>
        <v>62.512199191510291</v>
      </c>
      <c r="E159" s="6">
        <f t="shared" si="13"/>
        <v>49.79135432990563</v>
      </c>
      <c r="F159" s="2">
        <f>[1]!EM_S_VAL_PE_TTM(F$2,$A159)*F$4</f>
        <v>3.6414063286233707</v>
      </c>
      <c r="G159" s="2">
        <f>[1]!EM_S_VAL_PE_TTM(G$2,$A159)*G$4</f>
        <v>1.8128498588506494</v>
      </c>
      <c r="H159" s="2">
        <f>[1]!EM_S_VAL_PE_TTM(H$2,$A159)*H$4</f>
        <v>2.0595629633582626</v>
      </c>
      <c r="I159" s="2">
        <f>[1]!EM_S_VAL_PE_TTM(I$2,$A159)*I$4</f>
        <v>10.338203169077302</v>
      </c>
      <c r="J159" s="2">
        <f>[1]!EM_S_VAL_PE_TTM(J$2,$A159)*J$4</f>
        <v>0.49710657514206436</v>
      </c>
      <c r="K159" s="2">
        <f>[1]!EM_S_VAL_PE_TTM(K$2,$A159)*K$4</f>
        <v>0.11721819010711874</v>
      </c>
      <c r="L159" s="2">
        <f>[1]!EM_S_VAL_PE_TTM(L$2,$A159)*L$4</f>
        <v>2.0148119799736168</v>
      </c>
      <c r="M159" s="2">
        <f>[1]!EM_S_VAL_PE_TTM(M$2,$A159)*M$4</f>
        <v>0.10389898536830486</v>
      </c>
      <c r="N159" s="2">
        <f>[1]!EM_S_VAL_PE_TTM(N$2,$A159)*N$4</f>
        <v>-8.4453080267223646E-2</v>
      </c>
      <c r="O159" s="2">
        <f>[1]!EM_S_VAL_PE_TTM(O$2,$A159)*O$4</f>
        <v>26.970247102391195</v>
      </c>
      <c r="P159" s="2">
        <f>[1]!EM_S_VAL_PE_TTM(P$2,$A159)*P$4</f>
        <v>0.26868640099128538</v>
      </c>
      <c r="Q159" s="2">
        <f>[1]!EM_S_VAL_PE_TTM(Q$2,$A159)*Q$4</f>
        <v>1.1072944874910986</v>
      </c>
      <c r="R159" s="2">
        <f>[1]!EM_S_VAL_PE_TTM(R$2,$A159)*R$4</f>
        <v>0.94448817280303965</v>
      </c>
      <c r="S159" s="2">
        <f>[1]!EM_S_VAL_PE_TTM(S$2,$A159)*S$4</f>
        <v>8.2698499844595688</v>
      </c>
      <c r="T159" s="2">
        <f>[1]!EM_S_VAL_PE_TTM(T$2,$A159)*T$4</f>
        <v>0.33147583776674783</v>
      </c>
      <c r="U159" s="2">
        <f>[1]!EM_S_VAL_PE_TTM(U$2,$A159)*U$4</f>
        <v>0.55915782412131132</v>
      </c>
      <c r="V159" s="2">
        <f>[1]!EM_S_VAL_PE_TTM(V$2,$A159)*V$4</f>
        <v>0.2185212370243402</v>
      </c>
      <c r="W159" s="2">
        <f>[1]!EM_S_VAL_PE_TTM(W$2,$A159)*W$4</f>
        <v>0.29447895703940158</v>
      </c>
    </row>
    <row r="160" spans="1:23">
      <c r="A160" s="5">
        <f>[2]Sheet1!A155</f>
        <v>44307</v>
      </c>
      <c r="B160" s="6">
        <f t="shared" si="10"/>
        <v>60.334482896317091</v>
      </c>
      <c r="C160" s="6">
        <f t="shared" si="11"/>
        <v>56.151776760707961</v>
      </c>
      <c r="D160" s="6">
        <f t="shared" si="12"/>
        <v>62.512199191510291</v>
      </c>
      <c r="E160" s="6">
        <f t="shared" si="13"/>
        <v>49.79135432990563</v>
      </c>
      <c r="F160" s="2">
        <f>[1]!EM_S_VAL_PE_TTM(F$2,$A160)*F$4</f>
        <v>3.7183267431335771</v>
      </c>
      <c r="G160" s="2">
        <f>[1]!EM_S_VAL_PE_TTM(G$2,$A160)*G$4</f>
        <v>1.8843626736888441</v>
      </c>
      <c r="H160" s="2">
        <f>[1]!EM_S_VAL_PE_TTM(H$2,$A160)*H$4</f>
        <v>2.1236432521140203</v>
      </c>
      <c r="I160" s="2">
        <f>[1]!EM_S_VAL_PE_TTM(I$2,$A160)*I$4</f>
        <v>10.457898518378887</v>
      </c>
      <c r="J160" s="2">
        <f>[1]!EM_S_VAL_PE_TTM(J$2,$A160)*J$4</f>
        <v>0.50695026971147383</v>
      </c>
      <c r="K160" s="2">
        <f>[1]!EM_S_VAL_PE_TTM(K$2,$A160)*K$4</f>
        <v>0.12893420911006709</v>
      </c>
      <c r="L160" s="2">
        <f>[1]!EM_S_VAL_PE_TTM(L$2,$A160)*L$4</f>
        <v>2.0467028692399558</v>
      </c>
      <c r="M160" s="2">
        <f>[1]!EM_S_VAL_PE_TTM(M$2,$A160)*M$4</f>
        <v>0.10684566009568569</v>
      </c>
      <c r="N160" s="2">
        <f>[1]!EM_S_VAL_PE_TTM(N$2,$A160)*N$4</f>
        <v>-8.7347641491150194E-2</v>
      </c>
      <c r="O160" s="2">
        <f>[1]!EM_S_VAL_PE_TTM(O$2,$A160)*O$4</f>
        <v>26.779699241401076</v>
      </c>
      <c r="P160" s="2">
        <f>[1]!EM_S_VAL_PE_TTM(P$2,$A160)*P$4</f>
        <v>0.28045931042459771</v>
      </c>
      <c r="Q160" s="2">
        <f>[1]!EM_S_VAL_PE_TTM(Q$2,$A160)*Q$4</f>
        <v>1.1626745953001902</v>
      </c>
      <c r="R160" s="2">
        <f>[1]!EM_S_VAL_PE_TTM(R$2,$A160)*R$4</f>
        <v>1.0114211365126484</v>
      </c>
      <c r="S160" s="2">
        <f>[1]!EM_S_VAL_PE_TTM(S$2,$A160)*S$4</f>
        <v>8.8015243165105925</v>
      </c>
      <c r="T160" s="2">
        <f>[1]!EM_S_VAL_PE_TTM(T$2,$A160)*T$4</f>
        <v>0.36460749283900729</v>
      </c>
      <c r="U160" s="2">
        <f>[1]!EM_S_VAL_PE_TTM(U$2,$A160)*U$4</f>
        <v>0.57086686003100118</v>
      </c>
      <c r="V160" s="2">
        <f>[1]!EM_S_VAL_PE_TTM(V$2,$A160)*V$4</f>
        <v>0.22229475921018513</v>
      </c>
      <c r="W160" s="2">
        <f>[1]!EM_S_VAL_PE_TTM(W$2,$A160)*W$4</f>
        <v>0.25461863010643276</v>
      </c>
    </row>
    <row r="161" spans="1:23">
      <c r="A161" s="5">
        <f>[2]Sheet1!A156</f>
        <v>44308</v>
      </c>
      <c r="B161" s="6">
        <f t="shared" si="10"/>
        <v>60.217948016980422</v>
      </c>
      <c r="C161" s="6">
        <f t="shared" si="11"/>
        <v>56.151776760707961</v>
      </c>
      <c r="D161" s="6">
        <f t="shared" si="12"/>
        <v>62.512199191510291</v>
      </c>
      <c r="E161" s="6">
        <f t="shared" si="13"/>
        <v>49.79135432990563</v>
      </c>
      <c r="F161" s="2">
        <f>[1]!EM_S_VAL_PE_TTM(F$2,$A161)*F$4</f>
        <v>3.6541757256143801</v>
      </c>
      <c r="G161" s="2">
        <f>[1]!EM_S_VAL_PE_TTM(G$2,$A161)*G$4</f>
        <v>1.8536121632304405</v>
      </c>
      <c r="H161" s="2">
        <f>[1]!EM_S_VAL_PE_TTM(H$2,$A161)*H$4</f>
        <v>2.1574821413648282</v>
      </c>
      <c r="I161" s="2">
        <f>[1]!EM_S_VAL_PE_TTM(I$2,$A161)*I$4</f>
        <v>10.471026395959434</v>
      </c>
      <c r="J161" s="2">
        <f>[1]!EM_S_VAL_PE_TTM(J$2,$A161)*J$4</f>
        <v>0.49986280960366292</v>
      </c>
      <c r="K161" s="2">
        <f>[1]!EM_S_VAL_PE_TTM(K$2,$A161)*K$4</f>
        <v>0.1226701989515742</v>
      </c>
      <c r="L161" s="2">
        <f>[1]!EM_S_VAL_PE_TTM(L$2,$A161)*L$4</f>
        <v>2.0876171487544366</v>
      </c>
      <c r="M161" s="2">
        <f>[1]!EM_S_VAL_PE_TTM(M$2,$A161)*M$4</f>
        <v>0.10275093027714451</v>
      </c>
      <c r="N161" s="2">
        <f>[1]!EM_S_VAL_PE_TTM(N$2,$A161)*N$4</f>
        <v>-8.5020641304402358E-2</v>
      </c>
      <c r="O161" s="2">
        <f>[1]!EM_S_VAL_PE_TTM(O$2,$A161)*O$4</f>
        <v>26.464265282782325</v>
      </c>
      <c r="P161" s="2">
        <f>[1]!EM_S_VAL_PE_TTM(P$2,$A161)*P$4</f>
        <v>0.27935903854472077</v>
      </c>
      <c r="Q161" s="2">
        <f>[1]!EM_S_VAL_PE_TTM(Q$2,$A161)*Q$4</f>
        <v>1.2208237084210485</v>
      </c>
      <c r="R161" s="2">
        <f>[1]!EM_S_VAL_PE_TTM(R$2,$A161)*R$4</f>
        <v>1.0490187096170724</v>
      </c>
      <c r="S161" s="2">
        <f>[1]!EM_S_VAL_PE_TTM(S$2,$A161)*S$4</f>
        <v>8.9341550720707943</v>
      </c>
      <c r="T161" s="2">
        <f>[1]!EM_S_VAL_PE_TTM(T$2,$A161)*T$4</f>
        <v>0.37989902599548497</v>
      </c>
      <c r="U161" s="2">
        <f>[1]!EM_S_VAL_PE_TTM(U$2,$A161)*U$4</f>
        <v>0.56193101685702029</v>
      </c>
      <c r="V161" s="2">
        <f>[1]!EM_S_VAL_PE_TTM(V$2,$A161)*V$4</f>
        <v>0.22195171173874467</v>
      </c>
      <c r="W161" s="2">
        <f>[1]!EM_S_VAL_PE_TTM(W$2,$A161)*W$4</f>
        <v>0.24236757850171145</v>
      </c>
    </row>
    <row r="162" spans="1:23">
      <c r="A162" s="5">
        <f>[2]Sheet1!A157</f>
        <v>44309</v>
      </c>
      <c r="B162" s="6">
        <f t="shared" si="10"/>
        <v>61.363990327473672</v>
      </c>
      <c r="C162" s="6">
        <f t="shared" si="11"/>
        <v>56.151776760707961</v>
      </c>
      <c r="D162" s="6">
        <f t="shared" si="12"/>
        <v>62.512199191510291</v>
      </c>
      <c r="E162" s="6">
        <f t="shared" si="13"/>
        <v>49.79135432990563</v>
      </c>
      <c r="F162" s="2">
        <f>[1]!EM_S_VAL_PE_TTM(F$2,$A162)*F$4</f>
        <v>3.7944870740517396</v>
      </c>
      <c r="G162" s="2">
        <f>[1]!EM_S_VAL_PE_TTM(G$2,$A162)*G$4</f>
        <v>1.8166400379722696</v>
      </c>
      <c r="H162" s="2">
        <f>[1]!EM_S_VAL_PE_TTM(H$2,$A162)*H$4</f>
        <v>2.1643398565011589</v>
      </c>
      <c r="I162" s="2">
        <f>[1]!EM_S_VAL_PE_TTM(I$2,$A162)*I$4</f>
        <v>10.811192856892047</v>
      </c>
      <c r="J162" s="2">
        <f>[1]!EM_S_VAL_PE_TTM(J$2,$A162)*J$4</f>
        <v>0.498878440169017</v>
      </c>
      <c r="K162" s="2">
        <f>[1]!EM_S_VAL_PE_TTM(K$2,$A162)*K$4</f>
        <v>0.11611618831837406</v>
      </c>
      <c r="L162" s="2">
        <f>[1]!EM_S_VAL_PE_TTM(L$2,$A162)*L$4</f>
        <v>2.1204969027139038</v>
      </c>
      <c r="M162" s="2">
        <f>[1]!EM_S_VAL_PE_TTM(M$2,$A162)*M$4</f>
        <v>9.8541394980589309E-2</v>
      </c>
      <c r="N162" s="2">
        <f>[1]!EM_S_VAL_PE_TTM(N$2,$A162)*N$4</f>
        <v>-8.280715331687967E-2</v>
      </c>
      <c r="O162" s="2">
        <f>[1]!EM_S_VAL_PE_TTM(O$2,$A162)*O$4</f>
        <v>27.152297557359653</v>
      </c>
      <c r="P162" s="2">
        <f>[1]!EM_S_VAL_PE_TTM(P$2,$A162)*P$4</f>
        <v>0.27209724392212176</v>
      </c>
      <c r="Q162" s="2">
        <f>[1]!EM_S_VAL_PE_TTM(Q$2,$A162)*Q$4</f>
        <v>1.2471805374176226</v>
      </c>
      <c r="R162" s="2">
        <f>[1]!EM_S_VAL_PE_TTM(R$2,$A162)*R$4</f>
        <v>1.0152273105463756</v>
      </c>
      <c r="S162" s="2">
        <f>[1]!EM_S_VAL_PE_TTM(S$2,$A162)*S$4</f>
        <v>8.9914902423576937</v>
      </c>
      <c r="T162" s="2">
        <f>[1]!EM_S_VAL_PE_TTM(T$2,$A162)*T$4</f>
        <v>0.34350199140911497</v>
      </c>
      <c r="U162" s="2">
        <f>[1]!EM_S_VAL_PE_TTM(U$2,$A162)*U$4</f>
        <v>0.55124908918265725</v>
      </c>
      <c r="V162" s="2">
        <f>[1]!EM_S_VAL_PE_TTM(V$2,$A162)*V$4</f>
        <v>0.22006495068264842</v>
      </c>
      <c r="W162" s="2">
        <f>[1]!EM_S_VAL_PE_TTM(W$2,$A162)*W$4</f>
        <v>0.23299580631357325</v>
      </c>
    </row>
    <row r="163" spans="1:23">
      <c r="A163" s="5">
        <f>[2]Sheet1!A158</f>
        <v>44312</v>
      </c>
      <c r="B163" s="6">
        <f t="shared" si="10"/>
        <v>60.440416649729571</v>
      </c>
      <c r="C163" s="6">
        <f t="shared" si="11"/>
        <v>56.151776760707961</v>
      </c>
      <c r="D163" s="6">
        <f t="shared" si="12"/>
        <v>62.512199191510291</v>
      </c>
      <c r="E163" s="6">
        <f t="shared" si="13"/>
        <v>49.79135432990563</v>
      </c>
      <c r="F163" s="2">
        <f>[1]!EM_S_VAL_PE_TTM(F$2,$A163)*F$4</f>
        <v>3.7616514823234302</v>
      </c>
      <c r="G163" s="2">
        <f>[1]!EM_S_VAL_PE_TTM(G$2,$A163)*G$4</f>
        <v>1.769942169732615</v>
      </c>
      <c r="H163" s="2">
        <f>[1]!EM_S_VAL_PE_TTM(H$2,$A163)*H$4</f>
        <v>2.1664758660696539</v>
      </c>
      <c r="I163" s="2">
        <f>[1]!EM_S_VAL_PE_TTM(I$2,$A163)*I$4</f>
        <v>10.618135841142326</v>
      </c>
      <c r="J163" s="2">
        <f>[1]!EM_S_VAL_PE_TTM(J$2,$A163)*J$4</f>
        <v>0.48332540277833369</v>
      </c>
      <c r="K163" s="2">
        <f>[1]!EM_S_VAL_PE_TTM(K$2,$A163)*K$4</f>
        <v>0.11292618315067596</v>
      </c>
      <c r="L163" s="2">
        <f>[1]!EM_S_VAL_PE_TTM(L$2,$A163)*L$4</f>
        <v>2.0952808508927467</v>
      </c>
      <c r="M163" s="2">
        <f>[1]!EM_S_VAL_PE_TTM(M$2,$A163)*M$4</f>
        <v>9.3566489604410844E-2</v>
      </c>
      <c r="N163" s="2">
        <f>[1]!EM_S_VAL_PE_TTM(N$2,$A163)*N$4</f>
        <v>-7.9345031055774395E-2</v>
      </c>
      <c r="O163" s="2">
        <f>[1]!EM_S_VAL_PE_TTM(O$2,$A163)*O$4</f>
        <v>26.751632054569971</v>
      </c>
      <c r="P163" s="2">
        <f>[1]!EM_S_VAL_PE_TTM(P$2,$A163)*P$4</f>
        <v>0.26395523177767027</v>
      </c>
      <c r="Q163" s="2">
        <f>[1]!EM_S_VAL_PE_TTM(Q$2,$A163)*Q$4</f>
        <v>1.184826638266451</v>
      </c>
      <c r="R163" s="2">
        <f>[1]!EM_S_VAL_PE_TTM(R$2,$A163)*R$4</f>
        <v>0.98682025524087846</v>
      </c>
      <c r="S163" s="2">
        <f>[1]!EM_S_VAL_PE_TTM(S$2,$A163)*S$4</f>
        <v>9.0142861536234662</v>
      </c>
      <c r="T163" s="2">
        <f>[1]!EM_S_VAL_PE_TTM(T$2,$A163)*T$4</f>
        <v>0.24457308104486331</v>
      </c>
      <c r="U163" s="2">
        <f>[1]!EM_S_VAL_PE_TTM(U$2,$A163)*U$4</f>
        <v>0.54077258333496414</v>
      </c>
      <c r="V163" s="2">
        <f>[1]!EM_S_VAL_PE_TTM(V$2,$A163)*V$4</f>
        <v>0.20531390955801399</v>
      </c>
      <c r="W163" s="2">
        <f>[1]!EM_S_VAL_PE_TTM(W$2,$A163)*W$4</f>
        <v>0.22627748767487926</v>
      </c>
    </row>
    <row r="164" spans="1:23">
      <c r="A164" s="5">
        <f>[2]Sheet1!A159</f>
        <v>44313</v>
      </c>
      <c r="B164" s="6">
        <f t="shared" si="10"/>
        <v>59.135107339321628</v>
      </c>
      <c r="C164" s="6">
        <f t="shared" si="11"/>
        <v>56.151776760707961</v>
      </c>
      <c r="D164" s="6">
        <f t="shared" si="12"/>
        <v>62.512199191510291</v>
      </c>
      <c r="E164" s="6">
        <f t="shared" si="13"/>
        <v>49.79135432990563</v>
      </c>
      <c r="F164" s="2">
        <f>[1]!EM_S_VAL_PE_TTM(F$2,$A164)*F$4</f>
        <v>3.8156173855685687</v>
      </c>
      <c r="G164" s="2">
        <f>[1]!EM_S_VAL_PE_TTM(G$2,$A164)*G$4</f>
        <v>1.7533511966643398</v>
      </c>
      <c r="H164" s="2">
        <f>[1]!EM_S_VAL_PE_TTM(H$2,$A164)*H$4</f>
        <v>2.18322667843232</v>
      </c>
      <c r="I164" s="2">
        <f>[1]!EM_S_VAL_PE_TTM(I$2,$A164)*I$4</f>
        <v>10.881465609605812</v>
      </c>
      <c r="J164" s="2">
        <f>[1]!EM_S_VAL_PE_TTM(J$2,$A164)*J$4</f>
        <v>0.4827347810841035</v>
      </c>
      <c r="K164" s="2">
        <f>[1]!EM_S_VAL_PE_TTM(K$2,$A164)*K$4</f>
        <v>0.11043217909847934</v>
      </c>
      <c r="L164" s="2">
        <f>[1]!EM_S_VAL_PE_TTM(L$2,$A164)*L$4</f>
        <v>2.116417835318154</v>
      </c>
      <c r="M164" s="2">
        <f>[1]!EM_S_VAL_PE_TTM(M$2,$A164)*M$4</f>
        <v>9.4676276174625304E-2</v>
      </c>
      <c r="N164" s="2">
        <f>[1]!EM_S_VAL_PE_TTM(N$2,$A164)*N$4</f>
        <v>-7.7869372404268111E-2</v>
      </c>
      <c r="O164" s="2">
        <f>[1]!EM_S_VAL_PE_TTM(O$2,$A164)*O$4</f>
        <v>26.965612151911728</v>
      </c>
      <c r="P164" s="2">
        <f>[1]!EM_S_VAL_PE_TTM(P$2,$A164)*P$4</f>
        <v>0.26076444320485836</v>
      </c>
      <c r="Q164" s="2">
        <f>[1]!EM_S_VAL_PE_TTM(Q$2,$A164)*Q$4</f>
        <v>1.1255494118587712</v>
      </c>
      <c r="R164" s="2">
        <f>[1]!EM_S_VAL_PE_TTM(R$2,$A164)*R$4</f>
        <v>1.0089146316204871</v>
      </c>
      <c r="S164" s="2">
        <f>[1]!EM_S_VAL_PE_TTM(S$2,$A164)*S$4</f>
        <v>7.2036704599952932</v>
      </c>
      <c r="T164" s="2">
        <f>[1]!EM_S_VAL_PE_TTM(T$2,$A164)*T$4</f>
        <v>0.24129698620977688</v>
      </c>
      <c r="U164" s="2">
        <f>[1]!EM_S_VAL_PE_TTM(U$2,$A164)*U$4</f>
        <v>0.53861565569439784</v>
      </c>
      <c r="V164" s="2">
        <f>[1]!EM_S_VAL_PE_TTM(V$2,$A164)*V$4</f>
        <v>0.20706345162553408</v>
      </c>
      <c r="W164" s="2">
        <f>[1]!EM_S_VAL_PE_TTM(W$2,$A164)*W$4</f>
        <v>0.22356757765865032</v>
      </c>
    </row>
    <row r="165" spans="1:23">
      <c r="A165" s="5">
        <f>[2]Sheet1!A160</f>
        <v>44314</v>
      </c>
      <c r="B165" s="6">
        <f t="shared" si="10"/>
        <v>57.273931332688079</v>
      </c>
      <c r="C165" s="6">
        <f t="shared" si="11"/>
        <v>56.151776760707961</v>
      </c>
      <c r="D165" s="6">
        <f t="shared" si="12"/>
        <v>62.512199191510291</v>
      </c>
      <c r="E165" s="6">
        <f t="shared" si="13"/>
        <v>49.79135432990563</v>
      </c>
      <c r="F165" s="2">
        <f>[1]!EM_S_VAL_PE_TTM(F$2,$A165)*F$4</f>
        <v>3.9676340142174094</v>
      </c>
      <c r="G165" s="2">
        <f>[1]!EM_S_VAL_PE_TTM(G$2,$A165)*G$4</f>
        <v>1.7910384500789593</v>
      </c>
      <c r="H165" s="2">
        <f>[1]!EM_S_VAL_PE_TTM(H$2,$A165)*H$4</f>
        <v>1.6910859454455556</v>
      </c>
      <c r="I165" s="2">
        <f>[1]!EM_S_VAL_PE_TTM(I$2,$A165)*I$4</f>
        <v>9.91820957949</v>
      </c>
      <c r="J165" s="2">
        <f>[1]!EM_S_VAL_PE_TTM(J$2,$A165)*J$4</f>
        <v>0.46356545871192717</v>
      </c>
      <c r="K165" s="2">
        <f>[1]!EM_S_VAL_PE_TTM(K$2,$A165)*K$4</f>
        <v>0.10818999934796829</v>
      </c>
      <c r="L165" s="2">
        <f>[1]!EM_S_VAL_PE_TTM(L$2,$A165)*L$4</f>
        <v>2.1507808866239393</v>
      </c>
      <c r="M165" s="2">
        <f>[1]!EM_S_VAL_PE_TTM(M$2,$A165)*M$4</f>
        <v>7.7677181693978178E-2</v>
      </c>
      <c r="N165" s="2">
        <f>[1]!EM_S_VAL_PE_TTM(N$2,$A165)*N$4</f>
        <v>-8.428281196838594E-2</v>
      </c>
      <c r="O165" s="2">
        <f>[1]!EM_S_VAL_PE_TTM(O$2,$A165)*O$4</f>
        <v>25.814656937781123</v>
      </c>
      <c r="P165" s="2">
        <f>[1]!EM_S_VAL_PE_TTM(P$2,$A165)*P$4</f>
        <v>0.27814873941851564</v>
      </c>
      <c r="Q165" s="2">
        <f>[1]!EM_S_VAL_PE_TTM(Q$2,$A165)*Q$4</f>
        <v>1.1818525214909104</v>
      </c>
      <c r="R165" s="2">
        <f>[1]!EM_S_VAL_PE_TTM(R$2,$A165)*R$4</f>
        <v>1.0414063615496179</v>
      </c>
      <c r="S165" s="2">
        <f>[1]!EM_S_VAL_PE_TTM(S$2,$A165)*S$4</f>
        <v>7.6074008342751531</v>
      </c>
      <c r="T165" s="2">
        <f>[1]!EM_S_VAL_PE_TTM(T$2,$A165)*T$4</f>
        <v>0.2479751795802578</v>
      </c>
      <c r="U165" s="2">
        <f>[1]!EM_S_VAL_PE_TTM(U$2,$A165)*U$4</f>
        <v>0.56285541443558995</v>
      </c>
      <c r="V165" s="2">
        <f>[1]!EM_S_VAL_PE_TTM(V$2,$A165)*V$4</f>
        <v>0.21286095385605142</v>
      </c>
      <c r="W165" s="2">
        <f>[1]!EM_S_VAL_PE_TTM(W$2,$A165)*W$4</f>
        <v>0.24287568665950313</v>
      </c>
    </row>
    <row r="166" spans="1:23">
      <c r="A166" s="5">
        <f>[2]Sheet1!A161</f>
        <v>44315</v>
      </c>
      <c r="B166" s="6">
        <f t="shared" si="10"/>
        <v>57.249781045361409</v>
      </c>
      <c r="C166" s="6">
        <f t="shared" si="11"/>
        <v>56.151776760707961</v>
      </c>
      <c r="D166" s="6">
        <f t="shared" si="12"/>
        <v>62.512199191510291</v>
      </c>
      <c r="E166" s="6">
        <f t="shared" si="13"/>
        <v>49.79135432990563</v>
      </c>
      <c r="F166" s="2">
        <f>[1]!EM_S_VAL_PE_TTM(F$2,$A166)*F$4</f>
        <v>3.9977333066350269</v>
      </c>
      <c r="G166" s="2">
        <f>[1]!EM_S_VAL_PE_TTM(G$2,$A166)*G$4</f>
        <v>1.8063421925731855</v>
      </c>
      <c r="H166" s="2">
        <f>[1]!EM_S_VAL_PE_TTM(H$2,$A166)*H$4</f>
        <v>1.6486838396931232</v>
      </c>
      <c r="I166" s="2">
        <f>[1]!EM_S_VAL_PE_TTM(I$2,$A166)*I$4</f>
        <v>10.053647315806648</v>
      </c>
      <c r="J166" s="2">
        <f>[1]!EM_S_VAL_PE_TTM(J$2,$A166)*J$4</f>
        <v>0.4548313445179798</v>
      </c>
      <c r="K166" s="2">
        <f>[1]!EM_S_VAL_PE_TTM(K$2,$A166)*K$4</f>
        <v>9.7354827510677186E-2</v>
      </c>
      <c r="L166" s="2">
        <f>[1]!EM_S_VAL_PE_TTM(L$2,$A166)*L$4</f>
        <v>2.4090213604117796</v>
      </c>
      <c r="M166" s="2">
        <f>[1]!EM_S_VAL_PE_TTM(M$2,$A166)*M$4</f>
        <v>7.8048296507617021E-2</v>
      </c>
      <c r="N166" s="2">
        <f>[1]!EM_S_VAL_PE_TTM(N$2,$A166)*N$4</f>
        <v>0.39009342437237216</v>
      </c>
      <c r="O166" s="2">
        <f>[1]!EM_S_VAL_PE_TTM(O$2,$A166)*O$4</f>
        <v>25.61693841261323</v>
      </c>
      <c r="P166" s="2">
        <f>[1]!EM_S_VAL_PE_TTM(P$2,$A166)*P$4</f>
        <v>0.30233057955128034</v>
      </c>
      <c r="Q166" s="2">
        <f>[1]!EM_S_VAL_PE_TTM(Q$2,$A166)*Q$4</f>
        <v>1.1015835643788534</v>
      </c>
      <c r="R166" s="2">
        <f>[1]!EM_S_VAL_PE_TTM(R$2,$A166)*R$4</f>
        <v>0.7141339040266933</v>
      </c>
      <c r="S166" s="2">
        <f>[1]!EM_S_VAL_PE_TTM(S$2,$A166)*S$4</f>
        <v>7.3760138607244539</v>
      </c>
      <c r="T166" s="2">
        <f>[1]!EM_S_VAL_PE_TTM(T$2,$A166)*T$4</f>
        <v>0.23562682201272198</v>
      </c>
      <c r="U166" s="2">
        <f>[1]!EM_S_VAL_PE_TTM(U$2,$A166)*U$4</f>
        <v>0.55915782412131132</v>
      </c>
      <c r="V166" s="2">
        <f>[1]!EM_S_VAL_PE_TTM(V$2,$A166)*V$4</f>
        <v>0.18207559511985894</v>
      </c>
      <c r="W166" s="2">
        <f>[1]!EM_S_VAL_PE_TTM(W$2,$A166)*W$4</f>
        <v>0.22616457478458071</v>
      </c>
    </row>
    <row r="167" spans="1:23">
      <c r="A167" s="5">
        <f>[2]Sheet1!A162</f>
        <v>44316</v>
      </c>
      <c r="B167" s="6">
        <f t="shared" si="10"/>
        <v>55.708974115794376</v>
      </c>
      <c r="C167" s="6">
        <f t="shared" si="11"/>
        <v>56.151776760707961</v>
      </c>
      <c r="D167" s="6">
        <f t="shared" si="12"/>
        <v>62.512199191510291</v>
      </c>
      <c r="E167" s="6">
        <f t="shared" si="13"/>
        <v>49.79135432990563</v>
      </c>
      <c r="F167" s="2">
        <f>[1]!EM_S_VAL_PE_TTM(F$2,$A167)*F$4</f>
        <v>3.609272424777171</v>
      </c>
      <c r="G167" s="2">
        <f>[1]!EM_S_VAL_PE_TTM(G$2,$A167)*G$4</f>
        <v>1.5147795660978238</v>
      </c>
      <c r="H167" s="2">
        <f>[1]!EM_S_VAL_PE_TTM(H$2,$A167)*H$4</f>
        <v>1.6554315225272003</v>
      </c>
      <c r="I167" s="2">
        <f>[1]!EM_S_VAL_PE_TTM(I$2,$A167)*I$4</f>
        <v>9.8973730060083298</v>
      </c>
      <c r="J167" s="2">
        <f>[1]!EM_S_VAL_PE_TTM(J$2,$A167)*J$4</f>
        <v>0.46628899967136539</v>
      </c>
      <c r="K167" s="2">
        <f>[1]!EM_S_VAL_PE_TTM(K$2,$A167)*K$4</f>
        <v>9.6923576892870483E-2</v>
      </c>
      <c r="L167" s="2">
        <f>[1]!EM_S_VAL_PE_TTM(L$2,$A167)*L$4</f>
        <v>2.4228663105616057</v>
      </c>
      <c r="M167" s="2">
        <f>[1]!EM_S_VAL_PE_TTM(M$2,$A167)*M$4</f>
        <v>7.6449648131833456E-2</v>
      </c>
      <c r="N167" s="2">
        <f>[1]!EM_S_VAL_PE_TTM(N$2,$A167)*N$4</f>
        <v>0.38233180132725991</v>
      </c>
      <c r="O167" s="2">
        <f>[1]!EM_S_VAL_PE_TTM(O$2,$A167)*O$4</f>
        <v>25.369410997493897</v>
      </c>
      <c r="P167" s="2">
        <f>[1]!EM_S_VAL_PE_TTM(P$2,$A167)*P$4</f>
        <v>0.29821091013360718</v>
      </c>
      <c r="Q167" s="2">
        <f>[1]!EM_S_VAL_PE_TTM(Q$2,$A167)*Q$4</f>
        <v>0.78493673131874886</v>
      </c>
      <c r="R167" s="2">
        <f>[1]!EM_S_VAL_PE_TTM(R$2,$A167)*R$4</f>
        <v>0.72361230574974456</v>
      </c>
      <c r="S167" s="2">
        <f>[1]!EM_S_VAL_PE_TTM(S$2,$A167)*S$4</f>
        <v>7.2740617465295117</v>
      </c>
      <c r="T167" s="2">
        <f>[1]!EM_S_VAL_PE_TTM(T$2,$A167)*T$4</f>
        <v>0.23657184937889777</v>
      </c>
      <c r="U167" s="2">
        <f>[1]!EM_S_VAL_PE_TTM(U$2,$A167)*U$4</f>
        <v>0.47986061295766308</v>
      </c>
      <c r="V167" s="2">
        <f>[1]!EM_S_VAL_PE_TTM(V$2,$A167)*V$4</f>
        <v>0.18934645013396495</v>
      </c>
      <c r="W167" s="2">
        <f>[1]!EM_S_VAL_PE_TTM(W$2,$A167)*W$4</f>
        <v>0.23124565610287204</v>
      </c>
    </row>
    <row r="168" spans="1:23">
      <c r="A168" s="5">
        <f>[2]Sheet1!A163</f>
        <v>44322</v>
      </c>
      <c r="B168" s="6">
        <f t="shared" si="10"/>
        <v>54.235799758814011</v>
      </c>
      <c r="C168" s="6">
        <f t="shared" si="11"/>
        <v>56.151776760707961</v>
      </c>
      <c r="D168" s="6">
        <f t="shared" si="12"/>
        <v>62.512199191510291</v>
      </c>
      <c r="E168" s="6">
        <f t="shared" si="13"/>
        <v>49.79135432990563</v>
      </c>
      <c r="F168" s="2">
        <f>[1]!EM_S_VAL_PE_TTM(F$2,$A168)*F$4</f>
        <v>3.3875587650680226</v>
      </c>
      <c r="G168" s="2">
        <f>[1]!EM_S_VAL_PE_TTM(G$2,$A168)*G$4</f>
        <v>1.3635881336327604</v>
      </c>
      <c r="H168" s="2">
        <f>[1]!EM_S_VAL_PE_TTM(H$2,$A168)*H$4</f>
        <v>1.6381041393631057</v>
      </c>
      <c r="I168" s="2">
        <f>[1]!EM_S_VAL_PE_TTM(I$2,$A168)*I$4</f>
        <v>9.6001045388827855</v>
      </c>
      <c r="J168" s="2">
        <f>[1]!EM_S_VAL_PE_TTM(J$2,$A168)*J$4</f>
        <v>0.45417393808526074</v>
      </c>
      <c r="K168" s="2">
        <f>[1]!EM_S_VAL_PE_TTM(K$2,$A168)*K$4</f>
        <v>9.72470148562255E-2</v>
      </c>
      <c r="L168" s="2">
        <f>[1]!EM_S_VAL_PE_TTM(L$2,$A168)*L$4</f>
        <v>2.3070721804190355</v>
      </c>
      <c r="M168" s="2">
        <f>[1]!EM_S_VAL_PE_TTM(M$2,$A168)*M$4</f>
        <v>7.5193567289381702E-2</v>
      </c>
      <c r="N168" s="2">
        <f>[1]!EM_S_VAL_PE_TTM(N$2,$A168)*N$4</f>
        <v>0.38549394406074633</v>
      </c>
      <c r="O168" s="2">
        <f>[1]!EM_S_VAL_PE_TTM(O$2,$A168)*O$4</f>
        <v>24.765383419388389</v>
      </c>
      <c r="P168" s="2">
        <f>[1]!EM_S_VAL_PE_TTM(P$2,$A168)*P$4</f>
        <v>0.28292826544293259</v>
      </c>
      <c r="Q168" s="2">
        <f>[1]!EM_S_VAL_PE_TTM(Q$2,$A168)*Q$4</f>
        <v>0.8241063407599436</v>
      </c>
      <c r="R168" s="2">
        <f>[1]!EM_S_VAL_PE_TTM(R$2,$A168)*R$4</f>
        <v>0.71660960600143764</v>
      </c>
      <c r="S168" s="2">
        <f>[1]!EM_S_VAL_PE_TTM(S$2,$A168)*S$4</f>
        <v>7.2050889239016573</v>
      </c>
      <c r="T168" s="2">
        <f>[1]!EM_S_VAL_PE_TTM(T$2,$A168)*T$4</f>
        <v>0.23512280746891281</v>
      </c>
      <c r="U168" s="2">
        <f>[1]!EM_S_VAL_PE_TTM(U$2,$A168)*U$4</f>
        <v>0.47545987004404694</v>
      </c>
      <c r="V168" s="2">
        <f>[1]!EM_S_VAL_PE_TTM(V$2,$A168)*V$4</f>
        <v>0.18420513422683918</v>
      </c>
      <c r="W168" s="2">
        <f>[1]!EM_S_VAL_PE_TTM(W$2,$A168)*W$4</f>
        <v>0.23835916992251732</v>
      </c>
    </row>
    <row r="169" spans="1:23">
      <c r="A169" s="5">
        <f>[2]Sheet1!A164</f>
        <v>44323</v>
      </c>
      <c r="B169" s="6">
        <f t="shared" si="10"/>
        <v>53.099406962273669</v>
      </c>
      <c r="C169" s="6">
        <f t="shared" si="11"/>
        <v>56.151776760707961</v>
      </c>
      <c r="D169" s="6">
        <f t="shared" si="12"/>
        <v>62.512199191510291</v>
      </c>
      <c r="E169" s="6">
        <f t="shared" si="13"/>
        <v>49.79135432990563</v>
      </c>
      <c r="F169" s="2">
        <f>[1]!EM_S_VAL_PE_TTM(F$2,$A169)*F$4</f>
        <v>3.3525364798674189</v>
      </c>
      <c r="G169" s="2">
        <f>[1]!EM_S_VAL_PE_TTM(G$2,$A169)*G$4</f>
        <v>1.3756487987309745</v>
      </c>
      <c r="H169" s="2">
        <f>[1]!EM_S_VAL_PE_TTM(H$2,$A169)*H$4</f>
        <v>1.5652125038686011</v>
      </c>
      <c r="I169" s="2">
        <f>[1]!EM_S_VAL_PE_TTM(I$2,$A169)*I$4</f>
        <v>9.4493866481648645</v>
      </c>
      <c r="J169" s="2">
        <f>[1]!EM_S_VAL_PE_TTM(J$2,$A169)*J$4</f>
        <v>0.43370042305224266</v>
      </c>
      <c r="K169" s="2">
        <f>[1]!EM_S_VAL_PE_TTM(K$2,$A169)*K$4</f>
        <v>9.6061075657257106E-2</v>
      </c>
      <c r="L169" s="2">
        <f>[1]!EM_S_VAL_PE_TTM(L$2,$A169)*L$4</f>
        <v>2.3423138719882526</v>
      </c>
      <c r="M169" s="2">
        <f>[1]!EM_S_VAL_PE_TTM(M$2,$A169)*M$4</f>
        <v>6.8941710329155387E-2</v>
      </c>
      <c r="N169" s="2">
        <f>[1]!EM_S_VAL_PE_TTM(N$2,$A169)*N$4</f>
        <v>0.37859472358304425</v>
      </c>
      <c r="O169" s="2">
        <f>[1]!EM_S_VAL_PE_TTM(O$2,$A169)*O$4</f>
        <v>24.057439842040026</v>
      </c>
      <c r="P169" s="2">
        <f>[1]!EM_S_VAL_PE_TTM(P$2,$A169)*P$4</f>
        <v>0.27561917450586554</v>
      </c>
      <c r="Q169" s="2">
        <f>[1]!EM_S_VAL_PE_TTM(Q$2,$A169)*Q$4</f>
        <v>0.81471551949551946</v>
      </c>
      <c r="R169" s="2">
        <f>[1]!EM_S_VAL_PE_TTM(R$2,$A169)*R$4</f>
        <v>0.6859816364008221</v>
      </c>
      <c r="S169" s="2">
        <f>[1]!EM_S_VAL_PE_TTM(S$2,$A169)*S$4</f>
        <v>7.1139525990442136</v>
      </c>
      <c r="T169" s="2">
        <f>[1]!EM_S_VAL_PE_TTM(T$2,$A169)*T$4</f>
        <v>0.22737358311775571</v>
      </c>
      <c r="U169" s="2">
        <f>[1]!EM_S_VAL_PE_TTM(U$2,$A169)*U$4</f>
        <v>0.46468254007481402</v>
      </c>
      <c r="V169" s="2">
        <f>[1]!EM_S_VAL_PE_TTM(V$2,$A169)*V$4</f>
        <v>0.17249266906479543</v>
      </c>
      <c r="W169" s="2">
        <f>[1]!EM_S_VAL_PE_TTM(W$2,$A169)*W$4</f>
        <v>0.22475316328804607</v>
      </c>
    </row>
    <row r="170" spans="1:23">
      <c r="A170" s="5">
        <f>[2]Sheet1!A165</f>
        <v>44326</v>
      </c>
      <c r="B170" s="6">
        <f t="shared" si="10"/>
        <v>52.276867129020012</v>
      </c>
      <c r="C170" s="6">
        <f t="shared" si="11"/>
        <v>56.151776760707961</v>
      </c>
      <c r="D170" s="6">
        <f t="shared" si="12"/>
        <v>62.512199191510291</v>
      </c>
      <c r="E170" s="6">
        <f t="shared" si="13"/>
        <v>49.79135432990563</v>
      </c>
      <c r="F170" s="2">
        <f>[1]!EM_S_VAL_PE_TTM(F$2,$A170)*F$4</f>
        <v>3.1919706003523092</v>
      </c>
      <c r="G170" s="2">
        <f>[1]!EM_S_VAL_PE_TTM(G$2,$A170)*G$4</f>
        <v>1.3459302536472439</v>
      </c>
      <c r="H170" s="2">
        <f>[1]!EM_S_VAL_PE_TTM(H$2,$A170)*H$4</f>
        <v>1.5894541792417702</v>
      </c>
      <c r="I170" s="2">
        <f>[1]!EM_S_VAL_PE_TTM(I$2,$A170)*I$4</f>
        <v>9.1680928897558189</v>
      </c>
      <c r="J170" s="2">
        <f>[1]!EM_S_VAL_PE_TTM(J$2,$A170)*J$4</f>
        <v>0.42120970060762875</v>
      </c>
      <c r="K170" s="2">
        <f>[1]!EM_S_VAL_PE_TTM(K$2,$A170)*K$4</f>
        <v>9.6492326275063794E-2</v>
      </c>
      <c r="L170" s="2">
        <f>[1]!EM_S_VAL_PE_TTM(L$2,$A170)*L$4</f>
        <v>2.3360207131079909</v>
      </c>
      <c r="M170" s="2">
        <f>[1]!EM_S_VAL_PE_TTM(M$2,$A170)*M$4</f>
        <v>6.8856068459959702E-2</v>
      </c>
      <c r="N170" s="2">
        <f>[1]!EM_S_VAL_PE_TTM(N$2,$A170)*N$4</f>
        <v>0.37974459364555579</v>
      </c>
      <c r="O170" s="2">
        <f>[1]!EM_S_VAL_PE_TTM(O$2,$A170)*O$4</f>
        <v>23.754414706134089</v>
      </c>
      <c r="P170" s="2">
        <f>[1]!EM_S_VAL_PE_TTM(P$2,$A170)*P$4</f>
        <v>0.27694810013894633</v>
      </c>
      <c r="Q170" s="2">
        <f>[1]!EM_S_VAL_PE_TTM(Q$2,$A170)*Q$4</f>
        <v>0.85542967190369512</v>
      </c>
      <c r="R170" s="2">
        <f>[1]!EM_S_VAL_PE_TTM(R$2,$A170)*R$4</f>
        <v>0.69920895807040317</v>
      </c>
      <c r="S170" s="2">
        <f>[1]!EM_S_VAL_PE_TTM(S$2,$A170)*S$4</f>
        <v>7.021397809459816</v>
      </c>
      <c r="T170" s="2">
        <f>[1]!EM_S_VAL_PE_TTM(T$2,$A170)*T$4</f>
        <v>0.22869662141324035</v>
      </c>
      <c r="U170" s="2">
        <f>[1]!EM_S_VAL_PE_TTM(U$2,$A170)*U$4</f>
        <v>0.45345615483452134</v>
      </c>
      <c r="V170" s="2">
        <f>[1]!EM_S_VAL_PE_TTM(V$2,$A170)*V$4</f>
        <v>0.16942004831120827</v>
      </c>
      <c r="W170" s="2">
        <f>[1]!EM_S_VAL_PE_TTM(W$2,$A170)*W$4</f>
        <v>0.22012373366076168</v>
      </c>
    </row>
    <row r="171" spans="1:23">
      <c r="A171" s="5">
        <f>[2]Sheet1!A166</f>
        <v>44327</v>
      </c>
      <c r="B171" s="6">
        <f t="shared" si="10"/>
        <v>54.4007688649301</v>
      </c>
      <c r="C171" s="6">
        <f t="shared" si="11"/>
        <v>56.151776760707961</v>
      </c>
      <c r="D171" s="6">
        <f t="shared" si="12"/>
        <v>62.512199191510291</v>
      </c>
      <c r="E171" s="6">
        <f t="shared" si="13"/>
        <v>49.79135432990563</v>
      </c>
      <c r="F171" s="2">
        <f>[1]!EM_S_VAL_PE_TTM(F$2,$A171)*F$4</f>
        <v>3.3450518787304349</v>
      </c>
      <c r="G171" s="2">
        <f>[1]!EM_S_VAL_PE_TTM(G$2,$A171)*G$4</f>
        <v>1.3870431289028213</v>
      </c>
      <c r="H171" s="2">
        <f>[1]!EM_S_VAL_PE_TTM(H$2,$A171)*H$4</f>
        <v>1.6920022974332685</v>
      </c>
      <c r="I171" s="2">
        <f>[1]!EM_S_VAL_PE_TTM(I$2,$A171)*I$4</f>
        <v>9.5657241909973809</v>
      </c>
      <c r="J171" s="2">
        <f>[1]!EM_S_VAL_PE_TTM(J$2,$A171)*J$4</f>
        <v>0.44609723032403248</v>
      </c>
      <c r="K171" s="2">
        <f>[1]!EM_S_VAL_PE_TTM(K$2,$A171)*K$4</f>
        <v>0.10333842986519402</v>
      </c>
      <c r="L171" s="2">
        <f>[1]!EM_S_VAL_PE_TTM(L$2,$A171)*L$4</f>
        <v>2.3536415585859736</v>
      </c>
      <c r="M171" s="2">
        <f>[1]!EM_S_VAL_PE_TTM(M$2,$A171)*M$4</f>
        <v>7.2253196201950698E-2</v>
      </c>
      <c r="N171" s="2">
        <f>[1]!EM_S_VAL_PE_TTM(N$2,$A171)*N$4</f>
        <v>0.41107855332110627</v>
      </c>
      <c r="O171" s="2">
        <f>[1]!EM_S_VAL_PE_TTM(O$2,$A171)*O$4</f>
        <v>24.765383419388389</v>
      </c>
      <c r="P171" s="2">
        <f>[1]!EM_S_VAL_PE_TTM(P$2,$A171)*P$4</f>
        <v>0.29728066219045068</v>
      </c>
      <c r="Q171" s="2">
        <f>[1]!EM_S_VAL_PE_TTM(Q$2,$A171)*Q$4</f>
        <v>0.89818262097163026</v>
      </c>
      <c r="R171" s="2">
        <f>[1]!EM_S_VAL_PE_TTM(R$2,$A171)*R$4</f>
        <v>0.71469977869626444</v>
      </c>
      <c r="S171" s="2">
        <f>[1]!EM_S_VAL_PE_TTM(S$2,$A171)*S$4</f>
        <v>7.230443971561745</v>
      </c>
      <c r="T171" s="2">
        <f>[1]!EM_S_VAL_PE_TTM(T$2,$A171)*T$4</f>
        <v>0.23575282571303002</v>
      </c>
      <c r="U171" s="2">
        <f>[1]!EM_S_VAL_PE_TTM(U$2,$A171)*U$4</f>
        <v>0.46593989519299001</v>
      </c>
      <c r="V171" s="2">
        <f>[1]!EM_S_VAL_PE_TTM(V$2,$A171)*V$4</f>
        <v>0.17471347417559047</v>
      </c>
      <c r="W171" s="2">
        <f>[1]!EM_S_VAL_PE_TTM(W$2,$A171)*W$4</f>
        <v>0.24214175267784344</v>
      </c>
    </row>
    <row r="172" spans="1:23">
      <c r="A172" s="5">
        <f>[2]Sheet1!A167</f>
        <v>44328</v>
      </c>
      <c r="B172" s="6">
        <f t="shared" si="10"/>
        <v>55.285245021606833</v>
      </c>
      <c r="C172" s="6">
        <f t="shared" si="11"/>
        <v>56.151776760707961</v>
      </c>
      <c r="D172" s="6">
        <f t="shared" si="12"/>
        <v>62.512199191510291</v>
      </c>
      <c r="E172" s="6">
        <f t="shared" si="13"/>
        <v>49.79135432990563</v>
      </c>
      <c r="F172" s="2">
        <f>[1]!EM_S_VAL_PE_TTM(F$2,$A172)*F$4</f>
        <v>3.4358556262817057</v>
      </c>
      <c r="G172" s="2">
        <f>[1]!EM_S_VAL_PE_TTM(G$2,$A172)*G$4</f>
        <v>1.3987039929376561</v>
      </c>
      <c r="H172" s="2">
        <f>[1]!EM_S_VAL_PE_TTM(H$2,$A172)*H$4</f>
        <v>1.8077125623728352</v>
      </c>
      <c r="I172" s="2">
        <f>[1]!EM_S_VAL_PE_TTM(I$2,$A172)*I$4</f>
        <v>9.6372630963083914</v>
      </c>
      <c r="J172" s="2">
        <f>[1]!EM_S_VAL_PE_TTM(J$2,$A172)*J$4</f>
        <v>0.44590939992264672</v>
      </c>
      <c r="K172" s="2">
        <f>[1]!EM_S_VAL_PE_TTM(K$2,$A172)*K$4</f>
        <v>0.10037358185695668</v>
      </c>
      <c r="L172" s="2">
        <f>[1]!EM_S_VAL_PE_TTM(L$2,$A172)*L$4</f>
        <v>2.3093377174932797</v>
      </c>
      <c r="M172" s="2">
        <f>[1]!EM_S_VAL_PE_TTM(M$2,$A172)*M$4</f>
        <v>7.1510966602947548E-2</v>
      </c>
      <c r="N172" s="2">
        <f>[1]!EM_S_VAL_PE_TTM(N$2,$A172)*N$4</f>
        <v>0.40734147555636407</v>
      </c>
      <c r="O172" s="2">
        <f>[1]!EM_S_VAL_PE_TTM(O$2,$A172)*O$4</f>
        <v>25.081429660387094</v>
      </c>
      <c r="P172" s="2">
        <f>[1]!EM_S_VAL_PE_TTM(P$2,$A172)*P$4</f>
        <v>0.29355967046270176</v>
      </c>
      <c r="Q172" s="2">
        <f>[1]!EM_S_VAL_PE_TTM(Q$2,$A172)*Q$4</f>
        <v>0.91560506556992971</v>
      </c>
      <c r="R172" s="2">
        <f>[1]!EM_S_VAL_PE_TTM(R$2,$A172)*R$4</f>
        <v>0.71653887161561691</v>
      </c>
      <c r="S172" s="2">
        <f>[1]!EM_S_VAL_PE_TTM(S$2,$A172)*S$4</f>
        <v>7.5267256827786166</v>
      </c>
      <c r="T172" s="2">
        <f>[1]!EM_S_VAL_PE_TTM(T$2,$A172)*T$4</f>
        <v>0.23493380196135458</v>
      </c>
      <c r="U172" s="2">
        <f>[1]!EM_S_VAL_PE_TTM(U$2,$A172)*U$4</f>
        <v>0.48542890016616341</v>
      </c>
      <c r="V172" s="2">
        <f>[1]!EM_S_VAL_PE_TTM(V$2,$A172)*V$4</f>
        <v>0.17340532873468154</v>
      </c>
      <c r="W172" s="2">
        <f>[1]!EM_S_VAL_PE_TTM(W$2,$A172)*W$4</f>
        <v>0.2436096205978919</v>
      </c>
    </row>
    <row r="173" spans="1:23">
      <c r="A173" s="5">
        <f>[2]Sheet1!A168</f>
        <v>44329</v>
      </c>
      <c r="B173" s="6">
        <f t="shared" si="10"/>
        <v>55.11168899169305</v>
      </c>
      <c r="C173" s="6">
        <f t="shared" si="11"/>
        <v>56.151776760707961</v>
      </c>
      <c r="D173" s="6">
        <f t="shared" si="12"/>
        <v>62.512199191510291</v>
      </c>
      <c r="E173" s="6">
        <f t="shared" si="13"/>
        <v>49.79135432990563</v>
      </c>
      <c r="F173" s="2">
        <f>[1]!EM_S_VAL_PE_TTM(F$2,$A173)*F$4</f>
        <v>3.4331724667366865</v>
      </c>
      <c r="G173" s="2">
        <f>[1]!EM_S_VAL_PE_TTM(G$2,$A173)*G$4</f>
        <v>1.42589046470962</v>
      </c>
      <c r="H173" s="2">
        <f>[1]!EM_S_VAL_PE_TTM(H$2,$A173)*H$4</f>
        <v>1.8197084429856487</v>
      </c>
      <c r="I173" s="2">
        <f>[1]!EM_S_VAL_PE_TTM(I$2,$A173)*I$4</f>
        <v>9.5848243844815144</v>
      </c>
      <c r="J173" s="2">
        <f>[1]!EM_S_VAL_PE_TTM(J$2,$A173)*J$4</f>
        <v>0.45257737953413729</v>
      </c>
      <c r="K173" s="2">
        <f>[1]!EM_S_VAL_PE_TTM(K$2,$A173)*K$4</f>
        <v>9.8379047738784406E-2</v>
      </c>
      <c r="L173" s="2">
        <f>[1]!EM_S_VAL_PE_TTM(L$2,$A173)*L$4</f>
        <v>2.3384121137277907</v>
      </c>
      <c r="M173" s="2">
        <f>[1]!EM_S_VAL_PE_TTM(M$2,$A173)*M$4</f>
        <v>7.2938331212065208E-2</v>
      </c>
      <c r="N173" s="2">
        <f>[1]!EM_S_VAL_PE_TTM(N$2,$A173)*N$4</f>
        <v>0.40360439779162188</v>
      </c>
      <c r="O173" s="2">
        <f>[1]!EM_S_VAL_PE_TTM(O$2,$A173)*O$4</f>
        <v>24.923406542280759</v>
      </c>
      <c r="P173" s="2">
        <f>[1]!EM_S_VAL_PE_TTM(P$2,$A173)*P$4</f>
        <v>0.29555305886744559</v>
      </c>
      <c r="Q173" s="2">
        <f>[1]!EM_S_VAL_PE_TTM(Q$2,$A173)*Q$4</f>
        <v>0.86982481229930197</v>
      </c>
      <c r="R173" s="2">
        <f>[1]!EM_S_VAL_PE_TTM(R$2,$A173)*R$4</f>
        <v>0.71703401203836536</v>
      </c>
      <c r="S173" s="2">
        <f>[1]!EM_S_VAL_PE_TTM(S$2,$A173)*S$4</f>
        <v>7.5366549317643434</v>
      </c>
      <c r="T173" s="2">
        <f>[1]!EM_S_VAL_PE_TTM(T$2,$A173)*T$4</f>
        <v>0.23310674912206084</v>
      </c>
      <c r="U173" s="2">
        <f>[1]!EM_S_VAL_PE_TTM(U$2,$A173)*U$4</f>
        <v>0.48345305628074076</v>
      </c>
      <c r="V173" s="2">
        <f>[1]!EM_S_VAL_PE_TTM(V$2,$A173)*V$4</f>
        <v>0.17586950965924303</v>
      </c>
      <c r="W173" s="2">
        <f>[1]!EM_S_VAL_PE_TTM(W$2,$A173)*W$4</f>
        <v>0.24727929046291947</v>
      </c>
    </row>
    <row r="174" spans="1:23">
      <c r="A174" s="5">
        <f>[2]Sheet1!A169</f>
        <v>44330</v>
      </c>
      <c r="B174" s="6">
        <f t="shared" si="10"/>
        <v>56.240215198402773</v>
      </c>
      <c r="C174" s="6">
        <f t="shared" si="11"/>
        <v>56.151776760707961</v>
      </c>
      <c r="D174" s="6">
        <f t="shared" si="12"/>
        <v>62.512199191510291</v>
      </c>
      <c r="E174" s="6">
        <f t="shared" si="13"/>
        <v>49.79135432990563</v>
      </c>
      <c r="F174" s="2">
        <f>[1]!EM_S_VAL_PE_TTM(F$2,$A174)*F$4</f>
        <v>3.4994041269600604</v>
      </c>
      <c r="G174" s="2">
        <f>[1]!EM_S_VAL_PE_TTM(G$2,$A174)*G$4</f>
        <v>1.4516776328942065</v>
      </c>
      <c r="H174" s="2">
        <f>[1]!EM_S_VAL_PE_TTM(H$2,$A174)*H$4</f>
        <v>1.8267060399672674</v>
      </c>
      <c r="I174" s="2">
        <f>[1]!EM_S_VAL_PE_TTM(I$2,$A174)*I$4</f>
        <v>9.9668282541641897</v>
      </c>
      <c r="J174" s="2">
        <f>[1]!EM_S_VAL_PE_TTM(J$2,$A174)*J$4</f>
        <v>0.45971493523269885</v>
      </c>
      <c r="K174" s="2">
        <f>[1]!EM_S_VAL_PE_TTM(K$2,$A174)*K$4</f>
        <v>9.9403267956075306E-2</v>
      </c>
      <c r="L174" s="2">
        <f>[1]!EM_S_VAL_PE_TTM(L$2,$A174)*L$4</f>
        <v>2.3375310713619037</v>
      </c>
      <c r="M174" s="2">
        <f>[1]!EM_S_VAL_PE_TTM(M$2,$A174)*M$4</f>
        <v>7.2110459743866373E-2</v>
      </c>
      <c r="N174" s="2">
        <f>[1]!EM_S_VAL_PE_TTM(N$2,$A174)*N$4</f>
        <v>0.41079108578495183</v>
      </c>
      <c r="O174" s="2">
        <f>[1]!EM_S_VAL_PE_TTM(O$2,$A174)*O$4</f>
        <v>25.408221476058923</v>
      </c>
      <c r="P174" s="2">
        <f>[1]!EM_S_VAL_PE_TTM(P$2,$A174)*P$4</f>
        <v>0.29262942251954516</v>
      </c>
      <c r="Q174" s="2">
        <f>[1]!EM_S_VAL_PE_TTM(Q$2,$A174)*Q$4</f>
        <v>0.87223429934667729</v>
      </c>
      <c r="R174" s="2">
        <f>[1]!EM_S_VAL_PE_TTM(R$2,$A174)*R$4</f>
        <v>0.71095085874973474</v>
      </c>
      <c r="S174" s="2">
        <f>[1]!EM_S_VAL_PE_TTM(S$2,$A174)*S$4</f>
        <v>7.7068706366339583</v>
      </c>
      <c r="T174" s="2">
        <f>[1]!EM_S_VAL_PE_TTM(T$2,$A174)*T$4</f>
        <v>0.2281296049763733</v>
      </c>
      <c r="U174" s="2">
        <f>[1]!EM_S_VAL_PE_TTM(U$2,$A174)*U$4</f>
        <v>0.48174664576321613</v>
      </c>
      <c r="V174" s="2">
        <f>[1]!EM_S_VAL_PE_TTM(V$2,$A174)*V$4</f>
        <v>0.17419630035037964</v>
      </c>
      <c r="W174" s="2">
        <f>[1]!EM_S_VAL_PE_TTM(W$2,$A174)*W$4</f>
        <v>0.24106907993874627</v>
      </c>
    </row>
    <row r="175" spans="1:23">
      <c r="A175" s="5">
        <f>[2]Sheet1!A170</f>
        <v>44333</v>
      </c>
      <c r="B175" s="6">
        <f t="shared" si="10"/>
        <v>57.589331111943949</v>
      </c>
      <c r="C175" s="6">
        <f t="shared" si="11"/>
        <v>56.151776760707961</v>
      </c>
      <c r="D175" s="6">
        <f t="shared" si="12"/>
        <v>62.512199191510291</v>
      </c>
      <c r="E175" s="6">
        <f t="shared" si="13"/>
        <v>49.79135432990563</v>
      </c>
      <c r="F175" s="2">
        <f>[1]!EM_S_VAL_PE_TTM(F$2,$A175)*F$4</f>
        <v>3.6407642369906448</v>
      </c>
      <c r="G175" s="2">
        <f>[1]!EM_S_VAL_PE_TTM(G$2,$A175)*G$4</f>
        <v>1.4619391933416643</v>
      </c>
      <c r="H175" s="2">
        <f>[1]!EM_S_VAL_PE_TTM(H$2,$A175)*H$4</f>
        <v>1.8576953981745135</v>
      </c>
      <c r="I175" s="2">
        <f>[1]!EM_S_VAL_PE_TTM(I$2,$A175)*I$4</f>
        <v>10.320702749357086</v>
      </c>
      <c r="J175" s="2">
        <f>[1]!EM_S_VAL_PE_TTM(J$2,$A175)*J$4</f>
        <v>0.45013558420464667</v>
      </c>
      <c r="K175" s="2">
        <f>[1]!EM_S_VAL_PE_TTM(K$2,$A175)*K$4</f>
        <v>0.10005014389360166</v>
      </c>
      <c r="L175" s="2">
        <f>[1]!EM_S_VAL_PE_TTM(L$2,$A175)*L$4</f>
        <v>2.371765857632929</v>
      </c>
      <c r="M175" s="2">
        <f>[1]!EM_S_VAL_PE_TTM(M$2,$A175)*M$4</f>
        <v>7.242447996861659E-2</v>
      </c>
      <c r="N175" s="2">
        <f>[1]!EM_S_VAL_PE_TTM(N$2,$A175)*N$4</f>
        <v>0.40072972259428991</v>
      </c>
      <c r="O175" s="2">
        <f>[1]!EM_S_VAL_PE_TTM(O$2,$A175)*O$4</f>
        <v>26.016420859933792</v>
      </c>
      <c r="P175" s="2">
        <f>[1]!EM_S_VAL_PE_TTM(P$2,$A175)*P$4</f>
        <v>0.28890843074691891</v>
      </c>
      <c r="Q175" s="2">
        <f>[1]!EM_S_VAL_PE_TTM(Q$2,$A175)*Q$4</f>
        <v>0.90695562508073735</v>
      </c>
      <c r="R175" s="2">
        <f>[1]!EM_S_VAL_PE_TTM(R$2,$A175)*R$4</f>
        <v>0.72290496230853218</v>
      </c>
      <c r="S175" s="2">
        <f>[1]!EM_S_VAL_PE_TTM(S$2,$A175)*S$4</f>
        <v>7.859532846149075</v>
      </c>
      <c r="T175" s="2">
        <f>[1]!EM_S_VAL_PE_TTM(T$2,$A175)*T$4</f>
        <v>0.22945264327185791</v>
      </c>
      <c r="U175" s="2">
        <f>[1]!EM_S_VAL_PE_TTM(U$2,$A175)*U$4</f>
        <v>0.48138740144373726</v>
      </c>
      <c r="V175" s="2">
        <f>[1]!EM_S_VAL_PE_TTM(V$2,$A175)*V$4</f>
        <v>0.17383123655607757</v>
      </c>
      <c r="W175" s="2">
        <f>[1]!EM_S_VAL_PE_TTM(W$2,$A175)*W$4</f>
        <v>0.23372974029523294</v>
      </c>
    </row>
    <row r="176" spans="1:23">
      <c r="A176" s="5">
        <f>[2]Sheet1!A171</f>
        <v>44334</v>
      </c>
      <c r="B176" s="6">
        <f t="shared" si="10"/>
        <v>57.718901300397036</v>
      </c>
      <c r="C176" s="6">
        <f t="shared" si="11"/>
        <v>56.151776760707961</v>
      </c>
      <c r="D176" s="6">
        <f t="shared" si="12"/>
        <v>62.512199191510291</v>
      </c>
      <c r="E176" s="6">
        <f t="shared" si="13"/>
        <v>49.79135432990563</v>
      </c>
      <c r="F176" s="2">
        <f>[1]!EM_S_VAL_PE_TTM(F$2,$A176)*F$4</f>
        <v>3.642035207465478</v>
      </c>
      <c r="G176" s="2">
        <f>[1]!EM_S_VAL_PE_TTM(G$2,$A176)*G$4</f>
        <v>1.4426154756368854</v>
      </c>
      <c r="H176" s="2">
        <f>[1]!EM_S_VAL_PE_TTM(H$2,$A176)*H$4</f>
        <v>1.9006806369945732</v>
      </c>
      <c r="I176" s="2">
        <f>[1]!EM_S_VAL_PE_TTM(I$2,$A176)*I$4</f>
        <v>10.400923562376482</v>
      </c>
      <c r="J176" s="2">
        <f>[1]!EM_S_VAL_PE_TTM(J$2,$A176)*J$4</f>
        <v>0.44713029755952316</v>
      </c>
      <c r="K176" s="2">
        <f>[1]!EM_S_VAL_PE_TTM(K$2,$A176)*K$4</f>
        <v>9.9457174283301128E-2</v>
      </c>
      <c r="L176" s="2">
        <f>[1]!EM_S_VAL_PE_TTM(L$2,$A176)*L$4</f>
        <v>2.3410552402122002</v>
      </c>
      <c r="M176" s="2">
        <f>[1]!EM_S_VAL_PE_TTM(M$2,$A176)*M$4</f>
        <v>7.5079378111604422E-2</v>
      </c>
      <c r="N176" s="2">
        <f>[1]!EM_S_VAL_PE_TTM(N$2,$A176)*N$4</f>
        <v>0.40015478756303413</v>
      </c>
      <c r="O176" s="2">
        <f>[1]!EM_S_VAL_PE_TTM(O$2,$A176)*O$4</f>
        <v>26.033487357225315</v>
      </c>
      <c r="P176" s="2">
        <f>[1]!EM_S_VAL_PE_TTM(P$2,$A176)*P$4</f>
        <v>0.28664925721555889</v>
      </c>
      <c r="Q176" s="2">
        <f>[1]!EM_S_VAL_PE_TTM(Q$2,$A176)*Q$4</f>
        <v>0.90695562508073735</v>
      </c>
      <c r="R176" s="2">
        <f>[1]!EM_S_VAL_PE_TTM(R$2,$A176)*R$4</f>
        <v>0.71682180901990156</v>
      </c>
      <c r="S176" s="2">
        <f>[1]!EM_S_VAL_PE_TTM(S$2,$A176)*S$4</f>
        <v>7.8902071350992085</v>
      </c>
      <c r="T176" s="2">
        <f>[1]!EM_S_VAL_PE_TTM(T$2,$A176)*T$4</f>
        <v>0.23808389318194065</v>
      </c>
      <c r="U176" s="2">
        <f>[1]!EM_S_VAL_PE_TTM(U$2,$A176)*U$4</f>
        <v>0.48731493284342758</v>
      </c>
      <c r="V176" s="2">
        <f>[1]!EM_S_VAL_PE_TTM(V$2,$A176)*V$4</f>
        <v>0.17431798833091525</v>
      </c>
      <c r="W176" s="2">
        <f>[1]!EM_S_VAL_PE_TTM(W$2,$A176)*W$4</f>
        <v>0.23593154219694112</v>
      </c>
    </row>
    <row r="177" spans="1:23">
      <c r="A177" s="5">
        <f>[2]Sheet1!A172</f>
        <v>44335</v>
      </c>
      <c r="B177" s="6">
        <f t="shared" si="10"/>
        <v>57.484180675715272</v>
      </c>
      <c r="C177" s="6">
        <f t="shared" si="11"/>
        <v>56.151776760707961</v>
      </c>
      <c r="D177" s="6">
        <f t="shared" si="12"/>
        <v>62.512199191510291</v>
      </c>
      <c r="E177" s="6">
        <f t="shared" si="13"/>
        <v>49.79135432990563</v>
      </c>
      <c r="F177" s="2">
        <f>[1]!EM_S_VAL_PE_TTM(F$2,$A177)*F$4</f>
        <v>3.6438710529450531</v>
      </c>
      <c r="G177" s="2">
        <f>[1]!EM_S_VAL_PE_TTM(G$2,$A177)*G$4</f>
        <v>1.4408163707172323</v>
      </c>
      <c r="H177" s="2">
        <f>[1]!EM_S_VAL_PE_TTM(H$2,$A177)*H$4</f>
        <v>1.8243735075266676</v>
      </c>
      <c r="I177" s="2">
        <f>[1]!EM_S_VAL_PE_TTM(I$2,$A177)*I$4</f>
        <v>10.515177446123673</v>
      </c>
      <c r="J177" s="2">
        <f>[1]!EM_S_VAL_PE_TTM(J$2,$A177)*J$4</f>
        <v>0.44083797875080422</v>
      </c>
      <c r="K177" s="2">
        <f>[1]!EM_S_VAL_PE_TTM(K$2,$A177)*K$4</f>
        <v>0.10015795654805333</v>
      </c>
      <c r="L177" s="2">
        <f>[1]!EM_S_VAL_PE_TTM(L$2,$A177)*L$4</f>
        <v>2.2781236477300806</v>
      </c>
      <c r="M177" s="2">
        <f>[1]!EM_S_VAL_PE_TTM(M$2,$A177)*M$4</f>
        <v>7.328089871712247E-2</v>
      </c>
      <c r="N177" s="2">
        <f>[1]!EM_S_VAL_PE_TTM(N$2,$A177)*N$4</f>
        <v>0.39641770979829194</v>
      </c>
      <c r="O177" s="2">
        <f>[1]!EM_S_VAL_PE_TTM(O$2,$A177)*O$4</f>
        <v>25.903149887940941</v>
      </c>
      <c r="P177" s="2">
        <f>[1]!EM_S_VAL_PE_TTM(P$2,$A177)*P$4</f>
        <v>0.28957289356345933</v>
      </c>
      <c r="Q177" s="2">
        <f>[1]!EM_S_VAL_PE_TTM(Q$2,$A177)*Q$4</f>
        <v>0.96428905958071121</v>
      </c>
      <c r="R177" s="2">
        <f>[1]!EM_S_VAL_PE_TTM(R$2,$A177)*R$4</f>
        <v>0.71257774851162536</v>
      </c>
      <c r="S177" s="2">
        <f>[1]!EM_S_VAL_PE_TTM(S$2,$A177)*S$4</f>
        <v>7.7779711543007677</v>
      </c>
      <c r="T177" s="2">
        <f>[1]!EM_S_VAL_PE_TTM(T$2,$A177)*T$4</f>
        <v>0.23184671263382639</v>
      </c>
      <c r="U177" s="2">
        <f>[1]!EM_S_VAL_PE_TTM(U$2,$A177)*U$4</f>
        <v>0.4831836230411316</v>
      </c>
      <c r="V177" s="2">
        <f>[1]!EM_S_VAL_PE_TTM(V$2,$A177)*V$4</f>
        <v>0.17282731095602907</v>
      </c>
      <c r="W177" s="2">
        <f>[1]!EM_S_VAL_PE_TTM(W$2,$A177)*W$4</f>
        <v>0.2357057163298022</v>
      </c>
    </row>
    <row r="178" spans="1:23">
      <c r="A178" s="5">
        <f>[2]Sheet1!A173</f>
        <v>44336</v>
      </c>
      <c r="B178" s="6">
        <f t="shared" si="10"/>
        <v>58.440875741781099</v>
      </c>
      <c r="C178" s="6">
        <f t="shared" si="11"/>
        <v>56.151776760707961</v>
      </c>
      <c r="D178" s="6">
        <f t="shared" si="12"/>
        <v>62.512199191510291</v>
      </c>
      <c r="E178" s="6">
        <f t="shared" si="13"/>
        <v>49.79135432990563</v>
      </c>
      <c r="F178" s="2">
        <f>[1]!EM_S_VAL_PE_TTM(F$2,$A178)*F$4</f>
        <v>3.6646302300951152</v>
      </c>
      <c r="G178" s="2">
        <f>[1]!EM_S_VAL_PE_TTM(G$2,$A178)*G$4</f>
        <v>1.4792639057295491</v>
      </c>
      <c r="H178" s="2">
        <f>[1]!EM_S_VAL_PE_TTM(H$2,$A178)*H$4</f>
        <v>1.9826524877637548</v>
      </c>
      <c r="I178" s="2">
        <f>[1]!EM_S_VAL_PE_TTM(I$2,$A178)*I$4</f>
        <v>10.540181335845819</v>
      </c>
      <c r="J178" s="2">
        <f>[1]!EM_S_VAL_PE_TTM(J$2,$A178)*J$4</f>
        <v>0.45548875095069896</v>
      </c>
      <c r="K178" s="2">
        <f>[1]!EM_S_VAL_PE_TTM(K$2,$A178)*K$4</f>
        <v>0.10457827540220459</v>
      </c>
      <c r="L178" s="2">
        <f>[1]!EM_S_VAL_PE_TTM(L$2,$A178)*L$4</f>
        <v>2.3474742626380176</v>
      </c>
      <c r="M178" s="2">
        <f>[1]!EM_S_VAL_PE_TTM(M$2,$A178)*M$4</f>
        <v>7.8362316704092688E-2</v>
      </c>
      <c r="N178" s="2">
        <f>[1]!EM_S_VAL_PE_TTM(N$2,$A178)*N$4</f>
        <v>0.41251589091977225</v>
      </c>
      <c r="O178" s="2">
        <f>[1]!EM_S_VAL_PE_TTM(O$2,$A178)*O$4</f>
        <v>26.028051363103447</v>
      </c>
      <c r="P178" s="2">
        <f>[1]!EM_S_VAL_PE_TTM(P$2,$A178)*P$4</f>
        <v>0.29834380269691529</v>
      </c>
      <c r="Q178" s="2">
        <f>[1]!EM_S_VAL_PE_TTM(Q$2,$A178)*Q$4</f>
        <v>1.0607303219479864</v>
      </c>
      <c r="R178" s="2">
        <f>[1]!EM_S_VAL_PE_TTM(R$2,$A178)*R$4</f>
        <v>0.78380722971965799</v>
      </c>
      <c r="S178" s="2">
        <f>[1]!EM_S_VAL_PE_TTM(S$2,$A178)*S$4</f>
        <v>8.0267343148073742</v>
      </c>
      <c r="T178" s="2">
        <f>[1]!EM_S_VAL_PE_TTM(T$2,$A178)*T$4</f>
        <v>0.25018024343466805</v>
      </c>
      <c r="U178" s="2">
        <f>[1]!EM_S_VAL_PE_TTM(U$2,$A178)*U$4</f>
        <v>0.5022235724866676</v>
      </c>
      <c r="V178" s="2">
        <f>[1]!EM_S_VAL_PE_TTM(V$2,$A178)*V$4</f>
        <v>0.17973310210218066</v>
      </c>
      <c r="W178" s="2">
        <f>[1]!EM_S_VAL_PE_TTM(W$2,$A178)*W$4</f>
        <v>0.24592433543316955</v>
      </c>
    </row>
    <row r="179" spans="1:23">
      <c r="A179" s="5">
        <f>[2]Sheet1!A174</f>
        <v>44337</v>
      </c>
      <c r="B179" s="6">
        <f t="shared" si="10"/>
        <v>58.078929024512441</v>
      </c>
      <c r="C179" s="6">
        <f t="shared" si="11"/>
        <v>56.151776760707961</v>
      </c>
      <c r="D179" s="6">
        <f t="shared" si="12"/>
        <v>62.512199191510291</v>
      </c>
      <c r="E179" s="6">
        <f t="shared" si="13"/>
        <v>49.79135432990563</v>
      </c>
      <c r="F179" s="2">
        <f>[1]!EM_S_VAL_PE_TTM(F$2,$A179)*F$4</f>
        <v>3.6363864518080686</v>
      </c>
      <c r="G179" s="2">
        <f>[1]!EM_S_VAL_PE_TTM(G$2,$A179)*G$4</f>
        <v>1.4796637067929281</v>
      </c>
      <c r="H179" s="2">
        <f>[1]!EM_S_VAL_PE_TTM(H$2,$A179)*H$4</f>
        <v>1.9480810262081101</v>
      </c>
      <c r="I179" s="2">
        <f>[1]!EM_S_VAL_PE_TTM(I$2,$A179)*I$4</f>
        <v>10.300213451102852</v>
      </c>
      <c r="J179" s="2">
        <f>[1]!EM_S_VAL_PE_TTM(J$2,$A179)*J$4</f>
        <v>0.46159323935803215</v>
      </c>
      <c r="K179" s="2">
        <f>[1]!EM_S_VAL_PE_TTM(K$2,$A179)*K$4</f>
        <v>0.10290717924738732</v>
      </c>
      <c r="L179" s="2">
        <f>[1]!EM_S_VAL_PE_TTM(L$2,$A179)*L$4</f>
        <v>2.4808892388718209</v>
      </c>
      <c r="M179" s="2">
        <f>[1]!EM_S_VAL_PE_TTM(M$2,$A179)*M$4</f>
        <v>7.8676336928842905E-2</v>
      </c>
      <c r="N179" s="2">
        <f>[1]!EM_S_VAL_PE_TTM(N$2,$A179)*N$4</f>
        <v>0.41395322851843824</v>
      </c>
      <c r="O179" s="2">
        <f>[1]!EM_S_VAL_PE_TTM(O$2,$A179)*O$4</f>
        <v>25.815921126133627</v>
      </c>
      <c r="P179" s="2">
        <f>[1]!EM_S_VAL_PE_TTM(P$2,$A179)*P$4</f>
        <v>0.30352661262105307</v>
      </c>
      <c r="Q179" s="2">
        <f>[1]!EM_S_VAL_PE_TTM(Q$2,$A179)*Q$4</f>
        <v>1.0611010121782265</v>
      </c>
      <c r="R179" s="2">
        <f>[1]!EM_S_VAL_PE_TTM(R$2,$A179)*R$4</f>
        <v>0.86218087916964292</v>
      </c>
      <c r="S179" s="2">
        <f>[1]!EM_S_VAL_PE_TTM(S$2,$A179)*S$4</f>
        <v>7.9433995422555199</v>
      </c>
      <c r="T179" s="2">
        <f>[1]!EM_S_VAL_PE_TTM(T$2,$A179)*T$4</f>
        <v>0.2555984003169145</v>
      </c>
      <c r="U179" s="2">
        <f>[1]!EM_S_VAL_PE_TTM(U$2,$A179)*U$4</f>
        <v>0.50473828285130851</v>
      </c>
      <c r="V179" s="2">
        <f>[1]!EM_S_VAL_PE_TTM(V$2,$A179)*V$4</f>
        <v>0.1904416416641759</v>
      </c>
      <c r="W179" s="2">
        <f>[1]!EM_S_VAL_PE_TTM(W$2,$A179)*W$4</f>
        <v>0.23965766848548251</v>
      </c>
    </row>
    <row r="180" spans="1:23">
      <c r="A180" s="5">
        <f>[2]Sheet1!A175</f>
        <v>44340</v>
      </c>
      <c r="B180" s="6">
        <f t="shared" si="10"/>
        <v>59.38181667844988</v>
      </c>
      <c r="C180" s="6">
        <f t="shared" si="11"/>
        <v>56.151776760707961</v>
      </c>
      <c r="D180" s="6">
        <f t="shared" si="12"/>
        <v>62.512199191510291</v>
      </c>
      <c r="E180" s="6">
        <f t="shared" si="13"/>
        <v>49.79135432990563</v>
      </c>
      <c r="F180" s="2">
        <f>[1]!EM_S_VAL_PE_TTM(F$2,$A180)*F$4</f>
        <v>3.7390525856788996</v>
      </c>
      <c r="G180" s="2">
        <f>[1]!EM_S_VAL_PE_TTM(G$2,$A180)*G$4</f>
        <v>1.6276567307509608</v>
      </c>
      <c r="H180" s="2">
        <f>[1]!EM_S_VAL_PE_TTM(H$2,$A180)*H$4</f>
        <v>1.9649918856795745</v>
      </c>
      <c r="I180" s="2">
        <f>[1]!EM_S_VAL_PE_TTM(I$2,$A180)*I$4</f>
        <v>10.592272772445257</v>
      </c>
      <c r="J180" s="2">
        <f>[1]!EM_S_VAL_PE_TTM(J$2,$A180)*J$4</f>
        <v>0.47906146774592678</v>
      </c>
      <c r="K180" s="2">
        <f>[1]!EM_S_VAL_PE_TTM(K$2,$A180)*K$4</f>
        <v>0.10883687527467834</v>
      </c>
      <c r="L180" s="2">
        <f>[1]!EM_S_VAL_PE_TTM(L$2,$A180)*L$4</f>
        <v>2.5978161378581386</v>
      </c>
      <c r="M180" s="2">
        <f>[1]!EM_S_VAL_PE_TTM(M$2,$A180)*M$4</f>
        <v>8.6555389516885281E-2</v>
      </c>
      <c r="N180" s="2">
        <f>[1]!EM_S_VAL_PE_TTM(N$2,$A180)*N$4</f>
        <v>0.43982530529442609</v>
      </c>
      <c r="O180" s="2">
        <f>[1]!EM_S_VAL_PE_TTM(O$2,$A180)*O$4</f>
        <v>26.184936715999957</v>
      </c>
      <c r="P180" s="2">
        <f>[1]!EM_S_VAL_PE_TTM(P$2,$A180)*P$4</f>
        <v>0.33382611687578606</v>
      </c>
      <c r="Q180" s="2">
        <f>[1]!EM_S_VAL_PE_TTM(Q$2,$A180)*Q$4</f>
        <v>1.1671802225776273</v>
      </c>
      <c r="R180" s="2">
        <f>[1]!EM_S_VAL_PE_TTM(R$2,$A180)*R$4</f>
        <v>0.88191576030378038</v>
      </c>
      <c r="S180" s="2">
        <f>[1]!EM_S_VAL_PE_TTM(S$2,$A180)*S$4</f>
        <v>7.9295695167067031</v>
      </c>
      <c r="T180" s="2">
        <f>[1]!EM_S_VAL_PE_TTM(T$2,$A180)*T$4</f>
        <v>0.2720418763854045</v>
      </c>
      <c r="U180" s="2">
        <f>[1]!EM_S_VAL_PE_TTM(U$2,$A180)*U$4</f>
        <v>0.52440690985593252</v>
      </c>
      <c r="V180" s="2">
        <f>[1]!EM_S_VAL_PE_TTM(V$2,$A180)*V$4</f>
        <v>0.19719532292672348</v>
      </c>
      <c r="W180" s="2">
        <f>[1]!EM_S_VAL_PE_TTM(W$2,$A180)*W$4</f>
        <v>0.25467508657321752</v>
      </c>
    </row>
    <row r="181" spans="1:23">
      <c r="A181" s="5">
        <f>[2]Sheet1!A176</f>
        <v>44341</v>
      </c>
      <c r="B181" s="6">
        <f t="shared" si="10"/>
        <v>62.151495379111083</v>
      </c>
      <c r="C181" s="6">
        <f t="shared" si="11"/>
        <v>56.151776760707961</v>
      </c>
      <c r="D181" s="6">
        <f t="shared" si="12"/>
        <v>62.512199191510291</v>
      </c>
      <c r="E181" s="6">
        <f t="shared" si="13"/>
        <v>49.79135432990563</v>
      </c>
      <c r="F181" s="2">
        <f>[1]!EM_S_VAL_PE_TTM(F$2,$A181)*F$4</f>
        <v>4.0113226078673616</v>
      </c>
      <c r="G181" s="2">
        <f>[1]!EM_S_VAL_PE_TTM(G$2,$A181)*G$4</f>
        <v>1.6525110296083989</v>
      </c>
      <c r="H181" s="2">
        <f>[1]!EM_S_VAL_PE_TTM(H$2,$A181)*H$4</f>
        <v>1.98681772400969</v>
      </c>
      <c r="I181" s="2">
        <f>[1]!EM_S_VAL_PE_TTM(I$2,$A181)*I$4</f>
        <v>11.218064567883939</v>
      </c>
      <c r="J181" s="2">
        <f>[1]!EM_S_VAL_PE_TTM(J$2,$A181)*J$4</f>
        <v>0.47295697933859354</v>
      </c>
      <c r="K181" s="2">
        <f>[1]!EM_S_VAL_PE_TTM(K$2,$A181)*K$4</f>
        <v>0.11401188272080762</v>
      </c>
      <c r="L181" s="2">
        <f>[1]!EM_S_VAL_PE_TTM(L$2,$A181)*L$4</f>
        <v>2.6682995209965723</v>
      </c>
      <c r="M181" s="2">
        <f>[1]!EM_S_VAL_PE_TTM(M$2,$A181)*M$4</f>
        <v>8.7440355573972756E-2</v>
      </c>
      <c r="N181" s="2">
        <f>[1]!EM_S_VAL_PE_TTM(N$2,$A181)*N$4</f>
        <v>0.45017413600071593</v>
      </c>
      <c r="O181" s="2">
        <f>[1]!EM_S_VAL_PE_TTM(O$2,$A181)*O$4</f>
        <v>27.742539006437422</v>
      </c>
      <c r="P181" s="2">
        <f>[1]!EM_S_VAL_PE_TTM(P$2,$A181)*P$4</f>
        <v>0.32983933997654369</v>
      </c>
      <c r="Q181" s="2">
        <f>[1]!EM_S_VAL_PE_TTM(Q$2,$A181)*Q$4</f>
        <v>1.1562448585035983</v>
      </c>
      <c r="R181" s="2">
        <f>[1]!EM_S_VAL_PE_TTM(R$2,$A181)*R$4</f>
        <v>0.8820572289364238</v>
      </c>
      <c r="S181" s="2">
        <f>[1]!EM_S_VAL_PE_TTM(S$2,$A181)*S$4</f>
        <v>8.1322325895888152</v>
      </c>
      <c r="T181" s="2">
        <f>[1]!EM_S_VAL_PE_TTM(T$2,$A181)*T$4</f>
        <v>0.26523767940042325</v>
      </c>
      <c r="U181" s="2">
        <f>[1]!EM_S_VAL_PE_TTM(U$2,$A181)*U$4</f>
        <v>0.52674199806083422</v>
      </c>
      <c r="V181" s="2">
        <f>[1]!EM_S_VAL_PE_TTM(V$2,$A181)*V$4</f>
        <v>0.20032878763375223</v>
      </c>
      <c r="W181" s="2">
        <f>[1]!EM_S_VAL_PE_TTM(W$2,$A181)*W$4</f>
        <v>0.25467508657321752</v>
      </c>
    </row>
    <row r="182" spans="1:23">
      <c r="A182" s="5">
        <f>[2]Sheet1!A177</f>
        <v>44342</v>
      </c>
      <c r="B182" s="6">
        <f t="shared" si="10"/>
        <v>62.028027141593057</v>
      </c>
      <c r="C182" s="6">
        <f t="shared" si="11"/>
        <v>56.151776760707961</v>
      </c>
      <c r="D182" s="6">
        <f t="shared" si="12"/>
        <v>62.512199191510291</v>
      </c>
      <c r="E182" s="6">
        <f t="shared" si="13"/>
        <v>49.79135432990563</v>
      </c>
      <c r="F182" s="2">
        <f>[1]!EM_S_VAL_PE_TTM(F$2,$A182)*F$4</f>
        <v>3.8960879928302115</v>
      </c>
      <c r="G182" s="2">
        <f>[1]!EM_S_VAL_PE_TTM(G$2,$A182)*G$4</f>
        <v>1.6401171969125534</v>
      </c>
      <c r="H182" s="2">
        <f>[1]!EM_S_VAL_PE_TTM(H$2,$A182)*H$4</f>
        <v>1.9659915424398318</v>
      </c>
      <c r="I182" s="2">
        <f>[1]!EM_S_VAL_PE_TTM(I$2,$A182)*I$4</f>
        <v>11.078112240099378</v>
      </c>
      <c r="J182" s="2">
        <f>[1]!EM_S_VAL_PE_TTM(J$2,$A182)*J$4</f>
        <v>0.47643184195931265</v>
      </c>
      <c r="K182" s="2">
        <f>[1]!EM_S_VAL_PE_TTM(K$2,$A182)*K$4</f>
        <v>0.11164000431205449</v>
      </c>
      <c r="L182" s="2">
        <f>[1]!EM_S_VAL_PE_TTM(L$2,$A182)*L$4</f>
        <v>2.663768446848084</v>
      </c>
      <c r="M182" s="2">
        <f>[1]!EM_S_VAL_PE_TTM(M$2,$A182)*M$4</f>
        <v>8.5327855983015108E-2</v>
      </c>
      <c r="N182" s="2">
        <f>[1]!EM_S_VAL_PE_TTM(N$2,$A182)*N$4</f>
        <v>0.43982530529442609</v>
      </c>
      <c r="O182" s="2">
        <f>[1]!EM_S_VAL_PE_TTM(O$2,$A182)*O$4</f>
        <v>28.064906174840562</v>
      </c>
      <c r="P182" s="2">
        <f>[1]!EM_S_VAL_PE_TTM(P$2,$A182)*P$4</f>
        <v>0.33063669535639212</v>
      </c>
      <c r="Q182" s="2">
        <f>[1]!EM_S_VAL_PE_TTM(Q$2,$A182)*Q$4</f>
        <v>1.1677980397329446</v>
      </c>
      <c r="R182" s="2">
        <f>[1]!EM_S_VAL_PE_TTM(R$2,$A182)*R$4</f>
        <v>0.90094329785770755</v>
      </c>
      <c r="S182" s="2">
        <f>[1]!EM_S_VAL_PE_TTM(S$2,$A182)*S$4</f>
        <v>7.9611303451880175</v>
      </c>
      <c r="T182" s="2">
        <f>[1]!EM_S_VAL_PE_TTM(T$2,$A182)*T$4</f>
        <v>0.2617095772505284</v>
      </c>
      <c r="U182" s="2">
        <f>[1]!EM_S_VAL_PE_TTM(U$2,$A182)*U$4</f>
        <v>0.52853821965822856</v>
      </c>
      <c r="V182" s="2">
        <f>[1]!EM_S_VAL_PE_TTM(V$2,$A182)*V$4</f>
        <v>0.20309718847282654</v>
      </c>
      <c r="W182" s="2">
        <f>[1]!EM_S_VAL_PE_TTM(W$2,$A182)*W$4</f>
        <v>0.25196517655698858</v>
      </c>
    </row>
    <row r="183" spans="1:23">
      <c r="A183" s="5">
        <f>[2]Sheet1!A178</f>
        <v>44343</v>
      </c>
      <c r="B183" s="6">
        <f t="shared" si="10"/>
        <v>62.31558376769933</v>
      </c>
      <c r="C183" s="6">
        <f t="shared" si="11"/>
        <v>56.151776760707961</v>
      </c>
      <c r="D183" s="6">
        <f t="shared" si="12"/>
        <v>62.512199191510291</v>
      </c>
      <c r="E183" s="6">
        <f t="shared" si="13"/>
        <v>49.79135432990563</v>
      </c>
      <c r="F183" s="2">
        <f>[1]!EM_S_VAL_PE_TTM(F$2,$A183)*F$4</f>
        <v>3.8948170229787111</v>
      </c>
      <c r="G183" s="2">
        <f>[1]!EM_S_VAL_PE_TTM(G$2,$A183)*G$4</f>
        <v>1.6341201812307684</v>
      </c>
      <c r="H183" s="2">
        <f>[1]!EM_S_VAL_PE_TTM(H$2,$A183)*H$4</f>
        <v>1.9908996556531722</v>
      </c>
      <c r="I183" s="2">
        <f>[1]!EM_S_VAL_PE_TTM(I$2,$A183)*I$4</f>
        <v>11.049635588451983</v>
      </c>
      <c r="J183" s="2">
        <f>[1]!EM_S_VAL_PE_TTM(J$2,$A183)*J$4</f>
        <v>0.47840406131320767</v>
      </c>
      <c r="K183" s="2">
        <f>[1]!EM_S_VAL_PE_TTM(K$2,$A183)*K$4</f>
        <v>0.11503610293809852</v>
      </c>
      <c r="L183" s="2">
        <f>[1]!EM_S_VAL_PE_TTM(L$2,$A183)*L$4</f>
        <v>2.7511174966441692</v>
      </c>
      <c r="M183" s="2">
        <f>[1]!EM_S_VAL_PE_TTM(M$2,$A183)*M$4</f>
        <v>8.4442889925927647E-2</v>
      </c>
      <c r="N183" s="2">
        <f>[1]!EM_S_VAL_PE_TTM(N$2,$A183)*N$4</f>
        <v>0.44269998049175813</v>
      </c>
      <c r="O183" s="2">
        <f>[1]!EM_S_VAL_PE_TTM(O$2,$A183)*O$4</f>
        <v>28.380952415839268</v>
      </c>
      <c r="P183" s="2">
        <f>[1]!EM_S_VAL_PE_TTM(P$2,$A183)*P$4</f>
        <v>0.34671669542691524</v>
      </c>
      <c r="Q183" s="2">
        <f>[1]!EM_S_VAL_PE_TTM(Q$2,$A183)*Q$4</f>
        <v>1.1182491016417686</v>
      </c>
      <c r="R183" s="2">
        <f>[1]!EM_S_VAL_PE_TTM(R$2,$A183)*R$4</f>
        <v>0.91169491769154232</v>
      </c>
      <c r="S183" s="2">
        <f>[1]!EM_S_VAL_PE_TTM(S$2,$A183)*S$4</f>
        <v>7.8636109311107569</v>
      </c>
      <c r="T183" s="2">
        <f>[1]!EM_S_VAL_PE_TTM(T$2,$A183)*T$4</f>
        <v>0.2624025973018958</v>
      </c>
      <c r="U183" s="2">
        <f>[1]!EM_S_VAL_PE_TTM(U$2,$A183)*U$4</f>
        <v>0.53724989466216899</v>
      </c>
      <c r="V183" s="2">
        <f>[1]!EM_S_VAL_PE_TTM(V$2,$A183)*V$4</f>
        <v>0.20382731620873543</v>
      </c>
      <c r="W183" s="2">
        <f>[1]!EM_S_VAL_PE_TTM(W$2,$A183)*W$4</f>
        <v>0.24970691818849566</v>
      </c>
    </row>
    <row r="184" spans="1:23">
      <c r="A184" s="5">
        <f>[2]Sheet1!A179</f>
        <v>44344</v>
      </c>
      <c r="B184" s="6">
        <f t="shared" si="10"/>
        <v>62.191580357862762</v>
      </c>
      <c r="C184" s="6">
        <f t="shared" si="11"/>
        <v>56.151776760707961</v>
      </c>
      <c r="D184" s="6">
        <f t="shared" si="12"/>
        <v>62.512199191510291</v>
      </c>
      <c r="E184" s="6">
        <f t="shared" si="13"/>
        <v>49.79135432990563</v>
      </c>
      <c r="F184" s="2">
        <f>[1]!EM_S_VAL_PE_TTM(F$2,$A184)*F$4</f>
        <v>3.8763173483409457</v>
      </c>
      <c r="G184" s="2">
        <f>[1]!EM_S_VAL_PE_TTM(G$2,$A184)*G$4</f>
        <v>1.6185279400278925</v>
      </c>
      <c r="H184" s="2">
        <f>[1]!EM_S_VAL_PE_TTM(H$2,$A184)*H$4</f>
        <v>1.9864012003170604</v>
      </c>
      <c r="I184" s="2">
        <f>[1]!EM_S_VAL_PE_TTM(I$2,$A184)*I$4</f>
        <v>11.005184230018267</v>
      </c>
      <c r="J184" s="2">
        <f>[1]!EM_S_VAL_PE_TTM(J$2,$A184)*J$4</f>
        <v>0.47239348807869852</v>
      </c>
      <c r="K184" s="2">
        <f>[1]!EM_S_VAL_PE_TTM(K$2,$A184)*K$4</f>
        <v>0.11390407006635594</v>
      </c>
      <c r="L184" s="2">
        <f>[1]!EM_S_VAL_PE_TTM(L$2,$A184)*L$4</f>
        <v>2.7453277901063782</v>
      </c>
      <c r="M184" s="2">
        <f>[1]!EM_S_VAL_PE_TTM(M$2,$A184)*M$4</f>
        <v>8.6412653058800984E-2</v>
      </c>
      <c r="N184" s="2">
        <f>[1]!EM_S_VAL_PE_TTM(N$2,$A184)*N$4</f>
        <v>0.44672452577212818</v>
      </c>
      <c r="O184" s="2">
        <f>[1]!EM_S_VAL_PE_TTM(O$2,$A184)*O$4</f>
        <v>28.191324670282839</v>
      </c>
      <c r="P184" s="2">
        <f>[1]!EM_S_VAL_PE_TTM(P$2,$A184)*P$4</f>
        <v>0.37395967072556241</v>
      </c>
      <c r="Q184" s="2">
        <f>[1]!EM_S_VAL_PE_TTM(Q$2,$A184)*Q$4</f>
        <v>1.0966255002614116</v>
      </c>
      <c r="R184" s="2">
        <f>[1]!EM_S_VAL_PE_TTM(R$2,$A184)*R$4</f>
        <v>0.90150917266627673</v>
      </c>
      <c r="S184" s="2">
        <f>[1]!EM_S_VAL_PE_TTM(S$2,$A184)*S$4</f>
        <v>8.0214150735173284</v>
      </c>
      <c r="T184" s="2">
        <f>[1]!EM_S_VAL_PE_TTM(T$2,$A184)*T$4</f>
        <v>0.26523767940042325</v>
      </c>
      <c r="U184" s="2">
        <f>[1]!EM_S_VAL_PE_TTM(U$2,$A184)*U$4</f>
        <v>0.53168160758195759</v>
      </c>
      <c r="V184" s="2">
        <f>[1]!EM_S_VAL_PE_TTM(V$2,$A184)*V$4</f>
        <v>0.20525714963017999</v>
      </c>
      <c r="W184" s="2">
        <f>[1]!EM_S_VAL_PE_TTM(W$2,$A184)*W$4</f>
        <v>0.25337658801025231</v>
      </c>
    </row>
    <row r="185" spans="1:23">
      <c r="A185" s="5">
        <f>[2]Sheet1!A180</f>
        <v>44347</v>
      </c>
      <c r="B185" s="6">
        <f t="shared" si="10"/>
        <v>62.410612463939891</v>
      </c>
      <c r="C185" s="6">
        <f t="shared" si="11"/>
        <v>56.151776760707961</v>
      </c>
      <c r="D185" s="6">
        <f t="shared" si="12"/>
        <v>62.512199191510291</v>
      </c>
      <c r="E185" s="6">
        <f t="shared" si="13"/>
        <v>49.79135432990563</v>
      </c>
      <c r="F185" s="2">
        <f>[1]!EM_S_VAL_PE_TTM(F$2,$A185)*F$4</f>
        <v>3.8828134168171333</v>
      </c>
      <c r="G185" s="2">
        <f>[1]!EM_S_VAL_PE_TTM(G$2,$A185)*G$4</f>
        <v>1.6318546417819897</v>
      </c>
      <c r="H185" s="2">
        <f>[1]!EM_S_VAL_PE_TTM(H$2,$A185)*H$4</f>
        <v>2.0542945523504605</v>
      </c>
      <c r="I185" s="2">
        <f>[1]!EM_S_VAL_PE_TTM(I$2,$A185)*I$4</f>
        <v>10.943369058097954</v>
      </c>
      <c r="J185" s="2">
        <f>[1]!EM_S_VAL_PE_TTM(J$2,$A185)*J$4</f>
        <v>0.47136042084320784</v>
      </c>
      <c r="K185" s="2">
        <f>[1]!EM_S_VAL_PE_TTM(K$2,$A185)*K$4</f>
        <v>0.12527830517590544</v>
      </c>
      <c r="L185" s="2">
        <f>[1]!EM_S_VAL_PE_TTM(L$2,$A185)*L$4</f>
        <v>2.7413001683003611</v>
      </c>
      <c r="M185" s="2">
        <f>[1]!EM_S_VAL_PE_TTM(M$2,$A185)*M$4</f>
        <v>8.6983598919412777E-2</v>
      </c>
      <c r="N185" s="2">
        <f>[1]!EM_S_VAL_PE_TTM(N$2,$A185)*N$4</f>
        <v>0.46828458975211801</v>
      </c>
      <c r="O185" s="2">
        <f>[1]!EM_S_VAL_PE_TTM(O$2,$A185)*O$4</f>
        <v>28.0396224747949</v>
      </c>
      <c r="P185" s="2">
        <f>[1]!EM_S_VAL_PE_TTM(P$2,$A185)*P$4</f>
        <v>0.38831206747308039</v>
      </c>
      <c r="Q185" s="2">
        <f>[1]!EM_S_VAL_PE_TTM(Q$2,$A185)*Q$4</f>
        <v>1.2055466696696968</v>
      </c>
      <c r="R185" s="2">
        <f>[1]!EM_S_VAL_PE_TTM(R$2,$A185)*R$4</f>
        <v>0.90221651596849095</v>
      </c>
      <c r="S185" s="2">
        <f>[1]!EM_S_VAL_PE_TTM(S$2,$A185)*S$4</f>
        <v>8.2070565762407135</v>
      </c>
      <c r="T185" s="2">
        <f>[1]!EM_S_VAL_PE_TTM(T$2,$A185)*T$4</f>
        <v>0.26731673955452545</v>
      </c>
      <c r="U185" s="2">
        <f>[1]!EM_S_VAL_PE_TTM(U$2,$A185)*U$4</f>
        <v>0.53491480645726741</v>
      </c>
      <c r="V185" s="2">
        <f>[1]!EM_S_VAL_PE_TTM(V$2,$A185)*V$4</f>
        <v>0.20428364600685228</v>
      </c>
      <c r="W185" s="2">
        <f>[1]!EM_S_VAL_PE_TTM(W$2,$A185)*W$4</f>
        <v>0.25580421573582851</v>
      </c>
    </row>
    <row r="186" spans="1:23">
      <c r="A186" s="5">
        <f>[2]Sheet1!A181</f>
        <v>44348</v>
      </c>
      <c r="B186" s="6">
        <f t="shared" si="10"/>
        <v>63.064188337061708</v>
      </c>
      <c r="C186" s="6">
        <f t="shared" si="11"/>
        <v>56.151776760707961</v>
      </c>
      <c r="D186" s="6">
        <f t="shared" si="12"/>
        <v>62.512199191510291</v>
      </c>
      <c r="E186" s="6">
        <f t="shared" si="13"/>
        <v>49.79135432990563</v>
      </c>
      <c r="F186" s="2">
        <f>[1]!EM_S_VAL_PE_TTM(F$2,$A186)*F$4</f>
        <v>3.921789830790924</v>
      </c>
      <c r="G186" s="2">
        <f>[1]!EM_S_VAL_PE_TTM(G$2,$A186)*G$4</f>
        <v>1.6568422078398186</v>
      </c>
      <c r="H186" s="2">
        <f>[1]!EM_S_VAL_PE_TTM(H$2,$A186)*H$4</f>
        <v>1.9933987974687697</v>
      </c>
      <c r="I186" s="2">
        <f>[1]!EM_S_VAL_PE_TTM(I$2,$A186)*I$4</f>
        <v>10.963511079194573</v>
      </c>
      <c r="J186" s="2">
        <f>[1]!EM_S_VAL_PE_TTM(J$2,$A186)*J$4</f>
        <v>0.480376280611365</v>
      </c>
      <c r="K186" s="2">
        <f>[1]!EM_S_VAL_PE_TTM(K$2,$A186)*K$4</f>
        <v>0.13778457315719747</v>
      </c>
      <c r="L186" s="2">
        <f>[1]!EM_S_VAL_PE_TTM(L$2,$A186)*L$4</f>
        <v>2.9395346846803627</v>
      </c>
      <c r="M186" s="2">
        <f>[1]!EM_S_VAL_PE_TTM(M$2,$A186)*M$4</f>
        <v>8.9210287688147677E-2</v>
      </c>
      <c r="N186" s="2">
        <f>[1]!EM_S_VAL_PE_TTM(N$2,$A186)*N$4</f>
        <v>0.49990601692276981</v>
      </c>
      <c r="O186" s="2">
        <f>[1]!EM_S_VAL_PE_TTM(O$2,$A186)*O$4</f>
        <v>28.329752923964708</v>
      </c>
      <c r="P186" s="2">
        <f>[1]!EM_S_VAL_PE_TTM(P$2,$A186)*P$4</f>
        <v>0.39070413361262585</v>
      </c>
      <c r="Q186" s="2">
        <f>[1]!EM_S_VAL_PE_TTM(Q$2,$A186)*Q$4</f>
        <v>1.3153945648896461</v>
      </c>
      <c r="R186" s="2">
        <f>[1]!EM_S_VAL_PE_TTM(R$2,$A186)*R$4</f>
        <v>0.89832612725032013</v>
      </c>
      <c r="S186" s="2">
        <f>[1]!EM_S_VAL_PE_TTM(S$2,$A186)*S$4</f>
        <v>8.1558145573659484</v>
      </c>
      <c r="T186" s="2">
        <f>[1]!EM_S_VAL_PE_TTM(T$2,$A186)*T$4</f>
        <v>0.2818701608906638</v>
      </c>
      <c r="U186" s="2">
        <f>[1]!EM_S_VAL_PE_TTM(U$2,$A186)*U$4</f>
        <v>0.53509442861700685</v>
      </c>
      <c r="V186" s="2">
        <f>[1]!EM_S_VAL_PE_TTM(V$2,$A186)*V$4</f>
        <v>0.20778217458183548</v>
      </c>
      <c r="W186" s="2">
        <f>[1]!EM_S_VAL_PE_TTM(W$2,$A186)*W$4</f>
        <v>0.26709550753502215</v>
      </c>
    </row>
    <row r="187" spans="1:23">
      <c r="A187" s="5">
        <f>[2]Sheet1!A182</f>
        <v>44349</v>
      </c>
      <c r="B187" s="6">
        <f t="shared" si="10"/>
        <v>62.345758411943734</v>
      </c>
      <c r="C187" s="6">
        <f t="shared" si="11"/>
        <v>56.151776760707961</v>
      </c>
      <c r="D187" s="6">
        <f t="shared" si="12"/>
        <v>62.512199191510291</v>
      </c>
      <c r="E187" s="6">
        <f t="shared" si="13"/>
        <v>49.79135432990563</v>
      </c>
      <c r="F187" s="2">
        <f>[1]!EM_S_VAL_PE_TTM(F$2,$A187)*F$4</f>
        <v>3.8806951335235209</v>
      </c>
      <c r="G187" s="2">
        <f>[1]!EM_S_VAL_PE_TTM(G$2,$A187)*G$4</f>
        <v>1.623592086651426</v>
      </c>
      <c r="H187" s="2">
        <f>[1]!EM_S_VAL_PE_TTM(H$2,$A187)*H$4</f>
        <v>1.9166751444783248</v>
      </c>
      <c r="I187" s="2">
        <f>[1]!EM_S_VAL_PE_TTM(I$2,$A187)*I$4</f>
        <v>10.8294624495782</v>
      </c>
      <c r="J187" s="2">
        <f>[1]!EM_S_VAL_PE_TTM(J$2,$A187)*J$4</f>
        <v>0.51052306190099705</v>
      </c>
      <c r="K187" s="2">
        <f>[1]!EM_S_VAL_PE_TTM(K$2,$A187)*K$4</f>
        <v>0.15158459300272592</v>
      </c>
      <c r="L187" s="2">
        <f>[1]!EM_S_VAL_PE_TTM(L$2,$A187)*L$4</f>
        <v>2.8051128031483676</v>
      </c>
      <c r="M187" s="2">
        <f>[1]!EM_S_VAL_PE_TTM(M$2,$A187)*M$4</f>
        <v>8.5813159946156681E-2</v>
      </c>
      <c r="N187" s="2">
        <f>[1]!EM_S_VAL_PE_TTM(N$2,$A187)*N$4</f>
        <v>0.49329426398122223</v>
      </c>
      <c r="O187" s="2">
        <f>[1]!EM_S_VAL_PE_TTM(O$2,$A187)*O$4</f>
        <v>28.090189874886224</v>
      </c>
      <c r="P187" s="2">
        <f>[1]!EM_S_VAL_PE_TTM(P$2,$A187)*P$4</f>
        <v>0.38219900960578601</v>
      </c>
      <c r="Q187" s="2">
        <f>[1]!EM_S_VAL_PE_TTM(Q$2,$A187)*Q$4</f>
        <v>1.326885964545099</v>
      </c>
      <c r="R187" s="2">
        <f>[1]!EM_S_VAL_PE_TTM(R$2,$A187)*R$4</f>
        <v>0.89655776871678827</v>
      </c>
      <c r="S187" s="2">
        <f>[1]!EM_S_VAL_PE_TTM(S$2,$A187)*S$4</f>
        <v>8.058649759265279</v>
      </c>
      <c r="T187" s="2">
        <f>[1]!EM_S_VAL_PE_TTM(T$2,$A187)*T$4</f>
        <v>0.27809005151176824</v>
      </c>
      <c r="U187" s="2">
        <f>[1]!EM_S_VAL_PE_TTM(U$2,$A187)*U$4</f>
        <v>0.53096311894299986</v>
      </c>
      <c r="V187" s="2">
        <f>[1]!EM_S_VAL_PE_TTM(V$2,$A187)*V$4</f>
        <v>0.20239748278729086</v>
      </c>
      <c r="W187" s="2">
        <f>[1]!EM_S_VAL_PE_TTM(W$2,$A187)*W$4</f>
        <v>0.28307268547155573</v>
      </c>
    </row>
    <row r="188" spans="1:23">
      <c r="A188" s="5">
        <f>[2]Sheet1!A183</f>
        <v>44350</v>
      </c>
      <c r="B188" s="6">
        <f t="shared" si="10"/>
        <v>62.987182547013518</v>
      </c>
      <c r="C188" s="6">
        <f t="shared" si="11"/>
        <v>56.151776760707961</v>
      </c>
      <c r="D188" s="6">
        <f t="shared" si="12"/>
        <v>62.512199191510291</v>
      </c>
      <c r="E188" s="6">
        <f t="shared" si="13"/>
        <v>49.79135432990563</v>
      </c>
      <c r="F188" s="2">
        <f>[1]!EM_S_VAL_PE_TTM(F$2,$A188)*F$4</f>
        <v>3.9116220707322538</v>
      </c>
      <c r="G188" s="2">
        <f>[1]!EM_S_VAL_PE_TTM(G$2,$A188)*G$4</f>
        <v>1.6250580239734473</v>
      </c>
      <c r="H188" s="2">
        <f>[1]!EM_S_VAL_PE_TTM(H$2,$A188)*H$4</f>
        <v>2.0076439055795485</v>
      </c>
      <c r="I188" s="2">
        <f>[1]!EM_S_VAL_PE_TTM(I$2,$A188)*I$4</f>
        <v>10.890930344340902</v>
      </c>
      <c r="J188" s="2">
        <f>[1]!EM_S_VAL_PE_TTM(J$2,$A188)*J$4</f>
        <v>0.52273203871566332</v>
      </c>
      <c r="K188" s="2">
        <f>[1]!EM_S_VAL_PE_TTM(K$2,$A188)*K$4</f>
        <v>0.15471116000345708</v>
      </c>
      <c r="L188" s="2">
        <f>[1]!EM_S_VAL_PE_TTM(L$2,$A188)*L$4</f>
        <v>2.8359492835014009</v>
      </c>
      <c r="M188" s="2">
        <f>[1]!EM_S_VAL_PE_TTM(M$2,$A188)*M$4</f>
        <v>8.809694330378022E-2</v>
      </c>
      <c r="N188" s="2">
        <f>[1]!EM_S_VAL_PE_TTM(N$2,$A188)*N$4</f>
        <v>0.49789374429284805</v>
      </c>
      <c r="O188" s="2">
        <f>[1]!EM_S_VAL_PE_TTM(O$2,$A188)*O$4</f>
        <v>28.092971078732461</v>
      </c>
      <c r="P188" s="2">
        <f>[1]!EM_S_VAL_PE_TTM(P$2,$A188)*P$4</f>
        <v>0.38525553851699457</v>
      </c>
      <c r="Q188" s="2">
        <f>[1]!EM_S_VAL_PE_TTM(Q$2,$A188)*Q$4</f>
        <v>1.3587653311128982</v>
      </c>
      <c r="R188" s="2">
        <f>[1]!EM_S_VAL_PE_TTM(R$2,$A188)*R$4</f>
        <v>0.94642547902879259</v>
      </c>
      <c r="S188" s="2">
        <f>[1]!EM_S_VAL_PE_TTM(S$2,$A188)*S$4</f>
        <v>8.36556995142106</v>
      </c>
      <c r="T188" s="2">
        <f>[1]!EM_S_VAL_PE_TTM(T$2,$A188)*T$4</f>
        <v>0.28583927586292535</v>
      </c>
      <c r="U188" s="2">
        <f>[1]!EM_S_VAL_PE_TTM(U$2,$A188)*U$4</f>
        <v>0.535363861856616</v>
      </c>
      <c r="V188" s="2">
        <f>[1]!EM_S_VAL_PE_TTM(V$2,$A188)*V$4</f>
        <v>0.20577432338173846</v>
      </c>
      <c r="W188" s="2">
        <f>[1]!EM_S_VAL_PE_TTM(W$2,$A188)*W$4</f>
        <v>0.27658019265672978</v>
      </c>
    </row>
    <row r="189" spans="1:23">
      <c r="A189" s="5">
        <f>[2]Sheet1!A184</f>
        <v>44351</v>
      </c>
      <c r="B189" s="6">
        <f t="shared" si="10"/>
        <v>64.058420646717167</v>
      </c>
      <c r="C189" s="6">
        <f t="shared" si="11"/>
        <v>56.151776760707961</v>
      </c>
      <c r="D189" s="6">
        <f t="shared" si="12"/>
        <v>62.512199191510291</v>
      </c>
      <c r="E189" s="6">
        <f t="shared" si="13"/>
        <v>49.79135432990563</v>
      </c>
      <c r="F189" s="2">
        <f>[1]!EM_S_VAL_PE_TTM(F$2,$A189)*F$4</f>
        <v>3.9484802014124329</v>
      </c>
      <c r="G189" s="2">
        <f>[1]!EM_S_VAL_PE_TTM(G$2,$A189)*G$4</f>
        <v>1.6575085430350822</v>
      </c>
      <c r="H189" s="2">
        <f>[1]!EM_S_VAL_PE_TTM(H$2,$A189)*H$4</f>
        <v>2.1059434827525672</v>
      </c>
      <c r="I189" s="2">
        <f>[1]!EM_S_VAL_PE_TTM(I$2,$A189)*I$4</f>
        <v>10.949620029563402</v>
      </c>
      <c r="J189" s="2">
        <f>[1]!EM_S_VAL_PE_TTM(J$2,$A189)*J$4</f>
        <v>0.53804021734827723</v>
      </c>
      <c r="K189" s="2">
        <f>[1]!EM_S_VAL_PE_TTM(K$2,$A189)*K$4</f>
        <v>0.17018227600380281</v>
      </c>
      <c r="L189" s="2">
        <f>[1]!EM_S_VAL_PE_TTM(L$2,$A189)*L$4</f>
        <v>2.8942239382894765</v>
      </c>
      <c r="M189" s="2">
        <f>[1]!EM_S_VAL_PE_TTM(M$2,$A189)*M$4</f>
        <v>9.6918056537798697E-2</v>
      </c>
      <c r="N189" s="2">
        <f>[1]!EM_S_VAL_PE_TTM(N$2,$A189)*N$4</f>
        <v>0.54618828761623606</v>
      </c>
      <c r="O189" s="2">
        <f>[1]!EM_S_VAL_PE_TTM(O$2,$A189)*O$4</f>
        <v>28.463124438594654</v>
      </c>
      <c r="P189" s="2">
        <f>[1]!EM_S_VAL_PE_TTM(P$2,$A189)*P$4</f>
        <v>0.39309619970729398</v>
      </c>
      <c r="Q189" s="2">
        <f>[1]!EM_S_VAL_PE_TTM(Q$2,$A189)*Q$4</f>
        <v>1.4456922087532109</v>
      </c>
      <c r="R189" s="2">
        <f>[1]!EM_S_VAL_PE_TTM(R$2,$A189)*R$4</f>
        <v>1.0128450249199801</v>
      </c>
      <c r="S189" s="2">
        <f>[1]!EM_S_VAL_PE_TTM(S$2,$A189)*S$4</f>
        <v>8.4966005822611805</v>
      </c>
      <c r="T189" s="2">
        <f>[1]!EM_S_VAL_PE_TTM(T$2,$A189)*T$4</f>
        <v>0.29447052577300808</v>
      </c>
      <c r="U189" s="2">
        <f>[1]!EM_S_VAL_PE_TTM(U$2,$A189)*U$4</f>
        <v>0.54865590206220105</v>
      </c>
      <c r="V189" s="2">
        <f>[1]!EM_S_VAL_PE_TTM(V$2,$A189)*V$4</f>
        <v>0.21392741601535739</v>
      </c>
      <c r="W189" s="2">
        <f>[1]!EM_S_VAL_PE_TTM(W$2,$A189)*W$4</f>
        <v>0.2829033160712015</v>
      </c>
    </row>
    <row r="190" spans="1:23">
      <c r="A190" s="5">
        <f>[2]Sheet1!A185</f>
        <v>44354</v>
      </c>
      <c r="B190" s="6">
        <f t="shared" si="10"/>
        <v>65.012818886243352</v>
      </c>
      <c r="C190" s="6">
        <f t="shared" si="11"/>
        <v>56.151776760707961</v>
      </c>
      <c r="D190" s="6">
        <f t="shared" si="12"/>
        <v>62.512199191510291</v>
      </c>
      <c r="E190" s="6">
        <f t="shared" si="13"/>
        <v>49.79135432990563</v>
      </c>
      <c r="F190" s="2">
        <f>[1]!EM_S_VAL_PE_TTM(F$2,$A190)*F$4</f>
        <v>3.9996014401431532</v>
      </c>
      <c r="G190" s="2">
        <f>[1]!EM_S_VAL_PE_TTM(G$2,$A190)*G$4</f>
        <v>1.6978218158950054</v>
      </c>
      <c r="H190" s="2">
        <f>[1]!EM_S_VAL_PE_TTM(H$2,$A190)*H$4</f>
        <v>2.1651731432039201</v>
      </c>
      <c r="I190" s="2">
        <f>[1]!EM_S_VAL_PE_TTM(I$2,$A190)*I$4</f>
        <v>10.866621007003806</v>
      </c>
      <c r="J190" s="2">
        <f>[1]!EM_S_VAL_PE_TTM(J$2,$A190)*J$4</f>
        <v>0.54132724956761047</v>
      </c>
      <c r="K190" s="2">
        <f>[1]!EM_S_VAL_PE_TTM(K$2,$A190)*K$4</f>
        <v>0.1872166755045141</v>
      </c>
      <c r="L190" s="2">
        <f>[1]!EM_S_VAL_PE_TTM(L$2,$A190)*L$4</f>
        <v>2.9207810703586321</v>
      </c>
      <c r="M190" s="2">
        <f>[1]!EM_S_VAL_PE_TTM(M$2,$A190)*M$4</f>
        <v>0.10354102831166385</v>
      </c>
      <c r="N190" s="2">
        <f>[1]!EM_S_VAL_PE_TTM(N$2,$A190)*N$4</f>
        <v>0.59448283093962395</v>
      </c>
      <c r="O190" s="2">
        <f>[1]!EM_S_VAL_PE_TTM(O$2,$A190)*O$4</f>
        <v>28.709640506860808</v>
      </c>
      <c r="P190" s="2">
        <f>[1]!EM_S_VAL_PE_TTM(P$2,$A190)*P$4</f>
        <v>0.43243239822209911</v>
      </c>
      <c r="Q190" s="2">
        <f>[1]!EM_S_VAL_PE_TTM(Q$2,$A190)*Q$4</f>
        <v>1.5746924367322483</v>
      </c>
      <c r="R190" s="2">
        <f>[1]!EM_S_VAL_PE_TTM(R$2,$A190)*R$4</f>
        <v>1.0042154354097825</v>
      </c>
      <c r="S190" s="2">
        <f>[1]!EM_S_VAL_PE_TTM(S$2,$A190)*S$4</f>
        <v>8.8457200838371808</v>
      </c>
      <c r="T190" s="2">
        <f>[1]!EM_S_VAL_PE_TTM(T$2,$A190)*T$4</f>
        <v>0.3086459361798376</v>
      </c>
      <c r="U190" s="2">
        <f>[1]!EM_S_VAL_PE_TTM(U$2,$A190)*U$4</f>
        <v>0.54676986938493699</v>
      </c>
      <c r="V190" s="2">
        <f>[1]!EM_S_VAL_PE_TTM(V$2,$A190)*V$4</f>
        <v>0.21277138053170488</v>
      </c>
      <c r="W190" s="2">
        <f>[1]!EM_S_VAL_PE_TTM(W$2,$A190)*W$4</f>
        <v>0.30136457815682516</v>
      </c>
    </row>
    <row r="191" spans="1:23">
      <c r="A191" s="5">
        <f>[2]Sheet1!A186</f>
        <v>44355</v>
      </c>
      <c r="B191" s="6">
        <f t="shared" si="10"/>
        <v>61.435985259374689</v>
      </c>
      <c r="C191" s="6">
        <f t="shared" si="11"/>
        <v>56.151776760707961</v>
      </c>
      <c r="D191" s="6">
        <f t="shared" si="12"/>
        <v>62.512199191510291</v>
      </c>
      <c r="E191" s="6">
        <f t="shared" si="13"/>
        <v>49.79135432990563</v>
      </c>
      <c r="F191" s="2">
        <f>[1]!EM_S_VAL_PE_TTM(F$2,$A191)*F$4</f>
        <v>3.7002173903004607</v>
      </c>
      <c r="G191" s="2">
        <f>[1]!EM_S_VAL_PE_TTM(G$2,$A191)*G$4</f>
        <v>1.5327706136809722</v>
      </c>
      <c r="H191" s="2">
        <f>[1]!EM_S_VAL_PE_TTM(H$2,$A191)*H$4</f>
        <v>1.9486641592757372</v>
      </c>
      <c r="I191" s="2">
        <f>[1]!EM_S_VAL_PE_TTM(I$2,$A191)*I$4</f>
        <v>10.34709574384933</v>
      </c>
      <c r="J191" s="2">
        <f>[1]!EM_S_VAL_PE_TTM(J$2,$A191)*J$4</f>
        <v>0.49305483351310236</v>
      </c>
      <c r="K191" s="2">
        <f>[1]!EM_S_VAL_PE_TTM(K$2,$A191)*K$4</f>
        <v>0.18258073133064318</v>
      </c>
      <c r="L191" s="2">
        <f>[1]!EM_S_VAL_PE_TTM(L$2,$A191)*L$4</f>
        <v>2.7538864872873852</v>
      </c>
      <c r="M191" s="2">
        <f>[1]!EM_S_VAL_PE_TTM(M$2,$A191)*M$4</f>
        <v>9.3178361290750453E-2</v>
      </c>
      <c r="N191" s="2">
        <f>[1]!EM_S_VAL_PE_TTM(N$2,$A191)*N$4</f>
        <v>0.53497705434253595</v>
      </c>
      <c r="O191" s="2">
        <f>[1]!EM_S_VAL_PE_TTM(O$2,$A191)*O$4</f>
        <v>27.698292533750529</v>
      </c>
      <c r="P191" s="2">
        <f>[1]!EM_S_VAL_PE_TTM(P$2,$A191)*P$4</f>
        <v>0.38924231541623699</v>
      </c>
      <c r="Q191" s="2">
        <f>[1]!EM_S_VAL_PE_TTM(Q$2,$A191)*Q$4</f>
        <v>1.417210836618344</v>
      </c>
      <c r="R191" s="2">
        <f>[1]!EM_S_VAL_PE_TTM(R$2,$A191)*R$4</f>
        <v>0.90377267148355911</v>
      </c>
      <c r="S191" s="2">
        <f>[1]!EM_S_VAL_PE_TTM(S$2,$A191)*S$4</f>
        <v>8.1980138667861713</v>
      </c>
      <c r="T191" s="2">
        <f>[1]!EM_S_VAL_PE_TTM(T$2,$A191)*T$4</f>
        <v>0.27777504238970963</v>
      </c>
      <c r="U191" s="2">
        <f>[1]!EM_S_VAL_PE_TTM(U$2,$A191)*U$4</f>
        <v>0.50024772872953371</v>
      </c>
      <c r="V191" s="2">
        <f>[1]!EM_S_VAL_PE_TTM(V$2,$A191)*V$4</f>
        <v>0.19378806028190268</v>
      </c>
      <c r="W191" s="2">
        <f>[1]!EM_S_VAL_PE_TTM(W$2,$A191)*W$4</f>
        <v>0.27121682904778571</v>
      </c>
    </row>
    <row r="192" spans="1:23">
      <c r="A192" s="5">
        <f>[2]Sheet1!A187</f>
        <v>44356</v>
      </c>
      <c r="B192" s="6">
        <f t="shared" si="10"/>
        <v>61.450584490066824</v>
      </c>
      <c r="C192" s="6">
        <f t="shared" si="11"/>
        <v>56.151776760707961</v>
      </c>
      <c r="D192" s="6">
        <f t="shared" si="12"/>
        <v>62.512199191510291</v>
      </c>
      <c r="E192" s="6">
        <f t="shared" si="13"/>
        <v>49.79135432990563</v>
      </c>
      <c r="F192" s="2">
        <f>[1]!EM_S_VAL_PE_TTM(F$2,$A192)*F$4</f>
        <v>3.7027593306267952</v>
      </c>
      <c r="G192" s="2">
        <f>[1]!EM_S_VAL_PE_TTM(G$2,$A192)*G$4</f>
        <v>1.5723509181487816</v>
      </c>
      <c r="H192" s="2">
        <f>[1]!EM_S_VAL_PE_TTM(H$2,$A192)*H$4</f>
        <v>1.8824369018427658</v>
      </c>
      <c r="I192" s="2">
        <f>[1]!EM_S_VAL_PE_TTM(I$2,$A192)*I$4</f>
        <v>10.296740687247427</v>
      </c>
      <c r="J192" s="2">
        <f>[1]!EM_S_VAL_PE_TTM(J$2,$A192)*J$4</f>
        <v>0.4808458566426983</v>
      </c>
      <c r="K192" s="2">
        <f>[1]!EM_S_VAL_PE_TTM(K$2,$A192)*K$4</f>
        <v>0.20085497636836502</v>
      </c>
      <c r="L192" s="2">
        <f>[1]!EM_S_VAL_PE_TTM(L$2,$A192)*L$4</f>
        <v>2.8709392492060077</v>
      </c>
      <c r="M192" s="2">
        <f>[1]!EM_S_VAL_PE_TTM(M$2,$A192)*M$4</f>
        <v>9.0352179381096714E-2</v>
      </c>
      <c r="N192" s="2">
        <f>[1]!EM_S_VAL_PE_TTM(N$2,$A192)*N$4</f>
        <v>0.50651776988484409</v>
      </c>
      <c r="O192" s="2">
        <f>[1]!EM_S_VAL_PE_TTM(O$2,$A192)*O$4</f>
        <v>27.805748256551578</v>
      </c>
      <c r="P192" s="2">
        <f>[1]!EM_S_VAL_PE_TTM(P$2,$A192)*P$4</f>
        <v>0.36917553849134882</v>
      </c>
      <c r="Q192" s="2">
        <f>[1]!EM_S_VAL_PE_TTM(Q$2,$A192)*Q$4</f>
        <v>1.3400454704726956</v>
      </c>
      <c r="R192" s="2">
        <f>[1]!EM_S_VAL_PE_TTM(R$2,$A192)*R$4</f>
        <v>0.85800755304718745</v>
      </c>
      <c r="S192" s="2">
        <f>[1]!EM_S_VAL_PE_TTM(S$2,$A192)*S$4</f>
        <v>8.2625539884757533</v>
      </c>
      <c r="T192" s="2">
        <f>[1]!EM_S_VAL_PE_TTM(T$2,$A192)*T$4</f>
        <v>0.25881149334475073</v>
      </c>
      <c r="U192" s="2">
        <f>[1]!EM_S_VAL_PE_TTM(U$2,$A192)*U$4</f>
        <v>0.50042735088927315</v>
      </c>
      <c r="V192" s="2">
        <f>[1]!EM_S_VAL_PE_TTM(V$2,$A192)*V$4</f>
        <v>0.19570464555183731</v>
      </c>
      <c r="W192" s="2">
        <f>[1]!EM_S_VAL_PE_TTM(W$2,$A192)*W$4</f>
        <v>0.25631232389362019</v>
      </c>
    </row>
    <row r="193" spans="1:23">
      <c r="A193" s="5">
        <f>[2]Sheet1!A188</f>
        <v>44357</v>
      </c>
      <c r="B193" s="6">
        <f t="shared" si="10"/>
        <v>62.516743818751607</v>
      </c>
      <c r="C193" s="6">
        <f t="shared" si="11"/>
        <v>56.151776760707961</v>
      </c>
      <c r="D193" s="6">
        <f t="shared" si="12"/>
        <v>62.512199191510291</v>
      </c>
      <c r="E193" s="6">
        <f t="shared" si="13"/>
        <v>49.79135432990563</v>
      </c>
      <c r="F193" s="2">
        <f>[1]!EM_S_VAL_PE_TTM(F$2,$A193)*F$4</f>
        <v>3.7664490505238351</v>
      </c>
      <c r="G193" s="2">
        <f>[1]!EM_S_VAL_PE_TTM(G$2,$A193)*G$4</f>
        <v>1.5488959228787209</v>
      </c>
      <c r="H193" s="2">
        <f>[1]!EM_S_VAL_PE_TTM(H$2,$A193)*H$4</f>
        <v>1.9466648459253137</v>
      </c>
      <c r="I193" s="2">
        <f>[1]!EM_S_VAL_PE_TTM(I$2,$A193)*I$4</f>
        <v>10.524206629059497</v>
      </c>
      <c r="J193" s="2">
        <f>[1]!EM_S_VAL_PE_TTM(J$2,$A193)*J$4</f>
        <v>0.46844904942664611</v>
      </c>
      <c r="K193" s="2">
        <f>[1]!EM_S_VAL_PE_TTM(K$2,$A193)*K$4</f>
        <v>0.1807479161941484</v>
      </c>
      <c r="L193" s="2">
        <f>[1]!EM_S_VAL_PE_TTM(L$2,$A193)*L$4</f>
        <v>2.9546382672194915</v>
      </c>
      <c r="M193" s="2">
        <f>[1]!EM_S_VAL_PE_TTM(M$2,$A193)*M$4</f>
        <v>8.9295929557343348E-2</v>
      </c>
      <c r="N193" s="2">
        <f>[1]!EM_S_VAL_PE_TTM(N$2,$A193)*N$4</f>
        <v>0.48208303070752218</v>
      </c>
      <c r="O193" s="2">
        <f>[1]!EM_S_VAL_PE_TTM(O$2,$A193)*O$4</f>
        <v>28.298527556370587</v>
      </c>
      <c r="P193" s="2">
        <f>[1]!EM_S_VAL_PE_TTM(P$2,$A193)*P$4</f>
        <v>0.35814545578165552</v>
      </c>
      <c r="Q193" s="2">
        <f>[1]!EM_S_VAL_PE_TTM(Q$2,$A193)*Q$4</f>
        <v>1.2060409233624756</v>
      </c>
      <c r="R193" s="2">
        <f>[1]!EM_S_VAL_PE_TTM(R$2,$A193)*R$4</f>
        <v>0.86932504755059326</v>
      </c>
      <c r="S193" s="2">
        <f>[1]!EM_S_VAL_PE_TTM(S$2,$A193)*S$4</f>
        <v>8.6403973907203433</v>
      </c>
      <c r="T193" s="2">
        <f>[1]!EM_S_VAL_PE_TTM(T$2,$A193)*T$4</f>
        <v>0.25295232364013759</v>
      </c>
      <c r="U193" s="2">
        <f>[1]!EM_S_VAL_PE_TTM(U$2,$A193)*U$4</f>
        <v>0.49485906380906175</v>
      </c>
      <c r="V193" s="2">
        <f>[1]!EM_S_VAL_PE_TTM(V$2,$A193)*V$4</f>
        <v>0.19354468439448383</v>
      </c>
      <c r="W193" s="2">
        <f>[1]!EM_S_VAL_PE_TTM(W$2,$A193)*W$4</f>
        <v>0.24152073162975321</v>
      </c>
    </row>
    <row r="194" spans="1:23">
      <c r="A194" s="5">
        <f>[2]Sheet1!A189</f>
        <v>44358</v>
      </c>
      <c r="B194" s="6">
        <f t="shared" si="10"/>
        <v>60.967176315851589</v>
      </c>
      <c r="C194" s="6">
        <f t="shared" si="11"/>
        <v>56.151776760707961</v>
      </c>
      <c r="D194" s="6">
        <f t="shared" si="12"/>
        <v>62.512199191510291</v>
      </c>
      <c r="E194" s="6">
        <f t="shared" si="13"/>
        <v>49.79135432990563</v>
      </c>
      <c r="F194" s="2">
        <f>[1]!EM_S_VAL_PE_TTM(F$2,$A194)*F$4</f>
        <v>3.646977868276128</v>
      </c>
      <c r="G194" s="2">
        <f>[1]!EM_S_VAL_PE_TTM(G$2,$A194)*G$4</f>
        <v>1.5192440112607375</v>
      </c>
      <c r="H194" s="2">
        <f>[1]!EM_S_VAL_PE_TTM(H$2,$A194)*H$4</f>
        <v>1.9826524877637548</v>
      </c>
      <c r="I194" s="2">
        <f>[1]!EM_S_VAL_PE_TTM(I$2,$A194)*I$4</f>
        <v>10.472809744845106</v>
      </c>
      <c r="J194" s="2">
        <f>[1]!EM_S_VAL_PE_TTM(J$2,$A194)*J$4</f>
        <v>0.43229169495824266</v>
      </c>
      <c r="K194" s="2">
        <f>[1]!EM_S_VAL_PE_TTM(K$2,$A194)*K$4</f>
        <v>0.16851117984898553</v>
      </c>
      <c r="L194" s="2">
        <f>[1]!EM_S_VAL_PE_TTM(L$2,$A194)*L$4</f>
        <v>2.6592373720863449</v>
      </c>
      <c r="M194" s="2">
        <f>[1]!EM_S_VAL_PE_TTM(M$2,$A194)*M$4</f>
        <v>8.6698125974969592E-2</v>
      </c>
      <c r="N194" s="2">
        <f>[1]!EM_S_VAL_PE_TTM(N$2,$A194)*N$4</f>
        <v>0.47230913503248811</v>
      </c>
      <c r="O194" s="2">
        <f>[1]!EM_S_VAL_PE_TTM(O$2,$A194)*O$4</f>
        <v>27.544188389486294</v>
      </c>
      <c r="P194" s="2">
        <f>[1]!EM_S_VAL_PE_TTM(P$2,$A194)*P$4</f>
        <v>0.35243107560428538</v>
      </c>
      <c r="Q194" s="2">
        <f>[1]!EM_S_VAL_PE_TTM(Q$2,$A194)*Q$4</f>
        <v>1.2589260743126907</v>
      </c>
      <c r="R194" s="2">
        <f>[1]!EM_S_VAL_PE_TTM(R$2,$A194)*R$4</f>
        <v>0.86472731539120984</v>
      </c>
      <c r="S194" s="2">
        <f>[1]!EM_S_VAL_PE_TTM(S$2,$A194)*S$4</f>
        <v>8.3377376935396246</v>
      </c>
      <c r="T194" s="2">
        <f>[1]!EM_S_VAL_PE_TTM(T$2,$A194)*T$4</f>
        <v>0.24545510660378894</v>
      </c>
      <c r="U194" s="2">
        <f>[1]!EM_S_VAL_PE_TTM(U$2,$A194)*U$4</f>
        <v>0.4929730310035087</v>
      </c>
      <c r="V194" s="2">
        <f>[1]!EM_S_VAL_PE_TTM(V$2,$A194)*V$4</f>
        <v>0.18758197489493916</v>
      </c>
      <c r="W194" s="2">
        <f>[1]!EM_S_VAL_PE_TTM(W$2,$A194)*W$4</f>
        <v>0.24242403496849621</v>
      </c>
    </row>
    <row r="195" spans="1:23">
      <c r="A195" s="5">
        <f>[2]Sheet1!A190</f>
        <v>44362</v>
      </c>
      <c r="B195" s="6">
        <f t="shared" si="10"/>
        <v>61.449613130357335</v>
      </c>
      <c r="C195" s="6">
        <f t="shared" si="11"/>
        <v>56.151776760707961</v>
      </c>
      <c r="D195" s="6">
        <f t="shared" si="12"/>
        <v>62.512199191510291</v>
      </c>
      <c r="E195" s="6">
        <f t="shared" si="13"/>
        <v>49.79135432990563</v>
      </c>
      <c r="F195" s="2">
        <f>[1]!EM_S_VAL_PE_TTM(F$2,$A195)*F$4</f>
        <v>3.5284952186892182</v>
      </c>
      <c r="G195" s="2">
        <f>[1]!EM_S_VAL_PE_TTM(G$2,$A195)*G$4</f>
        <v>1.5536935353703694</v>
      </c>
      <c r="H195" s="2">
        <f>[1]!EM_S_VAL_PE_TTM(H$2,$A195)*H$4</f>
        <v>2.0824515499921139</v>
      </c>
      <c r="I195" s="2">
        <f>[1]!EM_S_VAL_PE_TTM(I$2,$A195)*I$4</f>
        <v>10.392588931825708</v>
      </c>
      <c r="J195" s="2">
        <f>[1]!EM_S_VAL_PE_TTM(J$2,$A195)*J$4</f>
        <v>0.4216792766389621</v>
      </c>
      <c r="K195" s="2">
        <f>[1]!EM_S_VAL_PE_TTM(K$2,$A195)*K$4</f>
        <v>0.18112526049554559</v>
      </c>
      <c r="L195" s="2">
        <f>[1]!EM_S_VAL_PE_TTM(L$2,$A195)*L$4</f>
        <v>2.5676089733931313</v>
      </c>
      <c r="M195" s="2">
        <f>[1]!EM_S_VAL_PE_TTM(M$2,$A195)*M$4</f>
        <v>8.8211132481557486E-2</v>
      </c>
      <c r="N195" s="2">
        <f>[1]!EM_S_VAL_PE_TTM(N$2,$A195)*N$4</f>
        <v>0.48524517342048201</v>
      </c>
      <c r="O195" s="2">
        <f>[1]!EM_S_VAL_PE_TTM(O$2,$A195)*O$4</f>
        <v>27.723576233796194</v>
      </c>
      <c r="P195" s="2">
        <f>[1]!EM_S_VAL_PE_TTM(P$2,$A195)*P$4</f>
        <v>0.35681653019345205</v>
      </c>
      <c r="Q195" s="2">
        <f>[1]!EM_S_VAL_PE_TTM(Q$2,$A195)*Q$4</f>
        <v>1.3848372162003901</v>
      </c>
      <c r="R195" s="2">
        <f>[1]!EM_S_VAL_PE_TTM(R$2,$A195)*R$4</f>
        <v>0.89217223971486659</v>
      </c>
      <c r="S195" s="2">
        <f>[1]!EM_S_VAL_PE_TTM(S$2,$A195)*S$4</f>
        <v>8.6169920658424282</v>
      </c>
      <c r="T195" s="2">
        <f>[1]!EM_S_VAL_PE_TTM(T$2,$A195)*T$4</f>
        <v>0.25270031641113688</v>
      </c>
      <c r="U195" s="2">
        <f>[1]!EM_S_VAL_PE_TTM(U$2,$A195)*U$4</f>
        <v>0.48767417716290645</v>
      </c>
      <c r="V195" s="2">
        <f>[1]!EM_S_VAL_PE_TTM(V$2,$A195)*V$4</f>
        <v>0.18776450682891638</v>
      </c>
      <c r="W195" s="2">
        <f>[1]!EM_S_VAL_PE_TTM(W$2,$A195)*W$4</f>
        <v>0.24598079189995431</v>
      </c>
    </row>
    <row r="196" spans="1:23">
      <c r="A196" s="5">
        <f>[2]Sheet1!A191</f>
        <v>44363</v>
      </c>
      <c r="B196" s="6">
        <f t="shared" si="10"/>
        <v>60.489515896789598</v>
      </c>
      <c r="C196" s="6">
        <f t="shared" si="11"/>
        <v>56.151776760707961</v>
      </c>
      <c r="D196" s="6">
        <f t="shared" si="12"/>
        <v>62.512199191510291</v>
      </c>
      <c r="E196" s="6">
        <f t="shared" si="13"/>
        <v>49.79135432990563</v>
      </c>
      <c r="F196" s="2">
        <f>[1]!EM_S_VAL_PE_TTM(F$2,$A196)*F$4</f>
        <v>3.4256878655997025</v>
      </c>
      <c r="G196" s="2">
        <f>[1]!EM_S_VAL_PE_TTM(G$2,$A196)*G$4</f>
        <v>1.5308382418298252</v>
      </c>
      <c r="H196" s="2">
        <f>[1]!EM_S_VAL_PE_TTM(H$2,$A196)*H$4</f>
        <v>2.0871166145331324</v>
      </c>
      <c r="I196" s="2">
        <f>[1]!EM_S_VAL_PE_TTM(I$2,$A196)*I$4</f>
        <v>10.15157921754008</v>
      </c>
      <c r="J196" s="2">
        <f>[1]!EM_S_VAL_PE_TTM(J$2,$A196)*J$4</f>
        <v>0.41397822973624321</v>
      </c>
      <c r="K196" s="2">
        <f>[1]!EM_S_VAL_PE_TTM(K$2,$A196)*K$4</f>
        <v>0.16301273443950121</v>
      </c>
      <c r="L196" s="2">
        <f>[1]!EM_S_VAL_PE_TTM(L$2,$A196)*L$4</f>
        <v>2.5676089733931313</v>
      </c>
      <c r="M196" s="2">
        <f>[1]!EM_S_VAL_PE_TTM(M$2,$A196)*M$4</f>
        <v>8.5270761394126482E-2</v>
      </c>
      <c r="N196" s="2">
        <f>[1]!EM_S_VAL_PE_TTM(N$2,$A196)*N$4</f>
        <v>0.47144673246507796</v>
      </c>
      <c r="O196" s="2">
        <f>[1]!EM_S_VAL_PE_TTM(O$2,$A196)*O$4</f>
        <v>27.281111497355212</v>
      </c>
      <c r="P196" s="2">
        <f>[1]!EM_S_VAL_PE_TTM(P$2,$A196)*P$4</f>
        <v>0.36253091037082219</v>
      </c>
      <c r="Q196" s="2">
        <f>[1]!EM_S_VAL_PE_TTM(Q$2,$A196)*Q$4</f>
        <v>1.3910153880683136</v>
      </c>
      <c r="R196" s="2">
        <f>[1]!EM_S_VAL_PE_TTM(R$2,$A196)*R$4</f>
        <v>0.86670787694320572</v>
      </c>
      <c r="S196" s="2">
        <f>[1]!EM_S_VAL_PE_TTM(S$2,$A196)*S$4</f>
        <v>8.5279852749685663</v>
      </c>
      <c r="T196" s="2">
        <f>[1]!EM_S_VAL_PE_TTM(T$2,$A196)*T$4</f>
        <v>0.25635442217553212</v>
      </c>
      <c r="U196" s="2">
        <f>[1]!EM_S_VAL_PE_TTM(U$2,$A196)*U$4</f>
        <v>0.48408173383982883</v>
      </c>
      <c r="V196" s="2">
        <f>[1]!EM_S_VAL_PE_TTM(V$2,$A196)*V$4</f>
        <v>0.18387049240925793</v>
      </c>
      <c r="W196" s="2">
        <f>[1]!EM_S_VAL_PE_TTM(W$2,$A196)*W$4</f>
        <v>0.23931892972804503</v>
      </c>
    </row>
    <row r="197" spans="1:23">
      <c r="A197" s="5">
        <f>[2]Sheet1!A192</f>
        <v>44364</v>
      </c>
      <c r="B197" s="6">
        <f t="shared" si="10"/>
        <v>61.330614586592368</v>
      </c>
      <c r="C197" s="6">
        <f t="shared" si="11"/>
        <v>56.151776760707961</v>
      </c>
      <c r="D197" s="6">
        <f t="shared" si="12"/>
        <v>62.512199191510291</v>
      </c>
      <c r="E197" s="6">
        <f t="shared" si="13"/>
        <v>49.79135432990563</v>
      </c>
      <c r="F197" s="2">
        <f>[1]!EM_S_VAL_PE_TTM(F$2,$A197)*F$4</f>
        <v>3.4238520201201275</v>
      </c>
      <c r="G197" s="2">
        <f>[1]!EM_S_VAL_PE_TTM(G$2,$A197)*G$4</f>
        <v>1.5652211324737104</v>
      </c>
      <c r="H197" s="2">
        <f>[1]!EM_S_VAL_PE_TTM(H$2,$A197)*H$4</f>
        <v>2.2362320747229987</v>
      </c>
      <c r="I197" s="2">
        <f>[1]!EM_S_VAL_PE_TTM(I$2,$A197)*I$4</f>
        <v>10.217561703770693</v>
      </c>
      <c r="J197" s="2">
        <f>[1]!EM_S_VAL_PE_TTM(J$2,$A197)*J$4</f>
        <v>0.42581154574813795</v>
      </c>
      <c r="K197" s="2">
        <f>[1]!EM_S_VAL_PE_TTM(K$2,$A197)*K$4</f>
        <v>0.17929244535905084</v>
      </c>
      <c r="L197" s="2">
        <f>[1]!EM_S_VAL_PE_TTM(L$2,$A197)*L$4</f>
        <v>2.5771745752590789</v>
      </c>
      <c r="M197" s="2">
        <f>[1]!EM_S_VAL_PE_TTM(M$2,$A197)*M$4</f>
        <v>9.1008767082629644E-2</v>
      </c>
      <c r="N197" s="2">
        <f>[1]!EM_S_VAL_PE_TTM(N$2,$A197)*N$4</f>
        <v>0.49444413406426035</v>
      </c>
      <c r="O197" s="2">
        <f>[1]!EM_S_VAL_PE_TTM(O$2,$A197)*O$4</f>
        <v>27.267331882122555</v>
      </c>
      <c r="P197" s="2">
        <f>[1]!EM_S_VAL_PE_TTM(P$2,$A197)*P$4</f>
        <v>0.38100297653601334</v>
      </c>
      <c r="Q197" s="2">
        <f>[1]!EM_S_VAL_PE_TTM(Q$2,$A197)*Q$4</f>
        <v>1.4888776299400315</v>
      </c>
      <c r="R197" s="2">
        <f>[1]!EM_S_VAL_PE_TTM(R$2,$A197)*R$4</f>
        <v>0.94472785488108135</v>
      </c>
      <c r="S197" s="2">
        <f>[1]!EM_S_VAL_PE_TTM(S$2,$A197)*S$4</f>
        <v>8.8157502575648312</v>
      </c>
      <c r="T197" s="2">
        <f>[1]!EM_S_VAL_PE_TTM(T$2,$A197)*T$4</f>
        <v>0.26807276141314301</v>
      </c>
      <c r="U197" s="2">
        <f>[1]!EM_S_VAL_PE_TTM(U$2,$A197)*U$4</f>
        <v>0.50258281680614647</v>
      </c>
      <c r="V197" s="2">
        <f>[1]!EM_S_VAL_PE_TTM(V$2,$A197)*V$4</f>
        <v>0.20224537283003444</v>
      </c>
      <c r="W197" s="2">
        <f>[1]!EM_S_VAL_PE_TTM(W$2,$A197)*W$4</f>
        <v>0.24942463589784294</v>
      </c>
    </row>
    <row r="198" spans="1:23">
      <c r="A198" s="5">
        <f>[2]Sheet1!A193</f>
        <v>44365</v>
      </c>
      <c r="B198" s="6">
        <f t="shared" ref="B198:B250" si="14">SUM(F198:W198)</f>
        <v>59.909824869146483</v>
      </c>
      <c r="C198" s="6">
        <f t="shared" ref="C198:C250" si="15">$D$4</f>
        <v>56.151776760707961</v>
      </c>
      <c r="D198" s="6">
        <f t="shared" ref="D198:D250" si="16">$D$4+$E$4</f>
        <v>62.512199191510291</v>
      </c>
      <c r="E198" s="6">
        <f t="shared" ref="E198:E250" si="17">$D$4-$E$4</f>
        <v>49.79135432990563</v>
      </c>
      <c r="F198" s="2">
        <f>[1]!EM_S_VAL_PE_TTM(F$2,$A198)*F$4</f>
        <v>3.2875757901188782</v>
      </c>
      <c r="G198" s="2">
        <f>[1]!EM_S_VAL_PE_TTM(G$2,$A198)*G$4</f>
        <v>1.552560765914877</v>
      </c>
      <c r="H198" s="2">
        <f>[1]!EM_S_VAL_PE_TTM(H$2,$A198)*H$4</f>
        <v>2.2468950798255602</v>
      </c>
      <c r="I198" s="2">
        <f>[1]!EM_S_VAL_PE_TTM(I$2,$A198)*I$4</f>
        <v>10.105738752406088</v>
      </c>
      <c r="J198" s="2">
        <f>[1]!EM_S_VAL_PE_TTM(J$2,$A198)*J$4</f>
        <v>0.41566870346019064</v>
      </c>
      <c r="K198" s="2">
        <f>[1]!EM_S_VAL_PE_TTM(K$2,$A198)*K$4</f>
        <v>0.1827424503123207</v>
      </c>
      <c r="L198" s="2">
        <f>[1]!EM_S_VAL_PE_TTM(L$2,$A198)*L$4</f>
        <v>2.5152498880751515</v>
      </c>
      <c r="M198" s="2">
        <f>[1]!EM_S_VAL_PE_TTM(M$2,$A198)*M$4</f>
        <v>9.3663665253892026E-2</v>
      </c>
      <c r="N198" s="2">
        <f>[1]!EM_S_VAL_PE_TTM(N$2,$A198)*N$4</f>
        <v>0.49473160157988821</v>
      </c>
      <c r="O198" s="2">
        <f>[1]!EM_S_VAL_PE_TTM(O$2,$A198)*O$4</f>
        <v>26.433349059615821</v>
      </c>
      <c r="P198" s="2">
        <f>[1]!EM_S_VAL_PE_TTM(P$2,$A198)*P$4</f>
        <v>0.37276363765578963</v>
      </c>
      <c r="Q198" s="2">
        <f>[1]!EM_S_VAL_PE_TTM(Q$2,$A198)*Q$4</f>
        <v>1.3964521793183815</v>
      </c>
      <c r="R198" s="2">
        <f>[1]!EM_S_VAL_PE_TTM(R$2,$A198)*R$4</f>
        <v>0.90547029577026839</v>
      </c>
      <c r="S198" s="2">
        <f>[1]!EM_S_VAL_PE_TTM(S$2,$A198)*S$4</f>
        <v>8.6712472008216785</v>
      </c>
      <c r="T198" s="2">
        <f>[1]!EM_S_VAL_PE_TTM(T$2,$A198)*T$4</f>
        <v>0.26971080883068621</v>
      </c>
      <c r="U198" s="2">
        <f>[1]!EM_S_VAL_PE_TTM(U$2,$A198)*U$4</f>
        <v>0.49845150713213937</v>
      </c>
      <c r="V198" s="2">
        <f>[1]!EM_S_VAL_PE_TTM(V$2,$A198)*V$4</f>
        <v>0.22247599449365157</v>
      </c>
      <c r="W198" s="2">
        <f>[1]!EM_S_VAL_PE_TTM(W$2,$A198)*W$4</f>
        <v>0.24507748856121131</v>
      </c>
    </row>
    <row r="199" spans="1:23">
      <c r="A199" s="5">
        <f>[2]Sheet1!A194</f>
        <v>44368</v>
      </c>
      <c r="B199" s="6">
        <f t="shared" si="14"/>
        <v>59.387606064929493</v>
      </c>
      <c r="C199" s="6">
        <f t="shared" si="15"/>
        <v>56.151776760707961</v>
      </c>
      <c r="D199" s="6">
        <f t="shared" si="16"/>
        <v>62.512199191510291</v>
      </c>
      <c r="E199" s="6">
        <f t="shared" si="17"/>
        <v>49.79135432990563</v>
      </c>
      <c r="F199" s="2">
        <f>[1]!EM_S_VAL_PE_TTM(F$2,$A199)*F$4</f>
        <v>3.3398267801057475</v>
      </c>
      <c r="G199" s="2">
        <f>[1]!EM_S_VAL_PE_TTM(G$2,$A199)*G$4</f>
        <v>1.519910346187104</v>
      </c>
      <c r="H199" s="2">
        <f>[1]!EM_S_VAL_PE_TTM(H$2,$A199)*H$4</f>
        <v>2.1420977339660059</v>
      </c>
      <c r="I199" s="2">
        <f>[1]!EM_S_VAL_PE_TTM(I$2,$A199)*I$4</f>
        <v>10.309589909266114</v>
      </c>
      <c r="J199" s="2">
        <f>[1]!EM_S_VAL_PE_TTM(J$2,$A199)*J$4</f>
        <v>0.40007877919762924</v>
      </c>
      <c r="K199" s="2">
        <f>[1]!EM_S_VAL_PE_TTM(K$2,$A199)*K$4</f>
        <v>0.1742252505673732</v>
      </c>
      <c r="L199" s="2">
        <f>[1]!EM_S_VAL_PE_TTM(L$2,$A199)*L$4</f>
        <v>2.4618838980722302</v>
      </c>
      <c r="M199" s="2">
        <f>[1]!EM_S_VAL_PE_TTM(M$2,$A199)*M$4</f>
        <v>9.6832414668603012E-2</v>
      </c>
      <c r="N199" s="2">
        <f>[1]!EM_S_VAL_PE_TTM(N$2,$A199)*N$4</f>
        <v>0.48582010845173779</v>
      </c>
      <c r="O199" s="2">
        <f>[1]!EM_S_VAL_PE_TTM(O$2,$A199)*O$4</f>
        <v>26.315779858710922</v>
      </c>
      <c r="P199" s="2">
        <f>[1]!EM_S_VAL_PE_TTM(P$2,$A199)*P$4</f>
        <v>0.36678347235180336</v>
      </c>
      <c r="Q199" s="2">
        <f>[1]!EM_S_VAL_PE_TTM(Q$2,$A199)*Q$4</f>
        <v>1.297230739673491</v>
      </c>
      <c r="R199" s="2">
        <f>[1]!EM_S_VAL_PE_TTM(R$2,$A199)*R$4</f>
        <v>0.87958152696167946</v>
      </c>
      <c r="S199" s="2">
        <f>[1]!EM_S_VAL_PE_TTM(S$2,$A199)*S$4</f>
        <v>8.3563546511460842</v>
      </c>
      <c r="T199" s="2">
        <f>[1]!EM_S_VAL_PE_TTM(T$2,$A199)*T$4</f>
        <v>0.27292390185852244</v>
      </c>
      <c r="U199" s="2">
        <f>[1]!EM_S_VAL_PE_TTM(U$2,$A199)*U$4</f>
        <v>0.5006967841288823</v>
      </c>
      <c r="V199" s="2">
        <f>[1]!EM_S_VAL_PE_TTM(V$2,$A199)*V$4</f>
        <v>0.22539650528998231</v>
      </c>
      <c r="W199" s="2">
        <f>[1]!EM_S_VAL_PE_TTM(W$2,$A199)*W$4</f>
        <v>0.24259340432557946</v>
      </c>
    </row>
    <row r="200" spans="1:23">
      <c r="A200" s="5">
        <f>[2]Sheet1!A195</f>
        <v>44369</v>
      </c>
      <c r="B200" s="6">
        <f t="shared" si="14"/>
        <v>59.641940164040918</v>
      </c>
      <c r="C200" s="6">
        <f t="shared" si="15"/>
        <v>56.151776760707961</v>
      </c>
      <c r="D200" s="6">
        <f t="shared" si="16"/>
        <v>62.512199191510291</v>
      </c>
      <c r="E200" s="6">
        <f t="shared" si="17"/>
        <v>49.79135432990563</v>
      </c>
      <c r="F200" s="2">
        <f>[1]!EM_S_VAL_PE_TTM(F$2,$A200)*F$4</f>
        <v>3.2765607166180968</v>
      </c>
      <c r="G200" s="2">
        <f>[1]!EM_S_VAL_PE_TTM(G$2,$A200)*G$4</f>
        <v>1.5379013937702528</v>
      </c>
      <c r="H200" s="2">
        <f>[1]!EM_S_VAL_PE_TTM(H$2,$A200)*H$4</f>
        <v>2.2719698024138979</v>
      </c>
      <c r="I200" s="2">
        <f>[1]!EM_S_VAL_PE_TTM(I$2,$A200)*I$4</f>
        <v>10.414467334850043</v>
      </c>
      <c r="J200" s="2">
        <f>[1]!EM_S_VAL_PE_TTM(J$2,$A200)*J$4</f>
        <v>0.40505628514091002</v>
      </c>
      <c r="K200" s="2">
        <f>[1]!EM_S_VAL_PE_TTM(K$2,$A200)*K$4</f>
        <v>0.17471040751240574</v>
      </c>
      <c r="L200" s="2">
        <f>[1]!EM_S_VAL_PE_TTM(L$2,$A200)*L$4</f>
        <v>2.5084532762391683</v>
      </c>
      <c r="M200" s="2">
        <f>[1]!EM_S_VAL_PE_TTM(M$2,$A200)*M$4</f>
        <v>9.6232921527684187E-2</v>
      </c>
      <c r="N200" s="2">
        <f>[1]!EM_S_VAL_PE_TTM(N$2,$A200)*N$4</f>
        <v>0.48294543325440581</v>
      </c>
      <c r="O200" s="2">
        <f>[1]!EM_S_VAL_PE_TTM(O$2,$A200)*O$4</f>
        <v>26.231458723892537</v>
      </c>
      <c r="P200" s="2">
        <f>[1]!EM_S_VAL_PE_TTM(P$2,$A200)*P$4</f>
        <v>0.36146776986435747</v>
      </c>
      <c r="Q200" s="2">
        <f>[1]!EM_S_VAL_PE_TTM(Q$2,$A200)*Q$4</f>
        <v>1.3397983435476184</v>
      </c>
      <c r="R200" s="2">
        <f>[1]!EM_S_VAL_PE_TTM(R$2,$A200)*R$4</f>
        <v>0.90186284431738384</v>
      </c>
      <c r="S200" s="2">
        <f>[1]!EM_S_VAL_PE_TTM(S$2,$A200)*S$4</f>
        <v>8.4042268298412726</v>
      </c>
      <c r="T200" s="2">
        <f>[1]!EM_S_VAL_PE_TTM(T$2,$A200)*T$4</f>
        <v>0.26996281614549467</v>
      </c>
      <c r="U200" s="2">
        <f>[1]!EM_S_VAL_PE_TTM(U$2,$A200)*U$4</f>
        <v>0.49423038624997373</v>
      </c>
      <c r="V200" s="2">
        <f>[1]!EM_S_VAL_PE_TTM(V$2,$A200)*V$4</f>
        <v>0.22567030322777434</v>
      </c>
      <c r="W200" s="2">
        <f>[1]!EM_S_VAL_PE_TTM(W$2,$A200)*W$4</f>
        <v>0.24496457562764185</v>
      </c>
    </row>
    <row r="201" spans="1:23">
      <c r="A201" s="5">
        <f>[2]Sheet1!A196</f>
        <v>44370</v>
      </c>
      <c r="B201" s="6">
        <f t="shared" si="14"/>
        <v>57.609441268843788</v>
      </c>
      <c r="C201" s="6">
        <f t="shared" si="15"/>
        <v>56.151776760707961</v>
      </c>
      <c r="D201" s="6">
        <f t="shared" si="16"/>
        <v>62.512199191510291</v>
      </c>
      <c r="E201" s="6">
        <f t="shared" si="17"/>
        <v>49.79135432990563</v>
      </c>
      <c r="F201" s="2">
        <f>[1]!EM_S_VAL_PE_TTM(F$2,$A201)*F$4</f>
        <v>3.1912645061288831</v>
      </c>
      <c r="G201" s="2">
        <f>[1]!EM_S_VAL_PE_TTM(G$2,$A201)*G$4</f>
        <v>1.4544762400689613</v>
      </c>
      <c r="H201" s="2">
        <f>[1]!EM_S_VAL_PE_TTM(H$2,$A201)*H$4</f>
        <v>2.1490953309476248</v>
      </c>
      <c r="I201" s="2">
        <f>[1]!EM_S_VAL_PE_TTM(I$2,$A201)*I$4</f>
        <v>10.103655095250939</v>
      </c>
      <c r="J201" s="2">
        <f>[1]!EM_S_VAL_PE_TTM(J$2,$A201)*J$4</f>
        <v>0.40026660959901511</v>
      </c>
      <c r="K201" s="2">
        <f>[1]!EM_S_VAL_PE_TTM(K$2,$A201)*K$4</f>
        <v>0.1671635216575233</v>
      </c>
      <c r="L201" s="2">
        <f>[1]!EM_S_VAL_PE_TTM(L$2,$A201)*L$4</f>
        <v>2.4520665697284212</v>
      </c>
      <c r="M201" s="2">
        <f>[1]!EM_S_VAL_PE_TTM(M$2,$A201)*M$4</f>
        <v>9.2778699196804551E-2</v>
      </c>
      <c r="N201" s="2">
        <f>[1]!EM_S_VAL_PE_TTM(N$2,$A201)*N$4</f>
        <v>0.46426004447174796</v>
      </c>
      <c r="O201" s="2">
        <f>[1]!EM_S_VAL_PE_TTM(O$2,$A201)*O$4</f>
        <v>25.764089542475833</v>
      </c>
      <c r="P201" s="2">
        <f>[1]!EM_S_VAL_PE_TTM(P$2,$A201)*P$4</f>
        <v>0.35057057971797223</v>
      </c>
      <c r="Q201" s="2">
        <f>[1]!EM_S_VAL_PE_TTM(Q$2,$A201)*Q$4</f>
        <v>1.2502766336661222</v>
      </c>
      <c r="R201" s="2">
        <f>[1]!EM_S_VAL_PE_TTM(R$2,$A201)*R$4</f>
        <v>0.86564686185088613</v>
      </c>
      <c r="S201" s="2">
        <f>[1]!EM_S_VAL_PE_TTM(S$2,$A201)*S$4</f>
        <v>7.6957185928660383</v>
      </c>
      <c r="T201" s="2">
        <f>[1]!EM_S_VAL_PE_TTM(T$2,$A201)*T$4</f>
        <v>0.26013453164023537</v>
      </c>
      <c r="U201" s="2">
        <f>[1]!EM_S_VAL_PE_TTM(U$2,$A201)*U$4</f>
        <v>0.48857228796160368</v>
      </c>
      <c r="V201" s="2">
        <f>[1]!EM_S_VAL_PE_TTM(V$2,$A201)*V$4</f>
        <v>0.22144164691688226</v>
      </c>
      <c r="W201" s="2">
        <f>[1]!EM_S_VAL_PE_TTM(W$2,$A201)*W$4</f>
        <v>0.23796397469829511</v>
      </c>
    </row>
    <row r="202" spans="1:23">
      <c r="A202" s="5">
        <f>[2]Sheet1!A197</f>
        <v>44371</v>
      </c>
      <c r="B202" s="6">
        <f t="shared" si="14"/>
        <v>58.137559057893711</v>
      </c>
      <c r="C202" s="6">
        <f t="shared" si="15"/>
        <v>56.151776760707961</v>
      </c>
      <c r="D202" s="6">
        <f t="shared" si="16"/>
        <v>62.512199191510291</v>
      </c>
      <c r="E202" s="6">
        <f t="shared" si="17"/>
        <v>49.79135432990563</v>
      </c>
      <c r="F202" s="2">
        <f>[1]!EM_S_VAL_PE_TTM(F$2,$A202)*F$4</f>
        <v>3.2621563893488696</v>
      </c>
      <c r="G202" s="2">
        <f>[1]!EM_S_VAL_PE_TTM(G$2,$A202)*G$4</f>
        <v>1.4400834020562217</v>
      </c>
      <c r="H202" s="2">
        <f>[1]!EM_S_VAL_PE_TTM(H$2,$A202)*H$4</f>
        <v>2.0752873434654071</v>
      </c>
      <c r="I202" s="2">
        <f>[1]!EM_S_VAL_PE_TTM(I$2,$A202)*I$4</f>
        <v>10.164775714786202</v>
      </c>
      <c r="J202" s="2">
        <f>[1]!EM_S_VAL_PE_TTM(J$2,$A202)*J$4</f>
        <v>0.39096900414517272</v>
      </c>
      <c r="K202" s="2">
        <f>[1]!EM_S_VAL_PE_TTM(K$2,$A202)*K$4</f>
        <v>0.15622053717659684</v>
      </c>
      <c r="L202" s="2">
        <f>[1]!EM_S_VAL_PE_TTM(L$2,$A202)*L$4</f>
        <v>2.5559036967719932</v>
      </c>
      <c r="M202" s="2">
        <f>[1]!EM_S_VAL_PE_TTM(M$2,$A202)*M$4</f>
        <v>8.9952517287150827E-2</v>
      </c>
      <c r="N202" s="2">
        <f>[1]!EM_S_VAL_PE_TTM(N$2,$A202)*N$4</f>
        <v>0.44614959072034582</v>
      </c>
      <c r="O202" s="2">
        <f>[1]!EM_S_VAL_PE_TTM(O$2,$A202)*O$4</f>
        <v>26.143977120585895</v>
      </c>
      <c r="P202" s="2">
        <f>[1]!EM_S_VAL_PE_TTM(P$2,$A202)*P$4</f>
        <v>0.33927471192654007</v>
      </c>
      <c r="Q202" s="2">
        <f>[1]!EM_S_VAL_PE_TTM(Q$2,$A202)*Q$4</f>
        <v>1.1583454368946271</v>
      </c>
      <c r="R202" s="2">
        <f>[1]!EM_S_VAL_PE_TTM(R$2,$A202)*R$4</f>
        <v>0.86161500450007178</v>
      </c>
      <c r="S202" s="2">
        <f>[1]!EM_S_VAL_PE_TTM(S$2,$A202)*S$4</f>
        <v>7.8652215643203016</v>
      </c>
      <c r="T202" s="2">
        <f>[1]!EM_S_VAL_PE_TTM(T$2,$A202)*T$4</f>
        <v>0.26460766115630607</v>
      </c>
      <c r="U202" s="2">
        <f>[1]!EM_S_VAL_PE_TTM(U$2,$A202)*U$4</f>
        <v>0.47950136863818421</v>
      </c>
      <c r="V202" s="2">
        <f>[1]!EM_S_VAL_PE_TTM(V$2,$A202)*V$4</f>
        <v>0.21328855428326332</v>
      </c>
      <c r="W202" s="2">
        <f>[1]!EM_S_VAL_PE_TTM(W$2,$A202)*W$4</f>
        <v>0.2302294398305596</v>
      </c>
    </row>
    <row r="203" spans="1:23">
      <c r="A203" s="5">
        <f>[2]Sheet1!A198</f>
        <v>44372</v>
      </c>
      <c r="B203" s="6">
        <f t="shared" si="14"/>
        <v>59.154703456270198</v>
      </c>
      <c r="C203" s="6">
        <f t="shared" si="15"/>
        <v>56.151776760707961</v>
      </c>
      <c r="D203" s="6">
        <f t="shared" si="16"/>
        <v>62.512199191510291</v>
      </c>
      <c r="E203" s="6">
        <f t="shared" si="17"/>
        <v>49.79135432990563</v>
      </c>
      <c r="F203" s="2">
        <f>[1]!EM_S_VAL_PE_TTM(F$2,$A203)*F$4</f>
        <v>3.3176554138854994</v>
      </c>
      <c r="G203" s="2">
        <f>[1]!EM_S_VAL_PE_TTM(G$2,$A203)*G$4</f>
        <v>1.4803966751850417</v>
      </c>
      <c r="H203" s="2">
        <f>[1]!EM_S_VAL_PE_TTM(H$2,$A203)*H$4</f>
        <v>2.1450133994742333</v>
      </c>
      <c r="I203" s="2">
        <f>[1]!EM_S_VAL_PE_TTM(I$2,$A203)*I$4</f>
        <v>10.415509164392706</v>
      </c>
      <c r="J203" s="2">
        <f>[1]!EM_S_VAL_PE_TTM(J$2,$A203)*J$4</f>
        <v>0.39134466500368204</v>
      </c>
      <c r="K203" s="2">
        <f>[1]!EM_S_VAL_PE_TTM(K$2,$A203)*K$4</f>
        <v>0.16258148382169454</v>
      </c>
      <c r="L203" s="2">
        <f>[1]!EM_S_VAL_PE_TTM(L$2,$A203)*L$4</f>
        <v>2.6823961976242585</v>
      </c>
      <c r="M203" s="2">
        <f>[1]!EM_S_VAL_PE_TTM(M$2,$A203)*M$4</f>
        <v>9.1351334587686892E-2</v>
      </c>
      <c r="N203" s="2">
        <f>[1]!EM_S_VAL_PE_TTM(N$2,$A203)*N$4</f>
        <v>0.45879816159271192</v>
      </c>
      <c r="O203" s="2">
        <f>[1]!EM_S_VAL_PE_TTM(O$2,$A203)*O$4</f>
        <v>26.446749419778534</v>
      </c>
      <c r="P203" s="2">
        <f>[1]!EM_S_VAL_PE_TTM(P$2,$A203)*P$4</f>
        <v>0.34738115824345561</v>
      </c>
      <c r="Q203" s="2">
        <f>[1]!EM_S_VAL_PE_TTM(Q$2,$A203)*Q$4</f>
        <v>1.2161731252447554</v>
      </c>
      <c r="R203" s="2">
        <f>[1]!EM_S_VAL_PE_TTM(R$2,$A203)*R$4</f>
        <v>0.88700863274691433</v>
      </c>
      <c r="S203" s="2">
        <f>[1]!EM_S_VAL_PE_TTM(S$2,$A203)*S$4</f>
        <v>7.9203632215983202</v>
      </c>
      <c r="T203" s="2">
        <f>[1]!EM_S_VAL_PE_TTM(T$2,$A203)*T$4</f>
        <v>0.26794675779864263</v>
      </c>
      <c r="U203" s="2">
        <f>[1]!EM_S_VAL_PE_TTM(U$2,$A203)*U$4</f>
        <v>0.48219570116256466</v>
      </c>
      <c r="V203" s="2">
        <f>[1]!EM_S_VAL_PE_TTM(V$2,$A203)*V$4</f>
        <v>0.20957707179758209</v>
      </c>
      <c r="W203" s="2">
        <f>[1]!EM_S_VAL_PE_TTM(W$2,$A203)*W$4</f>
        <v>0.23226187233191356</v>
      </c>
    </row>
    <row r="204" spans="1:23">
      <c r="A204" s="5">
        <f>[2]Sheet1!A199</f>
        <v>44375</v>
      </c>
      <c r="B204" s="6">
        <f t="shared" si="14"/>
        <v>59.642633502383525</v>
      </c>
      <c r="C204" s="6">
        <f t="shared" si="15"/>
        <v>56.151776760707961</v>
      </c>
      <c r="D204" s="6">
        <f t="shared" si="16"/>
        <v>62.512199191510291</v>
      </c>
      <c r="E204" s="6">
        <f t="shared" si="17"/>
        <v>49.79135432990563</v>
      </c>
      <c r="F204" s="2">
        <f>[1]!EM_S_VAL_PE_TTM(F$2,$A204)*F$4</f>
        <v>3.3257048906505577</v>
      </c>
      <c r="G204" s="2">
        <f>[1]!EM_S_VAL_PE_TTM(G$2,$A204)*G$4</f>
        <v>1.4791306385291585</v>
      </c>
      <c r="H204" s="2">
        <f>[1]!EM_S_VAL_PE_TTM(H$2,$A204)*H$4</f>
        <v>2.1558430137817015</v>
      </c>
      <c r="I204" s="2">
        <f>[1]!EM_S_VAL_PE_TTM(I$2,$A204)*I$4</f>
        <v>10.6374186851942</v>
      </c>
      <c r="J204" s="2">
        <f>[1]!EM_S_VAL_PE_TTM(J$2,$A204)*J$4</f>
        <v>0.40956421505285745</v>
      </c>
      <c r="K204" s="2">
        <f>[1]!EM_S_VAL_PE_TTM(K$2,$A204)*K$4</f>
        <v>0.16204242054943618</v>
      </c>
      <c r="L204" s="2">
        <f>[1]!EM_S_VAL_PE_TTM(L$2,$A204)*L$4</f>
        <v>2.7186447951049177</v>
      </c>
      <c r="M204" s="2">
        <f>[1]!EM_S_VAL_PE_TTM(M$2,$A204)*M$4</f>
        <v>9.0637652297265336E-2</v>
      </c>
      <c r="N204" s="2">
        <f>[1]!EM_S_VAL_PE_TTM(N$2,$A204)*N$4</f>
        <v>0.46282270687308197</v>
      </c>
      <c r="O204" s="2">
        <f>[1]!EM_S_VAL_PE_TTM(O$2,$A204)*O$4</f>
        <v>26.585936183600289</v>
      </c>
      <c r="P204" s="2">
        <f>[1]!EM_S_VAL_PE_TTM(P$2,$A204)*P$4</f>
        <v>0.34924165412976876</v>
      </c>
      <c r="Q204" s="2">
        <f>[1]!EM_S_VAL_PE_TTM(Q$2,$A204)*Q$4</f>
        <v>1.2562694604976139</v>
      </c>
      <c r="R204" s="2">
        <f>[1]!EM_S_VAL_PE_TTM(R$2,$A204)*R$4</f>
        <v>0.89408206688104197</v>
      </c>
      <c r="S204" s="2">
        <f>[1]!EM_S_VAL_PE_TTM(S$2,$A204)*S$4</f>
        <v>7.9099022640528691</v>
      </c>
      <c r="T204" s="2">
        <f>[1]!EM_S_VAL_PE_TTM(T$2,$A204)*T$4</f>
        <v>0.27594798946460819</v>
      </c>
      <c r="U204" s="2">
        <f>[1]!EM_S_VAL_PE_TTM(U$2,$A204)*U$4</f>
        <v>0.48650663312460013</v>
      </c>
      <c r="V204" s="2">
        <f>[1]!EM_S_VAL_PE_TTM(V$2,$A204)*V$4</f>
        <v>0.21033762151021179</v>
      </c>
      <c r="W204" s="2">
        <f>[1]!EM_S_VAL_PE_TTM(W$2,$A204)*W$4</f>
        <v>0.23260061108935107</v>
      </c>
    </row>
    <row r="205" spans="1:23">
      <c r="A205" s="5">
        <f>[2]Sheet1!A200</f>
        <v>44376</v>
      </c>
      <c r="B205" s="6">
        <f t="shared" si="14"/>
        <v>58.559501092365821</v>
      </c>
      <c r="C205" s="6">
        <f t="shared" si="15"/>
        <v>56.151776760707961</v>
      </c>
      <c r="D205" s="6">
        <f t="shared" si="16"/>
        <v>62.512199191510291</v>
      </c>
      <c r="E205" s="6">
        <f t="shared" si="17"/>
        <v>49.79135432990563</v>
      </c>
      <c r="F205" s="2">
        <f>[1]!EM_S_VAL_PE_TTM(F$2,$A205)*F$4</f>
        <v>3.2219090055235786</v>
      </c>
      <c r="G205" s="2">
        <f>[1]!EM_S_VAL_PE_TTM(G$2,$A205)*G$4</f>
        <v>1.483661717157819</v>
      </c>
      <c r="H205" s="2">
        <f>[1]!EM_S_VAL_PE_TTM(H$2,$A205)*H$4</f>
        <v>2.1076095773529957</v>
      </c>
      <c r="I205" s="2">
        <f>[1]!EM_S_VAL_PE_TTM(I$2,$A205)*I$4</f>
        <v>10.367932319261177</v>
      </c>
      <c r="J205" s="2">
        <f>[1]!EM_S_VAL_PE_TTM(J$2,$A205)*J$4</f>
        <v>0.3959465100884535</v>
      </c>
      <c r="K205" s="2">
        <f>[1]!EM_S_VAL_PE_TTM(K$2,$A205)*K$4</f>
        <v>0.15573538023156433</v>
      </c>
      <c r="L205" s="2">
        <f>[1]!EM_S_VAL_PE_TTM(L$2,$A205)*L$4</f>
        <v>2.5990747696341909</v>
      </c>
      <c r="M205" s="2">
        <f>[1]!EM_S_VAL_PE_TTM(M$2,$A205)*M$4</f>
        <v>8.6897957021942543E-2</v>
      </c>
      <c r="N205" s="2">
        <f>[1]!EM_S_VAL_PE_TTM(N$2,$A205)*N$4</f>
        <v>0.46368510944049218</v>
      </c>
      <c r="O205" s="2">
        <f>[1]!EM_S_VAL_PE_TTM(O$2,$A205)*O$4</f>
        <v>26.067493933451708</v>
      </c>
      <c r="P205" s="2">
        <f>[1]!EM_S_VAL_PE_TTM(P$2,$A205)*P$4</f>
        <v>0.34113520781285317</v>
      </c>
      <c r="Q205" s="2">
        <f>[1]!EM_S_VAL_PE_TTM(Q$2,$A205)*Q$4</f>
        <v>1.2492263445492959</v>
      </c>
      <c r="R205" s="2">
        <f>[1]!EM_S_VAL_PE_TTM(R$2,$A205)*R$4</f>
        <v>0.88382558746995565</v>
      </c>
      <c r="S205" s="2">
        <f>[1]!EM_S_VAL_PE_TTM(S$2,$A205)*S$4</f>
        <v>7.9556467895592489</v>
      </c>
      <c r="T205" s="2">
        <f>[1]!EM_S_VAL_PE_TTM(T$2,$A205)*T$4</f>
        <v>0.26939579970862765</v>
      </c>
      <c r="U205" s="2">
        <f>[1]!EM_S_VAL_PE_TTM(U$2,$A205)*U$4</f>
        <v>0.47824401352000823</v>
      </c>
      <c r="V205" s="2">
        <f>[1]!EM_S_VAL_PE_TTM(V$2,$A205)*V$4</f>
        <v>0.20422280205341067</v>
      </c>
      <c r="W205" s="2">
        <f>[1]!EM_S_VAL_PE_TTM(W$2,$A205)*W$4</f>
        <v>0.22785826852849722</v>
      </c>
    </row>
    <row r="206" spans="1:23">
      <c r="A206" s="5">
        <f>[2]Sheet1!A201</f>
        <v>44377</v>
      </c>
      <c r="B206" s="6">
        <f t="shared" si="14"/>
        <v>62.009583244015815</v>
      </c>
      <c r="C206" s="6">
        <f t="shared" si="15"/>
        <v>56.151776760707961</v>
      </c>
      <c r="D206" s="6">
        <f t="shared" si="16"/>
        <v>62.512199191510291</v>
      </c>
      <c r="E206" s="6">
        <f t="shared" si="17"/>
        <v>49.79135432990563</v>
      </c>
      <c r="F206" s="2">
        <f>[1]!EM_S_VAL_PE_TTM(F$2,$A206)*F$4</f>
        <v>3.331918521936041</v>
      </c>
      <c r="G206" s="2">
        <f>[1]!EM_S_VAL_PE_TTM(G$2,$A206)*G$4</f>
        <v>1.5958725468845896</v>
      </c>
      <c r="H206" s="2">
        <f>[1]!EM_S_VAL_PE_TTM(H$2,$A206)*H$4</f>
        <v>2.1292688061380232</v>
      </c>
      <c r="I206" s="2">
        <f>[1]!EM_S_VAL_PE_TTM(I$2,$A206)*I$4</f>
        <v>10.345012086694181</v>
      </c>
      <c r="J206" s="2">
        <f>[1]!EM_S_VAL_PE_TTM(J$2,$A206)*J$4</f>
        <v>0.3961343404898392</v>
      </c>
      <c r="K206" s="2">
        <f>[1]!EM_S_VAL_PE_TTM(K$2,$A206)*K$4</f>
        <v>0.15746038270279109</v>
      </c>
      <c r="L206" s="2">
        <f>[1]!EM_S_VAL_PE_TTM(L$2,$A206)*L$4</f>
        <v>2.6078851926798077</v>
      </c>
      <c r="M206" s="2">
        <f>[1]!EM_S_VAL_PE_TTM(M$2,$A206)*M$4</f>
        <v>8.7979399973390784E-2</v>
      </c>
      <c r="N206" s="2">
        <f>[1]!EM_S_VAL_PE_TTM(N$2,$A206)*N$4</f>
        <v>0.46943445983515614</v>
      </c>
      <c r="O206" s="2">
        <f>[1]!EM_S_VAL_PE_TTM(O$2,$A206)*O$4</f>
        <v>26.000492127852102</v>
      </c>
      <c r="P206" s="2">
        <f>[1]!EM_S_VAL_PE_TTM(P$2,$A206)*P$4</f>
        <v>0.34950743925638494</v>
      </c>
      <c r="Q206" s="2">
        <f>[1]!EM_S_VAL_PE_TTM(Q$2,$A206)*Q$4</f>
        <v>1.3207695744084447</v>
      </c>
      <c r="R206" s="2">
        <f>[1]!EM_S_VAL_PE_TTM(R$2,$A206)*R$4</f>
        <v>0.89372839509093671</v>
      </c>
      <c r="S206" s="2">
        <f>[1]!EM_S_VAL_PE_TTM(S$2,$A206)*S$4</f>
        <v>11.120529674563574</v>
      </c>
      <c r="T206" s="2">
        <f>[1]!EM_S_VAL_PE_TTM(T$2,$A206)*T$4</f>
        <v>0.27909808068519421</v>
      </c>
      <c r="U206" s="2">
        <f>[1]!EM_S_VAL_PE_TTM(U$2,$A206)*U$4</f>
        <v>0.48641682204473036</v>
      </c>
      <c r="V206" s="2">
        <f>[1]!EM_S_VAL_PE_TTM(V$2,$A206)*V$4</f>
        <v>0.20592643333899485</v>
      </c>
      <c r="W206" s="2">
        <f>[1]!EM_S_VAL_PE_TTM(W$2,$A206)*W$4</f>
        <v>0.23214895944161501</v>
      </c>
    </row>
    <row r="207" spans="1:23">
      <c r="A207" s="5">
        <f>[2]Sheet1!A202</f>
        <v>44378</v>
      </c>
      <c r="B207" s="6">
        <f t="shared" si="14"/>
        <v>63.242335768143334</v>
      </c>
      <c r="C207" s="6">
        <f t="shared" si="15"/>
        <v>56.151776760707961</v>
      </c>
      <c r="D207" s="6">
        <f t="shared" si="16"/>
        <v>62.512199191510291</v>
      </c>
      <c r="E207" s="6">
        <f t="shared" si="17"/>
        <v>49.79135432990563</v>
      </c>
      <c r="F207" s="2">
        <f>[1]!EM_S_VAL_PE_TTM(F$2,$A207)*F$4</f>
        <v>3.3327658353781526</v>
      </c>
      <c r="G207" s="2">
        <f>[1]!EM_S_VAL_PE_TTM(G$2,$A207)*G$4</f>
        <v>1.6210600133396593</v>
      </c>
      <c r="H207" s="2">
        <f>[1]!EM_S_VAL_PE_TTM(H$2,$A207)*H$4</f>
        <v>2.1825838309704682</v>
      </c>
      <c r="I207" s="2">
        <f>[1]!EM_S_VAL_PE_TTM(I$2,$A207)*I$4</f>
        <v>10.355777649627541</v>
      </c>
      <c r="J207" s="2">
        <f>[1]!EM_S_VAL_PE_TTM(J$2,$A207)*J$4</f>
        <v>0.39660391652117255</v>
      </c>
      <c r="K207" s="2">
        <f>[1]!EM_S_VAL_PE_TTM(K$2,$A207)*K$4</f>
        <v>0.16020960541294138</v>
      </c>
      <c r="L207" s="2">
        <f>[1]!EM_S_VAL_PE_TTM(L$2,$A207)*L$4</f>
        <v>2.5956764637161998</v>
      </c>
      <c r="M207" s="2">
        <f>[1]!EM_S_VAL_PE_TTM(M$2,$A207)*M$4</f>
        <v>8.6372470294673473E-2</v>
      </c>
      <c r="N207" s="2">
        <f>[1]!EM_S_VAL_PE_TTM(N$2,$A207)*N$4</f>
        <v>0.46368510944049218</v>
      </c>
      <c r="O207" s="2">
        <f>[1]!EM_S_VAL_PE_TTM(O$2,$A207)*O$4</f>
        <v>26.611093465289304</v>
      </c>
      <c r="P207" s="2">
        <f>[1]!EM_S_VAL_PE_TTM(P$2,$A207)*P$4</f>
        <v>0.36013884423127673</v>
      </c>
      <c r="Q207" s="2">
        <f>[1]!EM_S_VAL_PE_TTM(Q$2,$A207)*Q$4</f>
        <v>1.4206706129399218</v>
      </c>
      <c r="R207" s="2">
        <f>[1]!EM_S_VAL_PE_TTM(R$2,$A207)*R$4</f>
        <v>0.98313660177904094</v>
      </c>
      <c r="S207" s="2">
        <f>[1]!EM_S_VAL_PE_TTM(S$2,$A207)*S$4</f>
        <v>11.468046226944971</v>
      </c>
      <c r="T207" s="2">
        <f>[1]!EM_S_VAL_PE_TTM(T$2,$A207)*T$4</f>
        <v>0.27393193111775616</v>
      </c>
      <c r="U207" s="2">
        <f>[1]!EM_S_VAL_PE_TTM(U$2,$A207)*U$4</f>
        <v>0.48462060044733601</v>
      </c>
      <c r="V207" s="2">
        <f>[1]!EM_S_VAL_PE_TTM(V$2,$A207)*V$4</f>
        <v>0.21274095855498407</v>
      </c>
      <c r="W207" s="2">
        <f>[1]!EM_S_VAL_PE_TTM(W$2,$A207)*W$4</f>
        <v>0.23322163213744129</v>
      </c>
    </row>
    <row r="208" spans="1:23">
      <c r="A208" s="5">
        <f>[2]Sheet1!A203</f>
        <v>44379</v>
      </c>
      <c r="B208" s="6">
        <f t="shared" si="14"/>
        <v>60.359477344707379</v>
      </c>
      <c r="C208" s="6">
        <f t="shared" si="15"/>
        <v>56.151776760707961</v>
      </c>
      <c r="D208" s="6">
        <f t="shared" si="16"/>
        <v>62.512199191510291</v>
      </c>
      <c r="E208" s="6">
        <f t="shared" si="17"/>
        <v>49.79135432990563</v>
      </c>
      <c r="F208" s="2">
        <f>[1]!EM_S_VAL_PE_TTM(F$2,$A208)*F$4</f>
        <v>3.2000200777407004</v>
      </c>
      <c r="G208" s="2">
        <f>[1]!EM_S_VAL_PE_TTM(G$2,$A208)*G$4</f>
        <v>1.5292390375763103</v>
      </c>
      <c r="H208" s="2">
        <f>[1]!EM_S_VAL_PE_TTM(H$2,$A208)*H$4</f>
        <v>2.057626741381227</v>
      </c>
      <c r="I208" s="2">
        <f>[1]!EM_S_VAL_PE_TTM(I$2,$A208)*I$4</f>
        <v>9.9331424586638342</v>
      </c>
      <c r="J208" s="2">
        <f>[1]!EM_S_VAL_PE_TTM(J$2,$A208)*J$4</f>
        <v>0.38524017659634874</v>
      </c>
      <c r="K208" s="2">
        <f>[1]!EM_S_VAL_PE_TTM(K$2,$A208)*K$4</f>
        <v>0.14748771211192968</v>
      </c>
      <c r="L208" s="2">
        <f>[1]!EM_S_VAL_PE_TTM(L$2,$A208)*L$4</f>
        <v>2.5357655877419054</v>
      </c>
      <c r="M208" s="2">
        <f>[1]!EM_S_VAL_PE_TTM(M$2,$A208)*M$4</f>
        <v>8.2842964021420051E-2</v>
      </c>
      <c r="N208" s="2">
        <f>[1]!EM_S_VAL_PE_TTM(N$2,$A208)*N$4</f>
        <v>0.43953783777879818</v>
      </c>
      <c r="O208" s="2">
        <f>[1]!EM_S_VAL_PE_TTM(O$2,$A208)*O$4</f>
        <v>25.448043301477128</v>
      </c>
      <c r="P208" s="2">
        <f>[1]!EM_S_VAL_PE_TTM(P$2,$A208)*P$4</f>
        <v>0.33967338961646432</v>
      </c>
      <c r="Q208" s="2">
        <f>[1]!EM_S_VAL_PE_TTM(Q$2,$A208)*Q$4</f>
        <v>1.3522782507460041</v>
      </c>
      <c r="R208" s="2">
        <f>[1]!EM_S_VAL_PE_TTM(R$2,$A208)*R$4</f>
        <v>0.99211986307934363</v>
      </c>
      <c r="S208" s="2">
        <f>[1]!EM_S_VAL_PE_TTM(S$2,$A208)*S$4</f>
        <v>10.770034408538434</v>
      </c>
      <c r="T208" s="2">
        <f>[1]!EM_S_VAL_PE_TTM(T$2,$A208)*T$4</f>
        <v>0.25320433095494604</v>
      </c>
      <c r="U208" s="2">
        <f>[1]!EM_S_VAL_PE_TTM(U$2,$A208)*U$4</f>
        <v>0.46854441663750079</v>
      </c>
      <c r="V208" s="2">
        <f>[1]!EM_S_VAL_PE_TTM(V$2,$A208)*V$4</f>
        <v>0.20449659991755031</v>
      </c>
      <c r="W208" s="2">
        <f>[1]!EM_S_VAL_PE_TTM(W$2,$A208)*W$4</f>
        <v>0.22018019012754644</v>
      </c>
    </row>
    <row r="209" spans="1:23">
      <c r="A209" s="5">
        <f>[2]Sheet1!A204</f>
        <v>44382</v>
      </c>
      <c r="B209" s="6">
        <f t="shared" si="14"/>
        <v>57.512112007218938</v>
      </c>
      <c r="C209" s="6">
        <f t="shared" si="15"/>
        <v>56.151776760707961</v>
      </c>
      <c r="D209" s="6">
        <f t="shared" si="16"/>
        <v>62.512199191510291</v>
      </c>
      <c r="E209" s="6">
        <f t="shared" si="17"/>
        <v>49.79135432990563</v>
      </c>
      <c r="F209" s="2">
        <f>[1]!EM_S_VAL_PE_TTM(F$2,$A209)*F$4</f>
        <v>3.1491812768240166</v>
      </c>
      <c r="G209" s="2">
        <f>[1]!EM_S_VAL_PE_TTM(G$2,$A209)*G$4</f>
        <v>1.5665538028642376</v>
      </c>
      <c r="H209" s="2">
        <f>[1]!EM_S_VAL_PE_TTM(H$2,$A209)*H$4</f>
        <v>2.1375992787999847</v>
      </c>
      <c r="I209" s="2">
        <f>[1]!EM_S_VAL_PE_TTM(I$2,$A209)*I$4</f>
        <v>9.7619352696916799</v>
      </c>
      <c r="J209" s="2">
        <f>[1]!EM_S_VAL_PE_TTM(J$2,$A209)*J$4</f>
        <v>0.38176531391989205</v>
      </c>
      <c r="K209" s="2">
        <f>[1]!EM_S_VAL_PE_TTM(K$2,$A209)*K$4</f>
        <v>0.14640958556741293</v>
      </c>
      <c r="L209" s="2">
        <f>[1]!EM_S_VAL_PE_TTM(L$2,$A209)*L$4</f>
        <v>2.5215430475686635</v>
      </c>
      <c r="M209" s="2">
        <f>[1]!EM_S_VAL_PE_TTM(M$2,$A209)*M$4</f>
        <v>8.4507284069031366E-2</v>
      </c>
      <c r="N209" s="2">
        <f>[1]!EM_S_VAL_PE_TTM(N$2,$A209)*N$4</f>
        <v>0.44413731809042412</v>
      </c>
      <c r="O209" s="2">
        <f>[1]!EM_S_VAL_PE_TTM(O$2,$A209)*O$4</f>
        <v>25.207848155829367</v>
      </c>
      <c r="P209" s="2">
        <f>[1]!EM_S_VAL_PE_TTM(P$2,$A209)*P$4</f>
        <v>0.34033785243300468</v>
      </c>
      <c r="Q209" s="2">
        <f>[1]!EM_S_VAL_PE_TTM(Q$2,$A209)*Q$4</f>
        <v>1.3720484005030333</v>
      </c>
      <c r="R209" s="2">
        <f>[1]!EM_S_VAL_PE_TTM(R$2,$A209)*R$4</f>
        <v>1.0765766659569573</v>
      </c>
      <c r="S209" s="2">
        <f>[1]!EM_S_VAL_PE_TTM(S$2,$A209)*S$4</f>
        <v>8.1606815528547951</v>
      </c>
      <c r="T209" s="2">
        <f>[1]!EM_S_VAL_PE_TTM(T$2,$A209)*T$4</f>
        <v>0.25824447690788371</v>
      </c>
      <c r="U209" s="2">
        <f>[1]!EM_S_VAL_PE_TTM(U$2,$A209)*U$4</f>
        <v>0.46522140655403227</v>
      </c>
      <c r="V209" s="2">
        <f>[1]!EM_S_VAL_PE_TTM(V$2,$A209)*V$4</f>
        <v>0.21429247988331182</v>
      </c>
      <c r="W209" s="2">
        <f>[1]!EM_S_VAL_PE_TTM(W$2,$A209)*W$4</f>
        <v>0.22322883890121287</v>
      </c>
    </row>
    <row r="210" spans="1:23">
      <c r="A210" s="5">
        <f>[2]Sheet1!A205</f>
        <v>44383</v>
      </c>
      <c r="B210" s="6">
        <f t="shared" si="14"/>
        <v>57.408747117669883</v>
      </c>
      <c r="C210" s="6">
        <f t="shared" si="15"/>
        <v>56.151776760707961</v>
      </c>
      <c r="D210" s="6">
        <f t="shared" si="16"/>
        <v>62.512199191510291</v>
      </c>
      <c r="E210" s="6">
        <f t="shared" si="17"/>
        <v>49.79135432990563</v>
      </c>
      <c r="F210" s="2">
        <f>[1]!EM_S_VAL_PE_TTM(F$2,$A210)*F$4</f>
        <v>3.1846272184340108</v>
      </c>
      <c r="G210" s="2">
        <f>[1]!EM_S_VAL_PE_TTM(G$2,$A210)*G$4</f>
        <v>1.5705518132291287</v>
      </c>
      <c r="H210" s="2">
        <f>[1]!EM_S_VAL_PE_TTM(H$2,$A210)*H$4</f>
        <v>2.0917816792442419</v>
      </c>
      <c r="I210" s="2">
        <f>[1]!EM_S_VAL_PE_TTM(I$2,$A210)*I$4</f>
        <v>9.6282339153027436</v>
      </c>
      <c r="J210" s="2">
        <f>[1]!EM_S_VAL_PE_TTM(J$2,$A210)*J$4</f>
        <v>0.37547299511117305</v>
      </c>
      <c r="K210" s="2">
        <f>[1]!EM_S_VAL_PE_TTM(K$2,$A210)*K$4</f>
        <v>0.14856583866726272</v>
      </c>
      <c r="L210" s="2">
        <f>[1]!EM_S_VAL_PE_TTM(L$2,$A210)*L$4</f>
        <v>2.6058713814701737</v>
      </c>
      <c r="M210" s="2">
        <f>[1]!EM_S_VAL_PE_TTM(M$2,$A210)*M$4</f>
        <v>8.401946613135422E-2</v>
      </c>
      <c r="N210" s="2">
        <f>[1]!EM_S_VAL_PE_TTM(N$2,$A210)*N$4</f>
        <v>0.44672452577212818</v>
      </c>
      <c r="O210" s="2">
        <f>[1]!EM_S_VAL_PE_TTM(O$2,$A210)*O$4</f>
        <v>25.446779117910655</v>
      </c>
      <c r="P210" s="2">
        <f>[1]!EM_S_VAL_PE_TTM(P$2,$A210)*P$4</f>
        <v>0.33475636481894266</v>
      </c>
      <c r="Q210" s="2">
        <f>[1]!EM_S_VAL_PE_TTM(Q$2,$A210)*Q$4</f>
        <v>1.3284305073547038</v>
      </c>
      <c r="R210" s="2">
        <f>[1]!EM_S_VAL_PE_TTM(R$2,$A210)*R$4</f>
        <v>1.0256479405526333</v>
      </c>
      <c r="S210" s="2">
        <f>[1]!EM_S_VAL_PE_TTM(S$2,$A210)*S$4</f>
        <v>7.9680580927155091</v>
      </c>
      <c r="T210" s="2">
        <f>[1]!EM_S_VAL_PE_TTM(T$2,$A210)*T$4</f>
        <v>0.25572440393141488</v>
      </c>
      <c r="U210" s="2">
        <f>[1]!EM_S_VAL_PE_TTM(U$2,$A210)*U$4</f>
        <v>0.47510062559627914</v>
      </c>
      <c r="V210" s="2">
        <f>[1]!EM_S_VAL_PE_TTM(V$2,$A210)*V$4</f>
        <v>0.21201083081907518</v>
      </c>
      <c r="W210" s="2">
        <f>[1]!EM_S_VAL_PE_TTM(W$2,$A210)*W$4</f>
        <v>0.22639040060844873</v>
      </c>
    </row>
    <row r="211" spans="1:23">
      <c r="A211" s="5">
        <f>[2]Sheet1!A206</f>
        <v>44384</v>
      </c>
      <c r="B211" s="6">
        <f t="shared" si="14"/>
        <v>57.907447666068073</v>
      </c>
      <c r="C211" s="6">
        <f t="shared" si="15"/>
        <v>56.151776760707961</v>
      </c>
      <c r="D211" s="6">
        <f t="shared" si="16"/>
        <v>62.512199191510291</v>
      </c>
      <c r="E211" s="6">
        <f t="shared" si="17"/>
        <v>49.79135432990563</v>
      </c>
      <c r="F211" s="2">
        <f>[1]!EM_S_VAL_PE_TTM(F$2,$A211)*F$4</f>
        <v>3.2148480607959837</v>
      </c>
      <c r="G211" s="2">
        <f>[1]!EM_S_VAL_PE_TTM(G$2,$A211)*G$4</f>
        <v>1.5930739394409379</v>
      </c>
      <c r="H211" s="2">
        <f>[1]!EM_S_VAL_PE_TTM(H$2,$A211)*H$4</f>
        <v>2.1839167066508107</v>
      </c>
      <c r="I211" s="2">
        <f>[1]!EM_S_VAL_PE_TTM(I$2,$A211)*I$4</f>
        <v>9.8831346792195429</v>
      </c>
      <c r="J211" s="2">
        <f>[1]!EM_S_VAL_PE_TTM(J$2,$A211)*J$4</f>
        <v>0.37603648637106818</v>
      </c>
      <c r="K211" s="2">
        <f>[1]!EM_S_VAL_PE_TTM(K$2,$A211)*K$4</f>
        <v>0.14921271459397278</v>
      </c>
      <c r="L211" s="2">
        <f>[1]!EM_S_VAL_PE_TTM(L$2,$A211)*L$4</f>
        <v>2.547345000204237</v>
      </c>
      <c r="M211" s="2">
        <f>[1]!EM_S_VAL_PE_TTM(M$2,$A211)*M$4</f>
        <v>8.5023797162880943E-2</v>
      </c>
      <c r="N211" s="2">
        <f>[1]!EM_S_VAL_PE_TTM(N$2,$A211)*N$4</f>
        <v>0.45649842144716218</v>
      </c>
      <c r="O211" s="2">
        <f>[1]!EM_S_VAL_PE_TTM(O$2,$A211)*O$4</f>
        <v>25.334266656057682</v>
      </c>
      <c r="P211" s="2">
        <f>[1]!EM_S_VAL_PE_TTM(P$2,$A211)*P$4</f>
        <v>0.34804562105999604</v>
      </c>
      <c r="Q211" s="2">
        <f>[1]!EM_S_VAL_PE_TTM(Q$2,$A211)*Q$4</f>
        <v>1.315209219695838</v>
      </c>
      <c r="R211" s="2">
        <f>[1]!EM_S_VAL_PE_TTM(R$2,$A211)*R$4</f>
        <v>1.0492732104049418</v>
      </c>
      <c r="S211" s="2">
        <f>[1]!EM_S_VAL_PE_TTM(S$2,$A211)*S$4</f>
        <v>8.1415681425640827</v>
      </c>
      <c r="T211" s="2">
        <f>[1]!EM_S_VAL_PE_TTM(T$2,$A211)*T$4</f>
        <v>0.25969351881786873</v>
      </c>
      <c r="U211" s="2">
        <f>[1]!EM_S_VAL_PE_TTM(U$2,$A211)*U$4</f>
        <v>0.52261068825853818</v>
      </c>
      <c r="V211" s="2">
        <f>[1]!EM_S_VAL_PE_TTM(V$2,$A211)*V$4</f>
        <v>0.21243673864047122</v>
      </c>
      <c r="W211" s="2">
        <f>[1]!EM_S_VAL_PE_TTM(W$2,$A211)*W$4</f>
        <v>0.23525406468206617</v>
      </c>
    </row>
    <row r="212" spans="1:23">
      <c r="A212" s="5">
        <f>[2]Sheet1!A207</f>
        <v>44385</v>
      </c>
      <c r="B212" s="6">
        <f t="shared" si="14"/>
        <v>57.055855855228792</v>
      </c>
      <c r="C212" s="6">
        <f t="shared" si="15"/>
        <v>56.151776760707961</v>
      </c>
      <c r="D212" s="6">
        <f t="shared" si="16"/>
        <v>62.512199191510291</v>
      </c>
      <c r="E212" s="6">
        <f t="shared" si="17"/>
        <v>49.79135432990563</v>
      </c>
      <c r="F212" s="2">
        <f>[1]!EM_S_VAL_PE_TTM(F$2,$A212)*F$4</f>
        <v>3.1167009313264136</v>
      </c>
      <c r="G212" s="2">
        <f>[1]!EM_S_VAL_PE_TTM(G$2,$A212)*G$4</f>
        <v>1.5647546979445848</v>
      </c>
      <c r="H212" s="2">
        <f>[1]!EM_S_VAL_PE_TTM(H$2,$A212)*H$4</f>
        <v>2.1400984206155824</v>
      </c>
      <c r="I212" s="2">
        <f>[1]!EM_S_VAL_PE_TTM(I$2,$A212)*I$4</f>
        <v>9.3709022170731799</v>
      </c>
      <c r="J212" s="2">
        <f>[1]!EM_S_VAL_PE_TTM(J$2,$A212)*J$4</f>
        <v>0.3557508017951736</v>
      </c>
      <c r="K212" s="2">
        <f>[1]!EM_S_VAL_PE_TTM(K$2,$A212)*K$4</f>
        <v>0.14285176794887508</v>
      </c>
      <c r="L212" s="2">
        <f>[1]!EM_S_VAL_PE_TTM(L$2,$A212)*L$4</f>
        <v>2.4943565996114816</v>
      </c>
      <c r="M212" s="2">
        <f>[1]!EM_S_VAL_PE_TTM(M$2,$A212)*M$4</f>
        <v>8.1838632989893315E-2</v>
      </c>
      <c r="N212" s="2">
        <f>[1]!EM_S_VAL_PE_TTM(N$2,$A212)*N$4</f>
        <v>0.44672452577212818</v>
      </c>
      <c r="O212" s="2">
        <f>[1]!EM_S_VAL_PE_TTM(O$2,$A212)*O$4</f>
        <v>25.094071510409925</v>
      </c>
      <c r="P212" s="2">
        <f>[1]!EM_S_VAL_PE_TTM(P$2,$A212)*P$4</f>
        <v>0.34166677806608553</v>
      </c>
      <c r="Q212" s="2">
        <f>[1]!EM_S_VAL_PE_TTM(Q$2,$A212)*Q$4</f>
        <v>1.2448399576152966</v>
      </c>
      <c r="R212" s="2">
        <f>[1]!EM_S_VAL_PE_TTM(R$2,$A212)*R$4</f>
        <v>1.0204843337236789</v>
      </c>
      <c r="S212" s="2">
        <f>[1]!EM_S_VAL_PE_TTM(S$2,$A212)*S$4</f>
        <v>8.4148650883999956</v>
      </c>
      <c r="T212" s="2">
        <f>[1]!EM_S_VAL_PE_TTM(T$2,$A212)*T$4</f>
        <v>0.25597641124622333</v>
      </c>
      <c r="U212" s="2">
        <f>[1]!EM_S_VAL_PE_TTM(U$2,$A212)*U$4</f>
        <v>0.53545367293648571</v>
      </c>
      <c r="V212" s="2">
        <f>[1]!EM_S_VAL_PE_TTM(V$2,$A212)*V$4</f>
        <v>0.20711289087302059</v>
      </c>
      <c r="W212" s="2">
        <f>[1]!EM_S_VAL_PE_TTM(W$2,$A212)*W$4</f>
        <v>0.22740661688076119</v>
      </c>
    </row>
    <row r="213" spans="1:23">
      <c r="A213" s="5">
        <f>[2]Sheet1!A208</f>
        <v>44386</v>
      </c>
      <c r="B213" s="6">
        <f t="shared" si="14"/>
        <v>55.575260045581537</v>
      </c>
      <c r="C213" s="6">
        <f t="shared" si="15"/>
        <v>56.151776760707961</v>
      </c>
      <c r="D213" s="6">
        <f t="shared" si="16"/>
        <v>62.512199191510291</v>
      </c>
      <c r="E213" s="6">
        <f t="shared" si="17"/>
        <v>49.79135432990563</v>
      </c>
      <c r="F213" s="2">
        <f>[1]!EM_S_VAL_PE_TTM(F$2,$A213)*F$4</f>
        <v>3.057530215830635</v>
      </c>
      <c r="G213" s="2">
        <f>[1]!EM_S_VAL_PE_TTM(G$2,$A213)*G$4</f>
        <v>1.4858606231408507</v>
      </c>
      <c r="H213" s="2">
        <f>[1]!EM_S_VAL_PE_TTM(H$2,$A213)*H$4</f>
        <v>1.9659915424398318</v>
      </c>
      <c r="I213" s="2">
        <f>[1]!EM_S_VAL_PE_TTM(I$2,$A213)*I$4</f>
        <v>9.2819994982755727</v>
      </c>
      <c r="J213" s="2">
        <f>[1]!EM_S_VAL_PE_TTM(J$2,$A213)*J$4</f>
        <v>0.35687778425922601</v>
      </c>
      <c r="K213" s="2">
        <f>[1]!EM_S_VAL_PE_TTM(K$2,$A213)*K$4</f>
        <v>0.14058770219457362</v>
      </c>
      <c r="L213" s="2">
        <f>[1]!EM_S_VAL_PE_TTM(L$2,$A213)*L$4</f>
        <v>2.3297275536144788</v>
      </c>
      <c r="M213" s="2">
        <f>[1]!EM_S_VAL_PE_TTM(M$2,$A213)*M$4</f>
        <v>7.7763918438343294E-2</v>
      </c>
      <c r="N213" s="2">
        <f>[1]!EM_S_VAL_PE_TTM(N$2,$A213)*N$4</f>
        <v>0.43752556512834989</v>
      </c>
      <c r="O213" s="2">
        <f>[1]!EM_S_VAL_PE_TTM(O$2,$A213)*O$4</f>
        <v>24.931118071608314</v>
      </c>
      <c r="P213" s="2">
        <f>[1]!EM_S_VAL_PE_TTM(P$2,$A213)*P$4</f>
        <v>0.32611834824879476</v>
      </c>
      <c r="Q213" s="2">
        <f>[1]!EM_S_VAL_PE_TTM(Q$2,$A213)*Q$4</f>
        <v>1.2136572106221117</v>
      </c>
      <c r="R213" s="2">
        <f>[1]!EM_S_VAL_PE_TTM(R$2,$A213)*R$4</f>
        <v>0.94967925869157199</v>
      </c>
      <c r="S213" s="2">
        <f>[1]!EM_S_VAL_PE_TTM(S$2,$A213)*S$4</f>
        <v>7.8613208657133651</v>
      </c>
      <c r="T213" s="2">
        <f>[1]!EM_S_VAL_PE_TTM(T$2,$A213)*T$4</f>
        <v>0.24583311753309772</v>
      </c>
      <c r="U213" s="2">
        <f>[1]!EM_S_VAL_PE_TTM(U$2,$A213)*U$4</f>
        <v>0.49099718724637498</v>
      </c>
      <c r="V213" s="2">
        <f>[1]!EM_S_VAL_PE_TTM(V$2,$A213)*V$4</f>
        <v>0.2001766776764958</v>
      </c>
      <c r="W213" s="2">
        <f>[1]!EM_S_VAL_PE_TTM(W$2,$A213)*W$4</f>
        <v>0.22249490491955315</v>
      </c>
    </row>
    <row r="214" spans="1:23">
      <c r="A214" s="5">
        <f>[2]Sheet1!A209</f>
        <v>44389</v>
      </c>
      <c r="B214" s="6">
        <f t="shared" si="14"/>
        <v>55.687923783117405</v>
      </c>
      <c r="C214" s="6">
        <f t="shared" si="15"/>
        <v>56.151776760707961</v>
      </c>
      <c r="D214" s="6">
        <f t="shared" si="16"/>
        <v>62.512199191510291</v>
      </c>
      <c r="E214" s="6">
        <f t="shared" si="17"/>
        <v>49.79135432990563</v>
      </c>
      <c r="F214" s="2">
        <f>[1]!EM_S_VAL_PE_TTM(F$2,$A214)*F$4</f>
        <v>3.1604787881388354</v>
      </c>
      <c r="G214" s="2">
        <f>[1]!EM_S_VAL_PE_TTM(G$2,$A214)*G$4</f>
        <v>1.6130639923409804</v>
      </c>
      <c r="H214" s="2">
        <f>[1]!EM_S_VAL_PE_TTM(H$2,$A214)*H$4</f>
        <v>1.9667412850525472</v>
      </c>
      <c r="I214" s="2">
        <f>[1]!EM_S_VAL_PE_TTM(I$2,$A214)*I$4</f>
        <v>9.4094498792688839</v>
      </c>
      <c r="J214" s="2">
        <f>[1]!EM_S_VAL_PE_TTM(J$2,$A214)*J$4</f>
        <v>0.35452990410255941</v>
      </c>
      <c r="K214" s="2">
        <f>[1]!EM_S_VAL_PE_TTM(K$2,$A214)*K$4</f>
        <v>0.14123457812128365</v>
      </c>
      <c r="L214" s="2">
        <f>[1]!EM_S_VAL_PE_TTM(L$2,$A214)*L$4</f>
        <v>2.4165731510680937</v>
      </c>
      <c r="M214" s="2">
        <f>[1]!EM_S_VAL_PE_TTM(M$2,$A214)*M$4</f>
        <v>7.7907394304029196E-2</v>
      </c>
      <c r="N214" s="2">
        <f>[1]!EM_S_VAL_PE_TTM(N$2,$A214)*N$4</f>
        <v>0.43896290272701594</v>
      </c>
      <c r="O214" s="2">
        <f>[1]!EM_S_VAL_PE_TTM(O$2,$A214)*O$4</f>
        <v>24.790667119434051</v>
      </c>
      <c r="P214" s="2">
        <f>[1]!EM_S_VAL_PE_TTM(P$2,$A214)*P$4</f>
        <v>0.32452363748909779</v>
      </c>
      <c r="Q214" s="2">
        <f>[1]!EM_S_VAL_PE_TTM(Q$2,$A214)*Q$4</f>
        <v>1.1979114670722015</v>
      </c>
      <c r="R214" s="2">
        <f>[1]!EM_S_VAL_PE_TTM(R$2,$A214)*R$4</f>
        <v>0.91176565207736304</v>
      </c>
      <c r="S214" s="2">
        <f>[1]!EM_S_VAL_PE_TTM(S$2,$A214)*S$4</f>
        <v>7.7198319836371994</v>
      </c>
      <c r="T214" s="2">
        <f>[1]!EM_S_VAL_PE_TTM(T$2,$A214)*T$4</f>
        <v>0.24816418500200835</v>
      </c>
      <c r="U214" s="2">
        <f>[1]!EM_S_VAL_PE_TTM(U$2,$A214)*U$4</f>
        <v>0.48875191012134306</v>
      </c>
      <c r="V214" s="2">
        <f>[1]!EM_S_VAL_PE_TTM(V$2,$A214)*V$4</f>
        <v>0.19990287981235619</v>
      </c>
      <c r="W214" s="2">
        <f>[1]!EM_S_VAL_PE_TTM(W$2,$A214)*W$4</f>
        <v>0.2274630733475459</v>
      </c>
    </row>
    <row r="215" spans="1:23">
      <c r="A215" s="5">
        <f>[2]Sheet1!A210</f>
        <v>44390</v>
      </c>
      <c r="B215" s="6">
        <f t="shared" si="14"/>
        <v>57.179348878325186</v>
      </c>
      <c r="C215" s="6">
        <f t="shared" si="15"/>
        <v>56.151776760707961</v>
      </c>
      <c r="D215" s="6">
        <f t="shared" si="16"/>
        <v>62.512199191510291</v>
      </c>
      <c r="E215" s="6">
        <f t="shared" si="17"/>
        <v>49.79135432990563</v>
      </c>
      <c r="F215" s="2">
        <f>[1]!EM_S_VAL_PE_TTM(F$2,$A215)*F$4</f>
        <v>3.1683870456852086</v>
      </c>
      <c r="G215" s="2">
        <f>[1]!EM_S_VAL_PE_TTM(G$2,$A215)*G$4</f>
        <v>1.5858775205690165</v>
      </c>
      <c r="H215" s="2">
        <f>[1]!EM_S_VAL_PE_TTM(H$2,$A215)*H$4</f>
        <v>2.0326353235654331</v>
      </c>
      <c r="I215" s="2">
        <f>[1]!EM_S_VAL_PE_TTM(I$2,$A215)*I$4</f>
        <v>9.5848243844815144</v>
      </c>
      <c r="J215" s="2">
        <f>[1]!EM_S_VAL_PE_TTM(J$2,$A215)*J$4</f>
        <v>0.36570581362599736</v>
      </c>
      <c r="K215" s="2">
        <f>[1]!EM_S_VAL_PE_TTM(K$2,$A215)*K$4</f>
        <v>0.14856583866726272</v>
      </c>
      <c r="L215" s="2">
        <f>[1]!EM_S_VAL_PE_TTM(L$2,$A215)*L$4</f>
        <v>2.4392285248767873</v>
      </c>
      <c r="M215" s="2">
        <f>[1]!EM_S_VAL_PE_TTM(M$2,$A215)*M$4</f>
        <v>8.0862997114539037E-2</v>
      </c>
      <c r="N215" s="2">
        <f>[1]!EM_S_VAL_PE_TTM(N$2,$A215)*N$4</f>
        <v>0.44988666848508801</v>
      </c>
      <c r="O215" s="2">
        <f>[1]!EM_S_VAL_PE_TTM(O$2,$A215)*O$4</f>
        <v>25.06752362679779</v>
      </c>
      <c r="P215" s="2">
        <f>[1]!EM_S_VAL_PE_TTM(P$2,$A215)*P$4</f>
        <v>0.32758016644518367</v>
      </c>
      <c r="Q215" s="2">
        <f>[1]!EM_S_VAL_PE_TTM(Q$2,$A215)*Q$4</f>
        <v>1.3177026138108969</v>
      </c>
      <c r="R215" s="2">
        <f>[1]!EM_S_VAL_PE_TTM(R$2,$A215)*R$4</f>
        <v>0.95632828664977365</v>
      </c>
      <c r="S215" s="2">
        <f>[1]!EM_S_VAL_PE_TTM(S$2,$A215)*S$4</f>
        <v>8.4694748327911071</v>
      </c>
      <c r="T215" s="2">
        <f>[1]!EM_S_VAL_PE_TTM(T$2,$A215)*T$4</f>
        <v>0.25062125617122699</v>
      </c>
      <c r="U215" s="2">
        <f>[1]!EM_S_VAL_PE_TTM(U$2,$A215)*U$4</f>
        <v>0.49764320728502304</v>
      </c>
      <c r="V215" s="2">
        <f>[1]!EM_S_VAL_PE_TTM(V$2,$A215)*V$4</f>
        <v>0.20248874871745329</v>
      </c>
      <c r="W215" s="2">
        <f>[1]!EM_S_VAL_PE_TTM(W$2,$A215)*W$4</f>
        <v>0.23401202258588569</v>
      </c>
    </row>
    <row r="216" spans="1:23">
      <c r="A216" s="5">
        <f>[2]Sheet1!A211</f>
        <v>44391</v>
      </c>
      <c r="B216" s="6">
        <f t="shared" si="14"/>
        <v>57.279626624698309</v>
      </c>
      <c r="C216" s="6">
        <f t="shared" si="15"/>
        <v>56.151776760707961</v>
      </c>
      <c r="D216" s="6">
        <f t="shared" si="16"/>
        <v>62.512199191510291</v>
      </c>
      <c r="E216" s="6">
        <f t="shared" si="17"/>
        <v>49.79135432990563</v>
      </c>
      <c r="F216" s="2">
        <f>[1]!EM_S_VAL_PE_TTM(F$2,$A216)*F$4</f>
        <v>3.186180626099548</v>
      </c>
      <c r="G216" s="2">
        <f>[1]!EM_S_VAL_PE_TTM(G$2,$A216)*G$4</f>
        <v>1.5462972158323105</v>
      </c>
      <c r="H216" s="2">
        <f>[1]!EM_S_VAL_PE_TTM(H$2,$A216)*H$4</f>
        <v>2.0178070822169363</v>
      </c>
      <c r="I216" s="2">
        <f>[1]!EM_S_VAL_PE_TTM(I$2,$A216)*I$4</f>
        <v>9.5605150471444187</v>
      </c>
      <c r="J216" s="2">
        <f>[1]!EM_S_VAL_PE_TTM(J$2,$A216)*J$4</f>
        <v>0.35997698607717349</v>
      </c>
      <c r="K216" s="2">
        <f>[1]!EM_S_VAL_PE_TTM(K$2,$A216)*K$4</f>
        <v>0.15611272452214517</v>
      </c>
      <c r="L216" s="2">
        <f>[1]!EM_S_VAL_PE_TTM(L$2,$A216)*L$4</f>
        <v>2.441745788428892</v>
      </c>
      <c r="M216" s="2">
        <f>[1]!EM_S_VAL_PE_TTM(M$2,$A216)*M$4</f>
        <v>8.1437238599456799E-2</v>
      </c>
      <c r="N216" s="2">
        <f>[1]!EM_S_VAL_PE_TTM(N$2,$A216)*N$4</f>
        <v>0.45419868128108598</v>
      </c>
      <c r="O216" s="2">
        <f>[1]!EM_S_VAL_PE_TTM(O$2,$A216)*O$4</f>
        <v>24.803308969456882</v>
      </c>
      <c r="P216" s="2">
        <f>[1]!EM_S_VAL_PE_TTM(P$2,$A216)*P$4</f>
        <v>0.3250552077423301</v>
      </c>
      <c r="Q216" s="2">
        <f>[1]!EM_S_VAL_PE_TTM(Q$2,$A216)*Q$4</f>
        <v>1.3738933062940559</v>
      </c>
      <c r="R216" s="2">
        <f>[1]!EM_S_VAL_PE_TTM(R$2,$A216)*R$4</f>
        <v>0.94225215290633724</v>
      </c>
      <c r="S216" s="2">
        <f>[1]!EM_S_VAL_PE_TTM(S$2,$A216)*S$4</f>
        <v>8.8251828462567588</v>
      </c>
      <c r="T216" s="2">
        <f>[1]!EM_S_VAL_PE_TTM(T$2,$A216)*T$4</f>
        <v>0.25074725978572737</v>
      </c>
      <c r="U216" s="2">
        <f>[1]!EM_S_VAL_PE_TTM(U$2,$A216)*U$4</f>
        <v>0.50105602844836128</v>
      </c>
      <c r="V216" s="2">
        <f>[1]!EM_S_VAL_PE_TTM(V$2,$A216)*V$4</f>
        <v>0.21499218556884753</v>
      </c>
      <c r="W216" s="2">
        <f>[1]!EM_S_VAL_PE_TTM(W$2,$A216)*W$4</f>
        <v>0.23886727803703808</v>
      </c>
    </row>
    <row r="217" spans="1:23">
      <c r="A217" s="5">
        <f>[2]Sheet1!A212</f>
        <v>44392</v>
      </c>
      <c r="B217" s="6">
        <f t="shared" si="14"/>
        <v>58.867732134222102</v>
      </c>
      <c r="C217" s="6">
        <f t="shared" si="15"/>
        <v>56.151776760707961</v>
      </c>
      <c r="D217" s="6">
        <f t="shared" si="16"/>
        <v>62.512199191510291</v>
      </c>
      <c r="E217" s="6">
        <f t="shared" si="17"/>
        <v>49.79135432990563</v>
      </c>
      <c r="F217" s="2">
        <f>[1]!EM_S_VAL_PE_TTM(F$2,$A217)*F$4</f>
        <v>3.2213441298955043</v>
      </c>
      <c r="G217" s="2">
        <f>[1]!EM_S_VAL_PE_TTM(G$2,$A217)*G$4</f>
        <v>1.5568919438773998</v>
      </c>
      <c r="H217" s="2">
        <f>[1]!EM_S_VAL_PE_TTM(H$2,$A217)*H$4</f>
        <v>2.1151070026296979</v>
      </c>
      <c r="I217" s="2">
        <f>[1]!EM_S_VAL_PE_TTM(I$2,$A217)*I$4</f>
        <v>9.7525588115284201</v>
      </c>
      <c r="J217" s="2">
        <f>[1]!EM_S_VAL_PE_TTM(J$2,$A217)*J$4</f>
        <v>0.36570581362599736</v>
      </c>
      <c r="K217" s="2">
        <f>[1]!EM_S_VAL_PE_TTM(K$2,$A217)*K$4</f>
        <v>0.14969787153900532</v>
      </c>
      <c r="L217" s="2">
        <f>[1]!EM_S_VAL_PE_TTM(L$2,$A217)*L$4</f>
        <v>2.4650304775123613</v>
      </c>
      <c r="M217" s="2">
        <f>[1]!EM_S_VAL_PE_TTM(M$2,$A217)*M$4</f>
        <v>8.3589385519501166E-2</v>
      </c>
      <c r="N217" s="2">
        <f>[1]!EM_S_VAL_PE_TTM(N$2,$A217)*N$4</f>
        <v>0.47662114782848614</v>
      </c>
      <c r="O217" s="2">
        <f>[1]!EM_S_VAL_PE_TTM(O$2,$A217)*O$4</f>
        <v>25.258289137564045</v>
      </c>
      <c r="P217" s="2">
        <f>[1]!EM_S_VAL_PE_TTM(P$2,$A217)*P$4</f>
        <v>0.33728132347691886</v>
      </c>
      <c r="Q217" s="2">
        <f>[1]!EM_S_VAL_PE_TTM(Q$2,$A217)*Q$4</f>
        <v>1.5112826370650998</v>
      </c>
      <c r="R217" s="2">
        <f>[1]!EM_S_VAL_PE_TTM(R$2,$A217)*R$4</f>
        <v>1.0364702947722886</v>
      </c>
      <c r="S217" s="2">
        <f>[1]!EM_S_VAL_PE_TTM(S$2,$A217)*S$4</f>
        <v>9.2873798612030196</v>
      </c>
      <c r="T217" s="2">
        <f>[1]!EM_S_VAL_PE_TTM(T$2,$A217)*T$4</f>
        <v>0.2567324331048409</v>
      </c>
      <c r="U217" s="2">
        <f>[1]!EM_S_VAL_PE_TTM(U$2,$A217)*U$4</f>
        <v>0.52916689721731658</v>
      </c>
      <c r="V217" s="2">
        <f>[1]!EM_S_VAL_PE_TTM(V$2,$A217)*V$4</f>
        <v>0.21651328499410688</v>
      </c>
      <c r="W217" s="2">
        <f>[1]!EM_S_VAL_PE_TTM(W$2,$A217)*W$4</f>
        <v>0.248069680868093</v>
      </c>
    </row>
    <row r="218" spans="1:23">
      <c r="A218" s="5">
        <f>[2]Sheet1!A213</f>
        <v>44393</v>
      </c>
      <c r="B218" s="6">
        <f t="shared" si="14"/>
        <v>57.992297934588272</v>
      </c>
      <c r="C218" s="6">
        <f t="shared" si="15"/>
        <v>56.151776760707961</v>
      </c>
      <c r="D218" s="6">
        <f t="shared" si="16"/>
        <v>62.512199191510291</v>
      </c>
      <c r="E218" s="6">
        <f t="shared" si="17"/>
        <v>49.79135432990563</v>
      </c>
      <c r="F218" s="2">
        <f>[1]!EM_S_VAL_PE_TTM(F$2,$A218)*F$4</f>
        <v>3.1378837655091982</v>
      </c>
      <c r="G218" s="2">
        <f>[1]!EM_S_VAL_PE_TTM(G$2,$A218)*G$4</f>
        <v>1.5186443095312208</v>
      </c>
      <c r="H218" s="2">
        <f>[1]!EM_S_VAL_PE_TTM(H$2,$A218)*H$4</f>
        <v>2.0376336071966281</v>
      </c>
      <c r="I218" s="2">
        <f>[1]!EM_S_VAL_PE_TTM(I$2,$A218)*I$4</f>
        <v>9.6376103734660035</v>
      </c>
      <c r="J218" s="2">
        <f>[1]!EM_S_VAL_PE_TTM(J$2,$A218)*J$4</f>
        <v>0.35753519069194512</v>
      </c>
      <c r="K218" s="2">
        <f>[1]!EM_S_VAL_PE_TTM(K$2,$A218)*K$4</f>
        <v>0.14317520591223012</v>
      </c>
      <c r="L218" s="2">
        <f>[1]!EM_S_VAL_PE_TTM(L$2,$A218)*L$4</f>
        <v>2.5979420007904435</v>
      </c>
      <c r="M218" s="2">
        <f>[1]!EM_S_VAL_PE_TTM(M$2,$A218)*M$4</f>
        <v>8.1781582113449783E-2</v>
      </c>
      <c r="N218" s="2">
        <f>[1]!EM_S_VAL_PE_TTM(N$2,$A218)*N$4</f>
        <v>0.46885952478337378</v>
      </c>
      <c r="O218" s="2">
        <f>[1]!EM_S_VAL_PE_TTM(O$2,$A218)*O$4</f>
        <v>24.726193685753419</v>
      </c>
      <c r="P218" s="2">
        <f>[1]!EM_S_VAL_PE_TTM(P$2,$A218)*P$4</f>
        <v>0.32890909207826441</v>
      </c>
      <c r="Q218" s="2">
        <f>[1]!EM_S_VAL_PE_TTM(Q$2,$A218)*Q$4</f>
        <v>1.5115913770143594</v>
      </c>
      <c r="R218" s="2">
        <f>[1]!EM_S_VAL_PE_TTM(R$2,$A218)*R$4</f>
        <v>1.0318725626129053</v>
      </c>
      <c r="S218" s="2">
        <f>[1]!EM_S_VAL_PE_TTM(S$2,$A218)*S$4</f>
        <v>9.187096513352019</v>
      </c>
      <c r="T218" s="2">
        <f>[1]!EM_S_VAL_PE_TTM(T$2,$A218)*T$4</f>
        <v>0.25043225066366875</v>
      </c>
      <c r="U218" s="2">
        <f>[1]!EM_S_VAL_PE_TTM(U$2,$A218)*U$4</f>
        <v>0.52296993257801705</v>
      </c>
      <c r="V218" s="2">
        <f>[1]!EM_S_VAL_PE_TTM(V$2,$A218)*V$4</f>
        <v>0.21070268537816622</v>
      </c>
      <c r="W218" s="2">
        <f>[1]!EM_S_VAL_PE_TTM(W$2,$A218)*W$4</f>
        <v>0.24146427516296845</v>
      </c>
    </row>
    <row r="219" spans="1:23">
      <c r="A219" s="5">
        <f>[2]Sheet1!A214</f>
        <v>44396</v>
      </c>
      <c r="B219" s="6">
        <f t="shared" si="14"/>
        <v>58.541122142651709</v>
      </c>
      <c r="C219" s="6">
        <f t="shared" si="15"/>
        <v>56.151776760707961</v>
      </c>
      <c r="D219" s="6">
        <f t="shared" si="16"/>
        <v>62.512199191510291</v>
      </c>
      <c r="E219" s="6">
        <f t="shared" si="17"/>
        <v>49.79135432990563</v>
      </c>
      <c r="F219" s="2">
        <f>[1]!EM_S_VAL_PE_TTM(F$2,$A219)*F$4</f>
        <v>3.2265692291435242</v>
      </c>
      <c r="G219" s="2">
        <f>[1]!EM_S_VAL_PE_TTM(G$2,$A219)*G$4</f>
        <v>1.5159123358222131</v>
      </c>
      <c r="H219" s="2">
        <f>[1]!EM_S_VAL_PE_TTM(H$2,$A219)*H$4</f>
        <v>2.0392997016269661</v>
      </c>
      <c r="I219" s="2">
        <f>[1]!EM_S_VAL_PE_TTM(I$2,$A219)*I$4</f>
        <v>9.7546424686835689</v>
      </c>
      <c r="J219" s="2">
        <f>[1]!EM_S_VAL_PE_TTM(J$2,$A219)*J$4</f>
        <v>0.35049155022194528</v>
      </c>
      <c r="K219" s="2">
        <f>[1]!EM_S_VAL_PE_TTM(K$2,$A219)*K$4</f>
        <v>0.14436114512201484</v>
      </c>
      <c r="L219" s="2">
        <f>[1]!EM_S_VAL_PE_TTM(L$2,$A219)*L$4</f>
        <v>2.5995782219766617</v>
      </c>
      <c r="M219" s="2">
        <f>[1]!EM_S_VAL_PE_TTM(M$2,$A219)*M$4</f>
        <v>8.2068535032352424E-2</v>
      </c>
      <c r="N219" s="2">
        <f>[1]!EM_S_VAL_PE_TTM(N$2,$A219)*N$4</f>
        <v>0.47115926494944999</v>
      </c>
      <c r="O219" s="2">
        <f>[1]!EM_S_VAL_PE_TTM(O$2,$A219)*O$4</f>
        <v>24.967653014967652</v>
      </c>
      <c r="P219" s="2">
        <f>[1]!EM_S_VAL_PE_TTM(P$2,$A219)*P$4</f>
        <v>0.32944066233149677</v>
      </c>
      <c r="Q219" s="2">
        <f>[1]!EM_S_VAL_PE_TTM(Q$2,$A219)*Q$4</f>
        <v>1.4973275859448256</v>
      </c>
      <c r="R219" s="2">
        <f>[1]!EM_S_VAL_PE_TTM(R$2,$A219)*R$4</f>
        <v>1.0617224543864878</v>
      </c>
      <c r="S219" s="2">
        <f>[1]!EM_S_VAL_PE_TTM(S$2,$A219)*S$4</f>
        <v>9.2786919474345151</v>
      </c>
      <c r="T219" s="2">
        <f>[1]!EM_S_VAL_PE_TTM(T$2,$A219)*T$4</f>
        <v>0.24980223241955155</v>
      </c>
      <c r="U219" s="2">
        <f>[1]!EM_S_VAL_PE_TTM(U$2,$A219)*U$4</f>
        <v>0.51910805601533028</v>
      </c>
      <c r="V219" s="2">
        <f>[1]!EM_S_VAL_PE_TTM(V$2,$A219)*V$4</f>
        <v>0.21341024226379893</v>
      </c>
      <c r="W219" s="2">
        <f>[1]!EM_S_VAL_PE_TTM(W$2,$A219)*W$4</f>
        <v>0.23988349430935052</v>
      </c>
    </row>
    <row r="220" spans="1:23">
      <c r="A220" s="5">
        <f>[2]Sheet1!A215</f>
        <v>44397</v>
      </c>
      <c r="B220" s="6">
        <f t="shared" si="14"/>
        <v>58.654908151743321</v>
      </c>
      <c r="C220" s="6">
        <f t="shared" si="15"/>
        <v>56.151776760707961</v>
      </c>
      <c r="D220" s="6">
        <f t="shared" si="16"/>
        <v>62.512199191510291</v>
      </c>
      <c r="E220" s="6">
        <f t="shared" si="17"/>
        <v>49.79135432990563</v>
      </c>
      <c r="F220" s="2">
        <f>[1]!EM_S_VAL_PE_TTM(F$2,$A220)*F$4</f>
        <v>3.1921118195709948</v>
      </c>
      <c r="G220" s="2">
        <f>[1]!EM_S_VAL_PE_TTM(G$2,$A220)*G$4</f>
        <v>1.5125140266490449</v>
      </c>
      <c r="H220" s="2">
        <f>[1]!EM_S_VAL_PE_TTM(H$2,$A220)*H$4</f>
        <v>2.0404659677622208</v>
      </c>
      <c r="I220" s="2">
        <f>[1]!EM_S_VAL_PE_TTM(I$2,$A220)*I$4</f>
        <v>9.8036084185851973</v>
      </c>
      <c r="J220" s="2">
        <f>[1]!EM_S_VAL_PE_TTM(J$2,$A220)*J$4</f>
        <v>0.35856825798317349</v>
      </c>
      <c r="K220" s="2">
        <f>[1]!EM_S_VAL_PE_TTM(K$2,$A220)*K$4</f>
        <v>0.15406428407674705</v>
      </c>
      <c r="L220" s="2">
        <f>[1]!EM_S_VAL_PE_TTM(L$2,$A220)*L$4</f>
        <v>2.5940402419167312</v>
      </c>
      <c r="M220" s="2">
        <f>[1]!EM_S_VAL_PE_TTM(M$2,$A220)*M$4</f>
        <v>8.4392853681118762E-2</v>
      </c>
      <c r="N220" s="2">
        <f>[1]!EM_S_VAL_PE_TTM(N$2,$A220)*N$4</f>
        <v>0.49818121180847597</v>
      </c>
      <c r="O220" s="2">
        <f>[1]!EM_S_VAL_PE_TTM(O$2,$A220)*O$4</f>
        <v>25.030862265081804</v>
      </c>
      <c r="P220" s="2">
        <f>[1]!EM_S_VAL_PE_TTM(P$2,$A220)*P$4</f>
        <v>0.35734810040180703</v>
      </c>
      <c r="Q220" s="2">
        <f>[1]!EM_S_VAL_PE_TTM(Q$2,$A220)*Q$4</f>
        <v>1.5186923986801015</v>
      </c>
      <c r="R220" s="2">
        <f>[1]!EM_S_VAL_PE_TTM(R$2,$A220)*R$4</f>
        <v>1.0567003161901765</v>
      </c>
      <c r="S220" s="2">
        <f>[1]!EM_S_VAL_PE_TTM(S$2,$A220)*S$4</f>
        <v>9.2215999420839143</v>
      </c>
      <c r="T220" s="2">
        <f>[1]!EM_S_VAL_PE_TTM(T$2,$A220)*T$4</f>
        <v>0.25421236012837201</v>
      </c>
      <c r="U220" s="2">
        <f>[1]!EM_S_VAL_PE_TTM(U$2,$A220)*U$4</f>
        <v>0.51812013413676339</v>
      </c>
      <c r="V220" s="2">
        <f>[1]!EM_S_VAL_PE_TTM(V$2,$A220)*V$4</f>
        <v>0.21310602234928608</v>
      </c>
      <c r="W220" s="2">
        <f>[1]!EM_S_VAL_PE_TTM(W$2,$A220)*W$4</f>
        <v>0.24631953065739176</v>
      </c>
    </row>
    <row r="221" spans="1:23">
      <c r="A221" s="5">
        <f>[2]Sheet1!A216</f>
        <v>44398</v>
      </c>
      <c r="B221" s="6">
        <f t="shared" si="14"/>
        <v>58.55469084561792</v>
      </c>
      <c r="C221" s="6">
        <f t="shared" si="15"/>
        <v>56.151776760707961</v>
      </c>
      <c r="D221" s="6">
        <f t="shared" si="16"/>
        <v>62.512199191510291</v>
      </c>
      <c r="E221" s="6">
        <f t="shared" si="17"/>
        <v>49.79135432990563</v>
      </c>
      <c r="F221" s="2">
        <f>[1]!EM_S_VAL_PE_TTM(F$2,$A221)*F$4</f>
        <v>3.1452271474274971</v>
      </c>
      <c r="G221" s="2">
        <f>[1]!EM_S_VAL_PE_TTM(G$2,$A221)*G$4</f>
        <v>1.6358526524157775</v>
      </c>
      <c r="H221" s="2">
        <f>[1]!EM_S_VAL_PE_TTM(H$2,$A221)*H$4</f>
        <v>2.0592928359816556</v>
      </c>
      <c r="I221" s="2">
        <f>[1]!EM_S_VAL_PE_TTM(I$2,$A221)*I$4</f>
        <v>9.7661025840019775</v>
      </c>
      <c r="J221" s="2">
        <f>[1]!EM_S_VAL_PE_TTM(J$2,$A221)*J$4</f>
        <v>0.35293334560717365</v>
      </c>
      <c r="K221" s="2">
        <f>[1]!EM_S_VAL_PE_TTM(K$2,$A221)*K$4</f>
        <v>0.15174631198440344</v>
      </c>
      <c r="L221" s="2">
        <f>[1]!EM_S_VAL_PE_TTM(L$2,$A221)*L$4</f>
        <v>2.5915229783646265</v>
      </c>
      <c r="M221" s="2">
        <f>[1]!EM_S_VAL_PE_TTM(M$2,$A221)*M$4</f>
        <v>8.4565025438115254E-2</v>
      </c>
      <c r="N221" s="2">
        <f>[1]!EM_S_VAL_PE_TTM(N$2,$A221)*N$4</f>
        <v>0.4961689391785542</v>
      </c>
      <c r="O221" s="2">
        <f>[1]!EM_S_VAL_PE_TTM(O$2,$A221)*O$4</f>
        <v>24.891801914830662</v>
      </c>
      <c r="P221" s="2">
        <f>[1]!EM_S_VAL_PE_TTM(P$2,$A221)*P$4</f>
        <v>0.35947438141473625</v>
      </c>
      <c r="Q221" s="2">
        <f>[1]!EM_S_VAL_PE_TTM(Q$2,$A221)*Q$4</f>
        <v>1.5756240673247603</v>
      </c>
      <c r="R221" s="2">
        <f>[1]!EM_S_VAL_PE_TTM(R$2,$A221)*R$4</f>
        <v>1.0830134908966953</v>
      </c>
      <c r="S221" s="2">
        <f>[1]!EM_S_VAL_PE_TTM(S$2,$A221)*S$4</f>
        <v>9.1322385426187811</v>
      </c>
      <c r="T221" s="2">
        <f>[1]!EM_S_VAL_PE_TTM(T$2,$A221)*T$4</f>
        <v>0.25566140212416472</v>
      </c>
      <c r="U221" s="2">
        <f>[1]!EM_S_VAL_PE_TTM(U$2,$A221)*U$4</f>
        <v>0.5102167588516503</v>
      </c>
      <c r="V221" s="2">
        <f>[1]!EM_S_VAL_PE_TTM(V$2,$A221)*V$4</f>
        <v>0.22071151925462576</v>
      </c>
      <c r="W221" s="2">
        <f>[1]!EM_S_VAL_PE_TTM(W$2,$A221)*W$4</f>
        <v>0.24253694790206565</v>
      </c>
    </row>
    <row r="222" spans="1:23">
      <c r="A222" s="5">
        <f>[2]Sheet1!A217</f>
        <v>44399</v>
      </c>
      <c r="B222" s="6">
        <f t="shared" si="14"/>
        <v>57.583223255887219</v>
      </c>
      <c r="C222" s="6">
        <f t="shared" si="15"/>
        <v>56.151776760707961</v>
      </c>
      <c r="D222" s="6">
        <f t="shared" si="16"/>
        <v>62.512199191510291</v>
      </c>
      <c r="E222" s="6">
        <f t="shared" si="17"/>
        <v>49.79135432990563</v>
      </c>
      <c r="F222" s="2">
        <f>[1]!EM_S_VAL_PE_TTM(F$2,$A222)*F$4</f>
        <v>3.0580950914587088</v>
      </c>
      <c r="G222" s="2">
        <f>[1]!EM_S_VAL_PE_TTM(G$2,$A222)*G$4</f>
        <v>1.6173941382770889</v>
      </c>
      <c r="H222" s="2">
        <f>[1]!EM_S_VAL_PE_TTM(H$2,$A222)*H$4</f>
        <v>2.0291365249895783</v>
      </c>
      <c r="I222" s="2">
        <f>[1]!EM_S_VAL_PE_TTM(I$2,$A222)*I$4</f>
        <v>9.7272076446486615</v>
      </c>
      <c r="J222" s="2">
        <f>[1]!EM_S_VAL_PE_TTM(J$2,$A222)*J$4</f>
        <v>0.34053653833538378</v>
      </c>
      <c r="K222" s="2">
        <f>[1]!EM_S_VAL_PE_TTM(K$2,$A222)*K$4</f>
        <v>0.14457677043091818</v>
      </c>
      <c r="L222" s="2">
        <f>[1]!EM_S_VAL_PE_TTM(L$2,$A222)*L$4</f>
        <v>2.5258223958525412</v>
      </c>
      <c r="M222" s="2">
        <f>[1]!EM_S_VAL_PE_TTM(M$2,$A222)*M$4</f>
        <v>8.1035504518648008E-2</v>
      </c>
      <c r="N222" s="2">
        <f>[1]!EM_S_VAL_PE_TTM(N$2,$A222)*N$4</f>
        <v>0.476908615344114</v>
      </c>
      <c r="O222" s="2">
        <f>[1]!EM_S_VAL_PE_TTM(O$2,$A222)*O$4</f>
        <v>24.525314696883317</v>
      </c>
      <c r="P222" s="2">
        <f>[1]!EM_S_VAL_PE_TTM(P$2,$A222)*P$4</f>
        <v>0.34950743925638494</v>
      </c>
      <c r="Q222" s="2">
        <f>[1]!EM_S_VAL_PE_TTM(Q$2,$A222)*Q$4</f>
        <v>1.5041816153993581</v>
      </c>
      <c r="R222" s="2">
        <f>[1]!EM_S_VAL_PE_TTM(R$2,$A222)*R$4</f>
        <v>1.0726862772387864</v>
      </c>
      <c r="S222" s="2">
        <f>[1]!EM_S_VAL_PE_TTM(S$2,$A222)*S$4</f>
        <v>8.9281966814093749</v>
      </c>
      <c r="T222" s="2">
        <f>[1]!EM_S_VAL_PE_TTM(T$2,$A222)*T$4</f>
        <v>0.24847919412406697</v>
      </c>
      <c r="U222" s="2">
        <f>[1]!EM_S_VAL_PE_TTM(U$2,$A222)*U$4</f>
        <v>0.50132546168797032</v>
      </c>
      <c r="V222" s="2">
        <f>[1]!EM_S_VAL_PE_TTM(V$2,$A222)*V$4</f>
        <v>0.21700003676894453</v>
      </c>
      <c r="W222" s="2">
        <f>[1]!EM_S_VAL_PE_TTM(W$2,$A222)*W$4</f>
        <v>0.23581862926337166</v>
      </c>
    </row>
    <row r="223" spans="1:23">
      <c r="A223" s="5">
        <f>[2]Sheet1!A218</f>
        <v>44400</v>
      </c>
      <c r="B223" s="6">
        <f t="shared" si="14"/>
        <v>56.239980069579772</v>
      </c>
      <c r="C223" s="6">
        <f t="shared" si="15"/>
        <v>56.151776760707961</v>
      </c>
      <c r="D223" s="6">
        <f t="shared" si="16"/>
        <v>62.512199191510291</v>
      </c>
      <c r="E223" s="6">
        <f t="shared" si="17"/>
        <v>49.79135432990563</v>
      </c>
      <c r="F223" s="2">
        <f>[1]!EM_S_VAL_PE_TTM(F$2,$A223)*F$4</f>
        <v>3.0573889972352828</v>
      </c>
      <c r="G223" s="2">
        <f>[1]!EM_S_VAL_PE_TTM(G$2,$A223)*G$4</f>
        <v>1.5457042359882298</v>
      </c>
      <c r="H223" s="2">
        <f>[1]!EM_S_VAL_PE_TTM(H$2,$A223)*H$4</f>
        <v>1.9951481966716516</v>
      </c>
      <c r="I223" s="2">
        <f>[1]!EM_S_VAL_PE_TTM(I$2,$A223)*I$4</f>
        <v>9.4184790622047085</v>
      </c>
      <c r="J223" s="2">
        <f>[1]!EM_S_VAL_PE_TTM(J$2,$A223)*J$4</f>
        <v>0.33123893288154138</v>
      </c>
      <c r="K223" s="2">
        <f>[1]!EM_S_VAL_PE_TTM(K$2,$A223)*K$4</f>
        <v>0.13934785665756305</v>
      </c>
      <c r="L223" s="2">
        <f>[1]!EM_S_VAL_PE_TTM(L$2,$A223)*L$4</f>
        <v>2.4754771217441958</v>
      </c>
      <c r="M223" s="2">
        <f>[1]!EM_S_VAL_PE_TTM(M$2,$A223)*M$4</f>
        <v>7.7333811870458818E-2</v>
      </c>
      <c r="N223" s="2">
        <f>[1]!EM_S_VAL_PE_TTM(N$2,$A223)*N$4</f>
        <v>0.45764829153020031</v>
      </c>
      <c r="O223" s="2">
        <f>[1]!EM_S_VAL_PE_TTM(O$2,$A223)*O$4</f>
        <v>24.019514291971532</v>
      </c>
      <c r="P223" s="2">
        <f>[1]!EM_S_VAL_PE_TTM(P$2,$A223)*P$4</f>
        <v>0.33236429867939721</v>
      </c>
      <c r="Q223" s="2">
        <f>[1]!EM_S_VAL_PE_TTM(Q$2,$A223)*Q$4</f>
        <v>1.4318129433114244</v>
      </c>
      <c r="R223" s="2">
        <f>[1]!EM_S_VAL_PE_TTM(R$2,$A223)*R$4</f>
        <v>1.0152499925089038</v>
      </c>
      <c r="S223" s="2">
        <f>[1]!EM_S_VAL_PE_TTM(S$2,$A223)*S$4</f>
        <v>8.8063176623081745</v>
      </c>
      <c r="T223" s="2">
        <f>[1]!EM_S_VAL_PE_TTM(T$2,$A223)*T$4</f>
        <v>0.23707586400851463</v>
      </c>
      <c r="U223" s="2">
        <f>[1]!EM_S_VAL_PE_TTM(U$2,$A223)*U$4</f>
        <v>0.47348402615862417</v>
      </c>
      <c r="V223" s="2">
        <f>[1]!EM_S_VAL_PE_TTM(V$2,$A223)*V$4</f>
        <v>0.20169777702810279</v>
      </c>
      <c r="W223" s="2">
        <f>[1]!EM_S_VAL_PE_TTM(W$2,$A223)*W$4</f>
        <v>0.22469670682126133</v>
      </c>
    </row>
    <row r="224" spans="1:23">
      <c r="A224" s="5">
        <f>[2]Sheet1!A219</f>
        <v>44403</v>
      </c>
      <c r="B224" s="6">
        <f t="shared" si="14"/>
        <v>52.256078027238196</v>
      </c>
      <c r="C224" s="6">
        <f t="shared" si="15"/>
        <v>56.151776760707961</v>
      </c>
      <c r="D224" s="6">
        <f t="shared" si="16"/>
        <v>62.512199191510291</v>
      </c>
      <c r="E224" s="6">
        <f t="shared" si="17"/>
        <v>49.79135432990563</v>
      </c>
      <c r="F224" s="2">
        <f>[1]!EM_S_VAL_PE_TTM(F$2,$A224)*F$4</f>
        <v>2.8198588218100551</v>
      </c>
      <c r="G224" s="2">
        <f>[1]!EM_S_VAL_PE_TTM(G$2,$A224)*G$4</f>
        <v>1.4333084573401731</v>
      </c>
      <c r="H224" s="2">
        <f>[1]!EM_S_VAL_PE_TTM(H$2,$A224)*H$4</f>
        <v>1.7956333769874775</v>
      </c>
      <c r="I224" s="2">
        <f>[1]!EM_S_VAL_PE_TTM(I$2,$A224)*I$4</f>
        <v>8.6659314381577648</v>
      </c>
      <c r="J224" s="2">
        <f>[1]!EM_S_VAL_PE_TTM(J$2,$A224)*J$4</f>
        <v>0.31564900861898004</v>
      </c>
      <c r="K224" s="2">
        <f>[1]!EM_S_VAL_PE_TTM(K$2,$A224)*K$4</f>
        <v>0.12748846460298105</v>
      </c>
      <c r="L224" s="2">
        <f>[1]!EM_S_VAL_PE_TTM(L$2,$A224)*L$4</f>
        <v>2.2968772626650615</v>
      </c>
      <c r="M224" s="2">
        <f>[1]!EM_S_VAL_PE_TTM(M$2,$A224)*M$4</f>
        <v>7.3373861572637603E-2</v>
      </c>
      <c r="N224" s="2">
        <f>[1]!EM_S_VAL_PE_TTM(N$2,$A224)*N$4</f>
        <v>0.42516446179213829</v>
      </c>
      <c r="O224" s="2">
        <f>[1]!EM_S_VAL_PE_TTM(O$2,$A224)*O$4</f>
        <v>22.807287329991144</v>
      </c>
      <c r="P224" s="2">
        <f>[1]!EM_S_VAL_PE_TTM(P$2,$A224)*P$4</f>
        <v>0.31043702586819594</v>
      </c>
      <c r="Q224" s="2">
        <f>[1]!EM_S_VAL_PE_TTM(Q$2,$A224)*Q$4</f>
        <v>1.3117130564660933</v>
      </c>
      <c r="R224" s="2">
        <f>[1]!EM_S_VAL_PE_TTM(R$2,$A224)*R$4</f>
        <v>0.87219524098070955</v>
      </c>
      <c r="S224" s="2">
        <f>[1]!EM_S_VAL_PE_TTM(S$2,$A224)*S$4</f>
        <v>7.9432354814794417</v>
      </c>
      <c r="T224" s="2">
        <f>[1]!EM_S_VAL_PE_TTM(T$2,$A224)*T$4</f>
        <v>0.22056938613277444</v>
      </c>
      <c r="U224" s="2">
        <f>[1]!EM_S_VAL_PE_TTM(U$2,$A224)*U$4</f>
        <v>0.43504488294807342</v>
      </c>
      <c r="V224" s="2">
        <f>[1]!EM_S_VAL_PE_TTM(V$2,$A224)*V$4</f>
        <v>0.18557412369484214</v>
      </c>
      <c r="W224" s="2">
        <f>[1]!EM_S_VAL_PE_TTM(W$2,$A224)*W$4</f>
        <v>0.21673634612965781</v>
      </c>
    </row>
    <row r="225" spans="1:23">
      <c r="A225" s="5">
        <f>[2]Sheet1!A220</f>
        <v>44404</v>
      </c>
      <c r="B225" s="6">
        <f t="shared" si="14"/>
        <v>50.029660428351789</v>
      </c>
      <c r="C225" s="6">
        <f t="shared" si="15"/>
        <v>56.151776760707961</v>
      </c>
      <c r="D225" s="6">
        <f t="shared" si="16"/>
        <v>62.512199191510291</v>
      </c>
      <c r="E225" s="6">
        <f t="shared" si="17"/>
        <v>49.79135432990563</v>
      </c>
      <c r="F225" s="2">
        <f>[1]!EM_S_VAL_PE_TTM(F$2,$A225)*F$4</f>
        <v>2.6831589353994167</v>
      </c>
      <c r="G225" s="2">
        <f>[1]!EM_S_VAL_PE_TTM(G$2,$A225)*G$4</f>
        <v>1.3953302945559334</v>
      </c>
      <c r="H225" s="2">
        <f>[1]!EM_S_VAL_PE_TTM(H$2,$A225)*H$4</f>
        <v>1.7618949628170921</v>
      </c>
      <c r="I225" s="2">
        <f>[1]!EM_S_VAL_PE_TTM(I$2,$A225)*I$4</f>
        <v>8.0272904207003997</v>
      </c>
      <c r="J225" s="2">
        <f>[1]!EM_S_VAL_PE_TTM(J$2,$A225)*J$4</f>
        <v>0.29968342355364713</v>
      </c>
      <c r="K225" s="2">
        <f>[1]!EM_S_VAL_PE_TTM(K$2,$A225)*K$4</f>
        <v>0.11940251547584026</v>
      </c>
      <c r="L225" s="2">
        <f>[1]!EM_S_VAL_PE_TTM(L$2,$A225)*L$4</f>
        <v>2.2272749212792644</v>
      </c>
      <c r="M225" s="2">
        <f>[1]!EM_S_VAL_PE_TTM(M$2,$A225)*M$4</f>
        <v>7.1049542923871292E-2</v>
      </c>
      <c r="N225" s="2">
        <f>[1]!EM_S_VAL_PE_TTM(N$2,$A225)*N$4</f>
        <v>0.41194095586798996</v>
      </c>
      <c r="O225" s="2">
        <f>[1]!EM_S_VAL_PE_TTM(O$2,$A225)*O$4</f>
        <v>21.654097807569528</v>
      </c>
      <c r="P225" s="2">
        <f>[1]!EM_S_VAL_PE_TTM(P$2,$A225)*P$4</f>
        <v>0.29528727374082941</v>
      </c>
      <c r="Q225" s="2">
        <f>[1]!EM_S_VAL_PE_TTM(Q$2,$A225)*Q$4</f>
        <v>1.303994554744456</v>
      </c>
      <c r="R225" s="2">
        <f>[1]!EM_S_VAL_PE_TTM(R$2,$A225)*R$4</f>
        <v>0.7849622133991585</v>
      </c>
      <c r="S225" s="2">
        <f>[1]!EM_S_VAL_PE_TTM(S$2,$A225)*S$4</f>
        <v>7.976994232826141</v>
      </c>
      <c r="T225" s="2">
        <f>[1]!EM_S_VAL_PE_TTM(T$2,$A225)*T$4</f>
        <v>0.21527723286502834</v>
      </c>
      <c r="U225" s="2">
        <f>[1]!EM_S_VAL_PE_TTM(U$2,$A225)*U$4</f>
        <v>0.41564568918305861</v>
      </c>
      <c r="V225" s="2">
        <f>[1]!EM_S_VAL_PE_TTM(V$2,$A225)*V$4</f>
        <v>0.17793820481278166</v>
      </c>
      <c r="W225" s="2">
        <f>[1]!EM_S_VAL_PE_TTM(W$2,$A225)*W$4</f>
        <v>0.20843724663734589</v>
      </c>
    </row>
    <row r="226" spans="1:23">
      <c r="A226" s="5">
        <f>[2]Sheet1!A221</f>
        <v>44405</v>
      </c>
      <c r="B226" s="6">
        <f t="shared" si="14"/>
        <v>50.995695280053972</v>
      </c>
      <c r="C226" s="6">
        <f t="shared" si="15"/>
        <v>56.151776760707961</v>
      </c>
      <c r="D226" s="6">
        <f t="shared" si="16"/>
        <v>62.512199191510291</v>
      </c>
      <c r="E226" s="6">
        <f t="shared" si="17"/>
        <v>49.79135432990563</v>
      </c>
      <c r="F226" s="2">
        <f>[1]!EM_S_VAL_PE_TTM(F$2,$A226)*F$4</f>
        <v>2.7013761722231449</v>
      </c>
      <c r="G226" s="2">
        <f>[1]!EM_S_VAL_PE_TTM(G$2,$A226)*G$4</f>
        <v>1.3778449522850389</v>
      </c>
      <c r="H226" s="2">
        <f>[1]!EM_S_VAL_PE_TTM(H$2,$A226)*H$4</f>
        <v>1.7702254354790536</v>
      </c>
      <c r="I226" s="2">
        <f>[1]!EM_S_VAL_PE_TTM(I$2,$A226)*I$4</f>
        <v>8.2193341850843993</v>
      </c>
      <c r="J226" s="2">
        <f>[1]!EM_S_VAL_PE_TTM(J$2,$A226)*J$4</f>
        <v>0.29113713976108557</v>
      </c>
      <c r="K226" s="2">
        <f>[1]!EM_S_VAL_PE_TTM(K$2,$A226)*K$4</f>
        <v>0.12700330765794851</v>
      </c>
      <c r="L226" s="2">
        <f>[1]!EM_S_VAL_PE_TTM(L$2,$A226)*L$4</f>
        <v>2.1820900378206831</v>
      </c>
      <c r="M226" s="2">
        <f>[1]!EM_S_VAL_PE_TTM(M$2,$A226)*M$4</f>
        <v>7.236952635647835E-2</v>
      </c>
      <c r="N226" s="2">
        <f>[1]!EM_S_VAL_PE_TTM(N$2,$A226)*N$4</f>
        <v>0.4268892669064322</v>
      </c>
      <c r="O226" s="2">
        <f>[1]!EM_S_VAL_PE_TTM(O$2,$A226)*O$4</f>
        <v>22.362167808060573</v>
      </c>
      <c r="P226" s="2">
        <f>[1]!EM_S_VAL_PE_TTM(P$2,$A226)*P$4</f>
        <v>0.30206479442466422</v>
      </c>
      <c r="Q226" s="2">
        <f>[1]!EM_S_VAL_PE_TTM(Q$2,$A226)*Q$4</f>
        <v>1.3274588000160037</v>
      </c>
      <c r="R226" s="2">
        <f>[1]!EM_S_VAL_PE_TTM(R$2,$A226)*R$4</f>
        <v>0.80893104057816756</v>
      </c>
      <c r="S226" s="2">
        <f>[1]!EM_S_VAL_PE_TTM(S$2,$A226)*S$4</f>
        <v>7.9891573121020487</v>
      </c>
      <c r="T226" s="2">
        <f>[1]!EM_S_VAL_PE_TTM(T$2,$A226)*T$4</f>
        <v>0.2368238566937062</v>
      </c>
      <c r="U226" s="2">
        <f>[1]!EM_S_VAL_PE_TTM(U$2,$A226)*U$4</f>
        <v>0.40639514769989982</v>
      </c>
      <c r="V226" s="2">
        <f>[1]!EM_S_VAL_PE_TTM(V$2,$A226)*V$4</f>
        <v>0.17723849912724596</v>
      </c>
      <c r="W226" s="2">
        <f>[1]!EM_S_VAL_PE_TTM(W$2,$A226)*W$4</f>
        <v>0.21718799777739384</v>
      </c>
    </row>
    <row r="227" spans="1:23">
      <c r="A227" s="5">
        <f>[2]Sheet1!A222</f>
        <v>44406</v>
      </c>
      <c r="B227" s="6">
        <f t="shared" si="14"/>
        <v>50.238855888787796</v>
      </c>
      <c r="C227" s="6">
        <f t="shared" si="15"/>
        <v>56.151776760707961</v>
      </c>
      <c r="D227" s="6">
        <f t="shared" si="16"/>
        <v>62.512199191510291</v>
      </c>
      <c r="E227" s="6">
        <f t="shared" si="17"/>
        <v>49.79135432990563</v>
      </c>
      <c r="F227" s="2">
        <f>[1]!EM_S_VAL_PE_TTM(F$2,$A227)*F$4</f>
        <v>2.6174921508041171</v>
      </c>
      <c r="G227" s="2">
        <f>[1]!EM_S_VAL_PE_TTM(G$2,$A227)*G$4</f>
        <v>1.3871471543688523</v>
      </c>
      <c r="H227" s="2">
        <f>[1]!EM_S_VAL_PE_TTM(H$2,$A227)*H$4</f>
        <v>1.7331548322779022</v>
      </c>
      <c r="I227" s="2">
        <f>[1]!EM_S_VAL_PE_TTM(I$2,$A227)*I$4</f>
        <v>8.1627281570170496</v>
      </c>
      <c r="J227" s="2">
        <f>[1]!EM_S_VAL_PE_TTM(J$2,$A227)*J$4</f>
        <v>0.29245195268226148</v>
      </c>
      <c r="K227" s="2">
        <f>[1]!EM_S_VAL_PE_TTM(K$2,$A227)*K$4</f>
        <v>0.12339158371218481</v>
      </c>
      <c r="L227" s="2">
        <f>[1]!EM_S_VAL_PE_TTM(L$2,$A227)*L$4</f>
        <v>2.1522604627658413</v>
      </c>
      <c r="M227" s="2">
        <f>[1]!EM_S_VAL_PE_TTM(M$2,$A227)*M$4</f>
        <v>7.1623448761676575E-2</v>
      </c>
      <c r="N227" s="2">
        <f>[1]!EM_S_VAL_PE_TTM(N$2,$A227)*N$4</f>
        <v>0.42200231905865188</v>
      </c>
      <c r="O227" s="2">
        <f>[1]!EM_S_VAL_PE_TTM(O$2,$A227)*O$4</f>
        <v>22.120582060489699</v>
      </c>
      <c r="P227" s="2">
        <f>[1]!EM_S_VAL_PE_TTM(P$2,$A227)*P$4</f>
        <v>0.29714776962714257</v>
      </c>
      <c r="Q227" s="2">
        <f>[1]!EM_S_VAL_PE_TTM(Q$2,$A227)*Q$4</f>
        <v>1.2426787771835985</v>
      </c>
      <c r="R227" s="2">
        <f>[1]!EM_S_VAL_PE_TTM(R$2,$A227)*R$4</f>
        <v>0.76700247236925179</v>
      </c>
      <c r="S227" s="2">
        <f>[1]!EM_S_VAL_PE_TTM(S$2,$A227)*S$4</f>
        <v>7.8191224277608775</v>
      </c>
      <c r="T227" s="2">
        <f>[1]!EM_S_VAL_PE_TTM(T$2,$A227)*T$4</f>
        <v>0.24520309928898051</v>
      </c>
      <c r="U227" s="2">
        <f>[1]!EM_S_VAL_PE_TTM(U$2,$A227)*U$4</f>
        <v>0.39480951801183939</v>
      </c>
      <c r="V227" s="2">
        <f>[1]!EM_S_VAL_PE_TTM(V$2,$A227)*V$4</f>
        <v>0.17732976505740838</v>
      </c>
      <c r="W227" s="2">
        <f>[1]!EM_S_VAL_PE_TTM(W$2,$A227)*W$4</f>
        <v>0.21272793755046368</v>
      </c>
    </row>
    <row r="228" spans="1:23">
      <c r="A228" s="5">
        <f>[2]Sheet1!A223</f>
        <v>44407</v>
      </c>
      <c r="B228" s="6">
        <f t="shared" si="14"/>
        <v>47.288538890856096</v>
      </c>
      <c r="C228" s="6">
        <f t="shared" si="15"/>
        <v>56.151776760707961</v>
      </c>
      <c r="D228" s="6">
        <f t="shared" si="16"/>
        <v>62.512199191510291</v>
      </c>
      <c r="E228" s="6">
        <f t="shared" si="17"/>
        <v>49.79135432990563</v>
      </c>
      <c r="F228" s="2">
        <f>[1]!EM_S_VAL_PE_TTM(F$2,$A228)*F$4</f>
        <v>2.4162552304309943</v>
      </c>
      <c r="G228" s="2">
        <f>[1]!EM_S_VAL_PE_TTM(G$2,$A228)*G$4</f>
        <v>1.3001400924356907</v>
      </c>
      <c r="H228" s="2">
        <f>[1]!EM_S_VAL_PE_TTM(H$2,$A228)*H$4</f>
        <v>1.5983677849713589</v>
      </c>
      <c r="I228" s="2">
        <f>[1]!EM_S_VAL_PE_TTM(I$2,$A228)*I$4</f>
        <v>7.6661231264295688</v>
      </c>
      <c r="J228" s="2">
        <f>[1]!EM_S_VAL_PE_TTM(J$2,$A228)*J$4</f>
        <v>0.29320327434354237</v>
      </c>
      <c r="K228" s="2">
        <f>[1]!EM_S_VAL_PE_TTM(K$2,$A228)*K$4</f>
        <v>0.11579079153007656</v>
      </c>
      <c r="L228" s="2">
        <f>[1]!EM_S_VAL_PE_TTM(L$2,$A228)*L$4</f>
        <v>2.0514440516168446</v>
      </c>
      <c r="M228" s="2">
        <f>[1]!EM_S_VAL_PE_TTM(M$2,$A228)*M$4</f>
        <v>6.8266099599205821E-2</v>
      </c>
      <c r="N228" s="2">
        <f>[1]!EM_S_VAL_PE_TTM(N$2,$A228)*N$4</f>
        <v>0.40274199524473819</v>
      </c>
      <c r="O228" s="2">
        <f>[1]!EM_S_VAL_PE_TTM(O$2,$A228)*O$4</f>
        <v>21.22553910471785</v>
      </c>
      <c r="P228" s="2">
        <f>[1]!EM_S_VAL_PE_TTM(P$2,$A228)*P$4</f>
        <v>0.28000462909503215</v>
      </c>
      <c r="Q228" s="2">
        <f>[1]!EM_S_VAL_PE_TTM(Q$2,$A228)*Q$4</f>
        <v>1.117700797314402</v>
      </c>
      <c r="R228" s="2">
        <f>[1]!EM_S_VAL_PE_TTM(R$2,$A228)*R$4</f>
        <v>0.69030222514622641</v>
      </c>
      <c r="S228" s="2">
        <f>[1]!EM_S_VAL_PE_TTM(S$2,$A228)*S$4</f>
        <v>7.099266711762013</v>
      </c>
      <c r="T228" s="2">
        <f>[1]!EM_S_VAL_PE_TTM(T$2,$A228)*T$4</f>
        <v>0.22712157580294728</v>
      </c>
      <c r="U228" s="2">
        <f>[1]!EM_S_VAL_PE_TTM(U$2,$A228)*U$4</f>
        <v>0.36930317068739482</v>
      </c>
      <c r="V228" s="2">
        <f>[1]!EM_S_VAL_PE_TTM(V$2,$A228)*V$4</f>
        <v>0.16716882129734484</v>
      </c>
      <c r="W228" s="2">
        <f>[1]!EM_S_VAL_PE_TTM(W$2,$A228)*W$4</f>
        <v>0.19979940843086738</v>
      </c>
    </row>
    <row r="229" spans="1:23">
      <c r="A229" s="5">
        <f>[2]Sheet1!A224</f>
        <v>44410</v>
      </c>
      <c r="B229" s="6">
        <f t="shared" si="14"/>
        <v>49.472128639650393</v>
      </c>
      <c r="C229" s="6">
        <f t="shared" si="15"/>
        <v>56.151776760707961</v>
      </c>
      <c r="D229" s="6">
        <f t="shared" si="16"/>
        <v>62.512199191510291</v>
      </c>
      <c r="E229" s="6">
        <f t="shared" si="17"/>
        <v>49.79135432990563</v>
      </c>
      <c r="F229" s="2">
        <f>[1]!EM_S_VAL_PE_TTM(F$2,$A229)*F$4</f>
        <v>2.5545085251305033</v>
      </c>
      <c r="G229" s="2">
        <f>[1]!EM_S_VAL_PE_TTM(G$2,$A229)*G$4</f>
        <v>1.3344813040555497</v>
      </c>
      <c r="H229" s="2">
        <f>[1]!EM_S_VAL_PE_TTM(H$2,$A229)*H$4</f>
        <v>1.7582295548662401</v>
      </c>
      <c r="I229" s="2">
        <f>[1]!EM_S_VAL_PE_TTM(I$2,$A229)*I$4</f>
        <v>8.1418915835353776</v>
      </c>
      <c r="J229" s="2">
        <f>[1]!EM_S_VAL_PE_TTM(J$2,$A229)*J$4</f>
        <v>0.30034082998636624</v>
      </c>
      <c r="K229" s="2">
        <f>[1]!EM_S_VAL_PE_TTM(K$2,$A229)*K$4</f>
        <v>0.12738065194852938</v>
      </c>
      <c r="L229" s="2">
        <f>[1]!EM_S_VAL_PE_TTM(L$2,$A229)*L$4</f>
        <v>2.1686226770810224</v>
      </c>
      <c r="M229" s="2">
        <f>[1]!EM_S_VAL_PE_TTM(M$2,$A229)*M$4</f>
        <v>7.1020847626326114E-2</v>
      </c>
      <c r="N229" s="2">
        <f>[1]!EM_S_VAL_PE_TTM(N$2,$A229)*N$4</f>
        <v>0.41682790371577022</v>
      </c>
      <c r="O229" s="2">
        <f>[1]!EM_S_VAL_PE_TTM(O$2,$A229)*O$4</f>
        <v>21.644119252608412</v>
      </c>
      <c r="P229" s="2">
        <f>[1]!EM_S_VAL_PE_TTM(P$2,$A229)*P$4</f>
        <v>0.29581884399406172</v>
      </c>
      <c r="Q229" s="2">
        <f>[1]!EM_S_VAL_PE_TTM(Q$2,$A229)*Q$4</f>
        <v>1.2287854739587507</v>
      </c>
      <c r="R229" s="2">
        <f>[1]!EM_S_VAL_PE_TTM(R$2,$A229)*R$4</f>
        <v>0.69408322317731319</v>
      </c>
      <c r="S229" s="2">
        <f>[1]!EM_S_VAL_PE_TTM(S$2,$A229)*S$4</f>
        <v>7.7205766618429861</v>
      </c>
      <c r="T229" s="2">
        <f>[1]!EM_S_VAL_PE_TTM(T$2,$A229)*T$4</f>
        <v>0.24469908474517135</v>
      </c>
      <c r="U229" s="2">
        <f>[1]!EM_S_VAL_PE_TTM(U$2,$A229)*U$4</f>
        <v>0.3866367094871172</v>
      </c>
      <c r="V229" s="2">
        <f>[1]!EM_S_VAL_PE_TTM(V$2,$A229)*V$4</f>
        <v>0.17386165853279839</v>
      </c>
      <c r="W229" s="2">
        <f>[1]!EM_S_VAL_PE_TTM(W$2,$A229)*W$4</f>
        <v>0.21024385335810275</v>
      </c>
    </row>
    <row r="230" spans="1:23">
      <c r="A230" s="5">
        <f>[2]Sheet1!A225</f>
        <v>44411</v>
      </c>
      <c r="B230" s="6">
        <f t="shared" si="14"/>
        <v>49.715872393236459</v>
      </c>
      <c r="C230" s="6">
        <f t="shared" si="15"/>
        <v>56.151776760707961</v>
      </c>
      <c r="D230" s="6">
        <f t="shared" si="16"/>
        <v>62.512199191510291</v>
      </c>
      <c r="E230" s="6">
        <f t="shared" si="17"/>
        <v>49.79135432990563</v>
      </c>
      <c r="F230" s="2">
        <f>[1]!EM_S_VAL_PE_TTM(F$2,$A230)*F$4</f>
        <v>2.6527968738187586</v>
      </c>
      <c r="G230" s="2">
        <f>[1]!EM_S_VAL_PE_TTM(G$2,$A230)*G$4</f>
        <v>1.3584012519637594</v>
      </c>
      <c r="H230" s="2">
        <f>[1]!EM_S_VAL_PE_TTM(H$2,$A230)*H$4</f>
        <v>1.7677262936634561</v>
      </c>
      <c r="I230" s="2">
        <f>[1]!EM_S_VAL_PE_TTM(I$2,$A230)*I$4</f>
        <v>8.3363662803019647</v>
      </c>
      <c r="J230" s="2">
        <f>[1]!EM_S_VAL_PE_TTM(J$2,$A230)*J$4</f>
        <v>0.29893210189236624</v>
      </c>
      <c r="K230" s="2">
        <f>[1]!EM_S_VAL_PE_TTM(K$2,$A230)*K$4</f>
        <v>0.13190878345713231</v>
      </c>
      <c r="L230" s="2">
        <f>[1]!EM_S_VAL_PE_TTM(L$2,$A230)*L$4</f>
        <v>2.188760786724361</v>
      </c>
      <c r="M230" s="2">
        <f>[1]!EM_S_VAL_PE_TTM(M$2,$A230)*M$4</f>
        <v>7.0561722950426967E-2</v>
      </c>
      <c r="N230" s="2">
        <f>[1]!EM_S_VAL_PE_TTM(N$2,$A230)*N$4</f>
        <v>0.41395322851843824</v>
      </c>
      <c r="O230" s="2">
        <f>[1]!EM_S_VAL_PE_TTM(O$2,$A230)*O$4</f>
        <v>21.573822112810248</v>
      </c>
      <c r="P230" s="2">
        <f>[1]!EM_S_VAL_PE_TTM(P$2,$A230)*P$4</f>
        <v>0.29143338944977243</v>
      </c>
      <c r="Q230" s="2">
        <f>[1]!EM_S_VAL_PE_TTM(Q$2,$A230)*Q$4</f>
        <v>1.164629287700121</v>
      </c>
      <c r="R230" s="2">
        <f>[1]!EM_S_VAL_PE_TTM(R$2,$A230)*R$4</f>
        <v>0.67247751978510817</v>
      </c>
      <c r="S230" s="2">
        <f>[1]!EM_S_VAL_PE_TTM(S$2,$A230)*S$4</f>
        <v>7.7863565809620923</v>
      </c>
      <c r="T230" s="2">
        <f>[1]!EM_S_VAL_PE_TTM(T$2,$A230)*T$4</f>
        <v>0.24671514309202336</v>
      </c>
      <c r="U230" s="2">
        <f>[1]!EM_S_VAL_PE_TTM(U$2,$A230)*U$4</f>
        <v>0.38178691104586349</v>
      </c>
      <c r="V230" s="2">
        <f>[1]!EM_S_VAL_PE_TTM(V$2,$A230)*V$4</f>
        <v>0.1714278995113053</v>
      </c>
      <c r="W230" s="2">
        <f>[1]!EM_S_VAL_PE_TTM(W$2,$A230)*W$4</f>
        <v>0.20781622558925567</v>
      </c>
    </row>
    <row r="231" spans="1:23">
      <c r="A231" s="5">
        <f>[2]Sheet1!A226</f>
        <v>44412</v>
      </c>
      <c r="B231" s="6">
        <f t="shared" si="14"/>
        <v>48.918066822940105</v>
      </c>
      <c r="C231" s="6">
        <f t="shared" si="15"/>
        <v>56.151776760707961</v>
      </c>
      <c r="D231" s="6">
        <f t="shared" si="16"/>
        <v>62.512199191510291</v>
      </c>
      <c r="E231" s="6">
        <f t="shared" si="17"/>
        <v>49.79135432990563</v>
      </c>
      <c r="F231" s="2">
        <f>[1]!EM_S_VAL_PE_TTM(F$2,$A231)*F$4</f>
        <v>2.5522490232415396</v>
      </c>
      <c r="G231" s="2">
        <f>[1]!EM_S_VAL_PE_TTM(G$2,$A231)*G$4</f>
        <v>1.3195138513212004</v>
      </c>
      <c r="H231" s="2">
        <f>[1]!EM_S_VAL_PE_TTM(H$2,$A231)*H$4</f>
        <v>1.7329882227328139</v>
      </c>
      <c r="I231" s="2">
        <f>[1]!EM_S_VAL_PE_TTM(I$2,$A231)*I$4</f>
        <v>8.1436279635329143</v>
      </c>
      <c r="J231" s="2">
        <f>[1]!EM_S_VAL_PE_TTM(J$2,$A231)*J$4</f>
        <v>0.30926277463743707</v>
      </c>
      <c r="K231" s="2">
        <f>[1]!EM_S_VAL_PE_TTM(K$2,$A231)*K$4</f>
        <v>0.13088456323984141</v>
      </c>
      <c r="L231" s="2">
        <f>[1]!EM_S_VAL_PE_TTM(L$2,$A231)*L$4</f>
        <v>2.1808314060446308</v>
      </c>
      <c r="M231" s="2">
        <f>[1]!EM_S_VAL_PE_TTM(M$2,$A231)*M$4</f>
        <v>7.0073902976982655E-2</v>
      </c>
      <c r="N231" s="2">
        <f>[1]!EM_S_VAL_PE_TTM(N$2,$A231)*N$4</f>
        <v>0.41107855332110627</v>
      </c>
      <c r="O231" s="2">
        <f>[1]!EM_S_VAL_PE_TTM(O$2,$A231)*O$4</f>
        <v>21.261801473751156</v>
      </c>
      <c r="P231" s="2">
        <f>[1]!EM_S_VAL_PE_TTM(P$2,$A231)*P$4</f>
        <v>0.28983867869007546</v>
      </c>
      <c r="Q231" s="2">
        <f>[1]!EM_S_VAL_PE_TTM(Q$2,$A231)*Q$4</f>
        <v>1.1774111266040308</v>
      </c>
      <c r="R231" s="2">
        <f>[1]!EM_S_VAL_PE_TTM(R$2,$A231)*R$4</f>
        <v>0.67072205636885418</v>
      </c>
      <c r="S231" s="2">
        <f>[1]!EM_S_VAL_PE_TTM(S$2,$A231)*S$4</f>
        <v>7.6701867619856543</v>
      </c>
      <c r="T231" s="2">
        <f>[1]!EM_S_VAL_PE_TTM(T$2,$A231)*T$4</f>
        <v>0.24337604636387908</v>
      </c>
      <c r="U231" s="2">
        <f>[1]!EM_S_VAL_PE_TTM(U$2,$A231)*U$4</f>
        <v>0.37612881288578237</v>
      </c>
      <c r="V231" s="2">
        <f>[1]!EM_S_VAL_PE_TTM(V$2,$A231)*V$4</f>
        <v>0.16914625044706866</v>
      </c>
      <c r="W231" s="2">
        <f>[1]!EM_S_VAL_PE_TTM(W$2,$A231)*W$4</f>
        <v>0.20894535479513754</v>
      </c>
    </row>
    <row r="232" spans="1:23">
      <c r="A232" s="5">
        <f>[2]Sheet1!A227</f>
        <v>44413</v>
      </c>
      <c r="B232" s="6">
        <f t="shared" si="14"/>
        <v>48.17933530215776</v>
      </c>
      <c r="C232" s="6">
        <f t="shared" si="15"/>
        <v>56.151776760707961</v>
      </c>
      <c r="D232" s="6">
        <f t="shared" si="16"/>
        <v>62.512199191510291</v>
      </c>
      <c r="E232" s="6">
        <f t="shared" si="17"/>
        <v>49.79135432990563</v>
      </c>
      <c r="F232" s="2">
        <f>[1]!EM_S_VAL_PE_TTM(F$2,$A232)*F$4</f>
        <v>2.4942080583785757</v>
      </c>
      <c r="G232" s="2">
        <f>[1]!EM_S_VAL_PE_TTM(G$2,$A232)*G$4</f>
        <v>1.2697855386212691</v>
      </c>
      <c r="H232" s="2">
        <f>[1]!EM_S_VAL_PE_TTM(H$2,$A232)*H$4</f>
        <v>1.7160773632613493</v>
      </c>
      <c r="I232" s="2">
        <f>[1]!EM_S_VAL_PE_TTM(I$2,$A232)*I$4</f>
        <v>7.8890744767737262</v>
      </c>
      <c r="J232" s="2">
        <f>[1]!EM_S_VAL_PE_TTM(J$2,$A232)*J$4</f>
        <v>0.29695988259420891</v>
      </c>
      <c r="K232" s="2">
        <f>[1]!EM_S_VAL_PE_TTM(K$2,$A232)*K$4</f>
        <v>0.12921346708502415</v>
      </c>
      <c r="L232" s="2">
        <f>[1]!EM_S_VAL_PE_TTM(L$2,$A232)*L$4</f>
        <v>2.164846781139615</v>
      </c>
      <c r="M232" s="2">
        <f>[1]!EM_S_VAL_PE_TTM(M$2,$A232)*M$4</f>
        <v>6.7806974923306687E-2</v>
      </c>
      <c r="N232" s="2">
        <f>[1]!EM_S_VAL_PE_TTM(N$2,$A232)*N$4</f>
        <v>0.4044668003590321</v>
      </c>
      <c r="O232" s="2">
        <f>[1]!EM_S_VAL_PE_TTM(O$2,$A232)*O$4</f>
        <v>20.953480689444952</v>
      </c>
      <c r="P232" s="2">
        <f>[1]!EM_S_VAL_PE_TTM(P$2,$A232)*P$4</f>
        <v>0.28319405056954877</v>
      </c>
      <c r="Q232" s="2">
        <f>[1]!EM_S_VAL_PE_TTM(Q$2,$A232)*Q$4</f>
        <v>1.1649380278067567</v>
      </c>
      <c r="R232" s="2">
        <f>[1]!EM_S_VAL_PE_TTM(R$2,$A232)*R$4</f>
        <v>0.68834420822678977</v>
      </c>
      <c r="S232" s="2">
        <f>[1]!EM_S_VAL_PE_TTM(S$2,$A232)*S$4</f>
        <v>7.6763924147946723</v>
      </c>
      <c r="T232" s="2">
        <f>[1]!EM_S_VAL_PE_TTM(T$2,$A232)*T$4</f>
        <v>0.23562682201272198</v>
      </c>
      <c r="U232" s="2">
        <f>[1]!EM_S_VAL_PE_TTM(U$2,$A232)*U$4</f>
        <v>0.37612881288578237</v>
      </c>
      <c r="V232" s="2">
        <f>[1]!EM_S_VAL_PE_TTM(V$2,$A232)*V$4</f>
        <v>0.16543476796138742</v>
      </c>
      <c r="W232" s="2">
        <f>[1]!EM_S_VAL_PE_TTM(W$2,$A232)*W$4</f>
        <v>0.20335616531905457</v>
      </c>
    </row>
    <row r="233" spans="1:23">
      <c r="A233" s="5">
        <f>[2]Sheet1!A228</f>
        <v>44414</v>
      </c>
      <c r="B233" s="6">
        <f t="shared" si="14"/>
        <v>47.824735537940441</v>
      </c>
      <c r="C233" s="6">
        <f t="shared" si="15"/>
        <v>56.151776760707961</v>
      </c>
      <c r="D233" s="6">
        <f t="shared" si="16"/>
        <v>62.512199191510291</v>
      </c>
      <c r="E233" s="6">
        <f t="shared" si="17"/>
        <v>49.79135432990563</v>
      </c>
      <c r="F233" s="2">
        <f>[1]!EM_S_VAL_PE_TTM(F$2,$A233)*F$4</f>
        <v>2.5213220860328067</v>
      </c>
      <c r="G233" s="2">
        <f>[1]!EM_S_VAL_PE_TTM(G$2,$A233)*G$4</f>
        <v>1.261742281305728</v>
      </c>
      <c r="H233" s="2">
        <f>[1]!EM_S_VAL_PE_TTM(H$2,$A233)*H$4</f>
        <v>1.7563968508908139</v>
      </c>
      <c r="I233" s="2">
        <f>[1]!EM_S_VAL_PE_TTM(I$2,$A233)*I$4</f>
        <v>7.8484431554926966</v>
      </c>
      <c r="J233" s="2">
        <f>[1]!EM_S_VAL_PE_TTM(J$2,$A233)*J$4</f>
        <v>0.29132497021820908</v>
      </c>
      <c r="K233" s="2">
        <f>[1]!EM_S_VAL_PE_TTM(K$2,$A233)*K$4</f>
        <v>0.13401113022975625</v>
      </c>
      <c r="L233" s="2">
        <f>[1]!EM_S_VAL_PE_TTM(L$2,$A233)*L$4</f>
        <v>2.1406810496902593</v>
      </c>
      <c r="M233" s="2">
        <f>[1]!EM_S_VAL_PE_TTM(M$2,$A233)*M$4</f>
        <v>6.723306908550139E-2</v>
      </c>
      <c r="N233" s="2">
        <f>[1]!EM_S_VAL_PE_TTM(N$2,$A233)*N$4</f>
        <v>0.4067665405251083</v>
      </c>
      <c r="O233" s="2">
        <f>[1]!EM_S_VAL_PE_TTM(O$2,$A233)*O$4</f>
        <v>20.608161405470206</v>
      </c>
      <c r="P233" s="2">
        <f>[1]!EM_S_VAL_PE_TTM(P$2,$A233)*P$4</f>
        <v>0.28213091006308411</v>
      </c>
      <c r="Q233" s="2">
        <f>[1]!EM_S_VAL_PE_TTM(Q$2,$A233)*Q$4</f>
        <v>1.1793253149818954</v>
      </c>
      <c r="R233" s="2">
        <f>[1]!EM_S_VAL_PE_TTM(R$2,$A233)*R$4</f>
        <v>0.69232775976105931</v>
      </c>
      <c r="S233" s="2">
        <f>[1]!EM_S_VAL_PE_TTM(S$2,$A233)*S$4</f>
        <v>7.6672080491625056</v>
      </c>
      <c r="T233" s="2">
        <f>[1]!EM_S_VAL_PE_TTM(T$2,$A233)*T$4</f>
        <v>0.22995665790147476</v>
      </c>
      <c r="U233" s="2">
        <f>[1]!EM_S_VAL_PE_TTM(U$2,$A233)*U$4</f>
        <v>0.37082995904518007</v>
      </c>
      <c r="V233" s="2">
        <f>[1]!EM_S_VAL_PE_TTM(V$2,$A233)*V$4</f>
        <v>0.16351818276510519</v>
      </c>
      <c r="W233" s="2">
        <f>[1]!EM_S_VAL_PE_TTM(W$2,$A233)*W$4</f>
        <v>0.20335616531905457</v>
      </c>
    </row>
    <row r="234" spans="1:23">
      <c r="A234" s="5">
        <f>[2]Sheet1!A229</f>
        <v>44417</v>
      </c>
      <c r="B234" s="6">
        <f t="shared" si="14"/>
        <v>48.438776682412524</v>
      </c>
      <c r="C234" s="6">
        <f t="shared" si="15"/>
        <v>56.151776760707961</v>
      </c>
      <c r="D234" s="6">
        <f t="shared" si="16"/>
        <v>62.512199191510291</v>
      </c>
      <c r="E234" s="6">
        <f t="shared" si="17"/>
        <v>49.79135432990563</v>
      </c>
      <c r="F234" s="2">
        <f>[1]!EM_S_VAL_PE_TTM(F$2,$A234)*F$4</f>
        <v>2.5377034773769607</v>
      </c>
      <c r="G234" s="2">
        <f>[1]!EM_S_VAL_PE_TTM(G$2,$A234)*G$4</f>
        <v>1.2709046005180014</v>
      </c>
      <c r="H234" s="2">
        <f>[1]!EM_S_VAL_PE_TTM(H$2,$A234)*H$4</f>
        <v>1.7722247488294773</v>
      </c>
      <c r="I234" s="2">
        <f>[1]!EM_S_VAL_PE_TTM(I$2,$A234)*I$4</f>
        <v>7.9877009289620311</v>
      </c>
      <c r="J234" s="2">
        <f>[1]!EM_S_VAL_PE_TTM(J$2,$A234)*J$4</f>
        <v>0.30888711377892775</v>
      </c>
      <c r="K234" s="2">
        <f>[1]!EM_S_VAL_PE_TTM(K$2,$A234)*K$4</f>
        <v>0.14743380578470386</v>
      </c>
      <c r="L234" s="2">
        <f>[1]!EM_S_VAL_PE_TTM(L$2,$A234)*L$4</f>
        <v>2.155910495161693</v>
      </c>
      <c r="M234" s="2">
        <f>[1]!EM_S_VAL_PE_TTM(M$2,$A234)*M$4</f>
        <v>6.9270434815365073E-2</v>
      </c>
      <c r="N234" s="2">
        <f>[1]!EM_S_VAL_PE_TTM(N$2,$A234)*N$4</f>
        <v>0.41654043620014236</v>
      </c>
      <c r="O234" s="2">
        <f>[1]!EM_S_VAL_PE_TTM(O$2,$A234)*O$4</f>
        <v>20.889349964662866</v>
      </c>
      <c r="P234" s="2">
        <f>[1]!EM_S_VAL_PE_TTM(P$2,$A234)*P$4</f>
        <v>0.29076892663323206</v>
      </c>
      <c r="Q234" s="2">
        <f>[1]!EM_S_VAL_PE_TTM(Q$2,$A234)*Q$4</f>
        <v>1.2161271311604456</v>
      </c>
      <c r="R234" s="2">
        <f>[1]!EM_S_VAL_PE_TTM(R$2,$A234)*R$4</f>
        <v>0.69779670351300371</v>
      </c>
      <c r="S234" s="2">
        <f>[1]!EM_S_VAL_PE_TTM(S$2,$A234)*S$4</f>
        <v>7.6947611468795953</v>
      </c>
      <c r="T234" s="2">
        <f>[1]!EM_S_VAL_PE_TTM(T$2,$A234)*T$4</f>
        <v>0.23127969619695934</v>
      </c>
      <c r="U234" s="2">
        <f>[1]!EM_S_VAL_PE_TTM(U$2,$A234)*U$4</f>
        <v>0.37810465677120503</v>
      </c>
      <c r="V234" s="2">
        <f>[1]!EM_S_VAL_PE_TTM(V$2,$A234)*V$4</f>
        <v>0.16738177520804284</v>
      </c>
      <c r="W234" s="2">
        <f>[1]!EM_S_VAL_PE_TTM(W$2,$A234)*W$4</f>
        <v>0.20663063995985989</v>
      </c>
    </row>
    <row r="235" spans="1:23">
      <c r="A235" s="5">
        <f>[2]Sheet1!A230</f>
        <v>44418</v>
      </c>
      <c r="B235" s="6">
        <f t="shared" si="14"/>
        <v>51.813177995771582</v>
      </c>
      <c r="C235" s="6">
        <f t="shared" si="15"/>
        <v>56.151776760707961</v>
      </c>
      <c r="D235" s="6">
        <f t="shared" si="16"/>
        <v>62.512199191510291</v>
      </c>
      <c r="E235" s="6">
        <f t="shared" si="17"/>
        <v>49.79135432990563</v>
      </c>
      <c r="F235" s="2">
        <f>[1]!EM_S_VAL_PE_TTM(F$2,$A235)*F$4</f>
        <v>2.7493905949994573</v>
      </c>
      <c r="G235" s="2">
        <f>[1]!EM_S_VAL_PE_TTM(G$2,$A235)*G$4</f>
        <v>1.3860980339078897</v>
      </c>
      <c r="H235" s="2">
        <f>[1]!EM_S_VAL_PE_TTM(H$2,$A235)*H$4</f>
        <v>1.906845186761023</v>
      </c>
      <c r="I235" s="2">
        <f>[1]!EM_S_VAL_PE_TTM(I$2,$A235)*I$4</f>
        <v>8.6437057579758196</v>
      </c>
      <c r="J235" s="2">
        <f>[1]!EM_S_VAL_PE_TTM(J$2,$A235)*J$4</f>
        <v>0.32100217542077009</v>
      </c>
      <c r="K235" s="2">
        <f>[1]!EM_S_VAL_PE_TTM(K$2,$A235)*K$4</f>
        <v>0.16220413953111368</v>
      </c>
      <c r="L235" s="2">
        <f>[1]!EM_S_VAL_PE_TTM(L$2,$A235)*L$4</f>
        <v>2.2436371349811948</v>
      </c>
      <c r="M235" s="2">
        <f>[1]!EM_S_VAL_PE_TTM(M$2,$A235)*M$4</f>
        <v>7.3230385113186275E-2</v>
      </c>
      <c r="N235" s="2">
        <f>[1]!EM_S_VAL_PE_TTM(N$2,$A235)*N$4</f>
        <v>0.43637569506583834</v>
      </c>
      <c r="O235" s="2">
        <f>[1]!EM_S_VAL_PE_TTM(O$2,$A235)*O$4</f>
        <v>22.18676383624183</v>
      </c>
      <c r="P235" s="2">
        <f>[1]!EM_S_VAL_PE_TTM(P$2,$A235)*P$4</f>
        <v>0.30764628208360362</v>
      </c>
      <c r="Q235" s="2">
        <f>[1]!EM_S_VAL_PE_TTM(Q$2,$A235)*Q$4</f>
        <v>1.3377707183815795</v>
      </c>
      <c r="R235" s="2">
        <f>[1]!EM_S_VAL_PE_TTM(R$2,$A235)*R$4</f>
        <v>0.76761013273980183</v>
      </c>
      <c r="S235" s="2">
        <f>[1]!EM_S_VAL_PE_TTM(S$2,$A235)*S$4</f>
        <v>8.2532698914852034</v>
      </c>
      <c r="T235" s="2">
        <f>[1]!EM_S_VAL_PE_TTM(T$2,$A235)*T$4</f>
        <v>0.24192700445389409</v>
      </c>
      <c r="U235" s="2">
        <f>[1]!EM_S_VAL_PE_TTM(U$2,$A235)*U$4</f>
        <v>0.40217402681773412</v>
      </c>
      <c r="V235" s="2">
        <f>[1]!EM_S_VAL_PE_TTM(V$2,$A235)*V$4</f>
        <v>0.17650837139133707</v>
      </c>
      <c r="W235" s="2">
        <f>[1]!EM_S_VAL_PE_TTM(W$2,$A235)*W$4</f>
        <v>0.21701862842031056</v>
      </c>
    </row>
    <row r="236" spans="1:23">
      <c r="A236" s="5">
        <f>[2]Sheet1!A231</f>
        <v>44419</v>
      </c>
      <c r="B236" s="6">
        <f t="shared" si="14"/>
        <v>50.786259600819527</v>
      </c>
      <c r="C236" s="6">
        <f t="shared" si="15"/>
        <v>56.151776760707961</v>
      </c>
      <c r="D236" s="6">
        <f t="shared" si="16"/>
        <v>62.512199191510291</v>
      </c>
      <c r="E236" s="6">
        <f t="shared" si="17"/>
        <v>49.79135432990563</v>
      </c>
      <c r="F236" s="2">
        <f>[1]!EM_S_VAL_PE_TTM(F$2,$A236)*F$4</f>
        <v>2.6859833129164548</v>
      </c>
      <c r="G236" s="2">
        <f>[1]!EM_S_VAL_PE_TTM(G$2,$A236)*G$4</f>
        <v>1.3843494996270209</v>
      </c>
      <c r="H236" s="2">
        <f>[1]!EM_S_VAL_PE_TTM(H$2,$A236)*H$4</f>
        <v>1.8834365586030228</v>
      </c>
      <c r="I236" s="2">
        <f>[1]!EM_S_VAL_PE_TTM(I$2,$A236)*I$4</f>
        <v>8.5499411724828622</v>
      </c>
      <c r="J236" s="2">
        <f>[1]!EM_S_VAL_PE_TTM(J$2,$A236)*J$4</f>
        <v>0.31161065479410366</v>
      </c>
      <c r="K236" s="2">
        <f>[1]!EM_S_VAL_PE_TTM(K$2,$A236)*K$4</f>
        <v>0.15934710416651168</v>
      </c>
      <c r="L236" s="2">
        <f>[1]!EM_S_VAL_PE_TTM(L$2,$A236)*L$4</f>
        <v>2.1968160303363962</v>
      </c>
      <c r="M236" s="2">
        <f>[1]!EM_S_VAL_PE_TTM(M$2,$A236)*M$4</f>
        <v>7.2053878140030544E-2</v>
      </c>
      <c r="N236" s="2">
        <f>[1]!EM_S_VAL_PE_TTM(N$2,$A236)*N$4</f>
        <v>0.42803913698947027</v>
      </c>
      <c r="O236" s="2">
        <f>[1]!EM_S_VAL_PE_TTM(O$2,$A236)*O$4</f>
        <v>21.588621507891631</v>
      </c>
      <c r="P236" s="2">
        <f>[1]!EM_S_VAL_PE_TTM(P$2,$A236)*P$4</f>
        <v>0.30153322421630924</v>
      </c>
      <c r="Q236" s="2">
        <f>[1]!EM_S_VAL_PE_TTM(Q$2,$A236)*Q$4</f>
        <v>1.3275205480688059</v>
      </c>
      <c r="R236" s="2">
        <f>[1]!EM_S_VAL_PE_TTM(R$2,$A236)*R$4</f>
        <v>0.83715349076802092</v>
      </c>
      <c r="S236" s="2">
        <f>[1]!EM_S_VAL_PE_TTM(S$2,$A236)*S$4</f>
        <v>8.0474904475220974</v>
      </c>
      <c r="T236" s="2">
        <f>[1]!EM_S_VAL_PE_TTM(T$2,$A236)*T$4</f>
        <v>0.23625684025683918</v>
      </c>
      <c r="U236" s="2">
        <f>[1]!EM_S_VAL_PE_TTM(U$2,$A236)*U$4</f>
        <v>0.39049858604980403</v>
      </c>
      <c r="V236" s="2">
        <f>[1]!EM_S_VAL_PE_TTM(V$2,$A236)*V$4</f>
        <v>0.17316195277361032</v>
      </c>
      <c r="W236" s="2">
        <f>[1]!EM_S_VAL_PE_TTM(W$2,$A236)*W$4</f>
        <v>0.21244565521654002</v>
      </c>
    </row>
    <row r="237" spans="1:23">
      <c r="A237" s="5">
        <f>[2]Sheet1!A232</f>
        <v>44420</v>
      </c>
      <c r="B237" s="6">
        <f t="shared" si="14"/>
        <v>49.580854889927494</v>
      </c>
      <c r="C237" s="6">
        <f t="shared" si="15"/>
        <v>56.151776760707961</v>
      </c>
      <c r="D237" s="6">
        <f t="shared" si="16"/>
        <v>62.512199191510291</v>
      </c>
      <c r="E237" s="6">
        <f t="shared" si="17"/>
        <v>49.79135432990563</v>
      </c>
      <c r="F237" s="2">
        <f>[1]!EM_S_VAL_PE_TTM(F$2,$A237)*F$4</f>
        <v>2.6341559799623075</v>
      </c>
      <c r="G237" s="2">
        <f>[1]!EM_S_VAL_PE_TTM(G$2,$A237)*G$4</f>
        <v>1.3921129914683787</v>
      </c>
      <c r="H237" s="2">
        <f>[1]!EM_S_VAL_PE_TTM(H$2,$A237)*H$4</f>
        <v>1.8789381034370016</v>
      </c>
      <c r="I237" s="2">
        <f>[1]!EM_S_VAL_PE_TTM(I$2,$A237)*I$4</f>
        <v>8.2623964406781933</v>
      </c>
      <c r="J237" s="2">
        <f>[1]!EM_S_VAL_PE_TTM(J$2,$A237)*J$4</f>
        <v>0.30513050552826121</v>
      </c>
      <c r="K237" s="2">
        <f>[1]!EM_S_VAL_PE_TTM(K$2,$A237)*K$4</f>
        <v>0.15401037774952123</v>
      </c>
      <c r="L237" s="2">
        <f>[1]!EM_S_VAL_PE_TTM(L$2,$A237)*L$4</f>
        <v>2.166231276461223</v>
      </c>
      <c r="M237" s="2">
        <f>[1]!EM_S_VAL_PE_TTM(M$2,$A237)*M$4</f>
        <v>7.1020847626326114E-2</v>
      </c>
      <c r="N237" s="2">
        <f>[1]!EM_S_VAL_PE_TTM(N$2,$A237)*N$4</f>
        <v>0.42171485154302396</v>
      </c>
      <c r="O237" s="2">
        <f>[1]!EM_S_VAL_PE_TTM(O$2,$A237)*O$4</f>
        <v>20.842485204797423</v>
      </c>
      <c r="P237" s="2">
        <f>[1]!EM_S_VAL_PE_TTM(P$2,$A237)*P$4</f>
        <v>0.29754644731706681</v>
      </c>
      <c r="Q237" s="2">
        <f>[1]!EM_S_VAL_PE_TTM(Q$2,$A237)*Q$4</f>
        <v>1.3589502871158241</v>
      </c>
      <c r="R237" s="2">
        <f>[1]!EM_S_VAL_PE_TTM(R$2,$A237)*R$4</f>
        <v>0.8142649486613236</v>
      </c>
      <c r="S237" s="2">
        <f>[1]!EM_S_VAL_PE_TTM(S$2,$A237)*S$4</f>
        <v>7.9680580927155091</v>
      </c>
      <c r="T237" s="2">
        <f>[1]!EM_S_VAL_PE_TTM(T$2,$A237)*T$4</f>
        <v>0.23877691323330805</v>
      </c>
      <c r="U237" s="2">
        <f>[1]!EM_S_VAL_PE_TTM(U$2,$A237)*U$4</f>
        <v>0.39418084045275137</v>
      </c>
      <c r="V237" s="2">
        <f>[1]!EM_S_VAL_PE_TTM(V$2,$A237)*V$4</f>
        <v>0.17063692782195483</v>
      </c>
      <c r="W237" s="2">
        <f>[1]!EM_S_VAL_PE_TTM(W$2,$A237)*W$4</f>
        <v>0.21024385335810275</v>
      </c>
    </row>
    <row r="238" spans="1:23">
      <c r="A238" s="5">
        <f>[2]Sheet1!A233</f>
        <v>44421</v>
      </c>
      <c r="B238" s="6">
        <f t="shared" si="14"/>
        <v>49.979762813992366</v>
      </c>
      <c r="C238" s="6">
        <f t="shared" si="15"/>
        <v>56.151776760707961</v>
      </c>
      <c r="D238" s="6">
        <f t="shared" si="16"/>
        <v>62.512199191510291</v>
      </c>
      <c r="E238" s="6">
        <f t="shared" si="17"/>
        <v>49.79135432990563</v>
      </c>
      <c r="F238" s="2">
        <f>[1]!EM_S_VAL_PE_TTM(F$2,$A238)*F$4</f>
        <v>2.6676248568740411</v>
      </c>
      <c r="G238" s="2">
        <f>[1]!EM_S_VAL_PE_TTM(G$2,$A238)*G$4</f>
        <v>1.4288322097532429</v>
      </c>
      <c r="H238" s="2">
        <f>[1]!EM_S_VAL_PE_TTM(H$2,$A238)*H$4</f>
        <v>1.8786048845169159</v>
      </c>
      <c r="I238" s="2">
        <f>[1]!EM_S_VAL_PE_TTM(I$2,$A238)*I$4</f>
        <v>8.3624119995667723</v>
      </c>
      <c r="J238" s="2">
        <f>[1]!EM_S_VAL_PE_TTM(J$2,$A238)*J$4</f>
        <v>0.3025947949702088</v>
      </c>
      <c r="K238" s="2">
        <f>[1]!EM_S_VAL_PE_TTM(K$2,$A238)*K$4</f>
        <v>0.1534174081392207</v>
      </c>
      <c r="L238" s="2">
        <f>[1]!EM_S_VAL_PE_TTM(L$2,$A238)*L$4</f>
        <v>2.172902025364901</v>
      </c>
      <c r="M238" s="2">
        <f>[1]!EM_S_VAL_PE_TTM(M$2,$A238)*M$4</f>
        <v>7.0992152328780936E-2</v>
      </c>
      <c r="N238" s="2">
        <f>[1]!EM_S_VAL_PE_TTM(N$2,$A238)*N$4</f>
        <v>0.42487699425598391</v>
      </c>
      <c r="O238" s="2">
        <f>[1]!EM_S_VAL_PE_TTM(O$2,$A238)*O$4</f>
        <v>20.966306835358576</v>
      </c>
      <c r="P238" s="2">
        <f>[1]!EM_S_VAL_PE_TTM(P$2,$A238)*P$4</f>
        <v>0.29980562089330415</v>
      </c>
      <c r="Q238" s="2">
        <f>[1]!EM_S_VAL_PE_TTM(Q$2,$A238)*Q$4</f>
        <v>1.3856254289298295</v>
      </c>
      <c r="R238" s="2">
        <f>[1]!EM_S_VAL_PE_TTM(R$2,$A238)*R$4</f>
        <v>0.82918638756048402</v>
      </c>
      <c r="S238" s="2">
        <f>[1]!EM_S_VAL_PE_TTM(S$2,$A238)*S$4</f>
        <v>8.0102565314885883</v>
      </c>
      <c r="T238" s="2">
        <f>[1]!EM_S_VAL_PE_TTM(T$2,$A238)*T$4</f>
        <v>0.24167499713908566</v>
      </c>
      <c r="U238" s="2">
        <f>[1]!EM_S_VAL_PE_TTM(U$2,$A238)*U$4</f>
        <v>0.39938988321348395</v>
      </c>
      <c r="V238" s="2">
        <f>[1]!EM_S_VAL_PE_TTM(V$2,$A238)*V$4</f>
        <v>0.17264477902205183</v>
      </c>
      <c r="W238" s="2">
        <f>[1]!EM_S_VAL_PE_TTM(W$2,$A238)*W$4</f>
        <v>0.21261502461689422</v>
      </c>
    </row>
    <row r="239" spans="1:23">
      <c r="A239" s="5">
        <f>[2]Sheet1!A234</f>
        <v>44424</v>
      </c>
      <c r="B239" s="6">
        <f t="shared" si="14"/>
        <v>50.11112155287131</v>
      </c>
      <c r="C239" s="6">
        <f t="shared" si="15"/>
        <v>56.151776760707961</v>
      </c>
      <c r="D239" s="6">
        <f t="shared" si="16"/>
        <v>62.512199191510291</v>
      </c>
      <c r="E239" s="6">
        <f t="shared" si="17"/>
        <v>49.79135432990563</v>
      </c>
      <c r="F239" s="2">
        <f>[1]!EM_S_VAL_PE_TTM(F$2,$A239)*F$4</f>
        <v>2.6616936640259277</v>
      </c>
      <c r="G239" s="2">
        <f>[1]!EM_S_VAL_PE_TTM(G$2,$A239)*G$4</f>
        <v>1.4568786983384294</v>
      </c>
      <c r="H239" s="2">
        <f>[1]!EM_S_VAL_PE_TTM(H$2,$A239)*H$4</f>
        <v>1.8656926519163892</v>
      </c>
      <c r="I239" s="2">
        <f>[1]!EM_S_VAL_PE_TTM(I$2,$A239)*I$4</f>
        <v>8.3589392357113486</v>
      </c>
      <c r="J239" s="2">
        <f>[1]!EM_S_VAL_PE_TTM(J$2,$A239)*J$4</f>
        <v>0.30203130371031373</v>
      </c>
      <c r="K239" s="2">
        <f>[1]!EM_S_VAL_PE_TTM(K$2,$A239)*K$4</f>
        <v>0.15481897265790878</v>
      </c>
      <c r="L239" s="2">
        <f>[1]!EM_S_VAL_PE_TTM(L$2,$A239)*L$4</f>
        <v>2.1711399406331271</v>
      </c>
      <c r="M239" s="2">
        <f>[1]!EM_S_VAL_PE_TTM(M$2,$A239)*M$4</f>
        <v>7.0619113545517323E-2</v>
      </c>
      <c r="N239" s="2">
        <f>[1]!EM_S_VAL_PE_TTM(N$2,$A239)*N$4</f>
        <v>0.42200231905865188</v>
      </c>
      <c r="O239" s="2">
        <f>[1]!EM_S_VAL_PE_TTM(O$2,$A239)*O$4</f>
        <v>20.955947254494177</v>
      </c>
      <c r="P239" s="2">
        <f>[1]!EM_S_VAL_PE_TTM(P$2,$A239)*P$4</f>
        <v>0.29914115807676378</v>
      </c>
      <c r="Q239" s="2">
        <f>[1]!EM_S_VAL_PE_TTM(Q$2,$A239)*Q$4</f>
        <v>1.3995804800501037</v>
      </c>
      <c r="R239" s="2">
        <f>[1]!EM_S_VAL_PE_TTM(R$2,$A239)*R$4</f>
        <v>0.83168454701607653</v>
      </c>
      <c r="S239" s="2">
        <f>[1]!EM_S_VAL_PE_TTM(S$2,$A239)*S$4</f>
        <v>8.1318873242476641</v>
      </c>
      <c r="T239" s="2">
        <f>[1]!EM_S_VAL_PE_TTM(T$2,$A239)*T$4</f>
        <v>0.24072996977290984</v>
      </c>
      <c r="U239" s="2">
        <f>[1]!EM_S_VAL_PE_TTM(U$2,$A239)*U$4</f>
        <v>0.40370081517551937</v>
      </c>
      <c r="V239" s="2">
        <f>[1]!EM_S_VAL_PE_TTM(V$2,$A239)*V$4</f>
        <v>0.172188449223935</v>
      </c>
      <c r="W239" s="2">
        <f>[1]!EM_S_VAL_PE_TTM(W$2,$A239)*W$4</f>
        <v>0.21244565521654002</v>
      </c>
    </row>
    <row r="240" spans="1:23">
      <c r="A240" s="5">
        <f>[2]Sheet1!A235</f>
        <v>44425</v>
      </c>
      <c r="B240" s="6">
        <f t="shared" si="14"/>
        <v>47.379518409422438</v>
      </c>
      <c r="C240" s="6">
        <f t="shared" si="15"/>
        <v>56.151776760707961</v>
      </c>
      <c r="D240" s="6">
        <f t="shared" si="16"/>
        <v>62.512199191510291</v>
      </c>
      <c r="E240" s="6">
        <f t="shared" si="17"/>
        <v>49.79135432990563</v>
      </c>
      <c r="F240" s="2">
        <f>[1]!EM_S_VAL_PE_TTM(F$2,$A240)*F$4</f>
        <v>2.5331844723523669</v>
      </c>
      <c r="G240" s="2">
        <f>[1]!EM_S_VAL_PE_TTM(G$2,$A240)*G$4</f>
        <v>1.3847691479727442</v>
      </c>
      <c r="H240" s="2">
        <f>[1]!EM_S_VAL_PE_TTM(H$2,$A240)*H$4</f>
        <v>1.7627280100322613</v>
      </c>
      <c r="I240" s="2">
        <f>[1]!EM_S_VAL_PE_TTM(I$2,$A240)*I$4</f>
        <v>7.9856172718068832</v>
      </c>
      <c r="J240" s="2">
        <f>[1]!EM_S_VAL_PE_TTM(J$2,$A240)*J$4</f>
        <v>0.29404851117764724</v>
      </c>
      <c r="K240" s="2">
        <f>[1]!EM_S_VAL_PE_TTM(K$2,$A240)*K$4</f>
        <v>0.14376817551171431</v>
      </c>
      <c r="L240" s="2">
        <f>[1]!EM_S_VAL_PE_TTM(L$2,$A240)*L$4</f>
        <v>2.0840426167016517</v>
      </c>
      <c r="M240" s="2">
        <f>[1]!EM_S_VAL_PE_TTM(M$2,$A240)*M$4</f>
        <v>6.7806974923306687E-2</v>
      </c>
      <c r="N240" s="2">
        <f>[1]!EM_S_VAL_PE_TTM(N$2,$A240)*N$4</f>
        <v>0.40389186532777632</v>
      </c>
      <c r="O240" s="2">
        <f>[1]!EM_S_VAL_PE_TTM(O$2,$A240)*O$4</f>
        <v>20.164179471666124</v>
      </c>
      <c r="P240" s="2">
        <f>[1]!EM_S_VAL_PE_TTM(P$2,$A240)*P$4</f>
        <v>0.28478876132924574</v>
      </c>
      <c r="Q240" s="2">
        <f>[1]!EM_S_VAL_PE_TTM(Q$2,$A240)*Q$4</f>
        <v>0.93602786782032255</v>
      </c>
      <c r="R240" s="2">
        <f>[1]!EM_S_VAL_PE_TTM(R$2,$A240)*R$4</f>
        <v>0.79265924513012054</v>
      </c>
      <c r="S240" s="2">
        <f>[1]!EM_S_VAL_PE_TTM(S$2,$A240)*S$4</f>
        <v>7.5612155003661483</v>
      </c>
      <c r="T240" s="2">
        <f>[1]!EM_S_VAL_PE_TTM(T$2,$A240)*T$4</f>
        <v>0.22875962322049051</v>
      </c>
      <c r="U240" s="2">
        <f>[1]!EM_S_VAL_PE_TTM(U$2,$A240)*U$4</f>
        <v>0.38304426629232852</v>
      </c>
      <c r="V240" s="2">
        <f>[1]!EM_S_VAL_PE_TTM(V$2,$A240)*V$4</f>
        <v>0.16579983182934185</v>
      </c>
      <c r="W240" s="2">
        <f>[1]!EM_S_VAL_PE_TTM(W$2,$A240)*W$4</f>
        <v>0.20318679596197126</v>
      </c>
    </row>
    <row r="241" spans="1:23">
      <c r="A241" s="5">
        <f>[2]Sheet1!A236</f>
        <v>44426</v>
      </c>
      <c r="B241" s="6">
        <f t="shared" si="14"/>
        <v>47.305469551919884</v>
      </c>
      <c r="C241" s="6">
        <f t="shared" si="15"/>
        <v>56.151776760707961</v>
      </c>
      <c r="D241" s="6">
        <f t="shared" si="16"/>
        <v>62.512199191510291</v>
      </c>
      <c r="E241" s="6">
        <f t="shared" si="17"/>
        <v>49.79135432990563</v>
      </c>
      <c r="F241" s="2">
        <f>[1]!EM_S_VAL_PE_TTM(F$2,$A241)*F$4</f>
        <v>2.5355851940833487</v>
      </c>
      <c r="G241" s="2">
        <f>[1]!EM_S_VAL_PE_TTM(G$2,$A241)*G$4</f>
        <v>1.4104376298929258</v>
      </c>
      <c r="H241" s="2">
        <f>[1]!EM_S_VAL_PE_TTM(H$2,$A241)*H$4</f>
        <v>1.7676429888909122</v>
      </c>
      <c r="I241" s="2">
        <f>[1]!EM_S_VAL_PE_TTM(I$2,$A241)*I$4</f>
        <v>7.9526260286915758</v>
      </c>
      <c r="J241" s="2">
        <f>[1]!EM_S_VAL_PE_TTM(J$2,$A241)*J$4</f>
        <v>0.31593075424892758</v>
      </c>
      <c r="K241" s="2">
        <f>[1]!EM_S_VAL_PE_TTM(K$2,$A241)*K$4</f>
        <v>0.14500802104872487</v>
      </c>
      <c r="L241" s="2">
        <f>[1]!EM_S_VAL_PE_TTM(L$2,$A241)*L$4</f>
        <v>2.1468483456382157</v>
      </c>
      <c r="M241" s="2">
        <f>[1]!EM_S_VAL_PE_TTM(M$2,$A241)*M$4</f>
        <v>6.849566192301812E-2</v>
      </c>
      <c r="N241" s="2">
        <f>[1]!EM_S_VAL_PE_TTM(N$2,$A241)*N$4</f>
        <v>0.40561667044207017</v>
      </c>
      <c r="O241" s="2">
        <f>[1]!EM_S_VAL_PE_TTM(O$2,$A241)*O$4</f>
        <v>19.979187002039609</v>
      </c>
      <c r="P241" s="2">
        <f>[1]!EM_S_VAL_PE_TTM(P$2,$A241)*P$4</f>
        <v>0.28625057952563465</v>
      </c>
      <c r="Q241" s="2">
        <f>[1]!EM_S_VAL_PE_TTM(Q$2,$A241)*Q$4</f>
        <v>0.93143949601181664</v>
      </c>
      <c r="R241" s="2">
        <f>[1]!EM_S_VAL_PE_TTM(R$2,$A241)*R$4</f>
        <v>0.82169190919370672</v>
      </c>
      <c r="S241" s="2">
        <f>[1]!EM_S_VAL_PE_TTM(S$2,$A241)*S$4</f>
        <v>7.5572438829950839</v>
      </c>
      <c r="T241" s="2">
        <f>[1]!EM_S_VAL_PE_TTM(T$2,$A241)*T$4</f>
        <v>0.23083868337459271</v>
      </c>
      <c r="U241" s="2">
        <f>[1]!EM_S_VAL_PE_TTM(U$2,$A241)*U$4</f>
        <v>0.38484048788972286</v>
      </c>
      <c r="V241" s="2">
        <f>[1]!EM_S_VAL_PE_TTM(V$2,$A241)*V$4</f>
        <v>0.16744261916148445</v>
      </c>
      <c r="W241" s="2">
        <f>[1]!EM_S_VAL_PE_TTM(W$2,$A241)*W$4</f>
        <v>0.19834359686850603</v>
      </c>
    </row>
    <row r="242" spans="1:23">
      <c r="A242" s="5">
        <f>[2]Sheet1!A237</f>
        <v>44427</v>
      </c>
      <c r="B242" s="6">
        <f t="shared" si="14"/>
        <v>46.83612261806168</v>
      </c>
      <c r="C242" s="6">
        <f t="shared" si="15"/>
        <v>56.151776760707961</v>
      </c>
      <c r="D242" s="6">
        <f t="shared" si="16"/>
        <v>62.512199191510291</v>
      </c>
      <c r="E242" s="6">
        <f t="shared" si="17"/>
        <v>49.79135432990563</v>
      </c>
      <c r="F242" s="2">
        <f>[1]!EM_S_VAL_PE_TTM(F$2,$A242)*F$4</f>
        <v>2.4970324365189467</v>
      </c>
      <c r="G242" s="2">
        <f>[1]!EM_S_VAL_PE_TTM(G$2,$A242)*G$4</f>
        <v>1.3848390891396174</v>
      </c>
      <c r="H242" s="2">
        <f>[1]!EM_S_VAL_PE_TTM(H$2,$A242)*H$4</f>
        <v>1.7423183521550327</v>
      </c>
      <c r="I242" s="2">
        <f>[1]!EM_S_VAL_PE_TTM(I$2,$A242)*I$4</f>
        <v>7.732105612660181</v>
      </c>
      <c r="J242" s="2">
        <f>[1]!EM_S_VAL_PE_TTM(J$2,$A242)*J$4</f>
        <v>0.30560008155959451</v>
      </c>
      <c r="K242" s="2">
        <f>[1]!EM_S_VAL_PE_TTM(K$2,$A242)*K$4</f>
        <v>0.14603224126601577</v>
      </c>
      <c r="L242" s="2">
        <f>[1]!EM_S_VAL_PE_TTM(L$2,$A242)*L$4</f>
        <v>2.1392965549819021</v>
      </c>
      <c r="M242" s="2">
        <f>[1]!EM_S_VAL_PE_TTM(M$2,$A242)*M$4</f>
        <v>6.7692193761400538E-2</v>
      </c>
      <c r="N242" s="2">
        <f>[1]!EM_S_VAL_PE_TTM(N$2,$A242)*N$4</f>
        <v>0.40216706019295589</v>
      </c>
      <c r="O242" s="2">
        <f>[1]!EM_S_VAL_PE_TTM(O$2,$A242)*O$4</f>
        <v>19.978817017521525</v>
      </c>
      <c r="P242" s="2">
        <f>[1]!EM_S_VAL_PE_TTM(P$2,$A242)*P$4</f>
        <v>0.28080198447488064</v>
      </c>
      <c r="Q242" s="2">
        <f>[1]!EM_S_VAL_PE_TTM(Q$2,$A242)*Q$4</f>
        <v>0.94479165819332145</v>
      </c>
      <c r="R242" s="2">
        <f>[1]!EM_S_VAL_PE_TTM(R$2,$A242)*R$4</f>
        <v>0.81561530507121216</v>
      </c>
      <c r="S242" s="2">
        <f>[1]!EM_S_VAL_PE_TTM(S$2,$A242)*S$4</f>
        <v>7.4246911402089584</v>
      </c>
      <c r="T242" s="2">
        <f>[1]!EM_S_VAL_PE_TTM(T$2,$A242)*T$4</f>
        <v>0.22863361960599016</v>
      </c>
      <c r="U242" s="2">
        <f>[1]!EM_S_VAL_PE_TTM(U$2,$A242)*U$4</f>
        <v>0.38160728888612405</v>
      </c>
      <c r="V242" s="2">
        <f>[1]!EM_S_VAL_PE_TTM(V$2,$A242)*V$4</f>
        <v>0.16601278574003989</v>
      </c>
      <c r="W242" s="2">
        <f>[1]!EM_S_VAL_PE_TTM(W$2,$A242)*W$4</f>
        <v>0.19806819612397589</v>
      </c>
    </row>
    <row r="243" spans="1:23">
      <c r="A243" s="5">
        <f>[2]Sheet1!A238</f>
        <v>44428</v>
      </c>
      <c r="B243" s="6">
        <f t="shared" si="14"/>
        <v>43.915792710311393</v>
      </c>
      <c r="C243" s="6">
        <f t="shared" si="15"/>
        <v>56.151776760707961</v>
      </c>
      <c r="D243" s="6">
        <f t="shared" si="16"/>
        <v>62.512199191510291</v>
      </c>
      <c r="E243" s="6">
        <f t="shared" si="17"/>
        <v>49.79135432990563</v>
      </c>
      <c r="F243" s="2">
        <f>[1]!EM_S_VAL_PE_TTM(F$2,$A243)*F$4</f>
        <v>2.2789904683922817</v>
      </c>
      <c r="G243" s="2">
        <f>[1]!EM_S_VAL_PE_TTM(G$2,$A243)*G$4</f>
        <v>1.3323830631336244</v>
      </c>
      <c r="H243" s="2">
        <f>[1]!EM_S_VAL_PE_TTM(H$2,$A243)*H$4</f>
        <v>1.5682114739792821</v>
      </c>
      <c r="I243" s="2">
        <f>[1]!EM_S_VAL_PE_TTM(I$2,$A243)*I$4</f>
        <v>7.1670871615293272</v>
      </c>
      <c r="J243" s="2">
        <f>[1]!EM_S_VAL_PE_TTM(J$2,$A243)*J$4</f>
        <v>0.29010407252559489</v>
      </c>
      <c r="K243" s="2">
        <f>[1]!EM_S_VAL_PE_TTM(K$2,$A243)*K$4</f>
        <v>0.13697597824880992</v>
      </c>
      <c r="L243" s="2">
        <f>[1]!EM_S_VAL_PE_TTM(L$2,$A243)*L$4</f>
        <v>2.0002177351426123</v>
      </c>
      <c r="M243" s="2">
        <f>[1]!EM_S_VAL_PE_TTM(M$2,$A243)*M$4</f>
        <v>6.3961805787391621E-2</v>
      </c>
      <c r="N243" s="2">
        <f>[1]!EM_S_VAL_PE_TTM(N$2,$A243)*N$4</f>
        <v>0.38808115172192387</v>
      </c>
      <c r="O243" s="2">
        <f>[1]!EM_S_VAL_PE_TTM(O$2,$A243)*O$4</f>
        <v>19.091223134431441</v>
      </c>
      <c r="P243" s="2">
        <f>[1]!EM_S_VAL_PE_TTM(P$2,$A243)*P$4</f>
        <v>0.27083504227165195</v>
      </c>
      <c r="Q243" s="2">
        <f>[1]!EM_S_VAL_PE_TTM(Q$2,$A243)*Q$4</f>
        <v>0.88858410239814811</v>
      </c>
      <c r="R243" s="2">
        <f>[1]!EM_S_VAL_PE_TTM(R$2,$A243)*R$4</f>
        <v>0.76430175941047662</v>
      </c>
      <c r="S243" s="2">
        <f>[1]!EM_S_VAL_PE_TTM(S$2,$A243)*S$4</f>
        <v>6.752743063928528</v>
      </c>
      <c r="T243" s="2">
        <f>[1]!EM_S_VAL_PE_TTM(T$2,$A243)*T$4</f>
        <v>0.21597025291639571</v>
      </c>
      <c r="U243" s="2">
        <f>[1]!EM_S_VAL_PE_TTM(U$2,$A243)*U$4</f>
        <v>0.36615978276366579</v>
      </c>
      <c r="V243" s="2">
        <f>[1]!EM_S_VAL_PE_TTM(V$2,$A243)*V$4</f>
        <v>0.15649070363841799</v>
      </c>
      <c r="W243" s="2">
        <f>[1]!EM_S_VAL_PE_TTM(W$2,$A243)*W$4</f>
        <v>0.18347195809181877</v>
      </c>
    </row>
    <row r="244" spans="1:23">
      <c r="A244" s="5">
        <f>[2]Sheet1!A239</f>
        <v>44431</v>
      </c>
      <c r="B244" s="6">
        <f t="shared" si="14"/>
        <v>44.477642398253067</v>
      </c>
      <c r="C244" s="6">
        <f t="shared" si="15"/>
        <v>56.151776760707961</v>
      </c>
      <c r="D244" s="6">
        <f t="shared" si="16"/>
        <v>62.512199191510291</v>
      </c>
      <c r="E244" s="6">
        <f t="shared" si="17"/>
        <v>49.79135432990563</v>
      </c>
      <c r="F244" s="2">
        <f>[1]!EM_S_VAL_PE_TTM(F$2,$A244)*F$4</f>
        <v>2.3678171506219594</v>
      </c>
      <c r="G244" s="2">
        <f>[1]!EM_S_VAL_PE_TTM(G$2,$A244)*G$4</f>
        <v>1.3956800011969894</v>
      </c>
      <c r="H244" s="2">
        <f>[1]!EM_S_VAL_PE_TTM(H$2,$A244)*H$4</f>
        <v>1.5709605299424212</v>
      </c>
      <c r="I244" s="2">
        <f>[1]!EM_S_VAL_PE_TTM(I$2,$A244)*I$4</f>
        <v>7.1552797690533039</v>
      </c>
      <c r="J244" s="2">
        <f>[1]!EM_S_VAL_PE_TTM(J$2,$A244)*J$4</f>
        <v>0.3063514032208754</v>
      </c>
      <c r="K244" s="2">
        <f>[1]!EM_S_VAL_PE_TTM(K$2,$A244)*K$4</f>
        <v>0.13918613767588553</v>
      </c>
      <c r="L244" s="2">
        <f>[1]!EM_S_VAL_PE_TTM(L$2,$A244)*L$4</f>
        <v>2.1044324528228509</v>
      </c>
      <c r="M244" s="2">
        <f>[1]!EM_S_VAL_PE_TTM(M$2,$A244)*M$4</f>
        <v>7.036085589588531E-2</v>
      </c>
      <c r="N244" s="2">
        <f>[1]!EM_S_VAL_PE_TTM(N$2,$A244)*N$4</f>
        <v>0.3909558269192559</v>
      </c>
      <c r="O244" s="2">
        <f>[1]!EM_S_VAL_PE_TTM(O$2,$A244)*O$4</f>
        <v>19.364888667113046</v>
      </c>
      <c r="P244" s="2">
        <f>[1]!EM_S_VAL_PE_TTM(P$2,$A244)*P$4</f>
        <v>0.27548628194255742</v>
      </c>
      <c r="Q244" s="2">
        <f>[1]!EM_S_VAL_PE_TTM(Q$2,$A244)*Q$4</f>
        <v>0.88596873038389057</v>
      </c>
      <c r="R244" s="2">
        <f>[1]!EM_S_VAL_PE_TTM(R$2,$A244)*R$4</f>
        <v>0.79671031463778219</v>
      </c>
      <c r="S244" s="2">
        <f>[1]!EM_S_VAL_PE_TTM(S$2,$A244)*S$4</f>
        <v>6.7070694596480473</v>
      </c>
      <c r="T244" s="2">
        <f>[1]!EM_S_VAL_PE_TTM(T$2,$A244)*T$4</f>
        <v>0.22548352838540409</v>
      </c>
      <c r="U244" s="2">
        <f>[1]!EM_S_VAL_PE_TTM(U$2,$A244)*U$4</f>
        <v>0.37361410264943024</v>
      </c>
      <c r="V244" s="2">
        <f>[1]!EM_S_VAL_PE_TTM(V$2,$A244)*V$4</f>
        <v>0.15880277467937545</v>
      </c>
      <c r="W244" s="2">
        <f>[1]!EM_S_VAL_PE_TTM(W$2,$A244)*W$4</f>
        <v>0.18859441146409928</v>
      </c>
    </row>
    <row r="245" spans="1:23">
      <c r="A245" s="5">
        <f>[2]Sheet1!A240</f>
        <v>44432</v>
      </c>
      <c r="B245" s="6">
        <f t="shared" si="14"/>
        <v>45.816341748675136</v>
      </c>
      <c r="C245" s="6">
        <f t="shared" si="15"/>
        <v>56.151776760707961</v>
      </c>
      <c r="D245" s="6">
        <f t="shared" si="16"/>
        <v>62.512199191510291</v>
      </c>
      <c r="E245" s="6">
        <f t="shared" si="17"/>
        <v>49.79135432990563</v>
      </c>
      <c r="F245" s="2">
        <f>[1]!EM_S_VAL_PE_TTM(F$2,$A245)*F$4</f>
        <v>2.4586208981732303</v>
      </c>
      <c r="G245" s="2">
        <f>[1]!EM_S_VAL_PE_TTM(G$2,$A245)*G$4</f>
        <v>1.3947008221717971</v>
      </c>
      <c r="H245" s="2">
        <f>[1]!EM_S_VAL_PE_TTM(H$2,$A245)*H$4</f>
        <v>1.6835885199987628</v>
      </c>
      <c r="I245" s="2">
        <f>[1]!EM_S_VAL_PE_TTM(I$2,$A245)*I$4</f>
        <v>7.2928011625251026</v>
      </c>
      <c r="J245" s="2">
        <f>[1]!EM_S_VAL_PE_TTM(J$2,$A245)*J$4</f>
        <v>0.31602466947748936</v>
      </c>
      <c r="K245" s="2">
        <f>[1]!EM_S_VAL_PE_TTM(K$2,$A245)*K$4</f>
        <v>0.15309397017586568</v>
      </c>
      <c r="L245" s="2">
        <f>[1]!EM_S_VAL_PE_TTM(L$2,$A245)*L$4</f>
        <v>2.1352689331758841</v>
      </c>
      <c r="M245" s="2">
        <f>[1]!EM_S_VAL_PE_TTM(M$2,$A245)*M$4</f>
        <v>7.0705199409878294E-2</v>
      </c>
      <c r="N245" s="2">
        <f>[1]!EM_S_VAL_PE_TTM(N$2,$A245)*N$4</f>
        <v>0.39498037219962595</v>
      </c>
      <c r="O245" s="2">
        <f>[1]!EM_S_VAL_PE_TTM(O$2,$A245)*O$4</f>
        <v>20.043071068880959</v>
      </c>
      <c r="P245" s="2">
        <f>[1]!EM_S_VAL_PE_TTM(P$2,$A245)*P$4</f>
        <v>0.28066909191157258</v>
      </c>
      <c r="Q245" s="2">
        <f>[1]!EM_S_VAL_PE_TTM(Q$2,$A245)*Q$4</f>
        <v>0.91905089176688581</v>
      </c>
      <c r="R245" s="2">
        <f>[1]!EM_S_VAL_PE_TTM(R$2,$A245)*R$4</f>
        <v>0.80352961479961527</v>
      </c>
      <c r="S245" s="2">
        <f>[1]!EM_S_VAL_PE_TTM(S$2,$A245)*S$4</f>
        <v>6.9031680861153255</v>
      </c>
      <c r="T245" s="2">
        <f>[1]!EM_S_VAL_PE_TTM(T$2,$A245)*T$4</f>
        <v>0.22686956848813886</v>
      </c>
      <c r="U245" s="2">
        <f>[1]!EM_S_VAL_PE_TTM(U$2,$A245)*U$4</f>
        <v>0.38241558860495156</v>
      </c>
      <c r="V245" s="2">
        <f>[1]!EM_S_VAL_PE_TTM(V$2,$A245)*V$4</f>
        <v>0.16290974300973191</v>
      </c>
      <c r="W245" s="2">
        <f>[1]!EM_S_VAL_PE_TTM(W$2,$A245)*W$4</f>
        <v>0.1948735477903227</v>
      </c>
    </row>
    <row r="246" spans="1:23">
      <c r="A246" s="5">
        <f>[2]Sheet1!A241</f>
        <v>44433</v>
      </c>
      <c r="B246" s="6">
        <f t="shared" si="14"/>
        <v>47.090010624725693</v>
      </c>
      <c r="C246" s="6">
        <f t="shared" si="15"/>
        <v>56.151776760707961</v>
      </c>
      <c r="D246" s="6">
        <f t="shared" si="16"/>
        <v>62.512199191510291</v>
      </c>
      <c r="E246" s="6">
        <f t="shared" si="17"/>
        <v>49.79135432990563</v>
      </c>
      <c r="F246" s="2">
        <f>[1]!EM_S_VAL_PE_TTM(F$2,$A246)*F$4</f>
        <v>2.4875707706837029</v>
      </c>
      <c r="G246" s="2">
        <f>[1]!EM_S_VAL_PE_TTM(G$2,$A246)*G$4</f>
        <v>1.4495348548427949</v>
      </c>
      <c r="H246" s="2">
        <f>[1]!EM_S_VAL_PE_TTM(H$2,$A246)*H$4</f>
        <v>1.8157098161147109</v>
      </c>
      <c r="I246" s="2">
        <f>[1]!EM_S_VAL_PE_TTM(I$2,$A246)*I$4</f>
        <v>7.5532583455223028</v>
      </c>
      <c r="J246" s="2">
        <f>[1]!EM_S_VAL_PE_TTM(J$2,$A246)*J$4</f>
        <v>0.31837254963415595</v>
      </c>
      <c r="K246" s="2">
        <f>[1]!EM_S_VAL_PE_TTM(K$2,$A246)*K$4</f>
        <v>0.14737989945747801</v>
      </c>
      <c r="L246" s="2">
        <f>[1]!EM_S_VAL_PE_TTM(L$2,$A246)*L$4</f>
        <v>2.1832228066644306</v>
      </c>
      <c r="M246" s="2">
        <f>[1]!EM_S_VAL_PE_TTM(M$2,$A246)*M$4</f>
        <v>7.279995573483232E-2</v>
      </c>
      <c r="N246" s="2">
        <f>[1]!EM_S_VAL_PE_TTM(N$2,$A246)*N$4</f>
        <v>0.40044225507866199</v>
      </c>
      <c r="O246" s="2">
        <f>[1]!EM_S_VAL_PE_TTM(O$2,$A246)*O$4</f>
        <v>20.534411073645916</v>
      </c>
      <c r="P246" s="2">
        <f>[1]!EM_S_VAL_PE_TTM(P$2,$A246)*P$4</f>
        <v>0.28957289356345933</v>
      </c>
      <c r="Q246" s="2">
        <f>[1]!EM_S_VAL_PE_TTM(Q$2,$A246)*Q$4</f>
        <v>0.95080242541826632</v>
      </c>
      <c r="R246" s="2">
        <f>[1]!EM_S_VAL_PE_TTM(R$2,$A246)*R$4</f>
        <v>0.83384511743869583</v>
      </c>
      <c r="S246" s="2">
        <f>[1]!EM_S_VAL_PE_TTM(S$2,$A246)*S$4</f>
        <v>7.0632739257979509</v>
      </c>
      <c r="T246" s="2">
        <f>[1]!EM_S_VAL_PE_TTM(T$2,$A246)*T$4</f>
        <v>0.22436908583611492</v>
      </c>
      <c r="U246" s="2">
        <f>[1]!EM_S_VAL_PE_TTM(U$2,$A246)*U$4</f>
        <v>0.39334590103129563</v>
      </c>
      <c r="V246" s="2">
        <f>[1]!EM_S_VAL_PE_TTM(V$2,$A246)*V$4</f>
        <v>0.17215802724721418</v>
      </c>
      <c r="W246" s="2">
        <f>[1]!EM_S_VAL_PE_TTM(W$2,$A246)*W$4</f>
        <v>0.19994092101369715</v>
      </c>
    </row>
    <row r="247" spans="1:23">
      <c r="A247" s="5">
        <f>[2]Sheet1!A242</f>
        <v>44434</v>
      </c>
      <c r="B247" s="6">
        <f t="shared" si="14"/>
        <v>45.314066675658488</v>
      </c>
      <c r="C247" s="6">
        <f t="shared" si="15"/>
        <v>56.151776760707961</v>
      </c>
      <c r="D247" s="6">
        <f t="shared" si="16"/>
        <v>62.512199191510291</v>
      </c>
      <c r="E247" s="6">
        <f t="shared" si="17"/>
        <v>49.79135432990563</v>
      </c>
      <c r="F247" s="2">
        <f>[1]!EM_S_VAL_PE_TTM(F$2,$A247)*F$4</f>
        <v>2.4011448089383407</v>
      </c>
      <c r="G247" s="2">
        <f>[1]!EM_S_VAL_PE_TTM(G$2,$A247)*G$4</f>
        <v>1.4309304509440646</v>
      </c>
      <c r="H247" s="2">
        <f>[1]!EM_S_VAL_PE_TTM(H$2,$A247)*H$4</f>
        <v>1.73715345914884</v>
      </c>
      <c r="I247" s="2">
        <f>[1]!EM_S_VAL_PE_TTM(I$2,$A247)*I$4</f>
        <v>7.1945219836340586</v>
      </c>
      <c r="J247" s="2">
        <f>[1]!EM_S_VAL_PE_TTM(J$2,$A247)*J$4</f>
        <v>0.38281497911625262</v>
      </c>
      <c r="K247" s="2">
        <f>[1]!EM_S_VAL_PE_TTM(K$2,$A247)*K$4</f>
        <v>0.14366036285726264</v>
      </c>
      <c r="L247" s="2">
        <f>[1]!EM_S_VAL_PE_TTM(L$2,$A247)*L$4</f>
        <v>2.1396741443920675</v>
      </c>
      <c r="M247" s="2">
        <f>[1]!EM_S_VAL_PE_TTM(M$2,$A247)*M$4</f>
        <v>7.0963457031235772E-2</v>
      </c>
      <c r="N247" s="2">
        <f>[1]!EM_S_VAL_PE_TTM(N$2,$A247)*N$4</f>
        <v>0.38578141157637419</v>
      </c>
      <c r="O247" s="2">
        <f>[1]!EM_S_VAL_PE_TTM(O$2,$A247)*O$4</f>
        <v>19.67086621294737</v>
      </c>
      <c r="P247" s="2">
        <f>[1]!EM_S_VAL_PE_TTM(P$2,$A247)*P$4</f>
        <v>0.28000462909503215</v>
      </c>
      <c r="Q247" s="2">
        <f>[1]!EM_S_VAL_PE_TTM(Q$2,$A247)*Q$4</f>
        <v>0.88096740501661974</v>
      </c>
      <c r="R247" s="2">
        <f>[1]!EM_S_VAL_PE_TTM(R$2,$A247)*R$4</f>
        <v>0.79322714263677341</v>
      </c>
      <c r="S247" s="2">
        <f>[1]!EM_S_VAL_PE_TTM(S$2,$A247)*S$4</f>
        <v>6.8460760807647256</v>
      </c>
      <c r="T247" s="2">
        <f>[1]!EM_S_VAL_PE_TTM(T$2,$A247)*T$4</f>
        <v>0.23507490687104804</v>
      </c>
      <c r="U247" s="2">
        <f>[1]!EM_S_VAL_PE_TTM(U$2,$A247)*U$4</f>
        <v>0.36085210918968014</v>
      </c>
      <c r="V247" s="2">
        <f>[1]!EM_S_VAL_PE_TTM(V$2,$A247)*V$4</f>
        <v>0.16823359085083495</v>
      </c>
      <c r="W247" s="2">
        <f>[1]!EM_S_VAL_PE_TTM(W$2,$A247)*W$4</f>
        <v>0.19211954064791772</v>
      </c>
    </row>
    <row r="248" spans="1:23">
      <c r="A248" s="5">
        <f>[2]Sheet1!A243</f>
        <v>44435</v>
      </c>
      <c r="B248" s="6">
        <f t="shared" si="14"/>
        <v>43.681395755280796</v>
      </c>
      <c r="C248" s="6">
        <f t="shared" si="15"/>
        <v>56.151776760707961</v>
      </c>
      <c r="D248" s="6">
        <f t="shared" si="16"/>
        <v>62.512199191510291</v>
      </c>
      <c r="E248" s="6">
        <f t="shared" si="17"/>
        <v>49.79135432990563</v>
      </c>
      <c r="F248" s="2">
        <f>[1]!EM_S_VAL_PE_TTM(F$2,$A248)*F$4</f>
        <v>2.3919655815404672</v>
      </c>
      <c r="G248" s="2">
        <f>[1]!EM_S_VAL_PE_TTM(G$2,$A248)*G$4</f>
        <v>1.3870772129330824</v>
      </c>
      <c r="H248" s="2">
        <f>[1]!EM_S_VAL_PE_TTM(H$2,$A248)*H$4</f>
        <v>1.4401719366947463</v>
      </c>
      <c r="I248" s="2">
        <f>[1]!EM_S_VAL_PE_TTM(I$2,$A248)*I$4</f>
        <v>7.1427778241922315</v>
      </c>
      <c r="J248" s="2">
        <f>[1]!EM_S_VAL_PE_TTM(J$2,$A248)*J$4</f>
        <v>0.37388461411591684</v>
      </c>
      <c r="K248" s="2">
        <f>[1]!EM_S_VAL_PE_TTM(K$2,$A248)*K$4</f>
        <v>0.13800019846610082</v>
      </c>
      <c r="L248" s="2">
        <f>[1]!EM_S_VAL_PE_TTM(L$2,$A248)*L$4</f>
        <v>2.1283464577943461</v>
      </c>
      <c r="M248" s="2">
        <f>[1]!EM_S_VAL_PE_TTM(M$2,$A248)*M$4</f>
        <v>7.2627783977835828E-2</v>
      </c>
      <c r="N248" s="2">
        <f>[1]!EM_S_VAL_PE_TTM(N$2,$A248)*N$4</f>
        <v>0.38146939878037622</v>
      </c>
      <c r="O248" s="2">
        <f>[1]!EM_S_VAL_PE_TTM(O$2,$A248)*O$4</f>
        <v>19.683569032283646</v>
      </c>
      <c r="P248" s="2">
        <f>[1]!EM_S_VAL_PE_TTM(P$2,$A248)*P$4</f>
        <v>0.28199801749977604</v>
      </c>
      <c r="Q248" s="2">
        <f>[1]!EM_S_VAL_PE_TTM(Q$2,$A248)*Q$4</f>
        <v>0.88624403280885911</v>
      </c>
      <c r="R248" s="2">
        <f>[1]!EM_S_VAL_PE_TTM(R$2,$A248)*R$4</f>
        <v>0.79106686452683073</v>
      </c>
      <c r="S248" s="2">
        <f>[1]!EM_S_VAL_PE_TTM(S$2,$A248)*S$4</f>
        <v>5.6337278604859904</v>
      </c>
      <c r="T248" s="2">
        <f>[1]!EM_S_VAL_PE_TTM(T$2,$A248)*T$4</f>
        <v>0.24136245258547148</v>
      </c>
      <c r="U248" s="2">
        <f>[1]!EM_S_VAL_PE_TTM(U$2,$A248)*U$4</f>
        <v>0.36110863913202385</v>
      </c>
      <c r="V248" s="2">
        <f>[1]!EM_S_VAL_PE_TTM(V$2,$A248)*V$4</f>
        <v>0.15608151255505812</v>
      </c>
      <c r="W248" s="2">
        <f>[1]!EM_S_VAL_PE_TTM(W$2,$A248)*W$4</f>
        <v>0.1899163349080312</v>
      </c>
    </row>
    <row r="249" spans="1:23">
      <c r="A249" s="5">
        <f>[2]Sheet1!A244</f>
        <v>44438</v>
      </c>
      <c r="B249" s="6">
        <f t="shared" si="14"/>
        <v>43.606910772263141</v>
      </c>
      <c r="C249" s="6">
        <f t="shared" si="15"/>
        <v>56.151776760707961</v>
      </c>
      <c r="D249" s="6">
        <f t="shared" si="16"/>
        <v>62.512199191510291</v>
      </c>
      <c r="E249" s="6">
        <f t="shared" si="17"/>
        <v>49.79135432990563</v>
      </c>
      <c r="F249" s="2">
        <f>[1]!EM_S_VAL_PE_TTM(F$2,$A249)*F$4</f>
        <v>2.306795981213293</v>
      </c>
      <c r="G249" s="2">
        <f>[1]!EM_S_VAL_PE_TTM(G$2,$A249)*G$4</f>
        <v>1.3629208707430913</v>
      </c>
      <c r="H249" s="2">
        <f>[1]!EM_S_VAL_PE_TTM(H$2,$A249)*H$4</f>
        <v>1.473370266372628</v>
      </c>
      <c r="I249" s="2">
        <f>[1]!EM_S_VAL_PE_TTM(I$2,$A249)*I$4</f>
        <v>6.9546941408369207</v>
      </c>
      <c r="J249" s="2">
        <f>[1]!EM_S_VAL_PE_TTM(J$2,$A249)*J$4</f>
        <v>0.3724557557403877</v>
      </c>
      <c r="K249" s="2">
        <f>[1]!EM_S_VAL_PE_TTM(K$2,$A249)*K$4</f>
        <v>0.26480656043951339</v>
      </c>
      <c r="L249" s="2">
        <f>[1]!EM_S_VAL_PE_TTM(L$2,$A249)*L$4</f>
        <v>2.0219133718201689</v>
      </c>
      <c r="M249" s="2">
        <f>[1]!EM_S_VAL_PE_TTM(M$2,$A249)*M$4</f>
        <v>8.1614497144850626E-2</v>
      </c>
      <c r="N249" s="2">
        <f>[1]!EM_S_VAL_PE_TTM(N$2,$A249)*N$4</f>
        <v>0.67328446516663465</v>
      </c>
      <c r="O249" s="2">
        <f>[1]!EM_S_VAL_PE_TTM(O$2,$A249)*O$4</f>
        <v>19.559870733085877</v>
      </c>
      <c r="P249" s="2">
        <f>[1]!EM_S_VAL_PE_TTM(P$2,$A249)*P$4</f>
        <v>0.26218971967115645</v>
      </c>
      <c r="Q249" s="2">
        <f>[1]!EM_S_VAL_PE_TTM(Q$2,$A249)*Q$4</f>
        <v>0.89464075338681726</v>
      </c>
      <c r="R249" s="2">
        <f>[1]!EM_S_VAL_PE_TTM(R$2,$A249)*R$4</f>
        <v>0.79984299456565711</v>
      </c>
      <c r="S249" s="2">
        <f>[1]!EM_S_VAL_PE_TTM(S$2,$A249)*S$4</f>
        <v>5.613077541350787</v>
      </c>
      <c r="T249" s="2">
        <f>[1]!EM_S_VAL_PE_TTM(T$2,$A249)*T$4</f>
        <v>0.25291794195787243</v>
      </c>
      <c r="U249" s="2">
        <f>[1]!EM_S_VAL_PE_TTM(U$2,$A249)*U$4</f>
        <v>0.36401597843582334</v>
      </c>
      <c r="V249" s="2">
        <f>[1]!EM_S_VAL_PE_TTM(V$2,$A249)*V$4</f>
        <v>0.15290961064882438</v>
      </c>
      <c r="W249" s="2">
        <f>[1]!EM_S_VAL_PE_TTM(W$2,$A249)*W$4</f>
        <v>0.19558958968283013</v>
      </c>
    </row>
    <row r="250" spans="1:23">
      <c r="A250" s="5">
        <f>[2]Sheet1!A245</f>
        <v>44439</v>
      </c>
      <c r="B250" s="6">
        <f t="shared" si="14"/>
        <v>43.606910772263141</v>
      </c>
      <c r="C250" s="6">
        <f t="shared" si="15"/>
        <v>56.151776760707961</v>
      </c>
      <c r="D250" s="6">
        <f t="shared" si="16"/>
        <v>62.512199191510291</v>
      </c>
      <c r="E250" s="6">
        <f t="shared" si="17"/>
        <v>49.79135432990563</v>
      </c>
      <c r="F250" s="2">
        <f>[1]!EM_S_VAL_PE_TTM(F$2,$A250)*F$4</f>
        <v>2.306795981213293</v>
      </c>
      <c r="G250" s="2">
        <f>[1]!EM_S_VAL_PE_TTM(G$2,$A250)*G$4</f>
        <v>1.3629208707430913</v>
      </c>
      <c r="H250" s="2">
        <f>[1]!EM_S_VAL_PE_TTM(H$2,$A250)*H$4</f>
        <v>1.473370266372628</v>
      </c>
      <c r="I250" s="2">
        <f>[1]!EM_S_VAL_PE_TTM(I$2,$A250)*I$4</f>
        <v>6.9546941408369207</v>
      </c>
      <c r="J250" s="2">
        <f>[1]!EM_S_VAL_PE_TTM(J$2,$A250)*J$4</f>
        <v>0.3724557557403877</v>
      </c>
      <c r="K250" s="2">
        <f>[1]!EM_S_VAL_PE_TTM(K$2,$A250)*K$4</f>
        <v>0.26480656043951339</v>
      </c>
      <c r="L250" s="2">
        <f>[1]!EM_S_VAL_PE_TTM(L$2,$A250)*L$4</f>
        <v>2.0219133718201689</v>
      </c>
      <c r="M250" s="2">
        <f>[1]!EM_S_VAL_PE_TTM(M$2,$A250)*M$4</f>
        <v>8.1614497144850626E-2</v>
      </c>
      <c r="N250" s="2">
        <f>[1]!EM_S_VAL_PE_TTM(N$2,$A250)*N$4</f>
        <v>0.67328446516663465</v>
      </c>
      <c r="O250" s="2">
        <f>[1]!EM_S_VAL_PE_TTM(O$2,$A250)*O$4</f>
        <v>19.559870733085877</v>
      </c>
      <c r="P250" s="2">
        <f>[1]!EM_S_VAL_PE_TTM(P$2,$A250)*P$4</f>
        <v>0.26218971967115645</v>
      </c>
      <c r="Q250" s="2">
        <f>[1]!EM_S_VAL_PE_TTM(Q$2,$A250)*Q$4</f>
        <v>0.89464075338681726</v>
      </c>
      <c r="R250" s="2">
        <f>[1]!EM_S_VAL_PE_TTM(R$2,$A250)*R$4</f>
        <v>0.79984299456565711</v>
      </c>
      <c r="S250" s="2">
        <f>[1]!EM_S_VAL_PE_TTM(S$2,$A250)*S$4</f>
        <v>5.613077541350787</v>
      </c>
      <c r="T250" s="2">
        <f>[1]!EM_S_VAL_PE_TTM(T$2,$A250)*T$4</f>
        <v>0.25291794195787243</v>
      </c>
      <c r="U250" s="2">
        <f>[1]!EM_S_VAL_PE_TTM(U$2,$A250)*U$4</f>
        <v>0.36401597843582334</v>
      </c>
      <c r="V250" s="2">
        <f>[1]!EM_S_VAL_PE_TTM(V$2,$A250)*V$4</f>
        <v>0.15290961064882438</v>
      </c>
      <c r="W250" s="2">
        <f>[1]!EM_S_VAL_PE_TTM(W$2,$A250)*W$4</f>
        <v>0.19558958968283013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2021-08-31T05:35:04Z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ef81ccfe</vt:lpwstr>
  </property>
</Properties>
</file>