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白酒\"/>
    </mc:Choice>
  </mc:AlternateContent>
  <xr:revisionPtr revIDLastSave="0" documentId="13_ncr:1_{F172C1AD-1596-4339-9943-4FC548FE398F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J6" i="8"/>
  <c r="M6" i="8"/>
  <c r="P6" i="8"/>
  <c r="S6" i="8"/>
  <c r="V6" i="8"/>
  <c r="H7" i="8"/>
  <c r="K7" i="8"/>
  <c r="N7" i="8"/>
  <c r="Q7" i="8"/>
  <c r="T7" i="8"/>
  <c r="W7" i="8"/>
  <c r="I8" i="8"/>
  <c r="L8" i="8"/>
  <c r="O8" i="8"/>
  <c r="R8" i="8"/>
  <c r="U8" i="8"/>
  <c r="G9" i="8"/>
  <c r="J9" i="8"/>
  <c r="M9" i="8"/>
  <c r="P9" i="8"/>
  <c r="S9" i="8"/>
  <c r="V9" i="8"/>
  <c r="H10" i="8"/>
  <c r="K10" i="8"/>
  <c r="N10" i="8"/>
  <c r="Q10" i="8"/>
  <c r="T10" i="8"/>
  <c r="W10" i="8"/>
  <c r="I11" i="8"/>
  <c r="L11" i="8"/>
  <c r="O11" i="8"/>
  <c r="R11" i="8"/>
  <c r="U11" i="8"/>
  <c r="G12" i="8"/>
  <c r="J12" i="8"/>
  <c r="M12" i="8"/>
  <c r="P12" i="8"/>
  <c r="S12" i="8"/>
  <c r="V12" i="8"/>
  <c r="H13" i="8"/>
  <c r="K13" i="8"/>
  <c r="N13" i="8"/>
  <c r="Q13" i="8"/>
  <c r="T13" i="8"/>
  <c r="W13" i="8"/>
  <c r="I14" i="8"/>
  <c r="L14" i="8"/>
  <c r="O14" i="8"/>
  <c r="R14" i="8"/>
  <c r="U14" i="8"/>
  <c r="G15" i="8"/>
  <c r="J15" i="8"/>
  <c r="M15" i="8"/>
  <c r="P15" i="8"/>
  <c r="S15" i="8"/>
  <c r="V15" i="8"/>
  <c r="H16" i="8"/>
  <c r="K16" i="8"/>
  <c r="N16" i="8"/>
  <c r="Q16" i="8"/>
  <c r="T16" i="8"/>
  <c r="W16" i="8"/>
  <c r="I17" i="8"/>
  <c r="L17" i="8"/>
  <c r="O17" i="8"/>
  <c r="R17" i="8"/>
  <c r="U17" i="8"/>
  <c r="G18" i="8"/>
  <c r="J18" i="8"/>
  <c r="M18" i="8"/>
  <c r="P18" i="8"/>
  <c r="S18" i="8"/>
  <c r="V18" i="8"/>
  <c r="H19" i="8"/>
  <c r="K19" i="8"/>
  <c r="N19" i="8"/>
  <c r="Q19" i="8"/>
  <c r="T19" i="8"/>
  <c r="W19" i="8"/>
  <c r="I20" i="8"/>
  <c r="L20" i="8"/>
  <c r="O20" i="8"/>
  <c r="R20" i="8"/>
  <c r="U20" i="8"/>
  <c r="G21" i="8"/>
  <c r="J21" i="8"/>
  <c r="M21" i="8"/>
  <c r="P21" i="8"/>
  <c r="S21" i="8"/>
  <c r="V21" i="8"/>
  <c r="H22" i="8"/>
  <c r="K22" i="8"/>
  <c r="N22" i="8"/>
  <c r="Q22" i="8"/>
  <c r="T22" i="8"/>
  <c r="W22" i="8"/>
  <c r="I23" i="8"/>
  <c r="L23" i="8"/>
  <c r="O23" i="8"/>
  <c r="R23" i="8"/>
  <c r="U23" i="8"/>
  <c r="G24" i="8"/>
  <c r="J24" i="8"/>
  <c r="M24" i="8"/>
  <c r="P24" i="8"/>
  <c r="S24" i="8"/>
  <c r="V24" i="8"/>
  <c r="H25" i="8"/>
  <c r="K25" i="8"/>
  <c r="N25" i="8"/>
  <c r="Q25" i="8"/>
  <c r="T25" i="8"/>
  <c r="W25" i="8"/>
  <c r="I26" i="8"/>
  <c r="L26" i="8"/>
  <c r="O26" i="8"/>
  <c r="R26" i="8"/>
  <c r="U26" i="8"/>
  <c r="G27" i="8"/>
  <c r="J27" i="8"/>
  <c r="M27" i="8"/>
  <c r="P27" i="8"/>
  <c r="S27" i="8"/>
  <c r="V27" i="8"/>
  <c r="H6" i="8"/>
  <c r="K6" i="8"/>
  <c r="N6" i="8"/>
  <c r="Q6" i="8"/>
  <c r="T6" i="8"/>
  <c r="W6" i="8"/>
  <c r="I7" i="8"/>
  <c r="L7" i="8"/>
  <c r="O7" i="8"/>
  <c r="R7" i="8"/>
  <c r="U7" i="8"/>
  <c r="G8" i="8"/>
  <c r="J8" i="8"/>
  <c r="M8" i="8"/>
  <c r="P8" i="8"/>
  <c r="S8" i="8"/>
  <c r="V8" i="8"/>
  <c r="H9" i="8"/>
  <c r="K9" i="8"/>
  <c r="N9" i="8"/>
  <c r="Q9" i="8"/>
  <c r="T9" i="8"/>
  <c r="W9" i="8"/>
  <c r="I10" i="8"/>
  <c r="L10" i="8"/>
  <c r="O10" i="8"/>
  <c r="R10" i="8"/>
  <c r="U10" i="8"/>
  <c r="G11" i="8"/>
  <c r="J11" i="8"/>
  <c r="M11" i="8"/>
  <c r="P11" i="8"/>
  <c r="S11" i="8"/>
  <c r="V11" i="8"/>
  <c r="H12" i="8"/>
  <c r="K12" i="8"/>
  <c r="N12" i="8"/>
  <c r="Q12" i="8"/>
  <c r="T12" i="8"/>
  <c r="W12" i="8"/>
  <c r="I13" i="8"/>
  <c r="L13" i="8"/>
  <c r="O13" i="8"/>
  <c r="R13" i="8"/>
  <c r="U13" i="8"/>
  <c r="G14" i="8"/>
  <c r="J14" i="8"/>
  <c r="M14" i="8"/>
  <c r="P14" i="8"/>
  <c r="S14" i="8"/>
  <c r="V14" i="8"/>
  <c r="H15" i="8"/>
  <c r="K15" i="8"/>
  <c r="N15" i="8"/>
  <c r="Q15" i="8"/>
  <c r="T15" i="8"/>
  <c r="W15" i="8"/>
  <c r="I16" i="8"/>
  <c r="L16" i="8"/>
  <c r="O16" i="8"/>
  <c r="R16" i="8"/>
  <c r="U16" i="8"/>
  <c r="G17" i="8"/>
  <c r="J17" i="8"/>
  <c r="M17" i="8"/>
  <c r="P17" i="8"/>
  <c r="S17" i="8"/>
  <c r="V17" i="8"/>
  <c r="H18" i="8"/>
  <c r="K18" i="8"/>
  <c r="N18" i="8"/>
  <c r="Q18" i="8"/>
  <c r="T18" i="8"/>
  <c r="W18" i="8"/>
  <c r="I19" i="8"/>
  <c r="L19" i="8"/>
  <c r="O19" i="8"/>
  <c r="R19" i="8"/>
  <c r="U19" i="8"/>
  <c r="G20" i="8"/>
  <c r="J20" i="8"/>
  <c r="M20" i="8"/>
  <c r="P20" i="8"/>
  <c r="S20" i="8"/>
  <c r="V20" i="8"/>
  <c r="H21" i="8"/>
  <c r="K21" i="8"/>
  <c r="N21" i="8"/>
  <c r="Q21" i="8"/>
  <c r="T21" i="8"/>
  <c r="W21" i="8"/>
  <c r="I22" i="8"/>
  <c r="L22" i="8"/>
  <c r="O22" i="8"/>
  <c r="R22" i="8"/>
  <c r="U22" i="8"/>
  <c r="G23" i="8"/>
  <c r="J23" i="8"/>
  <c r="M23" i="8"/>
  <c r="P23" i="8"/>
  <c r="S23" i="8"/>
  <c r="V23" i="8"/>
  <c r="H24" i="8"/>
  <c r="K24" i="8"/>
  <c r="N24" i="8"/>
  <c r="Q24" i="8"/>
  <c r="T24" i="8"/>
  <c r="W24" i="8"/>
  <c r="I25" i="8"/>
  <c r="L25" i="8"/>
  <c r="O25" i="8"/>
  <c r="R25" i="8"/>
  <c r="U25" i="8"/>
  <c r="G26" i="8"/>
  <c r="J26" i="8"/>
  <c r="M26" i="8"/>
  <c r="P26" i="8"/>
  <c r="S26" i="8"/>
  <c r="V26" i="8"/>
  <c r="H27" i="8"/>
  <c r="K27" i="8"/>
  <c r="N27" i="8"/>
  <c r="Q27" i="8"/>
  <c r="T27" i="8"/>
  <c r="W27" i="8"/>
  <c r="I28" i="8"/>
  <c r="L28" i="8"/>
  <c r="I6" i="8"/>
  <c r="R6" i="8"/>
  <c r="J7" i="8"/>
  <c r="S7" i="8"/>
  <c r="K8" i="8"/>
  <c r="T8" i="8"/>
  <c r="L9" i="8"/>
  <c r="U9" i="8"/>
  <c r="M10" i="8"/>
  <c r="V10" i="8"/>
  <c r="N11" i="8"/>
  <c r="W11" i="8"/>
  <c r="O12" i="8"/>
  <c r="G13" i="8"/>
  <c r="P13" i="8"/>
  <c r="H14" i="8"/>
  <c r="Q14" i="8"/>
  <c r="I15" i="8"/>
  <c r="R15" i="8"/>
  <c r="J16" i="8"/>
  <c r="S16" i="8"/>
  <c r="K17" i="8"/>
  <c r="T17" i="8"/>
  <c r="L18" i="8"/>
  <c r="U18" i="8"/>
  <c r="M19" i="8"/>
  <c r="V19" i="8"/>
  <c r="N20" i="8"/>
  <c r="W20" i="8"/>
  <c r="O21" i="8"/>
  <c r="G22" i="8"/>
  <c r="P22" i="8"/>
  <c r="H23" i="8"/>
  <c r="Q23" i="8"/>
  <c r="I24" i="8"/>
  <c r="R24" i="8"/>
  <c r="J25" i="8"/>
  <c r="S25" i="8"/>
  <c r="K26" i="8"/>
  <c r="T26" i="8"/>
  <c r="L27" i="8"/>
  <c r="U27" i="8"/>
  <c r="J28" i="8"/>
  <c r="N28" i="8"/>
  <c r="Q28" i="8"/>
  <c r="T28" i="8"/>
  <c r="W28" i="8"/>
  <c r="I29" i="8"/>
  <c r="L29" i="8"/>
  <c r="O29" i="8"/>
  <c r="R29" i="8"/>
  <c r="U29" i="8"/>
  <c r="G30" i="8"/>
  <c r="J30" i="8"/>
  <c r="M30" i="8"/>
  <c r="P30" i="8"/>
  <c r="S30" i="8"/>
  <c r="V30" i="8"/>
  <c r="H31" i="8"/>
  <c r="K31" i="8"/>
  <c r="N31" i="8"/>
  <c r="Q31" i="8"/>
  <c r="T31" i="8"/>
  <c r="W31" i="8"/>
  <c r="I32" i="8"/>
  <c r="L32" i="8"/>
  <c r="O32" i="8"/>
  <c r="R32" i="8"/>
  <c r="U32" i="8"/>
  <c r="G33" i="8"/>
  <c r="J33" i="8"/>
  <c r="M33" i="8"/>
  <c r="P33" i="8"/>
  <c r="S33" i="8"/>
  <c r="V33" i="8"/>
  <c r="H34" i="8"/>
  <c r="K34" i="8"/>
  <c r="N34" i="8"/>
  <c r="Q34" i="8"/>
  <c r="T34" i="8"/>
  <c r="W34" i="8"/>
  <c r="I35" i="8"/>
  <c r="L35" i="8"/>
  <c r="O35" i="8"/>
  <c r="R35" i="8"/>
  <c r="U35" i="8"/>
  <c r="G36" i="8"/>
  <c r="J36" i="8"/>
  <c r="M36" i="8"/>
  <c r="P36" i="8"/>
  <c r="S36" i="8"/>
  <c r="V36" i="8"/>
  <c r="H37" i="8"/>
  <c r="K37" i="8"/>
  <c r="N37" i="8"/>
  <c r="Q37" i="8"/>
  <c r="T37" i="8"/>
  <c r="W37" i="8"/>
  <c r="I38" i="8"/>
  <c r="L38" i="8"/>
  <c r="O38" i="8"/>
  <c r="R38" i="8"/>
  <c r="U38" i="8"/>
  <c r="G39" i="8"/>
  <c r="J39" i="8"/>
  <c r="M39" i="8"/>
  <c r="P39" i="8"/>
  <c r="S39" i="8"/>
  <c r="V39" i="8"/>
  <c r="H40" i="8"/>
  <c r="K40" i="8"/>
  <c r="N40" i="8"/>
  <c r="Q40" i="8"/>
  <c r="T40" i="8"/>
  <c r="W40" i="8"/>
  <c r="I41" i="8"/>
  <c r="L41" i="8"/>
  <c r="O41" i="8"/>
  <c r="R41" i="8"/>
  <c r="U41" i="8"/>
  <c r="G42" i="8"/>
  <c r="J42" i="8"/>
  <c r="M42" i="8"/>
  <c r="P42" i="8"/>
  <c r="S42" i="8"/>
  <c r="V42" i="8"/>
  <c r="H43" i="8"/>
  <c r="L6" i="8"/>
  <c r="U6" i="8"/>
  <c r="M7" i="8"/>
  <c r="V7" i="8"/>
  <c r="N8" i="8"/>
  <c r="W8" i="8"/>
  <c r="O9" i="8"/>
  <c r="G10" i="8"/>
  <c r="P10" i="8"/>
  <c r="H11" i="8"/>
  <c r="Q11" i="8"/>
  <c r="I12" i="8"/>
  <c r="R12" i="8"/>
  <c r="J13" i="8"/>
  <c r="S13" i="8"/>
  <c r="K14" i="8"/>
  <c r="T14" i="8"/>
  <c r="L15" i="8"/>
  <c r="U15" i="8"/>
  <c r="M16" i="8"/>
  <c r="V16" i="8"/>
  <c r="N17" i="8"/>
  <c r="W17" i="8"/>
  <c r="O18" i="8"/>
  <c r="G19" i="8"/>
  <c r="P19" i="8"/>
  <c r="H20" i="8"/>
  <c r="Q20" i="8"/>
  <c r="I21" i="8"/>
  <c r="R21" i="8"/>
  <c r="J22" i="8"/>
  <c r="S22" i="8"/>
  <c r="K23" i="8"/>
  <c r="T23" i="8"/>
  <c r="L24" i="8"/>
  <c r="U24" i="8"/>
  <c r="M25" i="8"/>
  <c r="V25" i="8"/>
  <c r="N26" i="8"/>
  <c r="W26" i="8"/>
  <c r="O27" i="8"/>
  <c r="G28" i="8"/>
  <c r="K28" i="8"/>
  <c r="O28" i="8"/>
  <c r="R28" i="8"/>
  <c r="U28" i="8"/>
  <c r="G29" i="8"/>
  <c r="J29" i="8"/>
  <c r="M29" i="8"/>
  <c r="P29" i="8"/>
  <c r="S29" i="8"/>
  <c r="V29" i="8"/>
  <c r="H30" i="8"/>
  <c r="K30" i="8"/>
  <c r="N30" i="8"/>
  <c r="Q30" i="8"/>
  <c r="T30" i="8"/>
  <c r="W30" i="8"/>
  <c r="I31" i="8"/>
  <c r="L31" i="8"/>
  <c r="O31" i="8"/>
  <c r="R31" i="8"/>
  <c r="U31" i="8"/>
  <c r="G32" i="8"/>
  <c r="J32" i="8"/>
  <c r="M32" i="8"/>
  <c r="P32" i="8"/>
  <c r="S32" i="8"/>
  <c r="V32" i="8"/>
  <c r="H33" i="8"/>
  <c r="K33" i="8"/>
  <c r="N33" i="8"/>
  <c r="Q33" i="8"/>
  <c r="T33" i="8"/>
  <c r="W33" i="8"/>
  <c r="I34" i="8"/>
  <c r="L34" i="8"/>
  <c r="O34" i="8"/>
  <c r="R34" i="8"/>
  <c r="U34" i="8"/>
  <c r="G35" i="8"/>
  <c r="J35" i="8"/>
  <c r="M35" i="8"/>
  <c r="P35" i="8"/>
  <c r="S35" i="8"/>
  <c r="V35" i="8"/>
  <c r="H36" i="8"/>
  <c r="K36" i="8"/>
  <c r="N36" i="8"/>
  <c r="Q36" i="8"/>
  <c r="T36" i="8"/>
  <c r="W36" i="8"/>
  <c r="I37" i="8"/>
  <c r="L37" i="8"/>
  <c r="O37" i="8"/>
  <c r="R37" i="8"/>
  <c r="U37" i="8"/>
  <c r="G38" i="8"/>
  <c r="J38" i="8"/>
  <c r="M38" i="8"/>
  <c r="P38" i="8"/>
  <c r="S38" i="8"/>
  <c r="V38" i="8"/>
  <c r="H39" i="8"/>
  <c r="K39" i="8"/>
  <c r="N39" i="8"/>
  <c r="Q39" i="8"/>
  <c r="T39" i="8"/>
  <c r="W39" i="8"/>
  <c r="I40" i="8"/>
  <c r="L40" i="8"/>
  <c r="O40" i="8"/>
  <c r="R40" i="8"/>
  <c r="U40" i="8"/>
  <c r="G41" i="8"/>
  <c r="J41" i="8"/>
  <c r="M41" i="8"/>
  <c r="P41" i="8"/>
  <c r="S41" i="8"/>
  <c r="V41" i="8"/>
  <c r="H42" i="8"/>
  <c r="K42" i="8"/>
  <c r="N42" i="8"/>
  <c r="Q42" i="8"/>
  <c r="T42" i="8"/>
  <c r="W42" i="8"/>
  <c r="I43" i="8"/>
  <c r="L43" i="8"/>
  <c r="O43" i="8"/>
  <c r="R43" i="8"/>
  <c r="U43" i="8"/>
  <c r="G44" i="8"/>
  <c r="J44" i="8"/>
  <c r="O6" i="8"/>
  <c r="H8" i="8"/>
  <c r="R9" i="8"/>
  <c r="K11" i="8"/>
  <c r="U12" i="8"/>
  <c r="N14" i="8"/>
  <c r="G16" i="8"/>
  <c r="Q17" i="8"/>
  <c r="J19" i="8"/>
  <c r="T20" i="8"/>
  <c r="M22" i="8"/>
  <c r="W23" i="8"/>
  <c r="P25" i="8"/>
  <c r="I27" i="8"/>
  <c r="M28" i="8"/>
  <c r="V28" i="8"/>
  <c r="N29" i="8"/>
  <c r="W29" i="8"/>
  <c r="O30" i="8"/>
  <c r="G31" i="8"/>
  <c r="P31" i="8"/>
  <c r="H32" i="8"/>
  <c r="Q32" i="8"/>
  <c r="I33" i="8"/>
  <c r="R33" i="8"/>
  <c r="J34" i="8"/>
  <c r="S34" i="8"/>
  <c r="K35" i="8"/>
  <c r="T35" i="8"/>
  <c r="L36" i="8"/>
  <c r="U36" i="8"/>
  <c r="M37" i="8"/>
  <c r="V37" i="8"/>
  <c r="N38" i="8"/>
  <c r="W38" i="8"/>
  <c r="O39" i="8"/>
  <c r="G40" i="8"/>
  <c r="P40" i="8"/>
  <c r="H41" i="8"/>
  <c r="Q41" i="8"/>
  <c r="I42" i="8"/>
  <c r="R42" i="8"/>
  <c r="J43" i="8"/>
  <c r="N43" i="8"/>
  <c r="S43" i="8"/>
  <c r="W43" i="8"/>
  <c r="K44" i="8"/>
  <c r="N44" i="8"/>
  <c r="Q44" i="8"/>
  <c r="T44" i="8"/>
  <c r="W44" i="8"/>
  <c r="I45" i="8"/>
  <c r="L45" i="8"/>
  <c r="O45" i="8"/>
  <c r="R45" i="8"/>
  <c r="U45" i="8"/>
  <c r="G46" i="8"/>
  <c r="J46" i="8"/>
  <c r="M46" i="8"/>
  <c r="P46" i="8"/>
  <c r="S46" i="8"/>
  <c r="V46" i="8"/>
  <c r="H47" i="8"/>
  <c r="K47" i="8"/>
  <c r="N47" i="8"/>
  <c r="Q47" i="8"/>
  <c r="T47" i="8"/>
  <c r="W47" i="8"/>
  <c r="I48" i="8"/>
  <c r="L48" i="8"/>
  <c r="O48" i="8"/>
  <c r="R48" i="8"/>
  <c r="U48" i="8"/>
  <c r="G49" i="8"/>
  <c r="J49" i="8"/>
  <c r="M49" i="8"/>
  <c r="P49" i="8"/>
  <c r="S49" i="8"/>
  <c r="V49" i="8"/>
  <c r="H50" i="8"/>
  <c r="K50" i="8"/>
  <c r="N50" i="8"/>
  <c r="Q50" i="8"/>
  <c r="T50" i="8"/>
  <c r="W50" i="8"/>
  <c r="I51" i="8"/>
  <c r="L51" i="8"/>
  <c r="O51" i="8"/>
  <c r="R51" i="8"/>
  <c r="U51" i="8"/>
  <c r="G52" i="8"/>
  <c r="J52" i="8"/>
  <c r="M52" i="8"/>
  <c r="P52" i="8"/>
  <c r="S52" i="8"/>
  <c r="V52" i="8"/>
  <c r="H53" i="8"/>
  <c r="K53" i="8"/>
  <c r="N53" i="8"/>
  <c r="Q53" i="8"/>
  <c r="T53" i="8"/>
  <c r="W53" i="8"/>
  <c r="I54" i="8"/>
  <c r="L54" i="8"/>
  <c r="O54" i="8"/>
  <c r="R54" i="8"/>
  <c r="U54" i="8"/>
  <c r="G55" i="8"/>
  <c r="J55" i="8"/>
  <c r="M55" i="8"/>
  <c r="P55" i="8"/>
  <c r="S55" i="8"/>
  <c r="V55" i="8"/>
  <c r="H56" i="8"/>
  <c r="K56" i="8"/>
  <c r="N56" i="8"/>
  <c r="Q56" i="8"/>
  <c r="T56" i="8"/>
  <c r="W56" i="8"/>
  <c r="I57" i="8"/>
  <c r="L57" i="8"/>
  <c r="O57" i="8"/>
  <c r="R57" i="8"/>
  <c r="U57" i="8"/>
  <c r="G58" i="8"/>
  <c r="J58" i="8"/>
  <c r="M58" i="8"/>
  <c r="P58" i="8"/>
  <c r="S58" i="8"/>
  <c r="V58" i="8"/>
  <c r="H59" i="8"/>
  <c r="K59" i="8"/>
  <c r="N59" i="8"/>
  <c r="Q59" i="8"/>
  <c r="T59" i="8"/>
  <c r="W59" i="8"/>
  <c r="I60" i="8"/>
  <c r="L60" i="8"/>
  <c r="O60" i="8"/>
  <c r="R60" i="8"/>
  <c r="U60" i="8"/>
  <c r="G61" i="8"/>
  <c r="J61" i="8"/>
  <c r="M61" i="8"/>
  <c r="P61" i="8"/>
  <c r="S61" i="8"/>
  <c r="V61" i="8"/>
  <c r="H62" i="8"/>
  <c r="K62" i="8"/>
  <c r="N62" i="8"/>
  <c r="Q62" i="8"/>
  <c r="G7" i="8"/>
  <c r="Q8" i="8"/>
  <c r="J10" i="8"/>
  <c r="T11" i="8"/>
  <c r="M13" i="8"/>
  <c r="W14" i="8"/>
  <c r="P16" i="8"/>
  <c r="I18" i="8"/>
  <c r="S19" i="8"/>
  <c r="L21" i="8"/>
  <c r="V22" i="8"/>
  <c r="O24" i="8"/>
  <c r="H26" i="8"/>
  <c r="R27" i="8"/>
  <c r="P28" i="8"/>
  <c r="H29" i="8"/>
  <c r="Q29" i="8"/>
  <c r="I30" i="8"/>
  <c r="R30" i="8"/>
  <c r="J31" i="8"/>
  <c r="S31" i="8"/>
  <c r="K32" i="8"/>
  <c r="T32" i="8"/>
  <c r="L33" i="8"/>
  <c r="U33" i="8"/>
  <c r="M34" i="8"/>
  <c r="V34" i="8"/>
  <c r="N35" i="8"/>
  <c r="W35" i="8"/>
  <c r="O36" i="8"/>
  <c r="G37" i="8"/>
  <c r="P37" i="8"/>
  <c r="H38" i="8"/>
  <c r="Q38" i="8"/>
  <c r="I39" i="8"/>
  <c r="R39" i="8"/>
  <c r="J40" i="8"/>
  <c r="S40" i="8"/>
  <c r="K41" i="8"/>
  <c r="T41" i="8"/>
  <c r="L42" i="8"/>
  <c r="U42" i="8"/>
  <c r="K43" i="8"/>
  <c r="P43" i="8"/>
  <c r="T43" i="8"/>
  <c r="H44" i="8"/>
  <c r="L44" i="8"/>
  <c r="O44" i="8"/>
  <c r="R44" i="8"/>
  <c r="U44" i="8"/>
  <c r="G45" i="8"/>
  <c r="J45" i="8"/>
  <c r="M45" i="8"/>
  <c r="P45" i="8"/>
  <c r="S45" i="8"/>
  <c r="V45" i="8"/>
  <c r="H46" i="8"/>
  <c r="K46" i="8"/>
  <c r="N46" i="8"/>
  <c r="Q46" i="8"/>
  <c r="T46" i="8"/>
  <c r="W46" i="8"/>
  <c r="I47" i="8"/>
  <c r="L47" i="8"/>
  <c r="O47" i="8"/>
  <c r="R47" i="8"/>
  <c r="U47" i="8"/>
  <c r="G48" i="8"/>
  <c r="J48" i="8"/>
  <c r="M48" i="8"/>
  <c r="P48" i="8"/>
  <c r="S48" i="8"/>
  <c r="V48" i="8"/>
  <c r="H49" i="8"/>
  <c r="K49" i="8"/>
  <c r="N49" i="8"/>
  <c r="Q49" i="8"/>
  <c r="T49" i="8"/>
  <c r="W49" i="8"/>
  <c r="I50" i="8"/>
  <c r="L50" i="8"/>
  <c r="O50" i="8"/>
  <c r="R50" i="8"/>
  <c r="U50" i="8"/>
  <c r="G51" i="8"/>
  <c r="J51" i="8"/>
  <c r="M51" i="8"/>
  <c r="P51" i="8"/>
  <c r="S51" i="8"/>
  <c r="V51" i="8"/>
  <c r="H52" i="8"/>
  <c r="K52" i="8"/>
  <c r="N52" i="8"/>
  <c r="Q52" i="8"/>
  <c r="T52" i="8"/>
  <c r="W52" i="8"/>
  <c r="I53" i="8"/>
  <c r="L53" i="8"/>
  <c r="O53" i="8"/>
  <c r="R53" i="8"/>
  <c r="U53" i="8"/>
  <c r="G54" i="8"/>
  <c r="J54" i="8"/>
  <c r="M54" i="8"/>
  <c r="P54" i="8"/>
  <c r="S54" i="8"/>
  <c r="V54" i="8"/>
  <c r="H55" i="8"/>
  <c r="K55" i="8"/>
  <c r="N55" i="8"/>
  <c r="Q55" i="8"/>
  <c r="T55" i="8"/>
  <c r="W55" i="8"/>
  <c r="I56" i="8"/>
  <c r="L56" i="8"/>
  <c r="O56" i="8"/>
  <c r="R56" i="8"/>
  <c r="U56" i="8"/>
  <c r="G57" i="8"/>
  <c r="J57" i="8"/>
  <c r="M57" i="8"/>
  <c r="P57" i="8"/>
  <c r="S57" i="8"/>
  <c r="V57" i="8"/>
  <c r="H58" i="8"/>
  <c r="K58" i="8"/>
  <c r="N58" i="8"/>
  <c r="Q58" i="8"/>
  <c r="T58" i="8"/>
  <c r="W58" i="8"/>
  <c r="I59" i="8"/>
  <c r="L59" i="8"/>
  <c r="O59" i="8"/>
  <c r="R59" i="8"/>
  <c r="U59" i="8"/>
  <c r="G60" i="8"/>
  <c r="J60" i="8"/>
  <c r="M60" i="8"/>
  <c r="P60" i="8"/>
  <c r="S60" i="8"/>
  <c r="V60" i="8"/>
  <c r="H61" i="8"/>
  <c r="K61" i="8"/>
  <c r="N61" i="8"/>
  <c r="P7" i="8"/>
  <c r="I9" i="8"/>
  <c r="S10" i="8"/>
  <c r="L12" i="8"/>
  <c r="V13" i="8"/>
  <c r="O15" i="8"/>
  <c r="H17" i="8"/>
  <c r="R18" i="8"/>
  <c r="K20" i="8"/>
  <c r="U21" i="8"/>
  <c r="N23" i="8"/>
  <c r="G25" i="8"/>
  <c r="Q26" i="8"/>
  <c r="H28" i="8"/>
  <c r="S28" i="8"/>
  <c r="K29" i="8"/>
  <c r="T29" i="8"/>
  <c r="L30" i="8"/>
  <c r="U30" i="8"/>
  <c r="M31" i="8"/>
  <c r="V31" i="8"/>
  <c r="N32" i="8"/>
  <c r="W32" i="8"/>
  <c r="O33" i="8"/>
  <c r="G34" i="8"/>
  <c r="P34" i="8"/>
  <c r="H35" i="8"/>
  <c r="Q35" i="8"/>
  <c r="I36" i="8"/>
  <c r="R36" i="8"/>
  <c r="J37" i="8"/>
  <c r="S37" i="8"/>
  <c r="K38" i="8"/>
  <c r="T38" i="8"/>
  <c r="L39" i="8"/>
  <c r="U39" i="8"/>
  <c r="M40" i="8"/>
  <c r="V40" i="8"/>
  <c r="N41" i="8"/>
  <c r="W41" i="8"/>
  <c r="O42" i="8"/>
  <c r="G43" i="8"/>
  <c r="M43" i="8"/>
  <c r="Q43" i="8"/>
  <c r="V43" i="8"/>
  <c r="I44" i="8"/>
  <c r="M44" i="8"/>
  <c r="P44" i="8"/>
  <c r="S44" i="8"/>
  <c r="V44" i="8"/>
  <c r="H45" i="8"/>
  <c r="K45" i="8"/>
  <c r="N45" i="8"/>
  <c r="Q45" i="8"/>
  <c r="T45" i="8"/>
  <c r="W45" i="8"/>
  <c r="I46" i="8"/>
  <c r="L46" i="8"/>
  <c r="O46" i="8"/>
  <c r="R46" i="8"/>
  <c r="U46" i="8"/>
  <c r="G47" i="8"/>
  <c r="J47" i="8"/>
  <c r="M47" i="8"/>
  <c r="P47" i="8"/>
  <c r="S47" i="8"/>
  <c r="V47" i="8"/>
  <c r="H48" i="8"/>
  <c r="K48" i="8"/>
  <c r="N48" i="8"/>
  <c r="Q48" i="8"/>
  <c r="T48" i="8"/>
  <c r="W48" i="8"/>
  <c r="I49" i="8"/>
  <c r="L49" i="8"/>
  <c r="O49" i="8"/>
  <c r="R49" i="8"/>
  <c r="U49" i="8"/>
  <c r="G50" i="8"/>
  <c r="J50" i="8"/>
  <c r="M50" i="8"/>
  <c r="P50" i="8"/>
  <c r="S50" i="8"/>
  <c r="V50" i="8"/>
  <c r="H51" i="8"/>
  <c r="K51" i="8"/>
  <c r="N51" i="8"/>
  <c r="Q51" i="8"/>
  <c r="T51" i="8"/>
  <c r="W51" i="8"/>
  <c r="I52" i="8"/>
  <c r="L52" i="8"/>
  <c r="O52" i="8"/>
  <c r="R52" i="8"/>
  <c r="U52" i="8"/>
  <c r="G53" i="8"/>
  <c r="J53" i="8"/>
  <c r="M53" i="8"/>
  <c r="P53" i="8"/>
  <c r="S53" i="8"/>
  <c r="V53" i="8"/>
  <c r="H54" i="8"/>
  <c r="K54" i="8"/>
  <c r="N54" i="8"/>
  <c r="Q54" i="8"/>
  <c r="T54" i="8"/>
  <c r="W54" i="8"/>
  <c r="I55" i="8"/>
  <c r="L55" i="8"/>
  <c r="O55" i="8"/>
  <c r="R55" i="8"/>
  <c r="U55" i="8"/>
  <c r="G56" i="8"/>
  <c r="J56" i="8"/>
  <c r="M56" i="8"/>
  <c r="P56" i="8"/>
  <c r="S56" i="8"/>
  <c r="V56" i="8"/>
  <c r="H57" i="8"/>
  <c r="K57" i="8"/>
  <c r="N57" i="8"/>
  <c r="Q57" i="8"/>
  <c r="T57" i="8"/>
  <c r="W57" i="8"/>
  <c r="I58" i="8"/>
  <c r="L58" i="8"/>
  <c r="O58" i="8"/>
  <c r="R58" i="8"/>
  <c r="J59" i="8"/>
  <c r="S59" i="8"/>
  <c r="K60" i="8"/>
  <c r="T60" i="8"/>
  <c r="L61" i="8"/>
  <c r="R61" i="8"/>
  <c r="W61" i="8"/>
  <c r="J62" i="8"/>
  <c r="O62" i="8"/>
  <c r="S62" i="8"/>
  <c r="V62" i="8"/>
  <c r="H63" i="8"/>
  <c r="K63" i="8"/>
  <c r="N63" i="8"/>
  <c r="Q63" i="8"/>
  <c r="T63" i="8"/>
  <c r="W63" i="8"/>
  <c r="I64" i="8"/>
  <c r="L64" i="8"/>
  <c r="O64" i="8"/>
  <c r="R64" i="8"/>
  <c r="U64" i="8"/>
  <c r="G65" i="8"/>
  <c r="J65" i="8"/>
  <c r="M65" i="8"/>
  <c r="P65" i="8"/>
  <c r="S65" i="8"/>
  <c r="V65" i="8"/>
  <c r="H66" i="8"/>
  <c r="K66" i="8"/>
  <c r="N66" i="8"/>
  <c r="Q66" i="8"/>
  <c r="T66" i="8"/>
  <c r="W66" i="8"/>
  <c r="I67" i="8"/>
  <c r="L67" i="8"/>
  <c r="O67" i="8"/>
  <c r="R67" i="8"/>
  <c r="U67" i="8"/>
  <c r="G68" i="8"/>
  <c r="J68" i="8"/>
  <c r="M68" i="8"/>
  <c r="P68" i="8"/>
  <c r="S68" i="8"/>
  <c r="V68" i="8"/>
  <c r="H69" i="8"/>
  <c r="K69" i="8"/>
  <c r="N69" i="8"/>
  <c r="Q69" i="8"/>
  <c r="T69" i="8"/>
  <c r="W69" i="8"/>
  <c r="I70" i="8"/>
  <c r="L70" i="8"/>
  <c r="O70" i="8"/>
  <c r="R70" i="8"/>
  <c r="U70" i="8"/>
  <c r="G71" i="8"/>
  <c r="J71" i="8"/>
  <c r="M71" i="8"/>
  <c r="P71" i="8"/>
  <c r="S71" i="8"/>
  <c r="V71" i="8"/>
  <c r="H72" i="8"/>
  <c r="K72" i="8"/>
  <c r="N72" i="8"/>
  <c r="Q72" i="8"/>
  <c r="T72" i="8"/>
  <c r="W72" i="8"/>
  <c r="I73" i="8"/>
  <c r="L73" i="8"/>
  <c r="O73" i="8"/>
  <c r="R73" i="8"/>
  <c r="U73" i="8"/>
  <c r="G74" i="8"/>
  <c r="J74" i="8"/>
  <c r="M74" i="8"/>
  <c r="P74" i="8"/>
  <c r="S74" i="8"/>
  <c r="V74" i="8"/>
  <c r="H75" i="8"/>
  <c r="K75" i="8"/>
  <c r="N75" i="8"/>
  <c r="Q75" i="8"/>
  <c r="T75" i="8"/>
  <c r="W75" i="8"/>
  <c r="I76" i="8"/>
  <c r="L76" i="8"/>
  <c r="O76" i="8"/>
  <c r="R76" i="8"/>
  <c r="U76" i="8"/>
  <c r="G77" i="8"/>
  <c r="J77" i="8"/>
  <c r="M77" i="8"/>
  <c r="P77" i="8"/>
  <c r="S77" i="8"/>
  <c r="V77" i="8"/>
  <c r="H78" i="8"/>
  <c r="K78" i="8"/>
  <c r="N78" i="8"/>
  <c r="Q78" i="8"/>
  <c r="T78" i="8"/>
  <c r="W78" i="8"/>
  <c r="I79" i="8"/>
  <c r="L79" i="8"/>
  <c r="O79" i="8"/>
  <c r="R79" i="8"/>
  <c r="U79" i="8"/>
  <c r="G80" i="8"/>
  <c r="J80" i="8"/>
  <c r="M80" i="8"/>
  <c r="P80" i="8"/>
  <c r="S80" i="8"/>
  <c r="V80" i="8"/>
  <c r="H81" i="8"/>
  <c r="K81" i="8"/>
  <c r="N81" i="8"/>
  <c r="Q81" i="8"/>
  <c r="T81" i="8"/>
  <c r="W81" i="8"/>
  <c r="I82" i="8"/>
  <c r="L82" i="8"/>
  <c r="O82" i="8"/>
  <c r="R82" i="8"/>
  <c r="U82" i="8"/>
  <c r="G83" i="8"/>
  <c r="J83" i="8"/>
  <c r="M83" i="8"/>
  <c r="P83" i="8"/>
  <c r="S83" i="8"/>
  <c r="V83" i="8"/>
  <c r="H84" i="8"/>
  <c r="K84" i="8"/>
  <c r="N84" i="8"/>
  <c r="Q84" i="8"/>
  <c r="T84" i="8"/>
  <c r="W84" i="8"/>
  <c r="I85" i="8"/>
  <c r="L85" i="8"/>
  <c r="O85" i="8"/>
  <c r="R85" i="8"/>
  <c r="U85" i="8"/>
  <c r="G86" i="8"/>
  <c r="J86" i="8"/>
  <c r="M86" i="8"/>
  <c r="P86" i="8"/>
  <c r="S86" i="8"/>
  <c r="V86" i="8"/>
  <c r="H87" i="8"/>
  <c r="K87" i="8"/>
  <c r="N87" i="8"/>
  <c r="Q87" i="8"/>
  <c r="T87" i="8"/>
  <c r="W87" i="8"/>
  <c r="I88" i="8"/>
  <c r="L88" i="8"/>
  <c r="O88" i="8"/>
  <c r="R88" i="8"/>
  <c r="U88" i="8"/>
  <c r="G89" i="8"/>
  <c r="J89" i="8"/>
  <c r="M89" i="8"/>
  <c r="P89" i="8"/>
  <c r="S89" i="8"/>
  <c r="V89" i="8"/>
  <c r="H90" i="8"/>
  <c r="K90" i="8"/>
  <c r="N90" i="8"/>
  <c r="Q90" i="8"/>
  <c r="T90" i="8"/>
  <c r="W90" i="8"/>
  <c r="I91" i="8"/>
  <c r="L91" i="8"/>
  <c r="O91" i="8"/>
  <c r="R91" i="8"/>
  <c r="U91" i="8"/>
  <c r="G92" i="8"/>
  <c r="J92" i="8"/>
  <c r="M92" i="8"/>
  <c r="P92" i="8"/>
  <c r="S92" i="8"/>
  <c r="V92" i="8"/>
  <c r="H93" i="8"/>
  <c r="K93" i="8"/>
  <c r="N93" i="8"/>
  <c r="Q93" i="8"/>
  <c r="T93" i="8"/>
  <c r="W93" i="8"/>
  <c r="I94" i="8"/>
  <c r="L94" i="8"/>
  <c r="O94" i="8"/>
  <c r="R94" i="8"/>
  <c r="U94" i="8"/>
  <c r="U58" i="8"/>
  <c r="M59" i="8"/>
  <c r="V59" i="8"/>
  <c r="N60" i="8"/>
  <c r="W60" i="8"/>
  <c r="O61" i="8"/>
  <c r="T61" i="8"/>
  <c r="G62" i="8"/>
  <c r="L62" i="8"/>
  <c r="P62" i="8"/>
  <c r="T62" i="8"/>
  <c r="W62" i="8"/>
  <c r="I63" i="8"/>
  <c r="L63" i="8"/>
  <c r="O63" i="8"/>
  <c r="R63" i="8"/>
  <c r="U63" i="8"/>
  <c r="G64" i="8"/>
  <c r="J64" i="8"/>
  <c r="M64" i="8"/>
  <c r="P64" i="8"/>
  <c r="S64" i="8"/>
  <c r="V64" i="8"/>
  <c r="H65" i="8"/>
  <c r="K65" i="8"/>
  <c r="N65" i="8"/>
  <c r="Q65" i="8"/>
  <c r="T65" i="8"/>
  <c r="W65" i="8"/>
  <c r="I66" i="8"/>
  <c r="L66" i="8"/>
  <c r="O66" i="8"/>
  <c r="R66" i="8"/>
  <c r="U66" i="8"/>
  <c r="G67" i="8"/>
  <c r="J67" i="8"/>
  <c r="M67" i="8"/>
  <c r="P67" i="8"/>
  <c r="S67" i="8"/>
  <c r="V67" i="8"/>
  <c r="H68" i="8"/>
  <c r="K68" i="8"/>
  <c r="N68" i="8"/>
  <c r="Q68" i="8"/>
  <c r="T68" i="8"/>
  <c r="W68" i="8"/>
  <c r="I69" i="8"/>
  <c r="L69" i="8"/>
  <c r="O69" i="8"/>
  <c r="R69" i="8"/>
  <c r="U69" i="8"/>
  <c r="G70" i="8"/>
  <c r="J70" i="8"/>
  <c r="M70" i="8"/>
  <c r="P70" i="8"/>
  <c r="S70" i="8"/>
  <c r="V70" i="8"/>
  <c r="H71" i="8"/>
  <c r="K71" i="8"/>
  <c r="N71" i="8"/>
  <c r="Q71" i="8"/>
  <c r="T71" i="8"/>
  <c r="W71" i="8"/>
  <c r="I72" i="8"/>
  <c r="L72" i="8"/>
  <c r="O72" i="8"/>
  <c r="R72" i="8"/>
  <c r="U72" i="8"/>
  <c r="G73" i="8"/>
  <c r="J73" i="8"/>
  <c r="M73" i="8"/>
  <c r="P73" i="8"/>
  <c r="S73" i="8"/>
  <c r="V73" i="8"/>
  <c r="H74" i="8"/>
  <c r="K74" i="8"/>
  <c r="N74" i="8"/>
  <c r="Q74" i="8"/>
  <c r="T74" i="8"/>
  <c r="W74" i="8"/>
  <c r="I75" i="8"/>
  <c r="L75" i="8"/>
  <c r="O75" i="8"/>
  <c r="R75" i="8"/>
  <c r="U75" i="8"/>
  <c r="G76" i="8"/>
  <c r="J76" i="8"/>
  <c r="M76" i="8"/>
  <c r="P76" i="8"/>
  <c r="S76" i="8"/>
  <c r="V76" i="8"/>
  <c r="H77" i="8"/>
  <c r="K77" i="8"/>
  <c r="N77" i="8"/>
  <c r="Q77" i="8"/>
  <c r="T77" i="8"/>
  <c r="W77" i="8"/>
  <c r="I78" i="8"/>
  <c r="L78" i="8"/>
  <c r="O78" i="8"/>
  <c r="R78" i="8"/>
  <c r="U78" i="8"/>
  <c r="G79" i="8"/>
  <c r="J79" i="8"/>
  <c r="M79" i="8"/>
  <c r="P79" i="8"/>
  <c r="S79" i="8"/>
  <c r="V79" i="8"/>
  <c r="H80" i="8"/>
  <c r="K80" i="8"/>
  <c r="N80" i="8"/>
  <c r="Q80" i="8"/>
  <c r="T80" i="8"/>
  <c r="W80" i="8"/>
  <c r="I81" i="8"/>
  <c r="L81" i="8"/>
  <c r="O81" i="8"/>
  <c r="R81" i="8"/>
  <c r="U81" i="8"/>
  <c r="G82" i="8"/>
  <c r="J82" i="8"/>
  <c r="M82" i="8"/>
  <c r="P82" i="8"/>
  <c r="S82" i="8"/>
  <c r="V82" i="8"/>
  <c r="H83" i="8"/>
  <c r="K83" i="8"/>
  <c r="N83" i="8"/>
  <c r="Q83" i="8"/>
  <c r="T83" i="8"/>
  <c r="W83" i="8"/>
  <c r="I84" i="8"/>
  <c r="L84" i="8"/>
  <c r="O84" i="8"/>
  <c r="R84" i="8"/>
  <c r="U84" i="8"/>
  <c r="G85" i="8"/>
  <c r="J85" i="8"/>
  <c r="M85" i="8"/>
  <c r="P85" i="8"/>
  <c r="S85" i="8"/>
  <c r="V85" i="8"/>
  <c r="H86" i="8"/>
  <c r="K86" i="8"/>
  <c r="N86" i="8"/>
  <c r="Q86" i="8"/>
  <c r="T86" i="8"/>
  <c r="W86" i="8"/>
  <c r="I87" i="8"/>
  <c r="L87" i="8"/>
  <c r="O87" i="8"/>
  <c r="R87" i="8"/>
  <c r="U87" i="8"/>
  <c r="G88" i="8"/>
  <c r="J88" i="8"/>
  <c r="M88" i="8"/>
  <c r="P88" i="8"/>
  <c r="S88" i="8"/>
  <c r="V88" i="8"/>
  <c r="H89" i="8"/>
  <c r="K89" i="8"/>
  <c r="N89" i="8"/>
  <c r="Q89" i="8"/>
  <c r="T89" i="8"/>
  <c r="W89" i="8"/>
  <c r="I90" i="8"/>
  <c r="L90" i="8"/>
  <c r="O90" i="8"/>
  <c r="R90" i="8"/>
  <c r="U90" i="8"/>
  <c r="G91" i="8"/>
  <c r="J91" i="8"/>
  <c r="M91" i="8"/>
  <c r="P91" i="8"/>
  <c r="S91" i="8"/>
  <c r="V91" i="8"/>
  <c r="H92" i="8"/>
  <c r="K92" i="8"/>
  <c r="N92" i="8"/>
  <c r="Q92" i="8"/>
  <c r="T92" i="8"/>
  <c r="W92" i="8"/>
  <c r="I93" i="8"/>
  <c r="L93" i="8"/>
  <c r="O93" i="8"/>
  <c r="R93" i="8"/>
  <c r="U93" i="8"/>
  <c r="G94" i="8"/>
  <c r="J94" i="8"/>
  <c r="M94" i="8"/>
  <c r="P94" i="8"/>
  <c r="S94" i="8"/>
  <c r="V94" i="8"/>
  <c r="H95" i="8"/>
  <c r="K95" i="8"/>
  <c r="N95" i="8"/>
  <c r="Q95" i="8"/>
  <c r="T95" i="8"/>
  <c r="W95" i="8"/>
  <c r="I96" i="8"/>
  <c r="L96" i="8"/>
  <c r="O96" i="8"/>
  <c r="R96" i="8"/>
  <c r="U96" i="8"/>
  <c r="G97" i="8"/>
  <c r="J97" i="8"/>
  <c r="M97" i="8"/>
  <c r="P97" i="8"/>
  <c r="S97" i="8"/>
  <c r="V97" i="8"/>
  <c r="H98" i="8"/>
  <c r="K98" i="8"/>
  <c r="N98" i="8"/>
  <c r="Q98" i="8"/>
  <c r="T98" i="8"/>
  <c r="W98" i="8"/>
  <c r="I99" i="8"/>
  <c r="L99" i="8"/>
  <c r="O99" i="8"/>
  <c r="R99" i="8"/>
  <c r="U99" i="8"/>
  <c r="G100" i="8"/>
  <c r="J100" i="8"/>
  <c r="M100" i="8"/>
  <c r="P100" i="8"/>
  <c r="S100" i="8"/>
  <c r="V100" i="8"/>
  <c r="H101" i="8"/>
  <c r="K101" i="8"/>
  <c r="N101" i="8"/>
  <c r="Q101" i="8"/>
  <c r="T101" i="8"/>
  <c r="W101" i="8"/>
  <c r="I102" i="8"/>
  <c r="L102" i="8"/>
  <c r="O102" i="8"/>
  <c r="R102" i="8"/>
  <c r="U102" i="8"/>
  <c r="G103" i="8"/>
  <c r="J103" i="8"/>
  <c r="M103" i="8"/>
  <c r="P103" i="8"/>
  <c r="S103" i="8"/>
  <c r="V103" i="8"/>
  <c r="H104" i="8"/>
  <c r="K104" i="8"/>
  <c r="N104" i="8"/>
  <c r="Q104" i="8"/>
  <c r="T104" i="8"/>
  <c r="W104" i="8"/>
  <c r="I105" i="8"/>
  <c r="L105" i="8"/>
  <c r="O105" i="8"/>
  <c r="R105" i="8"/>
  <c r="U105" i="8"/>
  <c r="G59" i="8"/>
  <c r="P59" i="8"/>
  <c r="H60" i="8"/>
  <c r="Q60" i="8"/>
  <c r="I61" i="8"/>
  <c r="Q61" i="8"/>
  <c r="U61" i="8"/>
  <c r="I62" i="8"/>
  <c r="M62" i="8"/>
  <c r="R62" i="8"/>
  <c r="U62" i="8"/>
  <c r="G63" i="8"/>
  <c r="J63" i="8"/>
  <c r="M63" i="8"/>
  <c r="P63" i="8"/>
  <c r="S63" i="8"/>
  <c r="V63" i="8"/>
  <c r="H64" i="8"/>
  <c r="K64" i="8"/>
  <c r="N64" i="8"/>
  <c r="Q64" i="8"/>
  <c r="T64" i="8"/>
  <c r="W64" i="8"/>
  <c r="I65" i="8"/>
  <c r="L65" i="8"/>
  <c r="O65" i="8"/>
  <c r="R65" i="8"/>
  <c r="U65" i="8"/>
  <c r="G66" i="8"/>
  <c r="J66" i="8"/>
  <c r="M66" i="8"/>
  <c r="P66" i="8"/>
  <c r="S66" i="8"/>
  <c r="V66" i="8"/>
  <c r="H67" i="8"/>
  <c r="K67" i="8"/>
  <c r="N67" i="8"/>
  <c r="Q67" i="8"/>
  <c r="T67" i="8"/>
  <c r="W67" i="8"/>
  <c r="I68" i="8"/>
  <c r="L68" i="8"/>
  <c r="O68" i="8"/>
  <c r="R68" i="8"/>
  <c r="U68" i="8"/>
  <c r="G69" i="8"/>
  <c r="J69" i="8"/>
  <c r="M69" i="8"/>
  <c r="P69" i="8"/>
  <c r="S69" i="8"/>
  <c r="V69" i="8"/>
  <c r="H70" i="8"/>
  <c r="K70" i="8"/>
  <c r="N70" i="8"/>
  <c r="Q70" i="8"/>
  <c r="T70" i="8"/>
  <c r="W70" i="8"/>
  <c r="I71" i="8"/>
  <c r="L71" i="8"/>
  <c r="O71" i="8"/>
  <c r="R71" i="8"/>
  <c r="U71" i="8"/>
  <c r="G72" i="8"/>
  <c r="J72" i="8"/>
  <c r="M72" i="8"/>
  <c r="P72" i="8"/>
  <c r="S72" i="8"/>
  <c r="V72" i="8"/>
  <c r="H73" i="8"/>
  <c r="K73" i="8"/>
  <c r="N73" i="8"/>
  <c r="Q73" i="8"/>
  <c r="T73" i="8"/>
  <c r="W73" i="8"/>
  <c r="I74" i="8"/>
  <c r="L74" i="8"/>
  <c r="O74" i="8"/>
  <c r="R74" i="8"/>
  <c r="U74" i="8"/>
  <c r="G75" i="8"/>
  <c r="J75" i="8"/>
  <c r="M75" i="8"/>
  <c r="P75" i="8"/>
  <c r="S75" i="8"/>
  <c r="V75" i="8"/>
  <c r="H76" i="8"/>
  <c r="K76" i="8"/>
  <c r="N76" i="8"/>
  <c r="Q76" i="8"/>
  <c r="T76" i="8"/>
  <c r="W76" i="8"/>
  <c r="I77" i="8"/>
  <c r="L77" i="8"/>
  <c r="O77" i="8"/>
  <c r="R77" i="8"/>
  <c r="U77" i="8"/>
  <c r="G78" i="8"/>
  <c r="J78" i="8"/>
  <c r="M78" i="8"/>
  <c r="P78" i="8"/>
  <c r="S78" i="8"/>
  <c r="V78" i="8"/>
  <c r="H79" i="8"/>
  <c r="K79" i="8"/>
  <c r="N79" i="8"/>
  <c r="Q79" i="8"/>
  <c r="T79" i="8"/>
  <c r="W79" i="8"/>
  <c r="I80" i="8"/>
  <c r="L80" i="8"/>
  <c r="O80" i="8"/>
  <c r="R80" i="8"/>
  <c r="U80" i="8"/>
  <c r="G81" i="8"/>
  <c r="J81" i="8"/>
  <c r="M81" i="8"/>
  <c r="P81" i="8"/>
  <c r="S81" i="8"/>
  <c r="V81" i="8"/>
  <c r="H82" i="8"/>
  <c r="K82" i="8"/>
  <c r="N82" i="8"/>
  <c r="Q82" i="8"/>
  <c r="T82" i="8"/>
  <c r="W82" i="8"/>
  <c r="I83" i="8"/>
  <c r="L83" i="8"/>
  <c r="O83" i="8"/>
  <c r="R83" i="8"/>
  <c r="U83" i="8"/>
  <c r="G84" i="8"/>
  <c r="J84" i="8"/>
  <c r="M84" i="8"/>
  <c r="P84" i="8"/>
  <c r="S84" i="8"/>
  <c r="V84" i="8"/>
  <c r="H85" i="8"/>
  <c r="K85" i="8"/>
  <c r="N85" i="8"/>
  <c r="Q85" i="8"/>
  <c r="T85" i="8"/>
  <c r="W85" i="8"/>
  <c r="I86" i="8"/>
  <c r="L86" i="8"/>
  <c r="O86" i="8"/>
  <c r="R86" i="8"/>
  <c r="U86" i="8"/>
  <c r="G87" i="8"/>
  <c r="J87" i="8"/>
  <c r="M87" i="8"/>
  <c r="P87" i="8"/>
  <c r="S87" i="8"/>
  <c r="V87" i="8"/>
  <c r="H88" i="8"/>
  <c r="K88" i="8"/>
  <c r="N88" i="8"/>
  <c r="Q88" i="8"/>
  <c r="T88" i="8"/>
  <c r="W88" i="8"/>
  <c r="I89" i="8"/>
  <c r="L89" i="8"/>
  <c r="O89" i="8"/>
  <c r="R89" i="8"/>
  <c r="U89" i="8"/>
  <c r="G90" i="8"/>
  <c r="J90" i="8"/>
  <c r="M90" i="8"/>
  <c r="P90" i="8"/>
  <c r="S90" i="8"/>
  <c r="V90" i="8"/>
  <c r="H91" i="8"/>
  <c r="K91" i="8"/>
  <c r="N91" i="8"/>
  <c r="Q91" i="8"/>
  <c r="T91" i="8"/>
  <c r="W91" i="8"/>
  <c r="I92" i="8"/>
  <c r="L92" i="8"/>
  <c r="O92" i="8"/>
  <c r="G93" i="8"/>
  <c r="P93" i="8"/>
  <c r="H94" i="8"/>
  <c r="Q94" i="8"/>
  <c r="G95" i="8"/>
  <c r="L95" i="8"/>
  <c r="P95" i="8"/>
  <c r="U95" i="8"/>
  <c r="H96" i="8"/>
  <c r="M96" i="8"/>
  <c r="Q96" i="8"/>
  <c r="V96" i="8"/>
  <c r="I97" i="8"/>
  <c r="N97" i="8"/>
  <c r="R97" i="8"/>
  <c r="W97" i="8"/>
  <c r="J98" i="8"/>
  <c r="O98" i="8"/>
  <c r="S98" i="8"/>
  <c r="G99" i="8"/>
  <c r="K99" i="8"/>
  <c r="P99" i="8"/>
  <c r="T99" i="8"/>
  <c r="H100" i="8"/>
  <c r="L100" i="8"/>
  <c r="Q100" i="8"/>
  <c r="U100" i="8"/>
  <c r="I101" i="8"/>
  <c r="M101" i="8"/>
  <c r="R101" i="8"/>
  <c r="V101" i="8"/>
  <c r="J102" i="8"/>
  <c r="N102" i="8"/>
  <c r="S102" i="8"/>
  <c r="W102" i="8"/>
  <c r="K103" i="8"/>
  <c r="O103" i="8"/>
  <c r="T103" i="8"/>
  <c r="G104" i="8"/>
  <c r="L104" i="8"/>
  <c r="P104" i="8"/>
  <c r="U104" i="8"/>
  <c r="H105" i="8"/>
  <c r="M105" i="8"/>
  <c r="Q105" i="8"/>
  <c r="V105" i="8"/>
  <c r="H106" i="8"/>
  <c r="K106" i="8"/>
  <c r="N106" i="8"/>
  <c r="Q106" i="8"/>
  <c r="T106" i="8"/>
  <c r="W106" i="8"/>
  <c r="I107" i="8"/>
  <c r="L107" i="8"/>
  <c r="O107" i="8"/>
  <c r="R107" i="8"/>
  <c r="U107" i="8"/>
  <c r="G108" i="8"/>
  <c r="J108" i="8"/>
  <c r="M108" i="8"/>
  <c r="P108" i="8"/>
  <c r="S108" i="8"/>
  <c r="V108" i="8"/>
  <c r="H109" i="8"/>
  <c r="K109" i="8"/>
  <c r="N109" i="8"/>
  <c r="Q109" i="8"/>
  <c r="T109" i="8"/>
  <c r="W109" i="8"/>
  <c r="I110" i="8"/>
  <c r="L110" i="8"/>
  <c r="O110" i="8"/>
  <c r="R110" i="8"/>
  <c r="U110" i="8"/>
  <c r="G111" i="8"/>
  <c r="J111" i="8"/>
  <c r="M111" i="8"/>
  <c r="P111" i="8"/>
  <c r="S111" i="8"/>
  <c r="V111" i="8"/>
  <c r="H112" i="8"/>
  <c r="K112" i="8"/>
  <c r="N112" i="8"/>
  <c r="Q112" i="8"/>
  <c r="T112" i="8"/>
  <c r="W112" i="8"/>
  <c r="I113" i="8"/>
  <c r="L113" i="8"/>
  <c r="O113" i="8"/>
  <c r="R113" i="8"/>
  <c r="U113" i="8"/>
  <c r="G114" i="8"/>
  <c r="J114" i="8"/>
  <c r="M114" i="8"/>
  <c r="P114" i="8"/>
  <c r="S114" i="8"/>
  <c r="V114" i="8"/>
  <c r="H115" i="8"/>
  <c r="K115" i="8"/>
  <c r="N115" i="8"/>
  <c r="Q115" i="8"/>
  <c r="T115" i="8"/>
  <c r="W115" i="8"/>
  <c r="I116" i="8"/>
  <c r="L116" i="8"/>
  <c r="O116" i="8"/>
  <c r="R116" i="8"/>
  <c r="U116" i="8"/>
  <c r="G117" i="8"/>
  <c r="J117" i="8"/>
  <c r="M117" i="8"/>
  <c r="P117" i="8"/>
  <c r="S117" i="8"/>
  <c r="V117" i="8"/>
  <c r="H118" i="8"/>
  <c r="K118" i="8"/>
  <c r="N118" i="8"/>
  <c r="Q118" i="8"/>
  <c r="T118" i="8"/>
  <c r="W118" i="8"/>
  <c r="I119" i="8"/>
  <c r="L119" i="8"/>
  <c r="O119" i="8"/>
  <c r="R119" i="8"/>
  <c r="U119" i="8"/>
  <c r="G120" i="8"/>
  <c r="J120" i="8"/>
  <c r="M120" i="8"/>
  <c r="P120" i="8"/>
  <c r="S120" i="8"/>
  <c r="V120" i="8"/>
  <c r="H121" i="8"/>
  <c r="K121" i="8"/>
  <c r="N121" i="8"/>
  <c r="Q121" i="8"/>
  <c r="T121" i="8"/>
  <c r="W121" i="8"/>
  <c r="I122" i="8"/>
  <c r="L122" i="8"/>
  <c r="O122" i="8"/>
  <c r="R122" i="8"/>
  <c r="U122" i="8"/>
  <c r="G123" i="8"/>
  <c r="J123" i="8"/>
  <c r="M123" i="8"/>
  <c r="P123" i="8"/>
  <c r="S123" i="8"/>
  <c r="V123" i="8"/>
  <c r="H124" i="8"/>
  <c r="K124" i="8"/>
  <c r="N124" i="8"/>
  <c r="Q124" i="8"/>
  <c r="T124" i="8"/>
  <c r="W124" i="8"/>
  <c r="I125" i="8"/>
  <c r="L125" i="8"/>
  <c r="O125" i="8"/>
  <c r="R125" i="8"/>
  <c r="U125" i="8"/>
  <c r="G126" i="8"/>
  <c r="J126" i="8"/>
  <c r="M126" i="8"/>
  <c r="P126" i="8"/>
  <c r="S126" i="8"/>
  <c r="V126" i="8"/>
  <c r="H127" i="8"/>
  <c r="K127" i="8"/>
  <c r="N127" i="8"/>
  <c r="Q127" i="8"/>
  <c r="T127" i="8"/>
  <c r="W127" i="8"/>
  <c r="I128" i="8"/>
  <c r="L128" i="8"/>
  <c r="O128" i="8"/>
  <c r="R128" i="8"/>
  <c r="U128" i="8"/>
  <c r="G129" i="8"/>
  <c r="J129" i="8"/>
  <c r="M129" i="8"/>
  <c r="P129" i="8"/>
  <c r="S129" i="8"/>
  <c r="V129" i="8"/>
  <c r="H130" i="8"/>
  <c r="K130" i="8"/>
  <c r="N130" i="8"/>
  <c r="Q130" i="8"/>
  <c r="T130" i="8"/>
  <c r="W130" i="8"/>
  <c r="I131" i="8"/>
  <c r="L131" i="8"/>
  <c r="O131" i="8"/>
  <c r="R131" i="8"/>
  <c r="U131" i="8"/>
  <c r="G132" i="8"/>
  <c r="J132" i="8"/>
  <c r="M132" i="8"/>
  <c r="P132" i="8"/>
  <c r="S132" i="8"/>
  <c r="V132" i="8"/>
  <c r="H133" i="8"/>
  <c r="K133" i="8"/>
  <c r="N133" i="8"/>
  <c r="Q133" i="8"/>
  <c r="T133" i="8"/>
  <c r="W133" i="8"/>
  <c r="I134" i="8"/>
  <c r="L134" i="8"/>
  <c r="O134" i="8"/>
  <c r="R134" i="8"/>
  <c r="U134" i="8"/>
  <c r="G135" i="8"/>
  <c r="J135" i="8"/>
  <c r="M135" i="8"/>
  <c r="P135" i="8"/>
  <c r="S135" i="8"/>
  <c r="V135" i="8"/>
  <c r="H136" i="8"/>
  <c r="K136" i="8"/>
  <c r="N136" i="8"/>
  <c r="Q136" i="8"/>
  <c r="T136" i="8"/>
  <c r="W136" i="8"/>
  <c r="I137" i="8"/>
  <c r="L137" i="8"/>
  <c r="O137" i="8"/>
  <c r="R137" i="8"/>
  <c r="U137" i="8"/>
  <c r="G138" i="8"/>
  <c r="J138" i="8"/>
  <c r="M138" i="8"/>
  <c r="P138" i="8"/>
  <c r="S138" i="8"/>
  <c r="V138" i="8"/>
  <c r="H139" i="8"/>
  <c r="K139" i="8"/>
  <c r="N139" i="8"/>
  <c r="Q139" i="8"/>
  <c r="T139" i="8"/>
  <c r="W139" i="8"/>
  <c r="I140" i="8"/>
  <c r="L140" i="8"/>
  <c r="O140" i="8"/>
  <c r="R140" i="8"/>
  <c r="U140" i="8"/>
  <c r="G141" i="8"/>
  <c r="J141" i="8"/>
  <c r="M141" i="8"/>
  <c r="P141" i="8"/>
  <c r="S141" i="8"/>
  <c r="V141" i="8"/>
  <c r="H142" i="8"/>
  <c r="K142" i="8"/>
  <c r="N142" i="8"/>
  <c r="Q142" i="8"/>
  <c r="R92" i="8"/>
  <c r="J93" i="8"/>
  <c r="S93" i="8"/>
  <c r="K94" i="8"/>
  <c r="T94" i="8"/>
  <c r="I95" i="8"/>
  <c r="M95" i="8"/>
  <c r="R95" i="8"/>
  <c r="V95" i="8"/>
  <c r="J96" i="8"/>
  <c r="N96" i="8"/>
  <c r="S96" i="8"/>
  <c r="W96" i="8"/>
  <c r="K97" i="8"/>
  <c r="O97" i="8"/>
  <c r="T97" i="8"/>
  <c r="G98" i="8"/>
  <c r="L98" i="8"/>
  <c r="P98" i="8"/>
  <c r="U98" i="8"/>
  <c r="H99" i="8"/>
  <c r="M99" i="8"/>
  <c r="Q99" i="8"/>
  <c r="V99" i="8"/>
  <c r="I100" i="8"/>
  <c r="N100" i="8"/>
  <c r="R100" i="8"/>
  <c r="W100" i="8"/>
  <c r="J101" i="8"/>
  <c r="O101" i="8"/>
  <c r="S101" i="8"/>
  <c r="G102" i="8"/>
  <c r="K102" i="8"/>
  <c r="P102" i="8"/>
  <c r="T102" i="8"/>
  <c r="H103" i="8"/>
  <c r="L103" i="8"/>
  <c r="Q103" i="8"/>
  <c r="U103" i="8"/>
  <c r="I104" i="8"/>
  <c r="M104" i="8"/>
  <c r="R104" i="8"/>
  <c r="V104" i="8"/>
  <c r="J105" i="8"/>
  <c r="N105" i="8"/>
  <c r="S105" i="8"/>
  <c r="W105" i="8"/>
  <c r="I106" i="8"/>
  <c r="L106" i="8"/>
  <c r="O106" i="8"/>
  <c r="R106" i="8"/>
  <c r="U106" i="8"/>
  <c r="G107" i="8"/>
  <c r="J107" i="8"/>
  <c r="M107" i="8"/>
  <c r="P107" i="8"/>
  <c r="S107" i="8"/>
  <c r="V107" i="8"/>
  <c r="H108" i="8"/>
  <c r="K108" i="8"/>
  <c r="N108" i="8"/>
  <c r="Q108" i="8"/>
  <c r="T108" i="8"/>
  <c r="W108" i="8"/>
  <c r="I109" i="8"/>
  <c r="L109" i="8"/>
  <c r="O109" i="8"/>
  <c r="R109" i="8"/>
  <c r="U109" i="8"/>
  <c r="G110" i="8"/>
  <c r="J110" i="8"/>
  <c r="M110" i="8"/>
  <c r="P110" i="8"/>
  <c r="S110" i="8"/>
  <c r="V110" i="8"/>
  <c r="H111" i="8"/>
  <c r="K111" i="8"/>
  <c r="N111" i="8"/>
  <c r="Q111" i="8"/>
  <c r="T111" i="8"/>
  <c r="W111" i="8"/>
  <c r="I112" i="8"/>
  <c r="L112" i="8"/>
  <c r="O112" i="8"/>
  <c r="R112" i="8"/>
  <c r="U112" i="8"/>
  <c r="G113" i="8"/>
  <c r="J113" i="8"/>
  <c r="M113" i="8"/>
  <c r="P113" i="8"/>
  <c r="S113" i="8"/>
  <c r="V113" i="8"/>
  <c r="H114" i="8"/>
  <c r="K114" i="8"/>
  <c r="N114" i="8"/>
  <c r="Q114" i="8"/>
  <c r="T114" i="8"/>
  <c r="W114" i="8"/>
  <c r="I115" i="8"/>
  <c r="L115" i="8"/>
  <c r="O115" i="8"/>
  <c r="R115" i="8"/>
  <c r="U115" i="8"/>
  <c r="G116" i="8"/>
  <c r="J116" i="8"/>
  <c r="M116" i="8"/>
  <c r="P116" i="8"/>
  <c r="S116" i="8"/>
  <c r="V116" i="8"/>
  <c r="H117" i="8"/>
  <c r="K117" i="8"/>
  <c r="N117" i="8"/>
  <c r="Q117" i="8"/>
  <c r="T117" i="8"/>
  <c r="W117" i="8"/>
  <c r="I118" i="8"/>
  <c r="L118" i="8"/>
  <c r="O118" i="8"/>
  <c r="R118" i="8"/>
  <c r="U118" i="8"/>
  <c r="G119" i="8"/>
  <c r="J119" i="8"/>
  <c r="M119" i="8"/>
  <c r="P119" i="8"/>
  <c r="S119" i="8"/>
  <c r="V119" i="8"/>
  <c r="H120" i="8"/>
  <c r="K120" i="8"/>
  <c r="N120" i="8"/>
  <c r="Q120" i="8"/>
  <c r="T120" i="8"/>
  <c r="W120" i="8"/>
  <c r="I121" i="8"/>
  <c r="L121" i="8"/>
  <c r="O121" i="8"/>
  <c r="R121" i="8"/>
  <c r="U121" i="8"/>
  <c r="G122" i="8"/>
  <c r="J122" i="8"/>
  <c r="M122" i="8"/>
  <c r="P122" i="8"/>
  <c r="S122" i="8"/>
  <c r="V122" i="8"/>
  <c r="H123" i="8"/>
  <c r="K123" i="8"/>
  <c r="N123" i="8"/>
  <c r="Q123" i="8"/>
  <c r="T123" i="8"/>
  <c r="W123" i="8"/>
  <c r="I124" i="8"/>
  <c r="L124" i="8"/>
  <c r="O124" i="8"/>
  <c r="R124" i="8"/>
  <c r="U124" i="8"/>
  <c r="G125" i="8"/>
  <c r="J125" i="8"/>
  <c r="M125" i="8"/>
  <c r="P125" i="8"/>
  <c r="S125" i="8"/>
  <c r="V125" i="8"/>
  <c r="H126" i="8"/>
  <c r="K126" i="8"/>
  <c r="N126" i="8"/>
  <c r="Q126" i="8"/>
  <c r="T126" i="8"/>
  <c r="W126" i="8"/>
  <c r="I127" i="8"/>
  <c r="L127" i="8"/>
  <c r="O127" i="8"/>
  <c r="R127" i="8"/>
  <c r="U127" i="8"/>
  <c r="G128" i="8"/>
  <c r="J128" i="8"/>
  <c r="M128" i="8"/>
  <c r="P128" i="8"/>
  <c r="S128" i="8"/>
  <c r="V128" i="8"/>
  <c r="H129" i="8"/>
  <c r="K129" i="8"/>
  <c r="N129" i="8"/>
  <c r="Q129" i="8"/>
  <c r="T129" i="8"/>
  <c r="W129" i="8"/>
  <c r="I130" i="8"/>
  <c r="L130" i="8"/>
  <c r="O130" i="8"/>
  <c r="R130" i="8"/>
  <c r="U130" i="8"/>
  <c r="G131" i="8"/>
  <c r="J131" i="8"/>
  <c r="M131" i="8"/>
  <c r="P131" i="8"/>
  <c r="S131" i="8"/>
  <c r="V131" i="8"/>
  <c r="H132" i="8"/>
  <c r="K132" i="8"/>
  <c r="N132" i="8"/>
  <c r="Q132" i="8"/>
  <c r="T132" i="8"/>
  <c r="W132" i="8"/>
  <c r="I133" i="8"/>
  <c r="L133" i="8"/>
  <c r="O133" i="8"/>
  <c r="R133" i="8"/>
  <c r="U133" i="8"/>
  <c r="G134" i="8"/>
  <c r="J134" i="8"/>
  <c r="M134" i="8"/>
  <c r="P134" i="8"/>
  <c r="S134" i="8"/>
  <c r="V134" i="8"/>
  <c r="H135" i="8"/>
  <c r="K135" i="8"/>
  <c r="U92" i="8"/>
  <c r="M93" i="8"/>
  <c r="V93" i="8"/>
  <c r="N94" i="8"/>
  <c r="W94" i="8"/>
  <c r="J95" i="8"/>
  <c r="O95" i="8"/>
  <c r="S95" i="8"/>
  <c r="G96" i="8"/>
  <c r="K96" i="8"/>
  <c r="P96" i="8"/>
  <c r="T96" i="8"/>
  <c r="H97" i="8"/>
  <c r="L97" i="8"/>
  <c r="Q97" i="8"/>
  <c r="U97" i="8"/>
  <c r="I98" i="8"/>
  <c r="M98" i="8"/>
  <c r="R98" i="8"/>
  <c r="V98" i="8"/>
  <c r="J99" i="8"/>
  <c r="N99" i="8"/>
  <c r="S99" i="8"/>
  <c r="W99" i="8"/>
  <c r="K100" i="8"/>
  <c r="O100" i="8"/>
  <c r="T100" i="8"/>
  <c r="G101" i="8"/>
  <c r="L101" i="8"/>
  <c r="P101" i="8"/>
  <c r="U101" i="8"/>
  <c r="H102" i="8"/>
  <c r="M102" i="8"/>
  <c r="Q102" i="8"/>
  <c r="V102" i="8"/>
  <c r="I103" i="8"/>
  <c r="N103" i="8"/>
  <c r="R103" i="8"/>
  <c r="W103" i="8"/>
  <c r="J104" i="8"/>
  <c r="O104" i="8"/>
  <c r="S104" i="8"/>
  <c r="G105" i="8"/>
  <c r="K105" i="8"/>
  <c r="P105" i="8"/>
  <c r="T105" i="8"/>
  <c r="G106" i="8"/>
  <c r="J106" i="8"/>
  <c r="M106" i="8"/>
  <c r="P106" i="8"/>
  <c r="S106" i="8"/>
  <c r="V106" i="8"/>
  <c r="H107" i="8"/>
  <c r="K107" i="8"/>
  <c r="N107" i="8"/>
  <c r="Q107" i="8"/>
  <c r="T107" i="8"/>
  <c r="W107" i="8"/>
  <c r="I108" i="8"/>
  <c r="L108" i="8"/>
  <c r="O108" i="8"/>
  <c r="R108" i="8"/>
  <c r="U108" i="8"/>
  <c r="G109" i="8"/>
  <c r="J109" i="8"/>
  <c r="M109" i="8"/>
  <c r="P109" i="8"/>
  <c r="S109" i="8"/>
  <c r="V109" i="8"/>
  <c r="H110" i="8"/>
  <c r="K110" i="8"/>
  <c r="N110" i="8"/>
  <c r="Q110" i="8"/>
  <c r="T110" i="8"/>
  <c r="W110" i="8"/>
  <c r="I111" i="8"/>
  <c r="L111" i="8"/>
  <c r="O111" i="8"/>
  <c r="R111" i="8"/>
  <c r="U111" i="8"/>
  <c r="G112" i="8"/>
  <c r="J112" i="8"/>
  <c r="M112" i="8"/>
  <c r="P112" i="8"/>
  <c r="S112" i="8"/>
  <c r="V112" i="8"/>
  <c r="H113" i="8"/>
  <c r="K113" i="8"/>
  <c r="N113" i="8"/>
  <c r="Q113" i="8"/>
  <c r="T113" i="8"/>
  <c r="W113" i="8"/>
  <c r="I114" i="8"/>
  <c r="L114" i="8"/>
  <c r="O114" i="8"/>
  <c r="R114" i="8"/>
  <c r="U114" i="8"/>
  <c r="G115" i="8"/>
  <c r="J115" i="8"/>
  <c r="M115" i="8"/>
  <c r="P115" i="8"/>
  <c r="S115" i="8"/>
  <c r="V115" i="8"/>
  <c r="H116" i="8"/>
  <c r="K116" i="8"/>
  <c r="N116" i="8"/>
  <c r="Q116" i="8"/>
  <c r="T116" i="8"/>
  <c r="W116" i="8"/>
  <c r="I117" i="8"/>
  <c r="L117" i="8"/>
  <c r="O117" i="8"/>
  <c r="R117" i="8"/>
  <c r="U117" i="8"/>
  <c r="G118" i="8"/>
  <c r="J118" i="8"/>
  <c r="M118" i="8"/>
  <c r="P118" i="8"/>
  <c r="S118" i="8"/>
  <c r="V118" i="8"/>
  <c r="H119" i="8"/>
  <c r="K119" i="8"/>
  <c r="N119" i="8"/>
  <c r="Q119" i="8"/>
  <c r="T119" i="8"/>
  <c r="W119" i="8"/>
  <c r="I120" i="8"/>
  <c r="L120" i="8"/>
  <c r="O120" i="8"/>
  <c r="R120" i="8"/>
  <c r="U120" i="8"/>
  <c r="G121" i="8"/>
  <c r="J121" i="8"/>
  <c r="M121" i="8"/>
  <c r="P121" i="8"/>
  <c r="S121" i="8"/>
  <c r="V121" i="8"/>
  <c r="H122" i="8"/>
  <c r="K122" i="8"/>
  <c r="N122" i="8"/>
  <c r="Q122" i="8"/>
  <c r="T122" i="8"/>
  <c r="W122" i="8"/>
  <c r="I123" i="8"/>
  <c r="L123" i="8"/>
  <c r="O123" i="8"/>
  <c r="R123" i="8"/>
  <c r="U123" i="8"/>
  <c r="G124" i="8"/>
  <c r="J124" i="8"/>
  <c r="M124" i="8"/>
  <c r="P124" i="8"/>
  <c r="S124" i="8"/>
  <c r="V124" i="8"/>
  <c r="H125" i="8"/>
  <c r="K125" i="8"/>
  <c r="N125" i="8"/>
  <c r="Q125" i="8"/>
  <c r="T125" i="8"/>
  <c r="W125" i="8"/>
  <c r="I126" i="8"/>
  <c r="L126" i="8"/>
  <c r="O126" i="8"/>
  <c r="R126" i="8"/>
  <c r="U126" i="8"/>
  <c r="G127" i="8"/>
  <c r="J127" i="8"/>
  <c r="M127" i="8"/>
  <c r="P127" i="8"/>
  <c r="S127" i="8"/>
  <c r="V127" i="8"/>
  <c r="H128" i="8"/>
  <c r="K128" i="8"/>
  <c r="N128" i="8"/>
  <c r="Q128" i="8"/>
  <c r="T128" i="8"/>
  <c r="W128" i="8"/>
  <c r="I129" i="8"/>
  <c r="L129" i="8"/>
  <c r="O129" i="8"/>
  <c r="R129" i="8"/>
  <c r="U129" i="8"/>
  <c r="G130" i="8"/>
  <c r="J130" i="8"/>
  <c r="M130" i="8"/>
  <c r="V130" i="8"/>
  <c r="N131" i="8"/>
  <c r="W131" i="8"/>
  <c r="O132" i="8"/>
  <c r="G133" i="8"/>
  <c r="P133" i="8"/>
  <c r="H134" i="8"/>
  <c r="Q134" i="8"/>
  <c r="I135" i="8"/>
  <c r="O135" i="8"/>
  <c r="T135" i="8"/>
  <c r="G136" i="8"/>
  <c r="L136" i="8"/>
  <c r="P136" i="8"/>
  <c r="U136" i="8"/>
  <c r="H137" i="8"/>
  <c r="M137" i="8"/>
  <c r="Q137" i="8"/>
  <c r="V137" i="8"/>
  <c r="I138" i="8"/>
  <c r="N138" i="8"/>
  <c r="R138" i="8"/>
  <c r="W138" i="8"/>
  <c r="J139" i="8"/>
  <c r="O139" i="8"/>
  <c r="S139" i="8"/>
  <c r="G140" i="8"/>
  <c r="K140" i="8"/>
  <c r="P140" i="8"/>
  <c r="T140" i="8"/>
  <c r="H141" i="8"/>
  <c r="L141" i="8"/>
  <c r="Q141" i="8"/>
  <c r="U141" i="8"/>
  <c r="I142" i="8"/>
  <c r="M142" i="8"/>
  <c r="R142" i="8"/>
  <c r="U142" i="8"/>
  <c r="G143" i="8"/>
  <c r="J143" i="8"/>
  <c r="M143" i="8"/>
  <c r="P143" i="8"/>
  <c r="S143" i="8"/>
  <c r="V143" i="8"/>
  <c r="H144" i="8"/>
  <c r="K144" i="8"/>
  <c r="N144" i="8"/>
  <c r="Q144" i="8"/>
  <c r="T144" i="8"/>
  <c r="W144" i="8"/>
  <c r="I145" i="8"/>
  <c r="L145" i="8"/>
  <c r="O145" i="8"/>
  <c r="R145" i="8"/>
  <c r="U145" i="8"/>
  <c r="G146" i="8"/>
  <c r="J146" i="8"/>
  <c r="M146" i="8"/>
  <c r="P146" i="8"/>
  <c r="S146" i="8"/>
  <c r="V146" i="8"/>
  <c r="H147" i="8"/>
  <c r="K147" i="8"/>
  <c r="N147" i="8"/>
  <c r="Q147" i="8"/>
  <c r="T147" i="8"/>
  <c r="W147" i="8"/>
  <c r="I148" i="8"/>
  <c r="L148" i="8"/>
  <c r="O148" i="8"/>
  <c r="R148" i="8"/>
  <c r="U148" i="8"/>
  <c r="G149" i="8"/>
  <c r="J149" i="8"/>
  <c r="M149" i="8"/>
  <c r="P149" i="8"/>
  <c r="S149" i="8"/>
  <c r="V149" i="8"/>
  <c r="H150" i="8"/>
  <c r="K150" i="8"/>
  <c r="N150" i="8"/>
  <c r="Q150" i="8"/>
  <c r="T150" i="8"/>
  <c r="W150" i="8"/>
  <c r="I151" i="8"/>
  <c r="L151" i="8"/>
  <c r="O151" i="8"/>
  <c r="R151" i="8"/>
  <c r="U151" i="8"/>
  <c r="G152" i="8"/>
  <c r="J152" i="8"/>
  <c r="M152" i="8"/>
  <c r="P152" i="8"/>
  <c r="S152" i="8"/>
  <c r="V152" i="8"/>
  <c r="H153" i="8"/>
  <c r="K153" i="8"/>
  <c r="N153" i="8"/>
  <c r="Q153" i="8"/>
  <c r="T153" i="8"/>
  <c r="W153" i="8"/>
  <c r="I154" i="8"/>
  <c r="L154" i="8"/>
  <c r="O154" i="8"/>
  <c r="R154" i="8"/>
  <c r="U154" i="8"/>
  <c r="G155" i="8"/>
  <c r="J155" i="8"/>
  <c r="M155" i="8"/>
  <c r="P155" i="8"/>
  <c r="S155" i="8"/>
  <c r="V155" i="8"/>
  <c r="H156" i="8"/>
  <c r="K156" i="8"/>
  <c r="N156" i="8"/>
  <c r="Q156" i="8"/>
  <c r="T156" i="8"/>
  <c r="W156" i="8"/>
  <c r="I157" i="8"/>
  <c r="L157" i="8"/>
  <c r="O157" i="8"/>
  <c r="R157" i="8"/>
  <c r="U157" i="8"/>
  <c r="G158" i="8"/>
  <c r="J158" i="8"/>
  <c r="M158" i="8"/>
  <c r="P158" i="8"/>
  <c r="S158" i="8"/>
  <c r="V158" i="8"/>
  <c r="P130" i="8"/>
  <c r="H131" i="8"/>
  <c r="Q131" i="8"/>
  <c r="I132" i="8"/>
  <c r="R132" i="8"/>
  <c r="J133" i="8"/>
  <c r="S133" i="8"/>
  <c r="K134" i="8"/>
  <c r="T134" i="8"/>
  <c r="L135" i="8"/>
  <c r="Q135" i="8"/>
  <c r="U135" i="8"/>
  <c r="I136" i="8"/>
  <c r="M136" i="8"/>
  <c r="R136" i="8"/>
  <c r="V136" i="8"/>
  <c r="J137" i="8"/>
  <c r="N137" i="8"/>
  <c r="S137" i="8"/>
  <c r="W137" i="8"/>
  <c r="K138" i="8"/>
  <c r="O138" i="8"/>
  <c r="T138" i="8"/>
  <c r="G139" i="8"/>
  <c r="L139" i="8"/>
  <c r="P139" i="8"/>
  <c r="U139" i="8"/>
  <c r="H140" i="8"/>
  <c r="M140" i="8"/>
  <c r="Q140" i="8"/>
  <c r="V140" i="8"/>
  <c r="I141" i="8"/>
  <c r="N141" i="8"/>
  <c r="R141" i="8"/>
  <c r="W141" i="8"/>
  <c r="J142" i="8"/>
  <c r="O142" i="8"/>
  <c r="S142" i="8"/>
  <c r="V142" i="8"/>
  <c r="H143" i="8"/>
  <c r="K143" i="8"/>
  <c r="N143" i="8"/>
  <c r="Q143" i="8"/>
  <c r="T143" i="8"/>
  <c r="W143" i="8"/>
  <c r="I144" i="8"/>
  <c r="L144" i="8"/>
  <c r="O144" i="8"/>
  <c r="R144" i="8"/>
  <c r="U144" i="8"/>
  <c r="G145" i="8"/>
  <c r="J145" i="8"/>
  <c r="M145" i="8"/>
  <c r="P145" i="8"/>
  <c r="S145" i="8"/>
  <c r="V145" i="8"/>
  <c r="H146" i="8"/>
  <c r="K146" i="8"/>
  <c r="N146" i="8"/>
  <c r="Q146" i="8"/>
  <c r="T146" i="8"/>
  <c r="W146" i="8"/>
  <c r="I147" i="8"/>
  <c r="L147" i="8"/>
  <c r="O147" i="8"/>
  <c r="R147" i="8"/>
  <c r="U147" i="8"/>
  <c r="G148" i="8"/>
  <c r="J148" i="8"/>
  <c r="M148" i="8"/>
  <c r="P148" i="8"/>
  <c r="S148" i="8"/>
  <c r="V148" i="8"/>
  <c r="H149" i="8"/>
  <c r="K149" i="8"/>
  <c r="N149" i="8"/>
  <c r="Q149" i="8"/>
  <c r="T149" i="8"/>
  <c r="W149" i="8"/>
  <c r="I150" i="8"/>
  <c r="L150" i="8"/>
  <c r="O150" i="8"/>
  <c r="R150" i="8"/>
  <c r="U150" i="8"/>
  <c r="G151" i="8"/>
  <c r="J151" i="8"/>
  <c r="M151" i="8"/>
  <c r="P151" i="8"/>
  <c r="S151" i="8"/>
  <c r="V151" i="8"/>
  <c r="H152" i="8"/>
  <c r="K152" i="8"/>
  <c r="N152" i="8"/>
  <c r="Q152" i="8"/>
  <c r="T152" i="8"/>
  <c r="W152" i="8"/>
  <c r="I153" i="8"/>
  <c r="L153" i="8"/>
  <c r="O153" i="8"/>
  <c r="R153" i="8"/>
  <c r="U153" i="8"/>
  <c r="G154" i="8"/>
  <c r="J154" i="8"/>
  <c r="M154" i="8"/>
  <c r="P154" i="8"/>
  <c r="S154" i="8"/>
  <c r="V154" i="8"/>
  <c r="H155" i="8"/>
  <c r="K155" i="8"/>
  <c r="N155" i="8"/>
  <c r="Q155" i="8"/>
  <c r="T155" i="8"/>
  <c r="W155" i="8"/>
  <c r="I156" i="8"/>
  <c r="L156" i="8"/>
  <c r="O156" i="8"/>
  <c r="R156" i="8"/>
  <c r="U156" i="8"/>
  <c r="G157" i="8"/>
  <c r="J157" i="8"/>
  <c r="M157" i="8"/>
  <c r="P157" i="8"/>
  <c r="S157" i="8"/>
  <c r="V157" i="8"/>
  <c r="H158" i="8"/>
  <c r="K158" i="8"/>
  <c r="N158" i="8"/>
  <c r="Q158" i="8"/>
  <c r="T158" i="8"/>
  <c r="W158" i="8"/>
  <c r="I159" i="8"/>
  <c r="L159" i="8"/>
  <c r="O159" i="8"/>
  <c r="R159" i="8"/>
  <c r="U159" i="8"/>
  <c r="G160" i="8"/>
  <c r="J160" i="8"/>
  <c r="M160" i="8"/>
  <c r="P160" i="8"/>
  <c r="S160" i="8"/>
  <c r="V160" i="8"/>
  <c r="H161" i="8"/>
  <c r="K161" i="8"/>
  <c r="N161" i="8"/>
  <c r="Q161" i="8"/>
  <c r="T161" i="8"/>
  <c r="W161" i="8"/>
  <c r="I162" i="8"/>
  <c r="L162" i="8"/>
  <c r="O162" i="8"/>
  <c r="R162" i="8"/>
  <c r="U162" i="8"/>
  <c r="G163" i="8"/>
  <c r="J163" i="8"/>
  <c r="M163" i="8"/>
  <c r="P163" i="8"/>
  <c r="S163" i="8"/>
  <c r="V163" i="8"/>
  <c r="H164" i="8"/>
  <c r="K164" i="8"/>
  <c r="N164" i="8"/>
  <c r="Q164" i="8"/>
  <c r="T164" i="8"/>
  <c r="W164" i="8"/>
  <c r="I165" i="8"/>
  <c r="L165" i="8"/>
  <c r="O165" i="8"/>
  <c r="R165" i="8"/>
  <c r="U165" i="8"/>
  <c r="G166" i="8"/>
  <c r="J166" i="8"/>
  <c r="M166" i="8"/>
  <c r="P166" i="8"/>
  <c r="S166" i="8"/>
  <c r="V166" i="8"/>
  <c r="H167" i="8"/>
  <c r="K167" i="8"/>
  <c r="N167" i="8"/>
  <c r="Q167" i="8"/>
  <c r="T167" i="8"/>
  <c r="W167" i="8"/>
  <c r="I168" i="8"/>
  <c r="L168" i="8"/>
  <c r="O168" i="8"/>
  <c r="R168" i="8"/>
  <c r="U168" i="8"/>
  <c r="G169" i="8"/>
  <c r="J169" i="8"/>
  <c r="M169" i="8"/>
  <c r="P169" i="8"/>
  <c r="S169" i="8"/>
  <c r="V169" i="8"/>
  <c r="H170" i="8"/>
  <c r="K170" i="8"/>
  <c r="N170" i="8"/>
  <c r="Q170" i="8"/>
  <c r="T170" i="8"/>
  <c r="W170" i="8"/>
  <c r="I171" i="8"/>
  <c r="L171" i="8"/>
  <c r="O171" i="8"/>
  <c r="R171" i="8"/>
  <c r="U171" i="8"/>
  <c r="G172" i="8"/>
  <c r="J172" i="8"/>
  <c r="M172" i="8"/>
  <c r="P172" i="8"/>
  <c r="S172" i="8"/>
  <c r="V172" i="8"/>
  <c r="H173" i="8"/>
  <c r="K173" i="8"/>
  <c r="N173" i="8"/>
  <c r="Q173" i="8"/>
  <c r="T173" i="8"/>
  <c r="W173" i="8"/>
  <c r="I174" i="8"/>
  <c r="L174" i="8"/>
  <c r="O174" i="8"/>
  <c r="R174" i="8"/>
  <c r="U174" i="8"/>
  <c r="G175" i="8"/>
  <c r="J175" i="8"/>
  <c r="M175" i="8"/>
  <c r="P175" i="8"/>
  <c r="S175" i="8"/>
  <c r="V175" i="8"/>
  <c r="H176" i="8"/>
  <c r="K176" i="8"/>
  <c r="N176" i="8"/>
  <c r="Q176" i="8"/>
  <c r="T176" i="8"/>
  <c r="W176" i="8"/>
  <c r="I177" i="8"/>
  <c r="L177" i="8"/>
  <c r="O177" i="8"/>
  <c r="R177" i="8"/>
  <c r="U177" i="8"/>
  <c r="G178" i="8"/>
  <c r="J178" i="8"/>
  <c r="M178" i="8"/>
  <c r="P178" i="8"/>
  <c r="S178" i="8"/>
  <c r="V178" i="8"/>
  <c r="H179" i="8"/>
  <c r="K179" i="8"/>
  <c r="N179" i="8"/>
  <c r="Q179" i="8"/>
  <c r="T179" i="8"/>
  <c r="W179" i="8"/>
  <c r="I180" i="8"/>
  <c r="L180" i="8"/>
  <c r="O180" i="8"/>
  <c r="R180" i="8"/>
  <c r="U180" i="8"/>
  <c r="G181" i="8"/>
  <c r="J181" i="8"/>
  <c r="M181" i="8"/>
  <c r="P181" i="8"/>
  <c r="S181" i="8"/>
  <c r="V181" i="8"/>
  <c r="H182" i="8"/>
  <c r="K182" i="8"/>
  <c r="N182" i="8"/>
  <c r="Q182" i="8"/>
  <c r="T182" i="8"/>
  <c r="W182" i="8"/>
  <c r="I183" i="8"/>
  <c r="L183" i="8"/>
  <c r="O183" i="8"/>
  <c r="R183" i="8"/>
  <c r="U183" i="8"/>
  <c r="G184" i="8"/>
  <c r="J184" i="8"/>
  <c r="M184" i="8"/>
  <c r="P184" i="8"/>
  <c r="S184" i="8"/>
  <c r="V184" i="8"/>
  <c r="H185" i="8"/>
  <c r="K185" i="8"/>
  <c r="N185" i="8"/>
  <c r="Q185" i="8"/>
  <c r="T185" i="8"/>
  <c r="W185" i="8"/>
  <c r="I186" i="8"/>
  <c r="L186" i="8"/>
  <c r="O186" i="8"/>
  <c r="R186" i="8"/>
  <c r="U186" i="8"/>
  <c r="G187" i="8"/>
  <c r="J187" i="8"/>
  <c r="M187" i="8"/>
  <c r="P187" i="8"/>
  <c r="S187" i="8"/>
  <c r="V187" i="8"/>
  <c r="H188" i="8"/>
  <c r="K188" i="8"/>
  <c r="N188" i="8"/>
  <c r="Q188" i="8"/>
  <c r="T188" i="8"/>
  <c r="W188" i="8"/>
  <c r="I189" i="8"/>
  <c r="L189" i="8"/>
  <c r="O189" i="8"/>
  <c r="R189" i="8"/>
  <c r="U189" i="8"/>
  <c r="G190" i="8"/>
  <c r="J190" i="8"/>
  <c r="M190" i="8"/>
  <c r="P190" i="8"/>
  <c r="S190" i="8"/>
  <c r="V190" i="8"/>
  <c r="H191" i="8"/>
  <c r="K191" i="8"/>
  <c r="N191" i="8"/>
  <c r="Q191" i="8"/>
  <c r="T191" i="8"/>
  <c r="W191" i="8"/>
  <c r="I192" i="8"/>
  <c r="L192" i="8"/>
  <c r="O192" i="8"/>
  <c r="R192" i="8"/>
  <c r="U192" i="8"/>
  <c r="G193" i="8"/>
  <c r="J193" i="8"/>
  <c r="M193" i="8"/>
  <c r="P193" i="8"/>
  <c r="S193" i="8"/>
  <c r="V193" i="8"/>
  <c r="H194" i="8"/>
  <c r="K194" i="8"/>
  <c r="N194" i="8"/>
  <c r="Q194" i="8"/>
  <c r="T194" i="8"/>
  <c r="W194" i="8"/>
  <c r="I195" i="8"/>
  <c r="L195" i="8"/>
  <c r="O195" i="8"/>
  <c r="R195" i="8"/>
  <c r="U195" i="8"/>
  <c r="G196" i="8"/>
  <c r="J196" i="8"/>
  <c r="M196" i="8"/>
  <c r="P196" i="8"/>
  <c r="S196" i="8"/>
  <c r="V196" i="8"/>
  <c r="H197" i="8"/>
  <c r="K197" i="8"/>
  <c r="N197" i="8"/>
  <c r="Q197" i="8"/>
  <c r="S130" i="8"/>
  <c r="K131" i="8"/>
  <c r="T131" i="8"/>
  <c r="L132" i="8"/>
  <c r="U132" i="8"/>
  <c r="M133" i="8"/>
  <c r="V133" i="8"/>
  <c r="N134" i="8"/>
  <c r="W134" i="8"/>
  <c r="N135" i="8"/>
  <c r="R135" i="8"/>
  <c r="W135" i="8"/>
  <c r="J136" i="8"/>
  <c r="O136" i="8"/>
  <c r="S136" i="8"/>
  <c r="G137" i="8"/>
  <c r="K137" i="8"/>
  <c r="P137" i="8"/>
  <c r="T137" i="8"/>
  <c r="H138" i="8"/>
  <c r="L138" i="8"/>
  <c r="Q138" i="8"/>
  <c r="U138" i="8"/>
  <c r="I139" i="8"/>
  <c r="M139" i="8"/>
  <c r="R139" i="8"/>
  <c r="V139" i="8"/>
  <c r="J140" i="8"/>
  <c r="N140" i="8"/>
  <c r="S140" i="8"/>
  <c r="W140" i="8"/>
  <c r="K141" i="8"/>
  <c r="O141" i="8"/>
  <c r="T141" i="8"/>
  <c r="G142" i="8"/>
  <c r="L142" i="8"/>
  <c r="P142" i="8"/>
  <c r="T142" i="8"/>
  <c r="W142" i="8"/>
  <c r="I143" i="8"/>
  <c r="L143" i="8"/>
  <c r="O143" i="8"/>
  <c r="R143" i="8"/>
  <c r="U143" i="8"/>
  <c r="G144" i="8"/>
  <c r="J144" i="8"/>
  <c r="M144" i="8"/>
  <c r="P144" i="8"/>
  <c r="S144" i="8"/>
  <c r="V144" i="8"/>
  <c r="H145" i="8"/>
  <c r="K145" i="8"/>
  <c r="N145" i="8"/>
  <c r="Q145" i="8"/>
  <c r="T145" i="8"/>
  <c r="W145" i="8"/>
  <c r="I146" i="8"/>
  <c r="L146" i="8"/>
  <c r="O146" i="8"/>
  <c r="R146" i="8"/>
  <c r="U146" i="8"/>
  <c r="G147" i="8"/>
  <c r="J147" i="8"/>
  <c r="M147" i="8"/>
  <c r="P147" i="8"/>
  <c r="S147" i="8"/>
  <c r="V147" i="8"/>
  <c r="H148" i="8"/>
  <c r="K148" i="8"/>
  <c r="N148" i="8"/>
  <c r="Q148" i="8"/>
  <c r="T148" i="8"/>
  <c r="W148" i="8"/>
  <c r="I149" i="8"/>
  <c r="L149" i="8"/>
  <c r="O149" i="8"/>
  <c r="R149" i="8"/>
  <c r="U149" i="8"/>
  <c r="G150" i="8"/>
  <c r="J150" i="8"/>
  <c r="M150" i="8"/>
  <c r="P150" i="8"/>
  <c r="S150" i="8"/>
  <c r="V150" i="8"/>
  <c r="H151" i="8"/>
  <c r="K151" i="8"/>
  <c r="N151" i="8"/>
  <c r="Q151" i="8"/>
  <c r="T151" i="8"/>
  <c r="W151" i="8"/>
  <c r="I152" i="8"/>
  <c r="L152" i="8"/>
  <c r="O152" i="8"/>
  <c r="R152" i="8"/>
  <c r="U152" i="8"/>
  <c r="G153" i="8"/>
  <c r="J153" i="8"/>
  <c r="M153" i="8"/>
  <c r="P153" i="8"/>
  <c r="S153" i="8"/>
  <c r="V153" i="8"/>
  <c r="H154" i="8"/>
  <c r="K154" i="8"/>
  <c r="N154" i="8"/>
  <c r="Q154" i="8"/>
  <c r="T154" i="8"/>
  <c r="W154" i="8"/>
  <c r="I155" i="8"/>
  <c r="L155" i="8"/>
  <c r="O155" i="8"/>
  <c r="R155" i="8"/>
  <c r="U155" i="8"/>
  <c r="G156" i="8"/>
  <c r="J156" i="8"/>
  <c r="M156" i="8"/>
  <c r="P156" i="8"/>
  <c r="S156" i="8"/>
  <c r="V156" i="8"/>
  <c r="H157" i="8"/>
  <c r="K157" i="8"/>
  <c r="N157" i="8"/>
  <c r="Q157" i="8"/>
  <c r="T157" i="8"/>
  <c r="W157" i="8"/>
  <c r="I158" i="8"/>
  <c r="L158" i="8"/>
  <c r="O158" i="8"/>
  <c r="R158" i="8"/>
  <c r="U158" i="8"/>
  <c r="G159" i="8"/>
  <c r="J159" i="8"/>
  <c r="M159" i="8"/>
  <c r="P159" i="8"/>
  <c r="S159" i="8"/>
  <c r="V159" i="8"/>
  <c r="H160" i="8"/>
  <c r="K160" i="8"/>
  <c r="N160" i="8"/>
  <c r="Q160" i="8"/>
  <c r="T160" i="8"/>
  <c r="W160" i="8"/>
  <c r="I161" i="8"/>
  <c r="L161" i="8"/>
  <c r="O161" i="8"/>
  <c r="R161" i="8"/>
  <c r="U161" i="8"/>
  <c r="G162" i="8"/>
  <c r="J162" i="8"/>
  <c r="M162" i="8"/>
  <c r="P162" i="8"/>
  <c r="S162" i="8"/>
  <c r="V162" i="8"/>
  <c r="H163" i="8"/>
  <c r="K163" i="8"/>
  <c r="N163" i="8"/>
  <c r="Q163" i="8"/>
  <c r="T163" i="8"/>
  <c r="W163" i="8"/>
  <c r="I164" i="8"/>
  <c r="L164" i="8"/>
  <c r="O164" i="8"/>
  <c r="R164" i="8"/>
  <c r="U164" i="8"/>
  <c r="G165" i="8"/>
  <c r="J165" i="8"/>
  <c r="M165" i="8"/>
  <c r="P165" i="8"/>
  <c r="S165" i="8"/>
  <c r="V165" i="8"/>
  <c r="H166" i="8"/>
  <c r="K166" i="8"/>
  <c r="N166" i="8"/>
  <c r="Q166" i="8"/>
  <c r="T166" i="8"/>
  <c r="W166" i="8"/>
  <c r="I167" i="8"/>
  <c r="L167" i="8"/>
  <c r="O167" i="8"/>
  <c r="R167" i="8"/>
  <c r="U167" i="8"/>
  <c r="G168" i="8"/>
  <c r="J168" i="8"/>
  <c r="M168" i="8"/>
  <c r="P168" i="8"/>
  <c r="S168" i="8"/>
  <c r="V168" i="8"/>
  <c r="H169" i="8"/>
  <c r="K169" i="8"/>
  <c r="N169" i="8"/>
  <c r="Q169" i="8"/>
  <c r="T169" i="8"/>
  <c r="W169" i="8"/>
  <c r="I170" i="8"/>
  <c r="L170" i="8"/>
  <c r="O170" i="8"/>
  <c r="R170" i="8"/>
  <c r="U170" i="8"/>
  <c r="G171" i="8"/>
  <c r="J171" i="8"/>
  <c r="M171" i="8"/>
  <c r="P171" i="8"/>
  <c r="S171" i="8"/>
  <c r="V171" i="8"/>
  <c r="H172" i="8"/>
  <c r="K172" i="8"/>
  <c r="N172" i="8"/>
  <c r="Q172" i="8"/>
  <c r="T172" i="8"/>
  <c r="W172" i="8"/>
  <c r="I173" i="8"/>
  <c r="L173" i="8"/>
  <c r="O173" i="8"/>
  <c r="R173" i="8"/>
  <c r="U173" i="8"/>
  <c r="G174" i="8"/>
  <c r="J174" i="8"/>
  <c r="M174" i="8"/>
  <c r="P174" i="8"/>
  <c r="S174" i="8"/>
  <c r="V174" i="8"/>
  <c r="H175" i="8"/>
  <c r="K175" i="8"/>
  <c r="N175" i="8"/>
  <c r="Q175" i="8"/>
  <c r="T175" i="8"/>
  <c r="W175" i="8"/>
  <c r="I176" i="8"/>
  <c r="L176" i="8"/>
  <c r="O176" i="8"/>
  <c r="R176" i="8"/>
  <c r="U176" i="8"/>
  <c r="G177" i="8"/>
  <c r="J177" i="8"/>
  <c r="M177" i="8"/>
  <c r="P177" i="8"/>
  <c r="S177" i="8"/>
  <c r="V177" i="8"/>
  <c r="H178" i="8"/>
  <c r="K178" i="8"/>
  <c r="N178" i="8"/>
  <c r="Q178" i="8"/>
  <c r="T178" i="8"/>
  <c r="W178" i="8"/>
  <c r="I179" i="8"/>
  <c r="L179" i="8"/>
  <c r="O179" i="8"/>
  <c r="R179" i="8"/>
  <c r="U179" i="8"/>
  <c r="G180" i="8"/>
  <c r="J180" i="8"/>
  <c r="M180" i="8"/>
  <c r="P180" i="8"/>
  <c r="S180" i="8"/>
  <c r="V180" i="8"/>
  <c r="H181" i="8"/>
  <c r="H159" i="8"/>
  <c r="Q159" i="8"/>
  <c r="I160" i="8"/>
  <c r="R160" i="8"/>
  <c r="J161" i="8"/>
  <c r="S161" i="8"/>
  <c r="K162" i="8"/>
  <c r="T162" i="8"/>
  <c r="L163" i="8"/>
  <c r="U163" i="8"/>
  <c r="M164" i="8"/>
  <c r="V164" i="8"/>
  <c r="N165" i="8"/>
  <c r="W165" i="8"/>
  <c r="O166" i="8"/>
  <c r="G167" i="8"/>
  <c r="P167" i="8"/>
  <c r="H168" i="8"/>
  <c r="Q168" i="8"/>
  <c r="I169" i="8"/>
  <c r="R169" i="8"/>
  <c r="J170" i="8"/>
  <c r="S170" i="8"/>
  <c r="K171" i="8"/>
  <c r="T171" i="8"/>
  <c r="L172" i="8"/>
  <c r="U172" i="8"/>
  <c r="M173" i="8"/>
  <c r="V173" i="8"/>
  <c r="N174" i="8"/>
  <c r="W174" i="8"/>
  <c r="O175" i="8"/>
  <c r="G176" i="8"/>
  <c r="P176" i="8"/>
  <c r="H177" i="8"/>
  <c r="Q177" i="8"/>
  <c r="I178" i="8"/>
  <c r="R178" i="8"/>
  <c r="J179" i="8"/>
  <c r="S179" i="8"/>
  <c r="K180" i="8"/>
  <c r="T180" i="8"/>
  <c r="K181" i="8"/>
  <c r="O181" i="8"/>
  <c r="T181" i="8"/>
  <c r="G182" i="8"/>
  <c r="L182" i="8"/>
  <c r="P182" i="8"/>
  <c r="U182" i="8"/>
  <c r="H183" i="8"/>
  <c r="M183" i="8"/>
  <c r="Q183" i="8"/>
  <c r="V183" i="8"/>
  <c r="I184" i="8"/>
  <c r="N184" i="8"/>
  <c r="R184" i="8"/>
  <c r="W184" i="8"/>
  <c r="J185" i="8"/>
  <c r="O185" i="8"/>
  <c r="S185" i="8"/>
  <c r="G186" i="8"/>
  <c r="K186" i="8"/>
  <c r="P186" i="8"/>
  <c r="T186" i="8"/>
  <c r="H187" i="8"/>
  <c r="L187" i="8"/>
  <c r="Q187" i="8"/>
  <c r="U187" i="8"/>
  <c r="I188" i="8"/>
  <c r="M188" i="8"/>
  <c r="R188" i="8"/>
  <c r="V188" i="8"/>
  <c r="J189" i="8"/>
  <c r="N189" i="8"/>
  <c r="S189" i="8"/>
  <c r="W189" i="8"/>
  <c r="K190" i="8"/>
  <c r="O190" i="8"/>
  <c r="T190" i="8"/>
  <c r="G191" i="8"/>
  <c r="L191" i="8"/>
  <c r="P191" i="8"/>
  <c r="U191" i="8"/>
  <c r="H192" i="8"/>
  <c r="M192" i="8"/>
  <c r="Q192" i="8"/>
  <c r="V192" i="8"/>
  <c r="I193" i="8"/>
  <c r="N193" i="8"/>
  <c r="R193" i="8"/>
  <c r="W193" i="8"/>
  <c r="J194" i="8"/>
  <c r="O194" i="8"/>
  <c r="S194" i="8"/>
  <c r="G195" i="8"/>
  <c r="K195" i="8"/>
  <c r="P195" i="8"/>
  <c r="T195" i="8"/>
  <c r="H196" i="8"/>
  <c r="L196" i="8"/>
  <c r="Q196" i="8"/>
  <c r="U196" i="8"/>
  <c r="I197" i="8"/>
  <c r="M197" i="8"/>
  <c r="R197" i="8"/>
  <c r="U197" i="8"/>
  <c r="G198" i="8"/>
  <c r="J198" i="8"/>
  <c r="M198" i="8"/>
  <c r="P198" i="8"/>
  <c r="S198" i="8"/>
  <c r="V198" i="8"/>
  <c r="H199" i="8"/>
  <c r="K199" i="8"/>
  <c r="N199" i="8"/>
  <c r="Q199" i="8"/>
  <c r="T199" i="8"/>
  <c r="W199" i="8"/>
  <c r="I200" i="8"/>
  <c r="L200" i="8"/>
  <c r="O200" i="8"/>
  <c r="R200" i="8"/>
  <c r="U200" i="8"/>
  <c r="G201" i="8"/>
  <c r="J201" i="8"/>
  <c r="M201" i="8"/>
  <c r="P201" i="8"/>
  <c r="S201" i="8"/>
  <c r="V201" i="8"/>
  <c r="H202" i="8"/>
  <c r="K202" i="8"/>
  <c r="N202" i="8"/>
  <c r="Q202" i="8"/>
  <c r="T202" i="8"/>
  <c r="W202" i="8"/>
  <c r="I203" i="8"/>
  <c r="L203" i="8"/>
  <c r="O203" i="8"/>
  <c r="R203" i="8"/>
  <c r="U203" i="8"/>
  <c r="G204" i="8"/>
  <c r="J204" i="8"/>
  <c r="M204" i="8"/>
  <c r="P204" i="8"/>
  <c r="S204" i="8"/>
  <c r="V204" i="8"/>
  <c r="H205" i="8"/>
  <c r="K205" i="8"/>
  <c r="N205" i="8"/>
  <c r="Q205" i="8"/>
  <c r="T205" i="8"/>
  <c r="W205" i="8"/>
  <c r="I206" i="8"/>
  <c r="L206" i="8"/>
  <c r="O206" i="8"/>
  <c r="R206" i="8"/>
  <c r="U206" i="8"/>
  <c r="G207" i="8"/>
  <c r="J207" i="8"/>
  <c r="M207" i="8"/>
  <c r="P207" i="8"/>
  <c r="S207" i="8"/>
  <c r="V207" i="8"/>
  <c r="H208" i="8"/>
  <c r="K208" i="8"/>
  <c r="N208" i="8"/>
  <c r="Q208" i="8"/>
  <c r="T208" i="8"/>
  <c r="W208" i="8"/>
  <c r="I209" i="8"/>
  <c r="L209" i="8"/>
  <c r="O209" i="8"/>
  <c r="R209" i="8"/>
  <c r="U209" i="8"/>
  <c r="G210" i="8"/>
  <c r="J210" i="8"/>
  <c r="M210" i="8"/>
  <c r="P210" i="8"/>
  <c r="S210" i="8"/>
  <c r="V210" i="8"/>
  <c r="H211" i="8"/>
  <c r="K211" i="8"/>
  <c r="N211" i="8"/>
  <c r="Q211" i="8"/>
  <c r="T211" i="8"/>
  <c r="W211" i="8"/>
  <c r="I212" i="8"/>
  <c r="L212" i="8"/>
  <c r="O212" i="8"/>
  <c r="R212" i="8"/>
  <c r="U212" i="8"/>
  <c r="G213" i="8"/>
  <c r="J213" i="8"/>
  <c r="M213" i="8"/>
  <c r="P213" i="8"/>
  <c r="S213" i="8"/>
  <c r="V213" i="8"/>
  <c r="H214" i="8"/>
  <c r="K214" i="8"/>
  <c r="N214" i="8"/>
  <c r="Q214" i="8"/>
  <c r="T214" i="8"/>
  <c r="W214" i="8"/>
  <c r="I215" i="8"/>
  <c r="L215" i="8"/>
  <c r="O215" i="8"/>
  <c r="R215" i="8"/>
  <c r="U215" i="8"/>
  <c r="M216" i="8"/>
  <c r="P216" i="8"/>
  <c r="S216" i="8"/>
  <c r="V216" i="8"/>
  <c r="H217" i="8"/>
  <c r="K217" i="8"/>
  <c r="N217" i="8"/>
  <c r="Q217" i="8"/>
  <c r="T217" i="8"/>
  <c r="W217" i="8"/>
  <c r="I218" i="8"/>
  <c r="L218" i="8"/>
  <c r="O218" i="8"/>
  <c r="U218" i="8"/>
  <c r="M219" i="8"/>
  <c r="H220" i="8"/>
  <c r="Q220" i="8"/>
  <c r="I221" i="8"/>
  <c r="U221" i="8"/>
  <c r="M222" i="8"/>
  <c r="V222" i="8"/>
  <c r="Q223" i="8"/>
  <c r="L224" i="8"/>
  <c r="U224" i="8"/>
  <c r="M225" i="8"/>
  <c r="K226" i="8"/>
  <c r="T226" i="8"/>
  <c r="O227" i="8"/>
  <c r="J228" i="8"/>
  <c r="V228" i="8"/>
  <c r="N229" i="8"/>
  <c r="W229" i="8"/>
  <c r="O230" i="8"/>
  <c r="M231" i="8"/>
  <c r="H232" i="8"/>
  <c r="T232" i="8"/>
  <c r="I233" i="8"/>
  <c r="O233" i="8"/>
  <c r="U233" i="8"/>
  <c r="M234" i="8"/>
  <c r="H235" i="8"/>
  <c r="Q235" i="8"/>
  <c r="L236" i="8"/>
  <c r="U236" i="8"/>
  <c r="M237" i="8"/>
  <c r="K238" i="8"/>
  <c r="T238" i="8"/>
  <c r="L239" i="8"/>
  <c r="K159" i="8"/>
  <c r="T159" i="8"/>
  <c r="L160" i="8"/>
  <c r="U160" i="8"/>
  <c r="M161" i="8"/>
  <c r="V161" i="8"/>
  <c r="N162" i="8"/>
  <c r="W162" i="8"/>
  <c r="O163" i="8"/>
  <c r="G164" i="8"/>
  <c r="P164" i="8"/>
  <c r="H165" i="8"/>
  <c r="Q165" i="8"/>
  <c r="I166" i="8"/>
  <c r="R166" i="8"/>
  <c r="J167" i="8"/>
  <c r="S167" i="8"/>
  <c r="K168" i="8"/>
  <c r="T168" i="8"/>
  <c r="L169" i="8"/>
  <c r="U169" i="8"/>
  <c r="M170" i="8"/>
  <c r="V170" i="8"/>
  <c r="N171" i="8"/>
  <c r="W171" i="8"/>
  <c r="O172" i="8"/>
  <c r="G173" i="8"/>
  <c r="P173" i="8"/>
  <c r="H174" i="8"/>
  <c r="Q174" i="8"/>
  <c r="I175" i="8"/>
  <c r="R175" i="8"/>
  <c r="J176" i="8"/>
  <c r="S176" i="8"/>
  <c r="K177" i="8"/>
  <c r="T177" i="8"/>
  <c r="L178" i="8"/>
  <c r="U178" i="8"/>
  <c r="M179" i="8"/>
  <c r="V179" i="8"/>
  <c r="N180" i="8"/>
  <c r="W180" i="8"/>
  <c r="L181" i="8"/>
  <c r="Q181" i="8"/>
  <c r="U181" i="8"/>
  <c r="I182" i="8"/>
  <c r="M182" i="8"/>
  <c r="R182" i="8"/>
  <c r="V182" i="8"/>
  <c r="J183" i="8"/>
  <c r="N183" i="8"/>
  <c r="S183" i="8"/>
  <c r="W183" i="8"/>
  <c r="K184" i="8"/>
  <c r="O184" i="8"/>
  <c r="T184" i="8"/>
  <c r="G185" i="8"/>
  <c r="L185" i="8"/>
  <c r="P185" i="8"/>
  <c r="U185" i="8"/>
  <c r="H186" i="8"/>
  <c r="M186" i="8"/>
  <c r="Q186" i="8"/>
  <c r="V186" i="8"/>
  <c r="I187" i="8"/>
  <c r="N187" i="8"/>
  <c r="R187" i="8"/>
  <c r="W187" i="8"/>
  <c r="J188" i="8"/>
  <c r="O188" i="8"/>
  <c r="S188" i="8"/>
  <c r="G189" i="8"/>
  <c r="K189" i="8"/>
  <c r="P189" i="8"/>
  <c r="T189" i="8"/>
  <c r="H190" i="8"/>
  <c r="L190" i="8"/>
  <c r="Q190" i="8"/>
  <c r="U190" i="8"/>
  <c r="I191" i="8"/>
  <c r="M191" i="8"/>
  <c r="R191" i="8"/>
  <c r="V191" i="8"/>
  <c r="J192" i="8"/>
  <c r="N192" i="8"/>
  <c r="S192" i="8"/>
  <c r="W192" i="8"/>
  <c r="K193" i="8"/>
  <c r="O193" i="8"/>
  <c r="T193" i="8"/>
  <c r="G194" i="8"/>
  <c r="L194" i="8"/>
  <c r="P194" i="8"/>
  <c r="U194" i="8"/>
  <c r="H195" i="8"/>
  <c r="M195" i="8"/>
  <c r="Q195" i="8"/>
  <c r="V195" i="8"/>
  <c r="I196" i="8"/>
  <c r="N196" i="8"/>
  <c r="R196" i="8"/>
  <c r="W196" i="8"/>
  <c r="J197" i="8"/>
  <c r="O197" i="8"/>
  <c r="S197" i="8"/>
  <c r="V197" i="8"/>
  <c r="H198" i="8"/>
  <c r="K198" i="8"/>
  <c r="N198" i="8"/>
  <c r="Q198" i="8"/>
  <c r="T198" i="8"/>
  <c r="W198" i="8"/>
  <c r="I199" i="8"/>
  <c r="L199" i="8"/>
  <c r="O199" i="8"/>
  <c r="R199" i="8"/>
  <c r="U199" i="8"/>
  <c r="G200" i="8"/>
  <c r="J200" i="8"/>
  <c r="M200" i="8"/>
  <c r="P200" i="8"/>
  <c r="S200" i="8"/>
  <c r="V200" i="8"/>
  <c r="H201" i="8"/>
  <c r="K201" i="8"/>
  <c r="N201" i="8"/>
  <c r="Q201" i="8"/>
  <c r="T201" i="8"/>
  <c r="W201" i="8"/>
  <c r="I202" i="8"/>
  <c r="L202" i="8"/>
  <c r="O202" i="8"/>
  <c r="R202" i="8"/>
  <c r="U202" i="8"/>
  <c r="G203" i="8"/>
  <c r="J203" i="8"/>
  <c r="M203" i="8"/>
  <c r="P203" i="8"/>
  <c r="S203" i="8"/>
  <c r="V203" i="8"/>
  <c r="H204" i="8"/>
  <c r="K204" i="8"/>
  <c r="N204" i="8"/>
  <c r="Q204" i="8"/>
  <c r="T204" i="8"/>
  <c r="W204" i="8"/>
  <c r="I205" i="8"/>
  <c r="L205" i="8"/>
  <c r="O205" i="8"/>
  <c r="R205" i="8"/>
  <c r="U205" i="8"/>
  <c r="G206" i="8"/>
  <c r="J206" i="8"/>
  <c r="M206" i="8"/>
  <c r="P206" i="8"/>
  <c r="S206" i="8"/>
  <c r="V206" i="8"/>
  <c r="H207" i="8"/>
  <c r="K207" i="8"/>
  <c r="N207" i="8"/>
  <c r="Q207" i="8"/>
  <c r="T207" i="8"/>
  <c r="W207" i="8"/>
  <c r="I208" i="8"/>
  <c r="L208" i="8"/>
  <c r="O208" i="8"/>
  <c r="R208" i="8"/>
  <c r="U208" i="8"/>
  <c r="G209" i="8"/>
  <c r="J209" i="8"/>
  <c r="M209" i="8"/>
  <c r="P209" i="8"/>
  <c r="S209" i="8"/>
  <c r="V209" i="8"/>
  <c r="H210" i="8"/>
  <c r="K210" i="8"/>
  <c r="N210" i="8"/>
  <c r="Q210" i="8"/>
  <c r="T210" i="8"/>
  <c r="W210" i="8"/>
  <c r="I211" i="8"/>
  <c r="L211" i="8"/>
  <c r="O211" i="8"/>
  <c r="R211" i="8"/>
  <c r="U211" i="8"/>
  <c r="G212" i="8"/>
  <c r="J212" i="8"/>
  <c r="M212" i="8"/>
  <c r="P212" i="8"/>
  <c r="S212" i="8"/>
  <c r="V212" i="8"/>
  <c r="H213" i="8"/>
  <c r="K213" i="8"/>
  <c r="N213" i="8"/>
  <c r="Q213" i="8"/>
  <c r="T213" i="8"/>
  <c r="W213" i="8"/>
  <c r="I214" i="8"/>
  <c r="L214" i="8"/>
  <c r="O214" i="8"/>
  <c r="R214" i="8"/>
  <c r="U214" i="8"/>
  <c r="G215" i="8"/>
  <c r="J215" i="8"/>
  <c r="M215" i="8"/>
  <c r="P215" i="8"/>
  <c r="S215" i="8"/>
  <c r="V215" i="8"/>
  <c r="H216" i="8"/>
  <c r="K216" i="8"/>
  <c r="N216" i="8"/>
  <c r="Q216" i="8"/>
  <c r="T216" i="8"/>
  <c r="W216" i="8"/>
  <c r="I217" i="8"/>
  <c r="L217" i="8"/>
  <c r="O217" i="8"/>
  <c r="R217" i="8"/>
  <c r="U217" i="8"/>
  <c r="G218" i="8"/>
  <c r="J218" i="8"/>
  <c r="M218" i="8"/>
  <c r="P218" i="8"/>
  <c r="S218" i="8"/>
  <c r="V218" i="8"/>
  <c r="H219" i="8"/>
  <c r="K219" i="8"/>
  <c r="N219" i="8"/>
  <c r="Q219" i="8"/>
  <c r="T219" i="8"/>
  <c r="W219" i="8"/>
  <c r="I220" i="8"/>
  <c r="L220" i="8"/>
  <c r="O220" i="8"/>
  <c r="R220" i="8"/>
  <c r="U220" i="8"/>
  <c r="G221" i="8"/>
  <c r="J221" i="8"/>
  <c r="M221" i="8"/>
  <c r="P221" i="8"/>
  <c r="S221" i="8"/>
  <c r="V221" i="8"/>
  <c r="H222" i="8"/>
  <c r="K222" i="8"/>
  <c r="N222" i="8"/>
  <c r="Q222" i="8"/>
  <c r="T222" i="8"/>
  <c r="W222" i="8"/>
  <c r="I223" i="8"/>
  <c r="L223" i="8"/>
  <c r="O223" i="8"/>
  <c r="R223" i="8"/>
  <c r="U223" i="8"/>
  <c r="G224" i="8"/>
  <c r="J224" i="8"/>
  <c r="M224" i="8"/>
  <c r="P224" i="8"/>
  <c r="S224" i="8"/>
  <c r="V224" i="8"/>
  <c r="H225" i="8"/>
  <c r="K225" i="8"/>
  <c r="N225" i="8"/>
  <c r="Q225" i="8"/>
  <c r="T225" i="8"/>
  <c r="W225" i="8"/>
  <c r="I226" i="8"/>
  <c r="L226" i="8"/>
  <c r="O226" i="8"/>
  <c r="R226" i="8"/>
  <c r="U226" i="8"/>
  <c r="G227" i="8"/>
  <c r="J227" i="8"/>
  <c r="M227" i="8"/>
  <c r="P227" i="8"/>
  <c r="S227" i="8"/>
  <c r="V227" i="8"/>
  <c r="H228" i="8"/>
  <c r="K228" i="8"/>
  <c r="N228" i="8"/>
  <c r="Q228" i="8"/>
  <c r="T228" i="8"/>
  <c r="W228" i="8"/>
  <c r="I229" i="8"/>
  <c r="L229" i="8"/>
  <c r="O229" i="8"/>
  <c r="R229" i="8"/>
  <c r="U229" i="8"/>
  <c r="G230" i="8"/>
  <c r="J230" i="8"/>
  <c r="M230" i="8"/>
  <c r="P230" i="8"/>
  <c r="S230" i="8"/>
  <c r="V230" i="8"/>
  <c r="H231" i="8"/>
  <c r="K231" i="8"/>
  <c r="N231" i="8"/>
  <c r="Q231" i="8"/>
  <c r="T231" i="8"/>
  <c r="W231" i="8"/>
  <c r="I232" i="8"/>
  <c r="L232" i="8"/>
  <c r="O232" i="8"/>
  <c r="R232" i="8"/>
  <c r="U232" i="8"/>
  <c r="G233" i="8"/>
  <c r="J233" i="8"/>
  <c r="M233" i="8"/>
  <c r="P233" i="8"/>
  <c r="S233" i="8"/>
  <c r="V233" i="8"/>
  <c r="H234" i="8"/>
  <c r="K234" i="8"/>
  <c r="N234" i="8"/>
  <c r="Q234" i="8"/>
  <c r="T234" i="8"/>
  <c r="W234" i="8"/>
  <c r="I235" i="8"/>
  <c r="L235" i="8"/>
  <c r="O235" i="8"/>
  <c r="R235" i="8"/>
  <c r="U235" i="8"/>
  <c r="G236" i="8"/>
  <c r="J236" i="8"/>
  <c r="M236" i="8"/>
  <c r="P236" i="8"/>
  <c r="S236" i="8"/>
  <c r="V236" i="8"/>
  <c r="H237" i="8"/>
  <c r="K237" i="8"/>
  <c r="N237" i="8"/>
  <c r="Q237" i="8"/>
  <c r="T237" i="8"/>
  <c r="W237" i="8"/>
  <c r="I238" i="8"/>
  <c r="L238" i="8"/>
  <c r="O238" i="8"/>
  <c r="R238" i="8"/>
  <c r="U238" i="8"/>
  <c r="G239" i="8"/>
  <c r="J239" i="8"/>
  <c r="M239" i="8"/>
  <c r="P239" i="8"/>
  <c r="S239" i="8"/>
  <c r="V239" i="8"/>
  <c r="H240" i="8"/>
  <c r="K240" i="8"/>
  <c r="N240" i="8"/>
  <c r="Q240" i="8"/>
  <c r="T240" i="8"/>
  <c r="W240" i="8"/>
  <c r="I241" i="8"/>
  <c r="L241" i="8"/>
  <c r="O241" i="8"/>
  <c r="R241" i="8"/>
  <c r="U241" i="8"/>
  <c r="G242" i="8"/>
  <c r="J242" i="8"/>
  <c r="M242" i="8"/>
  <c r="P242" i="8"/>
  <c r="S242" i="8"/>
  <c r="V242" i="8"/>
  <c r="H243" i="8"/>
  <c r="K243" i="8"/>
  <c r="N243" i="8"/>
  <c r="Q243" i="8"/>
  <c r="T243" i="8"/>
  <c r="W243" i="8"/>
  <c r="I244" i="8"/>
  <c r="L244" i="8"/>
  <c r="O244" i="8"/>
  <c r="R244" i="8"/>
  <c r="U244" i="8"/>
  <c r="G245" i="8"/>
  <c r="J245" i="8"/>
  <c r="M245" i="8"/>
  <c r="P245" i="8"/>
  <c r="S245" i="8"/>
  <c r="V245" i="8"/>
  <c r="H246" i="8"/>
  <c r="K246" i="8"/>
  <c r="N246" i="8"/>
  <c r="Q246" i="8"/>
  <c r="T246" i="8"/>
  <c r="W246" i="8"/>
  <c r="I247" i="8"/>
  <c r="L247" i="8"/>
  <c r="O247" i="8"/>
  <c r="R247" i="8"/>
  <c r="U247" i="8"/>
  <c r="G248" i="8"/>
  <c r="J248" i="8"/>
  <c r="M248" i="8"/>
  <c r="P248" i="8"/>
  <c r="S248" i="8"/>
  <c r="V248" i="8"/>
  <c r="H249" i="8"/>
  <c r="K249" i="8"/>
  <c r="N249" i="8"/>
  <c r="Q249" i="8"/>
  <c r="T249" i="8"/>
  <c r="W249" i="8"/>
  <c r="I250" i="8"/>
  <c r="L250" i="8"/>
  <c r="O250" i="8"/>
  <c r="R250" i="8"/>
  <c r="U250" i="8"/>
  <c r="O231" i="8"/>
  <c r="M232" i="8"/>
  <c r="S232" i="8"/>
  <c r="H233" i="8"/>
  <c r="N233" i="8"/>
  <c r="T233" i="8"/>
  <c r="W233" i="8"/>
  <c r="L234" i="8"/>
  <c r="R234" i="8"/>
  <c r="U234" i="8"/>
  <c r="J235" i="8"/>
  <c r="P235" i="8"/>
  <c r="S235" i="8"/>
  <c r="H236" i="8"/>
  <c r="N236" i="8"/>
  <c r="T236" i="8"/>
  <c r="I237" i="8"/>
  <c r="O237" i="8"/>
  <c r="U237" i="8"/>
  <c r="J238" i="8"/>
  <c r="P238" i="8"/>
  <c r="V238" i="8"/>
  <c r="K239" i="8"/>
  <c r="N239" i="8"/>
  <c r="T239" i="8"/>
  <c r="I240" i="8"/>
  <c r="O240" i="8"/>
  <c r="U240" i="8"/>
  <c r="J241" i="8"/>
  <c r="P241" i="8"/>
  <c r="V241" i="8"/>
  <c r="K242" i="8"/>
  <c r="Q242" i="8"/>
  <c r="W242" i="8"/>
  <c r="I243" i="8"/>
  <c r="O243" i="8"/>
  <c r="U243" i="8"/>
  <c r="J244" i="8"/>
  <c r="P244" i="8"/>
  <c r="S244" i="8"/>
  <c r="H245" i="8"/>
  <c r="N245" i="8"/>
  <c r="Q245" i="8"/>
  <c r="W245" i="8"/>
  <c r="L246" i="8"/>
  <c r="R246" i="8"/>
  <c r="G247" i="8"/>
  <c r="M247" i="8"/>
  <c r="P247" i="8"/>
  <c r="V247" i="8"/>
  <c r="K248" i="8"/>
  <c r="Q248" i="8"/>
  <c r="T248" i="8"/>
  <c r="I249" i="8"/>
  <c r="O249" i="8"/>
  <c r="U249" i="8"/>
  <c r="J250" i="8"/>
  <c r="M250" i="8"/>
  <c r="S250" i="8"/>
  <c r="G216" i="8"/>
  <c r="J219" i="8"/>
  <c r="S219" i="8"/>
  <c r="K220" i="8"/>
  <c r="T220" i="8"/>
  <c r="L221" i="8"/>
  <c r="R221" i="8"/>
  <c r="J222" i="8"/>
  <c r="S222" i="8"/>
  <c r="K223" i="8"/>
  <c r="T223" i="8"/>
  <c r="I224" i="8"/>
  <c r="R224" i="8"/>
  <c r="J225" i="8"/>
  <c r="S225" i="8"/>
  <c r="H226" i="8"/>
  <c r="N226" i="8"/>
  <c r="W226" i="8"/>
  <c r="L227" i="8"/>
  <c r="U227" i="8"/>
  <c r="M228" i="8"/>
  <c r="S228" i="8"/>
  <c r="K229" i="8"/>
  <c r="T229" i="8"/>
  <c r="L230" i="8"/>
  <c r="U230" i="8"/>
  <c r="G231" i="8"/>
  <c r="P231" i="8"/>
  <c r="V231" i="8"/>
  <c r="N232" i="8"/>
  <c r="Q232" i="8"/>
  <c r="W232" i="8"/>
  <c r="L233" i="8"/>
  <c r="R233" i="8"/>
  <c r="G234" i="8"/>
  <c r="P234" i="8"/>
  <c r="V234" i="8"/>
  <c r="K235" i="8"/>
  <c r="T235" i="8"/>
  <c r="I236" i="8"/>
  <c r="R236" i="8"/>
  <c r="J237" i="8"/>
  <c r="S237" i="8"/>
  <c r="H238" i="8"/>
  <c r="Q238" i="8"/>
  <c r="I239" i="8"/>
  <c r="N159" i="8"/>
  <c r="W159" i="8"/>
  <c r="O160" i="8"/>
  <c r="G161" i="8"/>
  <c r="P161" i="8"/>
  <c r="H162" i="8"/>
  <c r="Q162" i="8"/>
  <c r="I163" i="8"/>
  <c r="R163" i="8"/>
  <c r="J164" i="8"/>
  <c r="S164" i="8"/>
  <c r="K165" i="8"/>
  <c r="T165" i="8"/>
  <c r="L166" i="8"/>
  <c r="U166" i="8"/>
  <c r="M167" i="8"/>
  <c r="V167" i="8"/>
  <c r="N168" i="8"/>
  <c r="W168" i="8"/>
  <c r="O169" i="8"/>
  <c r="G170" i="8"/>
  <c r="P170" i="8"/>
  <c r="H171" i="8"/>
  <c r="Q171" i="8"/>
  <c r="I172" i="8"/>
  <c r="R172" i="8"/>
  <c r="J173" i="8"/>
  <c r="S173" i="8"/>
  <c r="K174" i="8"/>
  <c r="T174" i="8"/>
  <c r="L175" i="8"/>
  <c r="U175" i="8"/>
  <c r="M176" i="8"/>
  <c r="V176" i="8"/>
  <c r="N177" i="8"/>
  <c r="W177" i="8"/>
  <c r="O178" i="8"/>
  <c r="G179" i="8"/>
  <c r="P179" i="8"/>
  <c r="H180" i="8"/>
  <c r="Q180" i="8"/>
  <c r="I181" i="8"/>
  <c r="N181" i="8"/>
  <c r="R181" i="8"/>
  <c r="W181" i="8"/>
  <c r="J182" i="8"/>
  <c r="O182" i="8"/>
  <c r="S182" i="8"/>
  <c r="G183" i="8"/>
  <c r="K183" i="8"/>
  <c r="P183" i="8"/>
  <c r="T183" i="8"/>
  <c r="H184" i="8"/>
  <c r="L184" i="8"/>
  <c r="Q184" i="8"/>
  <c r="U184" i="8"/>
  <c r="I185" i="8"/>
  <c r="M185" i="8"/>
  <c r="R185" i="8"/>
  <c r="V185" i="8"/>
  <c r="J186" i="8"/>
  <c r="N186" i="8"/>
  <c r="S186" i="8"/>
  <c r="W186" i="8"/>
  <c r="K187" i="8"/>
  <c r="O187" i="8"/>
  <c r="T187" i="8"/>
  <c r="G188" i="8"/>
  <c r="L188" i="8"/>
  <c r="P188" i="8"/>
  <c r="U188" i="8"/>
  <c r="H189" i="8"/>
  <c r="M189" i="8"/>
  <c r="Q189" i="8"/>
  <c r="V189" i="8"/>
  <c r="I190" i="8"/>
  <c r="N190" i="8"/>
  <c r="R190" i="8"/>
  <c r="W190" i="8"/>
  <c r="J191" i="8"/>
  <c r="O191" i="8"/>
  <c r="S191" i="8"/>
  <c r="G192" i="8"/>
  <c r="K192" i="8"/>
  <c r="P192" i="8"/>
  <c r="T192" i="8"/>
  <c r="H193" i="8"/>
  <c r="L193" i="8"/>
  <c r="Q193" i="8"/>
  <c r="U193" i="8"/>
  <c r="I194" i="8"/>
  <c r="M194" i="8"/>
  <c r="R194" i="8"/>
  <c r="V194" i="8"/>
  <c r="J195" i="8"/>
  <c r="N195" i="8"/>
  <c r="S195" i="8"/>
  <c r="W195" i="8"/>
  <c r="K196" i="8"/>
  <c r="O196" i="8"/>
  <c r="T196" i="8"/>
  <c r="G197" i="8"/>
  <c r="L197" i="8"/>
  <c r="P197" i="8"/>
  <c r="T197" i="8"/>
  <c r="W197" i="8"/>
  <c r="I198" i="8"/>
  <c r="L198" i="8"/>
  <c r="O198" i="8"/>
  <c r="R198" i="8"/>
  <c r="U198" i="8"/>
  <c r="G199" i="8"/>
  <c r="J199" i="8"/>
  <c r="M199" i="8"/>
  <c r="P199" i="8"/>
  <c r="S199" i="8"/>
  <c r="V199" i="8"/>
  <c r="H200" i="8"/>
  <c r="K200" i="8"/>
  <c r="N200" i="8"/>
  <c r="Q200" i="8"/>
  <c r="T200" i="8"/>
  <c r="W200" i="8"/>
  <c r="I201" i="8"/>
  <c r="L201" i="8"/>
  <c r="O201" i="8"/>
  <c r="R201" i="8"/>
  <c r="U201" i="8"/>
  <c r="G202" i="8"/>
  <c r="J202" i="8"/>
  <c r="M202" i="8"/>
  <c r="P202" i="8"/>
  <c r="S202" i="8"/>
  <c r="V202" i="8"/>
  <c r="H203" i="8"/>
  <c r="K203" i="8"/>
  <c r="N203" i="8"/>
  <c r="Q203" i="8"/>
  <c r="T203" i="8"/>
  <c r="W203" i="8"/>
  <c r="I204" i="8"/>
  <c r="L204" i="8"/>
  <c r="O204" i="8"/>
  <c r="R204" i="8"/>
  <c r="U204" i="8"/>
  <c r="G205" i="8"/>
  <c r="J205" i="8"/>
  <c r="M205" i="8"/>
  <c r="P205" i="8"/>
  <c r="S205" i="8"/>
  <c r="V205" i="8"/>
  <c r="H206" i="8"/>
  <c r="K206" i="8"/>
  <c r="N206" i="8"/>
  <c r="Q206" i="8"/>
  <c r="T206" i="8"/>
  <c r="W206" i="8"/>
  <c r="I207" i="8"/>
  <c r="L207" i="8"/>
  <c r="O207" i="8"/>
  <c r="R207" i="8"/>
  <c r="U207" i="8"/>
  <c r="G208" i="8"/>
  <c r="J208" i="8"/>
  <c r="M208" i="8"/>
  <c r="P208" i="8"/>
  <c r="S208" i="8"/>
  <c r="V208" i="8"/>
  <c r="H209" i="8"/>
  <c r="K209" i="8"/>
  <c r="N209" i="8"/>
  <c r="Q209" i="8"/>
  <c r="T209" i="8"/>
  <c r="W209" i="8"/>
  <c r="I210" i="8"/>
  <c r="L210" i="8"/>
  <c r="O210" i="8"/>
  <c r="R210" i="8"/>
  <c r="U210" i="8"/>
  <c r="G211" i="8"/>
  <c r="J211" i="8"/>
  <c r="M211" i="8"/>
  <c r="P211" i="8"/>
  <c r="S211" i="8"/>
  <c r="V211" i="8"/>
  <c r="H212" i="8"/>
  <c r="K212" i="8"/>
  <c r="N212" i="8"/>
  <c r="Q212" i="8"/>
  <c r="T212" i="8"/>
  <c r="W212" i="8"/>
  <c r="I213" i="8"/>
  <c r="L213" i="8"/>
  <c r="O213" i="8"/>
  <c r="R213" i="8"/>
  <c r="U213" i="8"/>
  <c r="G214" i="8"/>
  <c r="J214" i="8"/>
  <c r="M214" i="8"/>
  <c r="P214" i="8"/>
  <c r="S214" i="8"/>
  <c r="V214" i="8"/>
  <c r="H215" i="8"/>
  <c r="K215" i="8"/>
  <c r="N215" i="8"/>
  <c r="Q215" i="8"/>
  <c r="T215" i="8"/>
  <c r="W215" i="8"/>
  <c r="I216" i="8"/>
  <c r="L216" i="8"/>
  <c r="O216" i="8"/>
  <c r="R216" i="8"/>
  <c r="U216" i="8"/>
  <c r="G217" i="8"/>
  <c r="J217" i="8"/>
  <c r="M217" i="8"/>
  <c r="P217" i="8"/>
  <c r="S217" i="8"/>
  <c r="V217" i="8"/>
  <c r="H218" i="8"/>
  <c r="K218" i="8"/>
  <c r="N218" i="8"/>
  <c r="Q218" i="8"/>
  <c r="T218" i="8"/>
  <c r="W218" i="8"/>
  <c r="I219" i="8"/>
  <c r="L219" i="8"/>
  <c r="O219" i="8"/>
  <c r="R219" i="8"/>
  <c r="U219" i="8"/>
  <c r="G220" i="8"/>
  <c r="J220" i="8"/>
  <c r="M220" i="8"/>
  <c r="P220" i="8"/>
  <c r="S220" i="8"/>
  <c r="V220" i="8"/>
  <c r="H221" i="8"/>
  <c r="K221" i="8"/>
  <c r="N221" i="8"/>
  <c r="Q221" i="8"/>
  <c r="T221" i="8"/>
  <c r="W221" i="8"/>
  <c r="I222" i="8"/>
  <c r="L222" i="8"/>
  <c r="O222" i="8"/>
  <c r="R222" i="8"/>
  <c r="U222" i="8"/>
  <c r="G223" i="8"/>
  <c r="J223" i="8"/>
  <c r="M223" i="8"/>
  <c r="P223" i="8"/>
  <c r="S223" i="8"/>
  <c r="V223" i="8"/>
  <c r="H224" i="8"/>
  <c r="K224" i="8"/>
  <c r="N224" i="8"/>
  <c r="Q224" i="8"/>
  <c r="T224" i="8"/>
  <c r="W224" i="8"/>
  <c r="I225" i="8"/>
  <c r="L225" i="8"/>
  <c r="O225" i="8"/>
  <c r="R225" i="8"/>
  <c r="U225" i="8"/>
  <c r="G226" i="8"/>
  <c r="J226" i="8"/>
  <c r="M226" i="8"/>
  <c r="P226" i="8"/>
  <c r="S226" i="8"/>
  <c r="V226" i="8"/>
  <c r="H227" i="8"/>
  <c r="K227" i="8"/>
  <c r="N227" i="8"/>
  <c r="Q227" i="8"/>
  <c r="T227" i="8"/>
  <c r="W227" i="8"/>
  <c r="I228" i="8"/>
  <c r="L228" i="8"/>
  <c r="O228" i="8"/>
  <c r="R228" i="8"/>
  <c r="U228" i="8"/>
  <c r="G229" i="8"/>
  <c r="J229" i="8"/>
  <c r="M229" i="8"/>
  <c r="P229" i="8"/>
  <c r="S229" i="8"/>
  <c r="V229" i="8"/>
  <c r="H230" i="8"/>
  <c r="K230" i="8"/>
  <c r="N230" i="8"/>
  <c r="Q230" i="8"/>
  <c r="T230" i="8"/>
  <c r="W230" i="8"/>
  <c r="I231" i="8"/>
  <c r="L231" i="8"/>
  <c r="R231" i="8"/>
  <c r="U231" i="8"/>
  <c r="G232" i="8"/>
  <c r="J232" i="8"/>
  <c r="P232" i="8"/>
  <c r="V232" i="8"/>
  <c r="K233" i="8"/>
  <c r="Q233" i="8"/>
  <c r="I234" i="8"/>
  <c r="O234" i="8"/>
  <c r="G235" i="8"/>
  <c r="M235" i="8"/>
  <c r="V235" i="8"/>
  <c r="K236" i="8"/>
  <c r="Q236" i="8"/>
  <c r="W236" i="8"/>
  <c r="L237" i="8"/>
  <c r="R237" i="8"/>
  <c r="G238" i="8"/>
  <c r="M238" i="8"/>
  <c r="S238" i="8"/>
  <c r="H239" i="8"/>
  <c r="Q239" i="8"/>
  <c r="W239" i="8"/>
  <c r="L240" i="8"/>
  <c r="R240" i="8"/>
  <c r="G241" i="8"/>
  <c r="M241" i="8"/>
  <c r="S241" i="8"/>
  <c r="H242" i="8"/>
  <c r="N242" i="8"/>
  <c r="T242" i="8"/>
  <c r="L243" i="8"/>
  <c r="R243" i="8"/>
  <c r="G244" i="8"/>
  <c r="M244" i="8"/>
  <c r="V244" i="8"/>
  <c r="K245" i="8"/>
  <c r="T245" i="8"/>
  <c r="I246" i="8"/>
  <c r="O246" i="8"/>
  <c r="U246" i="8"/>
  <c r="J247" i="8"/>
  <c r="S247" i="8"/>
  <c r="H248" i="8"/>
  <c r="N248" i="8"/>
  <c r="W248" i="8"/>
  <c r="L249" i="8"/>
  <c r="R249" i="8"/>
  <c r="G250" i="8"/>
  <c r="P250" i="8"/>
  <c r="V250" i="8"/>
  <c r="J216" i="8"/>
  <c r="R218" i="8"/>
  <c r="G219" i="8"/>
  <c r="P219" i="8"/>
  <c r="V219" i="8"/>
  <c r="N220" i="8"/>
  <c r="W220" i="8"/>
  <c r="O221" i="8"/>
  <c r="G222" i="8"/>
  <c r="P222" i="8"/>
  <c r="H223" i="8"/>
  <c r="N223" i="8"/>
  <c r="W223" i="8"/>
  <c r="O224" i="8"/>
  <c r="G225" i="8"/>
  <c r="P225" i="8"/>
  <c r="V225" i="8"/>
  <c r="Q226" i="8"/>
  <c r="I227" i="8"/>
  <c r="R227" i="8"/>
  <c r="G228" i="8"/>
  <c r="P228" i="8"/>
  <c r="H229" i="8"/>
  <c r="Q229" i="8"/>
  <c r="I230" i="8"/>
  <c r="R230" i="8"/>
  <c r="J231" i="8"/>
  <c r="S231" i="8"/>
  <c r="K232" i="8"/>
  <c r="J234" i="8"/>
  <c r="S234" i="8"/>
  <c r="N235" i="8"/>
  <c r="W235" i="8"/>
  <c r="O236" i="8"/>
  <c r="G237" i="8"/>
  <c r="P237" i="8"/>
  <c r="V237" i="8"/>
  <c r="N238" i="8"/>
  <c r="W238" i="8"/>
  <c r="O239" i="8"/>
  <c r="R239" i="8"/>
  <c r="J240" i="8"/>
  <c r="S240" i="8"/>
  <c r="K241" i="8"/>
  <c r="T241" i="8"/>
  <c r="L242" i="8"/>
  <c r="U242" i="8"/>
  <c r="M243" i="8"/>
  <c r="V243" i="8"/>
  <c r="N244" i="8"/>
  <c r="W244" i="8"/>
  <c r="O245" i="8"/>
  <c r="G246" i="8"/>
  <c r="P246" i="8"/>
  <c r="H247" i="8"/>
  <c r="Q247" i="8"/>
  <c r="I248" i="8"/>
  <c r="R248" i="8"/>
  <c r="J249" i="8"/>
  <c r="S249" i="8"/>
  <c r="K250" i="8"/>
  <c r="T250" i="8"/>
  <c r="Q241" i="8"/>
  <c r="R242" i="8"/>
  <c r="S243" i="8"/>
  <c r="T244" i="8"/>
  <c r="U245" i="8"/>
  <c r="V246" i="8"/>
  <c r="W247" i="8"/>
  <c r="G249" i="8"/>
  <c r="H250" i="8"/>
  <c r="U239" i="8"/>
  <c r="M240" i="8"/>
  <c r="V240" i="8"/>
  <c r="N241" i="8"/>
  <c r="W241" i="8"/>
  <c r="O242" i="8"/>
  <c r="G243" i="8"/>
  <c r="P243" i="8"/>
  <c r="H244" i="8"/>
  <c r="Q244" i="8"/>
  <c r="I245" i="8"/>
  <c r="R245" i="8"/>
  <c r="J246" i="8"/>
  <c r="S246" i="8"/>
  <c r="K247" i="8"/>
  <c r="T247" i="8"/>
  <c r="L248" i="8"/>
  <c r="U248" i="8"/>
  <c r="M249" i="8"/>
  <c r="V249" i="8"/>
  <c r="N250" i="8"/>
  <c r="W250" i="8"/>
  <c r="G240" i="8"/>
  <c r="P240" i="8"/>
  <c r="H241" i="8"/>
  <c r="I242" i="8"/>
  <c r="J243" i="8"/>
  <c r="K244" i="8"/>
  <c r="L245" i="8"/>
  <c r="M246" i="8"/>
  <c r="N247" i="8"/>
  <c r="O248" i="8"/>
  <c r="P249" i="8"/>
  <c r="Q250" i="8"/>
  <c r="F7" i="8"/>
  <c r="F10" i="8"/>
  <c r="F13" i="8"/>
  <c r="F16" i="8"/>
  <c r="F19" i="8"/>
  <c r="F22" i="8"/>
  <c r="F25" i="8"/>
  <c r="F28" i="8"/>
  <c r="F31" i="8"/>
  <c r="F34" i="8"/>
  <c r="F37" i="8"/>
  <c r="F40" i="8"/>
  <c r="F43" i="8"/>
  <c r="F46" i="8"/>
  <c r="F49" i="8"/>
  <c r="F52" i="8"/>
  <c r="F55" i="8"/>
  <c r="F58" i="8"/>
  <c r="F61" i="8"/>
  <c r="F64" i="8"/>
  <c r="F67" i="8"/>
  <c r="F70" i="8"/>
  <c r="F73" i="8"/>
  <c r="F76" i="8"/>
  <c r="F79" i="8"/>
  <c r="F82" i="8"/>
  <c r="F85" i="8"/>
  <c r="F88" i="8"/>
  <c r="F91" i="8"/>
  <c r="F94" i="8"/>
  <c r="F97" i="8"/>
  <c r="F100" i="8"/>
  <c r="F103" i="8"/>
  <c r="F106" i="8"/>
  <c r="F109" i="8"/>
  <c r="F112" i="8"/>
  <c r="F115" i="8"/>
  <c r="F118" i="8"/>
  <c r="F121" i="8"/>
  <c r="F124" i="8"/>
  <c r="F127" i="8"/>
  <c r="F130" i="8"/>
  <c r="F133" i="8"/>
  <c r="F136" i="8"/>
  <c r="F139" i="8"/>
  <c r="F142" i="8"/>
  <c r="F145" i="8"/>
  <c r="F148" i="8"/>
  <c r="F151" i="8"/>
  <c r="F154" i="8"/>
  <c r="F157" i="8"/>
  <c r="F160" i="8"/>
  <c r="F163" i="8"/>
  <c r="F166" i="8"/>
  <c r="F169" i="8"/>
  <c r="F172" i="8"/>
  <c r="F175" i="8"/>
  <c r="F178" i="8"/>
  <c r="F181" i="8"/>
  <c r="F184" i="8"/>
  <c r="F187" i="8"/>
  <c r="F190" i="8"/>
  <c r="F193" i="8"/>
  <c r="F196" i="8"/>
  <c r="F199" i="8"/>
  <c r="F202" i="8"/>
  <c r="F205" i="8"/>
  <c r="F208" i="8"/>
  <c r="F211" i="8"/>
  <c r="F214" i="8"/>
  <c r="F217" i="8"/>
  <c r="F220" i="8"/>
  <c r="F223" i="8"/>
  <c r="F8" i="8"/>
  <c r="F11" i="8"/>
  <c r="F14" i="8"/>
  <c r="F17" i="8"/>
  <c r="F20" i="8"/>
  <c r="F23" i="8"/>
  <c r="F26" i="8"/>
  <c r="F29" i="8"/>
  <c r="F32" i="8"/>
  <c r="F35" i="8"/>
  <c r="F38" i="8"/>
  <c r="F41" i="8"/>
  <c r="F44" i="8"/>
  <c r="F47" i="8"/>
  <c r="F50" i="8"/>
  <c r="F53" i="8"/>
  <c r="F56" i="8"/>
  <c r="F59" i="8"/>
  <c r="F62" i="8"/>
  <c r="F65" i="8"/>
  <c r="F68" i="8"/>
  <c r="F71" i="8"/>
  <c r="F74" i="8"/>
  <c r="F77" i="8"/>
  <c r="F80" i="8"/>
  <c r="F83" i="8"/>
  <c r="F86" i="8"/>
  <c r="F89" i="8"/>
  <c r="F92" i="8"/>
  <c r="F95" i="8"/>
  <c r="F98" i="8"/>
  <c r="F101" i="8"/>
  <c r="F104" i="8"/>
  <c r="F107" i="8"/>
  <c r="F110" i="8"/>
  <c r="F113" i="8"/>
  <c r="F116" i="8"/>
  <c r="F119" i="8"/>
  <c r="F122" i="8"/>
  <c r="F125" i="8"/>
  <c r="F128" i="8"/>
  <c r="F131" i="8"/>
  <c r="F134" i="8"/>
  <c r="F137" i="8"/>
  <c r="F140" i="8"/>
  <c r="F143" i="8"/>
  <c r="F146" i="8"/>
  <c r="F149" i="8"/>
  <c r="F152" i="8"/>
  <c r="F155" i="8"/>
  <c r="F158" i="8"/>
  <c r="F161" i="8"/>
  <c r="F164" i="8"/>
  <c r="F167" i="8"/>
  <c r="F170" i="8"/>
  <c r="F173" i="8"/>
  <c r="F176" i="8"/>
  <c r="F179" i="8"/>
  <c r="F182" i="8"/>
  <c r="F185" i="8"/>
  <c r="F188" i="8"/>
  <c r="F191" i="8"/>
  <c r="F194" i="8"/>
  <c r="F197" i="8"/>
  <c r="F200" i="8"/>
  <c r="F203" i="8"/>
  <c r="F206" i="8"/>
  <c r="F209" i="8"/>
  <c r="F212" i="8"/>
  <c r="F215" i="8"/>
  <c r="F218" i="8"/>
  <c r="F221" i="8"/>
  <c r="F224" i="8"/>
  <c r="F227" i="8"/>
  <c r="F230" i="8"/>
  <c r="F233" i="8"/>
  <c r="F236" i="8"/>
  <c r="F239" i="8"/>
  <c r="F242" i="8"/>
  <c r="F245" i="8"/>
  <c r="F248" i="8"/>
  <c r="F9" i="8"/>
  <c r="F12" i="8"/>
  <c r="F15" i="8"/>
  <c r="F18" i="8"/>
  <c r="F21" i="8"/>
  <c r="F24" i="8"/>
  <c r="F27" i="8"/>
  <c r="F30" i="8"/>
  <c r="F33" i="8"/>
  <c r="F36" i="8"/>
  <c r="F39" i="8"/>
  <c r="F42" i="8"/>
  <c r="F45" i="8"/>
  <c r="F48" i="8"/>
  <c r="F51" i="8"/>
  <c r="F54" i="8"/>
  <c r="F57" i="8"/>
  <c r="F60" i="8"/>
  <c r="F63" i="8"/>
  <c r="F66" i="8"/>
  <c r="F69" i="8"/>
  <c r="F72" i="8"/>
  <c r="F75" i="8"/>
  <c r="F78" i="8"/>
  <c r="F81" i="8"/>
  <c r="F84" i="8"/>
  <c r="F87" i="8"/>
  <c r="F90" i="8"/>
  <c r="F93" i="8"/>
  <c r="F96" i="8"/>
  <c r="F99" i="8"/>
  <c r="F102" i="8"/>
  <c r="F105" i="8"/>
  <c r="F108" i="8"/>
  <c r="F111" i="8"/>
  <c r="F114" i="8"/>
  <c r="F117" i="8"/>
  <c r="F120" i="8"/>
  <c r="F123" i="8"/>
  <c r="F126" i="8"/>
  <c r="F129" i="8"/>
  <c r="F132" i="8"/>
  <c r="F135" i="8"/>
  <c r="F138" i="8"/>
  <c r="F141" i="8"/>
  <c r="F144" i="8"/>
  <c r="F150" i="8"/>
  <c r="F159" i="8"/>
  <c r="F168" i="8"/>
  <c r="F177" i="8"/>
  <c r="F186" i="8"/>
  <c r="F195" i="8"/>
  <c r="F204" i="8"/>
  <c r="F213" i="8"/>
  <c r="F222" i="8"/>
  <c r="F228" i="8"/>
  <c r="F232" i="8"/>
  <c r="F237" i="8"/>
  <c r="F241" i="8"/>
  <c r="F246" i="8"/>
  <c r="F250" i="8"/>
  <c r="F153" i="8"/>
  <c r="F162" i="8"/>
  <c r="F171" i="8"/>
  <c r="F180" i="8"/>
  <c r="F189" i="8"/>
  <c r="F198" i="8"/>
  <c r="F207" i="8"/>
  <c r="F216" i="8"/>
  <c r="F225" i="8"/>
  <c r="F229" i="8"/>
  <c r="F234" i="8"/>
  <c r="F238" i="8"/>
  <c r="F243" i="8"/>
  <c r="F247" i="8"/>
  <c r="F147" i="8"/>
  <c r="F156" i="8"/>
  <c r="F165" i="8"/>
  <c r="F174" i="8"/>
  <c r="F183" i="8"/>
  <c r="F192" i="8"/>
  <c r="F201" i="8"/>
  <c r="F210" i="8"/>
  <c r="F219" i="8"/>
  <c r="F226" i="8"/>
  <c r="F231" i="8"/>
  <c r="F235" i="8"/>
  <c r="F240" i="8"/>
  <c r="F244" i="8"/>
  <c r="F249" i="8"/>
  <c r="F6" i="8"/>
  <c r="G3" i="8"/>
  <c r="J3" i="8"/>
  <c r="U3" i="8"/>
  <c r="S3" i="8"/>
  <c r="P3" i="8"/>
  <c r="O3" i="8"/>
  <c r="K3" i="8"/>
  <c r="L3" i="8"/>
  <c r="Q3" i="8"/>
  <c r="I3" i="8"/>
  <c r="T3" i="8"/>
  <c r="H3" i="8"/>
  <c r="V3" i="8"/>
  <c r="W3" i="8"/>
  <c r="R3" i="8"/>
  <c r="M3" i="8"/>
  <c r="N3" i="8"/>
  <c r="F3" i="8"/>
  <c r="A2" i="8" l="1"/>
  <c r="G4" i="8" l="1"/>
  <c r="P4" i="8"/>
  <c r="K4" i="8"/>
  <c r="I4" i="8"/>
  <c r="W4" i="8"/>
  <c r="V4" i="8"/>
  <c r="H4" i="8"/>
  <c r="Q4" i="8"/>
  <c r="L4" i="8"/>
  <c r="U4" i="8"/>
  <c r="M4" i="8"/>
  <c r="R4" i="8"/>
  <c r="T4" i="8"/>
  <c r="O4" i="8"/>
  <c r="S4" i="8"/>
  <c r="J4" i="8"/>
  <c r="N4" i="8"/>
  <c r="F4" i="8"/>
  <c r="M5" i="8" l="1"/>
  <c r="T5" i="8"/>
  <c r="O5" i="8"/>
  <c r="R5" i="8"/>
  <c r="S5" i="8"/>
  <c r="I5" i="8"/>
  <c r="N5" i="8"/>
  <c r="K5" i="8"/>
  <c r="P5" i="8"/>
  <c r="J5" i="8"/>
  <c r="H5" i="8"/>
  <c r="W5" i="8"/>
  <c r="V5" i="8"/>
  <c r="L5" i="8"/>
  <c r="Q5" i="8"/>
  <c r="U5" i="8"/>
  <c r="G5" i="8"/>
  <c r="B31" i="8" l="1"/>
  <c r="B76" i="8"/>
  <c r="B112" i="8"/>
  <c r="B157" i="8"/>
  <c r="B193" i="8"/>
  <c r="B238" i="8"/>
  <c r="B29" i="8"/>
  <c r="B74" i="8"/>
  <c r="B110" i="8"/>
  <c r="B45" i="8"/>
  <c r="B25" i="8"/>
  <c r="B70" i="8"/>
  <c r="B106" i="8"/>
  <c r="B151" i="8"/>
  <c r="B187" i="8"/>
  <c r="B232" i="8"/>
  <c r="B23" i="8"/>
  <c r="B68" i="8"/>
  <c r="B104" i="8"/>
  <c r="B27" i="8"/>
  <c r="B19" i="8"/>
  <c r="B64" i="8"/>
  <c r="B100" i="8"/>
  <c r="B145" i="8"/>
  <c r="B181" i="8"/>
  <c r="B226" i="8"/>
  <c r="B17" i="8"/>
  <c r="B62" i="8"/>
  <c r="B98" i="8"/>
  <c r="B9" i="8"/>
  <c r="B99" i="8"/>
  <c r="B188" i="8"/>
  <c r="B242" i="8"/>
  <c r="B129" i="8"/>
  <c r="B189" i="8"/>
  <c r="B24" i="8"/>
  <c r="B132" i="8"/>
  <c r="B204" i="8"/>
  <c r="B108" i="8"/>
  <c r="B192" i="8"/>
  <c r="B246" i="8"/>
  <c r="B138" i="8"/>
  <c r="B194" i="8"/>
  <c r="B33" i="8"/>
  <c r="B141" i="8"/>
  <c r="B209" i="8"/>
  <c r="B117" i="8"/>
  <c r="B197" i="8"/>
  <c r="B12" i="8"/>
  <c r="B144" i="8"/>
  <c r="B198" i="8"/>
  <c r="B146" i="8"/>
  <c r="B49" i="8"/>
  <c r="B85" i="8"/>
  <c r="B130" i="8"/>
  <c r="B166" i="8"/>
  <c r="B211" i="8"/>
  <c r="B247" i="8"/>
  <c r="B47" i="8"/>
  <c r="B83" i="8"/>
  <c r="B128" i="8"/>
  <c r="B72" i="8"/>
  <c r="B43" i="8"/>
  <c r="B79" i="8"/>
  <c r="B124" i="8"/>
  <c r="B160" i="8"/>
  <c r="B205" i="8"/>
  <c r="B241" i="8"/>
  <c r="B41" i="8"/>
  <c r="B77" i="8"/>
  <c r="B122" i="8"/>
  <c r="B54" i="8"/>
  <c r="B37" i="8"/>
  <c r="B73" i="8"/>
  <c r="B118" i="8"/>
  <c r="B154" i="8"/>
  <c r="B199" i="8"/>
  <c r="B235" i="8"/>
  <c r="B35" i="8"/>
  <c r="B71" i="8"/>
  <c r="B116" i="8"/>
  <c r="B36" i="8"/>
  <c r="B147" i="8"/>
  <c r="B201" i="8"/>
  <c r="B48" i="8"/>
  <c r="B149" i="8"/>
  <c r="B216" i="8"/>
  <c r="B51" i="8"/>
  <c r="B164" i="8"/>
  <c r="B218" i="8"/>
  <c r="B152" i="8"/>
  <c r="B206" i="8"/>
  <c r="B57" i="8"/>
  <c r="B153" i="8"/>
  <c r="B221" i="8"/>
  <c r="B60" i="8"/>
  <c r="B168" i="8"/>
  <c r="B222" i="8"/>
  <c r="B156" i="8"/>
  <c r="B210" i="8"/>
  <c r="B66" i="8"/>
  <c r="B158" i="8"/>
  <c r="B239" i="8"/>
  <c r="B186" i="8"/>
  <c r="B22" i="8"/>
  <c r="B58" i="8"/>
  <c r="B103" i="8"/>
  <c r="B139" i="8"/>
  <c r="B184" i="8"/>
  <c r="B220" i="8"/>
  <c r="B20" i="8"/>
  <c r="B56" i="8"/>
  <c r="B101" i="8"/>
  <c r="B137" i="8"/>
  <c r="B16" i="8"/>
  <c r="B52" i="8"/>
  <c r="B97" i="8"/>
  <c r="B133" i="8"/>
  <c r="B178" i="8"/>
  <c r="B214" i="8"/>
  <c r="B14" i="8"/>
  <c r="B50" i="8"/>
  <c r="B95" i="8"/>
  <c r="B131" i="8"/>
  <c r="B10" i="8"/>
  <c r="B46" i="8"/>
  <c r="B91" i="8"/>
  <c r="B127" i="8"/>
  <c r="B172" i="8"/>
  <c r="B208" i="8"/>
  <c r="B8" i="8"/>
  <c r="B44" i="8"/>
  <c r="B89" i="8"/>
  <c r="B125" i="8"/>
  <c r="B90" i="8"/>
  <c r="B161" i="8"/>
  <c r="B228" i="8"/>
  <c r="B75" i="8"/>
  <c r="B176" i="8"/>
  <c r="B230" i="8"/>
  <c r="B105" i="8"/>
  <c r="B177" i="8"/>
  <c r="B245" i="8"/>
  <c r="B165" i="8"/>
  <c r="B233" i="8"/>
  <c r="B84" i="8"/>
  <c r="B180" i="8"/>
  <c r="B234" i="8"/>
  <c r="B114" i="8"/>
  <c r="B182" i="8"/>
  <c r="B249" i="8"/>
  <c r="B170" i="8"/>
  <c r="B237" i="8"/>
  <c r="B93" i="8"/>
  <c r="B185" i="8"/>
  <c r="B69" i="8"/>
  <c r="B227" i="8"/>
  <c r="B13" i="8"/>
  <c r="B40" i="8"/>
  <c r="B67" i="8"/>
  <c r="B94" i="8"/>
  <c r="B121" i="8"/>
  <c r="B148" i="8"/>
  <c r="B175" i="8"/>
  <c r="B202" i="8"/>
  <c r="B229" i="8"/>
  <c r="B11" i="8"/>
  <c r="B38" i="8"/>
  <c r="B65" i="8"/>
  <c r="B92" i="8"/>
  <c r="B119" i="8"/>
  <c r="B18" i="8"/>
  <c r="B7" i="8"/>
  <c r="B34" i="8"/>
  <c r="B61" i="8"/>
  <c r="B88" i="8"/>
  <c r="B115" i="8"/>
  <c r="B142" i="8"/>
  <c r="B169" i="8"/>
  <c r="B196" i="8"/>
  <c r="B223" i="8"/>
  <c r="B250" i="8"/>
  <c r="B32" i="8"/>
  <c r="B59" i="8"/>
  <c r="B86" i="8"/>
  <c r="B113" i="8"/>
  <c r="B140" i="8"/>
  <c r="B81" i="8"/>
  <c r="B28" i="8"/>
  <c r="B55" i="8"/>
  <c r="B82" i="8"/>
  <c r="B109" i="8"/>
  <c r="B136" i="8"/>
  <c r="B163" i="8"/>
  <c r="B190" i="8"/>
  <c r="B217" i="8"/>
  <c r="B244" i="8"/>
  <c r="B26" i="8"/>
  <c r="B53" i="8"/>
  <c r="B80" i="8"/>
  <c r="B107" i="8"/>
  <c r="B134" i="8"/>
  <c r="B63" i="8"/>
  <c r="B126" i="8"/>
  <c r="B174" i="8"/>
  <c r="B215" i="8"/>
  <c r="B21" i="8"/>
  <c r="B102" i="8"/>
  <c r="B162" i="8"/>
  <c r="B203" i="8"/>
  <c r="B243" i="8"/>
  <c r="B78" i="8"/>
  <c r="B150" i="8"/>
  <c r="B191" i="8"/>
  <c r="B231" i="8"/>
  <c r="B135" i="8"/>
  <c r="B179" i="8"/>
  <c r="B219" i="8"/>
  <c r="B30" i="8"/>
  <c r="B111" i="8"/>
  <c r="B167" i="8"/>
  <c r="B207" i="8"/>
  <c r="B248" i="8"/>
  <c r="B87" i="8"/>
  <c r="B155" i="8"/>
  <c r="B195" i="8"/>
  <c r="B236" i="8"/>
  <c r="B143" i="8"/>
  <c r="B183" i="8"/>
  <c r="B224" i="8"/>
  <c r="B39" i="8"/>
  <c r="B120" i="8"/>
  <c r="B171" i="8"/>
  <c r="B212" i="8"/>
  <c r="B15" i="8"/>
  <c r="B96" i="8"/>
  <c r="B159" i="8"/>
  <c r="B200" i="8"/>
  <c r="B240" i="8"/>
  <c r="B225" i="8"/>
  <c r="B42" i="8"/>
  <c r="B123" i="8"/>
  <c r="B173" i="8"/>
  <c r="B213" i="8"/>
  <c r="F5" i="8"/>
  <c r="B6" i="8"/>
  <c r="B4" i="8" l="1"/>
  <c r="A4" i="8"/>
  <c r="E4" i="8"/>
  <c r="D4" i="8"/>
  <c r="C4" i="8" l="1"/>
  <c r="C30" i="8"/>
  <c r="E109" i="8"/>
  <c r="E146" i="8"/>
  <c r="C25" i="8"/>
  <c r="E104" i="8"/>
  <c r="E141" i="8"/>
  <c r="C20" i="8"/>
  <c r="E99" i="8"/>
  <c r="E136" i="8"/>
  <c r="C18" i="8"/>
  <c r="C130" i="8"/>
  <c r="E71" i="8"/>
  <c r="C208" i="8"/>
  <c r="E151" i="8"/>
  <c r="C88" i="8"/>
  <c r="D162" i="8"/>
  <c r="C165" i="8"/>
  <c r="E80" i="8"/>
  <c r="D157" i="8"/>
  <c r="C160" i="8"/>
  <c r="C73" i="8"/>
  <c r="D152" i="8"/>
  <c r="C155" i="8"/>
  <c r="E134" i="8"/>
  <c r="E110" i="8"/>
  <c r="C8" i="8"/>
  <c r="C140" i="8"/>
  <c r="C149" i="8"/>
  <c r="D122" i="8"/>
  <c r="D195" i="8"/>
  <c r="C198" i="8"/>
  <c r="D117" i="8"/>
  <c r="D190" i="8"/>
  <c r="C193" i="8"/>
  <c r="D112" i="8"/>
  <c r="D185" i="8"/>
  <c r="C188" i="8"/>
  <c r="E46" i="8"/>
  <c r="C13" i="8"/>
  <c r="E156" i="8"/>
  <c r="C93" i="8"/>
  <c r="D62" i="8"/>
  <c r="E90" i="8"/>
  <c r="E212" i="8"/>
  <c r="D57" i="8"/>
  <c r="C83" i="8"/>
  <c r="E207" i="8"/>
  <c r="D52" i="8"/>
  <c r="E75" i="8"/>
  <c r="E202" i="8"/>
  <c r="C103" i="8"/>
  <c r="D78" i="8"/>
  <c r="E237" i="8"/>
  <c r="D182" i="8"/>
  <c r="C80" i="8"/>
  <c r="C70" i="8"/>
  <c r="D150" i="8"/>
  <c r="C153" i="8"/>
  <c r="E62" i="8"/>
  <c r="D145" i="8"/>
  <c r="C148" i="8"/>
  <c r="C55" i="8"/>
  <c r="D140" i="8"/>
  <c r="C143" i="8"/>
  <c r="D92" i="8"/>
  <c r="C150" i="8"/>
  <c r="D169" i="8"/>
  <c r="E58" i="8"/>
  <c r="D17" i="8"/>
  <c r="E130" i="8"/>
  <c r="E167" i="8"/>
  <c r="D12" i="8"/>
  <c r="E125" i="8"/>
  <c r="E162" i="8"/>
  <c r="D7" i="8"/>
  <c r="E120" i="8"/>
  <c r="E157" i="8"/>
  <c r="C87" i="8"/>
  <c r="C22" i="8"/>
  <c r="E147" i="8"/>
  <c r="E66" i="8"/>
  <c r="D28" i="8"/>
  <c r="E166" i="8"/>
  <c r="C247" i="8"/>
  <c r="D119" i="8"/>
  <c r="D214" i="8"/>
  <c r="E55" i="8"/>
  <c r="C228" i="8"/>
  <c r="D220" i="8"/>
  <c r="E29" i="8"/>
  <c r="C218" i="8"/>
  <c r="D142" i="8"/>
  <c r="E214" i="8"/>
  <c r="E7" i="8"/>
  <c r="C207" i="8"/>
  <c r="D199" i="8"/>
  <c r="D121" i="8"/>
  <c r="C197" i="8"/>
  <c r="C31" i="8"/>
  <c r="C111" i="8"/>
  <c r="E103" i="8"/>
  <c r="C19" i="8"/>
  <c r="E135" i="8"/>
  <c r="E93" i="8"/>
  <c r="C9" i="8"/>
  <c r="D223" i="8"/>
  <c r="E37" i="8"/>
  <c r="C43" i="8"/>
  <c r="D132" i="8"/>
  <c r="C135" i="8"/>
  <c r="E30" i="8"/>
  <c r="C128" i="8"/>
  <c r="E249" i="8"/>
  <c r="E15" i="8"/>
  <c r="C123" i="8"/>
  <c r="E244" i="8"/>
  <c r="C52" i="8"/>
  <c r="E233" i="8"/>
  <c r="D133" i="8"/>
  <c r="D109" i="8"/>
  <c r="C33" i="8"/>
  <c r="E112" i="8"/>
  <c r="E149" i="8"/>
  <c r="C28" i="8"/>
  <c r="E107" i="8"/>
  <c r="E144" i="8"/>
  <c r="C23" i="8"/>
  <c r="E102" i="8"/>
  <c r="E139" i="8"/>
  <c r="D110" i="8"/>
  <c r="C231" i="8"/>
  <c r="D241" i="8"/>
  <c r="E105" i="8"/>
  <c r="D205" i="8"/>
  <c r="D32" i="8"/>
  <c r="E45" i="8"/>
  <c r="E182" i="8"/>
  <c r="D27" i="8"/>
  <c r="E35" i="8"/>
  <c r="E177" i="8"/>
  <c r="D22" i="8"/>
  <c r="E20" i="8"/>
  <c r="E172" i="8"/>
  <c r="D29" i="8"/>
  <c r="D210" i="8"/>
  <c r="E52" i="8"/>
  <c r="C35" i="8"/>
  <c r="E250" i="8"/>
  <c r="D125" i="8"/>
  <c r="D198" i="8"/>
  <c r="C201" i="8"/>
  <c r="D120" i="8"/>
  <c r="D193" i="8"/>
  <c r="C196" i="8"/>
  <c r="D115" i="8"/>
  <c r="D188" i="8"/>
  <c r="C191" i="8"/>
  <c r="E206" i="8"/>
  <c r="E87" i="8"/>
  <c r="D55" i="8"/>
  <c r="C239" i="8"/>
  <c r="C21" i="8"/>
  <c r="E100" i="8"/>
  <c r="E137" i="8"/>
  <c r="C16" i="8"/>
  <c r="E95" i="8"/>
  <c r="E132" i="8"/>
  <c r="C11" i="8"/>
  <c r="C90" i="8"/>
  <c r="D248" i="8"/>
  <c r="E6" i="8"/>
  <c r="C112" i="8"/>
  <c r="E44" i="8"/>
  <c r="C181" i="8"/>
  <c r="E133" i="8"/>
  <c r="E74" i="8"/>
  <c r="D153" i="8"/>
  <c r="C156" i="8"/>
  <c r="C67" i="8"/>
  <c r="D148" i="8"/>
  <c r="C151" i="8"/>
  <c r="E59" i="8"/>
  <c r="D143" i="8"/>
  <c r="C146" i="8"/>
  <c r="D237" i="8"/>
  <c r="E92" i="8"/>
  <c r="C235" i="8"/>
  <c r="E232" i="8"/>
  <c r="E241" i="8"/>
  <c r="E72" i="8"/>
  <c r="E200" i="8"/>
  <c r="D45" i="8"/>
  <c r="C65" i="8"/>
  <c r="E195" i="8"/>
  <c r="D40" i="8"/>
  <c r="E57" i="8"/>
  <c r="E190" i="8"/>
  <c r="D56" i="8"/>
  <c r="D246" i="8"/>
  <c r="E101" i="8"/>
  <c r="D46" i="8"/>
  <c r="C185" i="8"/>
  <c r="C42" i="8"/>
  <c r="D216" i="8"/>
  <c r="C219" i="8"/>
  <c r="E28" i="8"/>
  <c r="D211" i="8"/>
  <c r="C214" i="8"/>
  <c r="E13" i="8"/>
  <c r="D206" i="8"/>
  <c r="E115" i="8"/>
  <c r="C40" i="8"/>
  <c r="E165" i="8"/>
  <c r="C102" i="8"/>
  <c r="E50" i="8"/>
  <c r="D95" i="8"/>
  <c r="D168" i="8"/>
  <c r="C171" i="8"/>
  <c r="E89" i="8"/>
  <c r="D244" i="8"/>
  <c r="D49" i="8"/>
  <c r="D158" i="8"/>
  <c r="C242" i="8"/>
  <c r="C195" i="8"/>
  <c r="D64" i="8"/>
  <c r="C61" i="8"/>
  <c r="C147" i="8"/>
  <c r="D139" i="8"/>
  <c r="D25" i="8"/>
  <c r="C137" i="8"/>
  <c r="C66" i="8"/>
  <c r="E65" i="8"/>
  <c r="E127" i="8"/>
  <c r="D9" i="8"/>
  <c r="E159" i="8"/>
  <c r="E117" i="8"/>
  <c r="D11" i="8"/>
  <c r="D114" i="8"/>
  <c r="E196" i="8"/>
  <c r="E140" i="8"/>
  <c r="E98" i="8"/>
  <c r="C14" i="8"/>
  <c r="D6" i="8"/>
  <c r="C213" i="8"/>
  <c r="E85" i="8"/>
  <c r="D77" i="8"/>
  <c r="C106" i="8"/>
  <c r="E227" i="8"/>
  <c r="D72" i="8"/>
  <c r="C101" i="8"/>
  <c r="E222" i="8"/>
  <c r="D67" i="8"/>
  <c r="C96" i="8"/>
  <c r="E217" i="8"/>
  <c r="D83" i="8"/>
  <c r="E179" i="8"/>
  <c r="C74" i="8"/>
  <c r="D91" i="8"/>
  <c r="C6" i="8"/>
  <c r="E82" i="8"/>
  <c r="D243" i="8"/>
  <c r="C246" i="8"/>
  <c r="C75" i="8"/>
  <c r="D238" i="8"/>
  <c r="C241" i="8"/>
  <c r="E67" i="8"/>
  <c r="D233" i="8"/>
  <c r="C236" i="8"/>
  <c r="C186" i="8"/>
  <c r="D178" i="8"/>
  <c r="D127" i="8"/>
  <c r="D192" i="8"/>
  <c r="C39" i="8"/>
  <c r="E118" i="8"/>
  <c r="E155" i="8"/>
  <c r="C34" i="8"/>
  <c r="E113" i="8"/>
  <c r="E150" i="8"/>
  <c r="C29" i="8"/>
  <c r="E108" i="8"/>
  <c r="E145" i="8"/>
  <c r="C36" i="8"/>
  <c r="D147" i="8"/>
  <c r="D96" i="8"/>
  <c r="C226" i="8"/>
  <c r="E178" i="8"/>
  <c r="D98" i="8"/>
  <c r="D171" i="8"/>
  <c r="C174" i="8"/>
  <c r="D93" i="8"/>
  <c r="D166" i="8"/>
  <c r="C169" i="8"/>
  <c r="E86" i="8"/>
  <c r="D161" i="8"/>
  <c r="C164" i="8"/>
  <c r="E152" i="8"/>
  <c r="E119" i="8"/>
  <c r="C26" i="8"/>
  <c r="C167" i="8"/>
  <c r="C176" i="8"/>
  <c r="E64" i="8"/>
  <c r="D231" i="8"/>
  <c r="C234" i="8"/>
  <c r="C57" i="8"/>
  <c r="D226" i="8"/>
  <c r="C229" i="8"/>
  <c r="E49" i="8"/>
  <c r="D221" i="8"/>
  <c r="C224" i="8"/>
  <c r="C41" i="8"/>
  <c r="D51" i="8"/>
  <c r="E228" i="8"/>
  <c r="D191" i="8"/>
  <c r="E27" i="8"/>
  <c r="C127" i="8"/>
  <c r="E248" i="8"/>
  <c r="E12" i="8"/>
  <c r="C122" i="8"/>
  <c r="E243" i="8"/>
  <c r="D88" i="8"/>
  <c r="C117" i="8"/>
  <c r="E238" i="8"/>
  <c r="D174" i="8"/>
  <c r="D105" i="8"/>
  <c r="C190" i="8"/>
  <c r="E169" i="8"/>
  <c r="D245" i="8"/>
  <c r="D59" i="8"/>
  <c r="C71" i="8"/>
  <c r="E143" i="8"/>
  <c r="E114" i="8"/>
  <c r="D144" i="8"/>
  <c r="E53" i="8"/>
  <c r="C142" i="8"/>
  <c r="D134" i="8"/>
  <c r="D219" i="8"/>
  <c r="C217" i="8"/>
  <c r="D118" i="8"/>
  <c r="C124" i="8"/>
  <c r="D90" i="8"/>
  <c r="E240" i="8"/>
  <c r="C114" i="8"/>
  <c r="E36" i="8"/>
  <c r="C116" i="8"/>
  <c r="C24" i="8"/>
  <c r="D180" i="8"/>
  <c r="D102" i="8"/>
  <c r="C178" i="8"/>
  <c r="D170" i="8"/>
  <c r="E170" i="8"/>
  <c r="D10" i="8"/>
  <c r="C212" i="8"/>
  <c r="E34" i="8"/>
  <c r="D213" i="8"/>
  <c r="C216" i="8"/>
  <c r="E19" i="8"/>
  <c r="D208" i="8"/>
  <c r="C211" i="8"/>
  <c r="D130" i="8"/>
  <c r="D203" i="8"/>
  <c r="C206" i="8"/>
  <c r="E106" i="8"/>
  <c r="D15" i="8"/>
  <c r="E192" i="8"/>
  <c r="D137" i="8"/>
  <c r="D80" i="8"/>
  <c r="C109" i="8"/>
  <c r="E230" i="8"/>
  <c r="D75" i="8"/>
  <c r="C104" i="8"/>
  <c r="E225" i="8"/>
  <c r="D70" i="8"/>
  <c r="C99" i="8"/>
  <c r="E220" i="8"/>
  <c r="D138" i="8"/>
  <c r="C58" i="8"/>
  <c r="C154" i="8"/>
  <c r="D236" i="8"/>
  <c r="D155" i="8"/>
  <c r="E56" i="8"/>
  <c r="D141" i="8"/>
  <c r="C144" i="8"/>
  <c r="C49" i="8"/>
  <c r="D136" i="8"/>
  <c r="C139" i="8"/>
  <c r="E41" i="8"/>
  <c r="D131" i="8"/>
  <c r="C134" i="8"/>
  <c r="C79" i="8"/>
  <c r="C132" i="8"/>
  <c r="D151" i="8"/>
  <c r="E22" i="8"/>
  <c r="D8" i="8"/>
  <c r="E121" i="8"/>
  <c r="E158" i="8"/>
  <c r="C37" i="8"/>
  <c r="E116" i="8"/>
  <c r="E153" i="8"/>
  <c r="C32" i="8"/>
  <c r="E111" i="8"/>
  <c r="E148" i="8"/>
  <c r="C60" i="8"/>
  <c r="C249" i="8"/>
  <c r="D250" i="8"/>
  <c r="E11" i="8"/>
  <c r="C163" i="8"/>
  <c r="D68" i="8"/>
  <c r="C97" i="8"/>
  <c r="E218" i="8"/>
  <c r="D63" i="8"/>
  <c r="C92" i="8"/>
  <c r="E213" i="8"/>
  <c r="D58" i="8"/>
  <c r="E84" i="8"/>
  <c r="E208" i="8"/>
  <c r="D74" i="8"/>
  <c r="E161" i="8"/>
  <c r="C47" i="8"/>
  <c r="D73" i="8"/>
  <c r="C230" i="8"/>
  <c r="C69" i="8"/>
  <c r="D234" i="8"/>
  <c r="C237" i="8"/>
  <c r="E61" i="8"/>
  <c r="D229" i="8"/>
  <c r="C232" i="8"/>
  <c r="C54" i="8"/>
  <c r="D224" i="8"/>
  <c r="C227" i="8"/>
  <c r="C159" i="8"/>
  <c r="D160" i="8"/>
  <c r="D100" i="8"/>
  <c r="E97" i="8"/>
  <c r="E83" i="8"/>
  <c r="D159" i="8"/>
  <c r="C162" i="8"/>
  <c r="C76" i="8"/>
  <c r="D154" i="8"/>
  <c r="C157" i="8"/>
  <c r="E68" i="8"/>
  <c r="D149" i="8"/>
  <c r="C152" i="8"/>
  <c r="D101" i="8"/>
  <c r="C177" i="8"/>
  <c r="D187" i="8"/>
  <c r="E96" i="8"/>
  <c r="D26" i="8"/>
  <c r="E32" i="8"/>
  <c r="E176" i="8"/>
  <c r="D21" i="8"/>
  <c r="E17" i="8"/>
  <c r="E171" i="8"/>
  <c r="D16" i="8"/>
  <c r="E129" i="8"/>
  <c r="E247" i="8"/>
  <c r="D201" i="8"/>
  <c r="E10" i="8"/>
  <c r="C199" i="8"/>
  <c r="E187" i="8"/>
  <c r="E160" i="8"/>
  <c r="E91" i="8"/>
  <c r="D249" i="8"/>
  <c r="C7" i="8"/>
  <c r="E78" i="8"/>
  <c r="E204" i="8"/>
  <c r="C82" i="8"/>
  <c r="D239" i="8"/>
  <c r="D65" i="8"/>
  <c r="E128" i="8"/>
  <c r="D227" i="8"/>
  <c r="C50" i="8"/>
  <c r="D30" i="8"/>
  <c r="E180" i="8"/>
  <c r="E40" i="8"/>
  <c r="E14" i="8"/>
  <c r="E183" i="8"/>
  <c r="E205" i="8"/>
  <c r="D204" i="8"/>
  <c r="D126" i="8"/>
  <c r="C202" i="8"/>
  <c r="D194" i="8"/>
  <c r="E73" i="8"/>
  <c r="E174" i="8"/>
  <c r="D71" i="8"/>
  <c r="C183" i="8"/>
  <c r="D175" i="8"/>
  <c r="D97" i="8"/>
  <c r="C173" i="8"/>
  <c r="E26" i="8"/>
  <c r="C194" i="8"/>
  <c r="D113" i="8"/>
  <c r="D186" i="8"/>
  <c r="C189" i="8"/>
  <c r="D108" i="8"/>
  <c r="D181" i="8"/>
  <c r="C184" i="8"/>
  <c r="D103" i="8"/>
  <c r="D176" i="8"/>
  <c r="C179" i="8"/>
  <c r="E25" i="8"/>
  <c r="C240" i="8"/>
  <c r="E138" i="8"/>
  <c r="C53" i="8"/>
  <c r="D53" i="8"/>
  <c r="C77" i="8"/>
  <c r="E203" i="8"/>
  <c r="D48" i="8"/>
  <c r="E69" i="8"/>
  <c r="E198" i="8"/>
  <c r="D43" i="8"/>
  <c r="C62" i="8"/>
  <c r="E193" i="8"/>
  <c r="E81" i="8"/>
  <c r="D60" i="8"/>
  <c r="E219" i="8"/>
  <c r="D173" i="8"/>
  <c r="E123" i="8"/>
  <c r="D86" i="8"/>
  <c r="C115" i="8"/>
  <c r="E236" i="8"/>
  <c r="D81" i="8"/>
  <c r="C110" i="8"/>
  <c r="E231" i="8"/>
  <c r="D76" i="8"/>
  <c r="C105" i="8"/>
  <c r="E226" i="8"/>
  <c r="E9" i="8"/>
  <c r="E197" i="8"/>
  <c r="C98" i="8"/>
  <c r="C64" i="8"/>
  <c r="C15" i="8"/>
  <c r="E94" i="8"/>
  <c r="E131" i="8"/>
  <c r="C10" i="8"/>
  <c r="E88" i="8"/>
  <c r="D247" i="8"/>
  <c r="C250" i="8"/>
  <c r="C81" i="8"/>
  <c r="D242" i="8"/>
  <c r="C245" i="8"/>
  <c r="C204" i="8"/>
  <c r="D196" i="8"/>
  <c r="C45" i="8"/>
  <c r="C168" i="8"/>
  <c r="D41" i="8"/>
  <c r="C59" i="8"/>
  <c r="E191" i="8"/>
  <c r="D36" i="8"/>
  <c r="E51" i="8"/>
  <c r="E186" i="8"/>
  <c r="D31" i="8"/>
  <c r="C44" i="8"/>
  <c r="E181" i="8"/>
  <c r="D47" i="8"/>
  <c r="D228" i="8"/>
  <c r="E79" i="8"/>
  <c r="D19" i="8"/>
  <c r="C158" i="8"/>
  <c r="E16" i="8"/>
  <c r="D207" i="8"/>
  <c r="C210" i="8"/>
  <c r="D129" i="8"/>
  <c r="D202" i="8"/>
  <c r="C205" i="8"/>
  <c r="D124" i="8"/>
  <c r="D197" i="8"/>
  <c r="C200" i="8"/>
  <c r="E224" i="8"/>
  <c r="C107" i="8"/>
  <c r="D82" i="8"/>
  <c r="C27" i="8"/>
  <c r="D50" i="8"/>
  <c r="C84" i="8"/>
  <c r="C161" i="8"/>
  <c r="D87" i="8"/>
  <c r="D35" i="8"/>
  <c r="E185" i="8"/>
  <c r="E42" i="8"/>
  <c r="C46" i="8"/>
  <c r="E175" i="8"/>
  <c r="D24" i="8"/>
  <c r="E77" i="8"/>
  <c r="D14" i="8"/>
  <c r="E164" i="8"/>
  <c r="E122" i="8"/>
  <c r="C38" i="8"/>
  <c r="E154" i="8"/>
  <c r="D165" i="8"/>
  <c r="C244" i="8"/>
  <c r="D107" i="8"/>
  <c r="E221" i="8"/>
  <c r="C95" i="8"/>
  <c r="D61" i="8"/>
  <c r="E211" i="8"/>
  <c r="E21" i="8"/>
  <c r="D209" i="8"/>
  <c r="D23" i="8"/>
  <c r="E23" i="8"/>
  <c r="E173" i="8"/>
  <c r="D18" i="8"/>
  <c r="E8" i="8"/>
  <c r="E168" i="8"/>
  <c r="D13" i="8"/>
  <c r="E126" i="8"/>
  <c r="E163" i="8"/>
  <c r="D20" i="8"/>
  <c r="D183" i="8"/>
  <c r="D123" i="8"/>
  <c r="C17" i="8"/>
  <c r="E223" i="8"/>
  <c r="D116" i="8"/>
  <c r="D189" i="8"/>
  <c r="C192" i="8"/>
  <c r="D111" i="8"/>
  <c r="D184" i="8"/>
  <c r="C187" i="8"/>
  <c r="D106" i="8"/>
  <c r="D179" i="8"/>
  <c r="C182" i="8"/>
  <c r="E188" i="8"/>
  <c r="E60" i="8"/>
  <c r="D37" i="8"/>
  <c r="C221" i="8"/>
  <c r="C248" i="8"/>
  <c r="C51" i="8"/>
  <c r="D222" i="8"/>
  <c r="C225" i="8"/>
  <c r="E43" i="8"/>
  <c r="D217" i="8"/>
  <c r="C220" i="8"/>
  <c r="E31" i="8"/>
  <c r="D212" i="8"/>
  <c r="C215" i="8"/>
  <c r="E124" i="8"/>
  <c r="D33" i="8"/>
  <c r="E210" i="8"/>
  <c r="D164" i="8"/>
  <c r="D89" i="8"/>
  <c r="C118" i="8"/>
  <c r="E239" i="8"/>
  <c r="D84" i="8"/>
  <c r="C113" i="8"/>
  <c r="E234" i="8"/>
  <c r="D79" i="8"/>
  <c r="C108" i="8"/>
  <c r="E229" i="8"/>
  <c r="D156" i="8"/>
  <c r="C85" i="8"/>
  <c r="C172" i="8"/>
  <c r="E142" i="8"/>
  <c r="D200" i="8"/>
  <c r="D104" i="8"/>
  <c r="D177" i="8"/>
  <c r="C180" i="8"/>
  <c r="D99" i="8"/>
  <c r="D172" i="8"/>
  <c r="C175" i="8"/>
  <c r="D94" i="8"/>
  <c r="D167" i="8"/>
  <c r="C170" i="8"/>
  <c r="D128" i="8"/>
  <c r="C222" i="8"/>
  <c r="D232" i="8"/>
  <c r="E38" i="8"/>
  <c r="D44" i="8"/>
  <c r="E63" i="8"/>
  <c r="E194" i="8"/>
  <c r="D39" i="8"/>
  <c r="C56" i="8"/>
  <c r="E189" i="8"/>
  <c r="D34" i="8"/>
  <c r="E48" i="8"/>
  <c r="E184" i="8"/>
  <c r="E54" i="8"/>
  <c r="D42" i="8"/>
  <c r="E201" i="8"/>
  <c r="D146" i="8"/>
  <c r="C72" i="8"/>
  <c r="C78" i="8"/>
  <c r="D240" i="8"/>
  <c r="C243" i="8"/>
  <c r="E70" i="8"/>
  <c r="D235" i="8"/>
  <c r="C238" i="8"/>
  <c r="C63" i="8"/>
  <c r="D230" i="8"/>
  <c r="C233" i="8"/>
  <c r="C68" i="8"/>
  <c r="D69" i="8"/>
  <c r="E246" i="8"/>
  <c r="D218" i="8"/>
  <c r="E47" i="8"/>
  <c r="D135" i="8"/>
  <c r="C138" i="8"/>
  <c r="E39" i="8"/>
  <c r="C131" i="8"/>
  <c r="C133" i="8"/>
  <c r="E24" i="8"/>
  <c r="C126" i="8"/>
  <c r="C209" i="8"/>
  <c r="E242" i="8"/>
  <c r="C125" i="8"/>
  <c r="E33" i="8"/>
  <c r="D38" i="8"/>
  <c r="C12" i="8"/>
  <c r="C86" i="8"/>
  <c r="E209" i="8"/>
  <c r="D54" i="8"/>
  <c r="D163" i="8"/>
  <c r="C166" i="8"/>
  <c r="E76" i="8"/>
  <c r="E199" i="8"/>
  <c r="C94" i="8"/>
  <c r="C145" i="8"/>
  <c r="C203" i="8"/>
  <c r="D225" i="8"/>
  <c r="C48" i="8"/>
  <c r="C223" i="8"/>
  <c r="D215" i="8"/>
  <c r="C141" i="8"/>
  <c r="C129" i="8"/>
  <c r="E18" i="8"/>
  <c r="E245" i="8"/>
  <c r="C119" i="8"/>
  <c r="D85" i="8"/>
  <c r="E235" i="8"/>
  <c r="E215" i="8"/>
  <c r="C91" i="8"/>
  <c r="C100" i="8"/>
  <c r="D66" i="8"/>
  <c r="E216" i="8"/>
  <c r="C89" i="8"/>
  <c r="C121" i="8"/>
  <c r="C136" i="8"/>
  <c r="C120" i="8"/>
</calcChain>
</file>

<file path=xl/sharedStrings.xml><?xml version="1.0" encoding="utf-8"?>
<sst xmlns="http://schemas.openxmlformats.org/spreadsheetml/2006/main" count="47" uniqueCount="47">
  <si>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</si>
  <si>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</si>
  <si>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</si>
  <si>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</si>
  <si>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</si>
  <si>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</si>
  <si>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</si>
  <si>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</si>
  <si>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</si>
  <si>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</si>
  <si>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</si>
  <si>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泸州老窖</t>
  </si>
  <si>
    <t>古井贡酒</t>
  </si>
  <si>
    <t>酒鬼酒</t>
  </si>
  <si>
    <t>五粮液</t>
  </si>
  <si>
    <t>顺鑫农业</t>
  </si>
  <si>
    <t>皇台酒业</t>
  </si>
  <si>
    <t>洋河股份</t>
  </si>
  <si>
    <t>伊力特</t>
  </si>
  <si>
    <t>金种子酒</t>
  </si>
  <si>
    <t>贵州茅台</t>
  </si>
  <si>
    <t>老白干酒</t>
  </si>
  <si>
    <t>舍得酒业</t>
  </si>
  <si>
    <t>水井坊</t>
  </si>
  <si>
    <t>山西汾酒</t>
  </si>
  <si>
    <t>迎驾贡酒</t>
  </si>
  <si>
    <t>今世缘</t>
  </si>
  <si>
    <t>口子窖</t>
  </si>
  <si>
    <t>金徽酒</t>
  </si>
  <si>
    <t>000568.SZ</t>
  </si>
  <si>
    <t>000596.SZ</t>
  </si>
  <si>
    <t>000799.SZ</t>
  </si>
  <si>
    <t>000858.SZ</t>
  </si>
  <si>
    <t>000860.SZ</t>
  </si>
  <si>
    <t>000995.SZ</t>
  </si>
  <si>
    <t>002304.SZ</t>
  </si>
  <si>
    <t>600197.SH</t>
  </si>
  <si>
    <t>600199.SH</t>
  </si>
  <si>
    <t>600519.SH</t>
  </si>
  <si>
    <t>600559.SH</t>
  </si>
  <si>
    <t>600702.SH</t>
  </si>
  <si>
    <t>600779.SH</t>
  </si>
  <si>
    <t>600809.SH</t>
  </si>
  <si>
    <t>603198.SH</t>
  </si>
  <si>
    <t>603369.SH</t>
  </si>
  <si>
    <t>603589.SH</t>
  </si>
  <si>
    <t>603919.SH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</si>
</sst>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80.995871390000005</v>
        <stp/>
        <stp>EM_S_VAL_PE_TTM</stp>
        <stp>2</stp>
        <stp>600809.SH</stp>
        <stp>2020/11/10</stp>
        <tr r="S51" s="8"/>
      </tp>
      <tp>
        <v>49.32774749</v>
        <stp/>
        <stp>EM_S_VAL_PE_TTM</stp>
        <stp>2</stp>
        <stp>603919.SH</stp>
        <stp>2020/10/21</stp>
        <tr r="W37" s="8"/>
      </tp>
      <tp>
        <v>90.651824349999998</v>
        <stp/>
        <stp>EM_S_VAL_PE_TTM</stp>
        <stp>2</stp>
        <stp>600809.SH</stp>
        <stp>2020/12/10</stp>
        <tr r="S73" s="8"/>
      </tp>
      <tp>
        <v>84.767172669999994</v>
        <stp/>
        <stp>EM_S_VAL_PE_TTM</stp>
        <stp>2</stp>
        <stp>603919.SH</stp>
        <stp>2020/12/21</stp>
        <tr r="W80" s="8"/>
      </tp>
      <tp>
        <v>-28.617865219999999</v>
        <stp/>
        <stp>EM_S_VAL_PE_TTM</stp>
        <stp>2</stp>
        <stp>600199.SH</stp>
        <stp>2020/11/19</stp>
        <tr r="N58" s="8"/>
      </tp>
      <tp>
        <v>-18.539399469999999</v>
        <stp/>
        <stp>EM_S_VAL_PE_TTM</stp>
        <stp>2</stp>
        <stp>600199.SH</stp>
        <stp>2020/10/19</stp>
        <tr r="N35" s="8"/>
      </tp>
      <tp>
        <v>86.76281238</v>
        <stp/>
        <stp>EM_S_VAL_PE_TTM</stp>
        <stp>2</stp>
        <stp>603919.SH</stp>
        <stp>2020/11/20</stp>
        <tr r="W59" s="8"/>
      </tp>
      <tp>
        <v>81.563296429999994</v>
        <stp/>
        <stp>EM_S_VAL_PE_TTM</stp>
        <stp>2</stp>
        <stp>600809.SH</stp>
        <stp>2020/11/11</stp>
        <tr r="S52" s="8"/>
      </tp>
      <tp>
        <v>47.265815930000002</v>
        <stp/>
        <stp>EM_S_VAL_PE_TTM</stp>
        <stp>2</stp>
        <stp>603919.SH</stp>
        <stp>2020/10/20</stp>
        <tr r="W36" s="8"/>
      </tp>
      <tp>
        <v>94.678920919999996</v>
        <stp/>
        <stp>EM_S_VAL_PE_TTM</stp>
        <stp>2</stp>
        <stp>600809.SH</stp>
        <stp>2020/12/11</stp>
        <tr r="S74" s="8"/>
      </tp>
      <tp>
        <v>-28.756115779999998</v>
        <stp/>
        <stp>EM_S_VAL_PE_TTM</stp>
        <stp>2</stp>
        <stp>600199.SH</stp>
        <stp>2020/11/18</stp>
        <tr r="N57" s="8"/>
      </tp>
      <tp>
        <v>-47.613491699999997</v>
        <stp/>
        <stp>EM_S_VAL_PE_TTM</stp>
        <stp>2</stp>
        <stp>600199.SH</stp>
        <stp>2020/12/18</stp>
        <tr r="N79" s="8"/>
      </tp>
      <tp>
        <v>46.937176170000001</v>
        <stp/>
        <stp>EM_S_VAL_PE_TTM</stp>
        <stp>2</stp>
        <stp>603369.SH</stp>
        <stp>2020/12/29</stp>
        <tr r="U86" s="8"/>
      </tp>
      <tp>
        <v>47.589353250000002</v>
        <stp/>
        <stp>EM_S_VAL_PE_TTM</stp>
        <stp>2</stp>
        <stp>603369.SH</stp>
        <stp>2020/10/29</stp>
        <tr r="U43" s="8"/>
      </tp>
      <tp>
        <v>80.750776130000006</v>
        <stp/>
        <stp>EM_S_VAL_PE_TTM</stp>
        <stp>2</stp>
        <stp>600809.SH</stp>
        <stp>2020/10/12</stp>
        <tr r="S30" s="8"/>
      </tp>
      <tp>
        <v>88.929506930000002</v>
        <stp/>
        <stp>EM_S_VAL_PE_TTM</stp>
        <stp>2</stp>
        <stp>603919.SH</stp>
        <stp>2020/11/23</stp>
        <tr r="W60" s="8"/>
      </tp>
      <tp>
        <v>82.68193436</v>
        <stp/>
        <stp>EM_S_VAL_PE_TTM</stp>
        <stp>2</stp>
        <stp>600809.SH</stp>
        <stp>2020/11/12</stp>
        <tr r="S53" s="8"/>
      </tp>
      <tp>
        <v>58.923659790000002</v>
        <stp/>
        <stp>EM_S_VAL_PE_TTM</stp>
        <stp>2</stp>
        <stp>603919.SH</stp>
        <stp>2020/10/23</stp>
        <tr r="W39" s="8"/>
      </tp>
      <tp>
        <v>87.846159659999998</v>
        <stp/>
        <stp>EM_S_VAL_PE_TTM</stp>
        <stp>2</stp>
        <stp>603919.SH</stp>
        <stp>2020/12/23</stp>
        <tr r="W82" s="8"/>
      </tp>
      <tp>
        <v>49.084961579999998</v>
        <stp/>
        <stp>EM_S_VAL_PE_TTM</stp>
        <stp>2</stp>
        <stp>603369.SH</stp>
        <stp>2020/12/28</stp>
        <tr r="U85" s="8"/>
      </tp>
      <tp>
        <v>46.232463039999999</v>
        <stp/>
        <stp>EM_S_VAL_PE_TTM</stp>
        <stp>2</stp>
        <stp>603369.SH</stp>
        <stp>2020/10/28</stp>
        <tr r="U42" s="8"/>
      </tp>
      <tp>
        <v>81.776241999999996</v>
        <stp/>
        <stp>EM_S_VAL_PE_TTM</stp>
        <stp>2</stp>
        <stp>600809.SH</stp>
        <stp>2020/10/13</stp>
        <tr r="S31" s="8"/>
      </tp>
      <tp>
        <v>81.093144249999995</v>
        <stp/>
        <stp>EM_S_VAL_PE_TTM</stp>
        <stp>2</stp>
        <stp>600809.SH</stp>
        <stp>2020/11/13</stp>
        <tr r="S54" s="8"/>
      </tp>
      <tp>
        <v>53.570568219999998</v>
        <stp/>
        <stp>EM_S_VAL_PE_TTM</stp>
        <stp>2</stp>
        <stp>603919.SH</stp>
        <stp>2020/10/22</stp>
        <tr r="W38" s="8"/>
      </tp>
      <tp>
        <v>88.625409450000006</v>
        <stp/>
        <stp>EM_S_VAL_PE_TTM</stp>
        <stp>2</stp>
        <stp>603919.SH</stp>
        <stp>2020/12/22</stp>
        <tr r="W81" s="8"/>
      </tp>
      <tp>
        <v>44.76862216</v>
        <stp/>
        <stp>EM_S_VAL_PE_TTM</stp>
        <stp>2</stp>
        <stp>600559.SH</stp>
        <stp>2020/11/19</stp>
        <tr r="P58" s="8"/>
      </tp>
      <tp>
        <v>31.200842810000001</v>
        <stp/>
        <stp>EM_S_VAL_PE_TTM</stp>
        <stp>2</stp>
        <stp>600559.SH</stp>
        <stp>2020/10/19</stp>
        <tr r="P35" s="8"/>
      </tp>
      <tp>
        <v>48.473776579999999</v>
        <stp/>
        <stp>EM_S_VAL_PE_TTM</stp>
        <stp>2</stp>
        <stp>600519.SH</stp>
        <stp>2020/11/19</stp>
        <tr r="O58" s="8"/>
      </tp>
      <tp>
        <v>82.540680190000003</v>
        <stp/>
        <stp>EM_S_VAL_PE_TTM</stp>
        <stp>2</stp>
        <stp>600809.SH</stp>
        <stp>2020/10/14</stp>
        <tr r="S32" s="8"/>
      </tp>
      <tp>
        <v>77.696906249999998</v>
        <stp/>
        <stp>EM_S_VAL_PE_TTM</stp>
        <stp>2</stp>
        <stp>603919.SH</stp>
        <stp>2020/11/25</stp>
        <tr r="W62" s="8"/>
      </tp>
      <tp>
        <v>48.664413250000003</v>
        <stp/>
        <stp>EM_S_VAL_PE_TTM</stp>
        <stp>2</stp>
        <stp>600519.SH</stp>
        <stp>2020/10/19</stp>
        <tr r="O35" s="8"/>
      </tp>
      <tp>
        <v>95.849437710000004</v>
        <stp/>
        <stp>EM_S_VAL_PE_TTM</stp>
        <stp>2</stp>
        <stp>600809.SH</stp>
        <stp>2020/12/14</stp>
        <tr r="S75" s="8"/>
      </tp>
      <tp>
        <v>73.154450130000001</v>
        <stp/>
        <stp>EM_S_VAL_PE_TTM</stp>
        <stp>2</stp>
        <stp>603919.SH</stp>
        <stp>2020/12/25</stp>
        <tr r="W84" s="8"/>
      </tp>
      <tp>
        <v>26.828092519999998</v>
        <stp/>
        <stp>EM_S_VAL_PE_TTM</stp>
        <stp>2</stp>
        <stp>603589.SH</stp>
        <stp>2020/10/29</stp>
        <tr r="V43" s="8"/>
      </tp>
      <tp>
        <v>29.85556824</v>
        <stp/>
        <stp>EM_S_VAL_PE_TTM</stp>
        <stp>2</stp>
        <stp>603589.SH</stp>
        <stp>2020/12/29</stp>
        <tr r="V86" s="8"/>
      </tp>
      <tp>
        <v>44.695070209999997</v>
        <stp/>
        <stp>EM_S_VAL_PE_TTM</stp>
        <stp>2</stp>
        <stp>600559.SH</stp>
        <stp>2020/11/18</stp>
        <tr r="P57" s="8"/>
      </tp>
      <tp>
        <v>73.919712930000003</v>
        <stp/>
        <stp>EM_S_VAL_PE_TTM</stp>
        <stp>2</stp>
        <stp>600559.SH</stp>
        <stp>2020/12/18</stp>
        <tr r="P79" s="8"/>
      </tp>
      <tp>
        <v>47.725897549999999</v>
        <stp/>
        <stp>EM_S_VAL_PE_TTM</stp>
        <stp>2</stp>
        <stp>600519.SH</stp>
        <stp>2020/11/18</stp>
        <tr r="O57" s="8"/>
      </tp>
      <tp>
        <v>82.678651970000004</v>
        <stp/>
        <stp>EM_S_VAL_PE_TTM</stp>
        <stp>2</stp>
        <stp>600809.SH</stp>
        <stp>2020/10/15</stp>
        <tr r="S33" s="8"/>
      </tp>
      <tp>
        <v>81.954270969999996</v>
        <stp/>
        <stp>EM_S_VAL_PE_TTM</stp>
        <stp>2</stp>
        <stp>603919.SH</stp>
        <stp>2020/11/24</stp>
        <tr r="W61" s="8"/>
      </tp>
      <tp>
        <v>95.651649559999996</v>
        <stp/>
        <stp>EM_S_VAL_PE_TTM</stp>
        <stp>2</stp>
        <stp>600809.SH</stp>
        <stp>2020/12/15</stp>
        <tr r="S76" s="8"/>
      </tp>
      <tp>
        <v>51.990836940000001</v>
        <stp/>
        <stp>EM_S_VAL_PE_TTM</stp>
        <stp>2</stp>
        <stp>600519.SH</stp>
        <stp>2020/12/18</stp>
        <tr r="O79" s="8"/>
      </tp>
      <tp>
        <v>79.065344909999993</v>
        <stp/>
        <stp>EM_S_VAL_PE_TTM</stp>
        <stp>2</stp>
        <stp>603919.SH</stp>
        <stp>2020/12/24</stp>
        <tr r="W83" s="8"/>
      </tp>
      <tp>
        <v>27.0335623</v>
        <stp/>
        <stp>EM_S_VAL_PE_TTM</stp>
        <stp>2</stp>
        <stp>603589.SH</stp>
        <stp>2020/10/28</stp>
        <tr r="V42" s="8"/>
      </tp>
      <tp>
        <v>30.95477481</v>
        <stp/>
        <stp>EM_S_VAL_PE_TTM</stp>
        <stp>2</stp>
        <stp>603589.SH</stp>
        <stp>2020/12/28</stp>
        <tr r="V85" s="8"/>
      </tp>
      <tp>
        <v>81.555479689999999</v>
        <stp/>
        <stp>EM_S_VAL_PE_TTM</stp>
        <stp>2</stp>
        <stp>000799.SZ</stp>
        <stp>2020/11/19</stp>
        <tr r="H58" s="8"/>
      </tp>
      <tp>
        <v>99.280909989999998</v>
        <stp/>
        <stp>EM_S_VAL_PE_TTM</stp>
        <stp>2</stp>
        <stp>000799.SZ</stp>
        <stp>2020/10/19</stp>
        <tr r="H35" s="8"/>
      </tp>
      <tp>
        <v>52.038491270000002</v>
        <stp/>
        <stp>EM_S_VAL_PE_TTM</stp>
        <stp>2</stp>
        <stp>600779.SH</stp>
        <stp>2020/11/19</stp>
        <tr r="R58" s="8"/>
      </tp>
      <tp>
        <v>56.990933220000002</v>
        <stp/>
        <stp>EM_S_VAL_PE_TTM</stp>
        <stp>2</stp>
        <stp>600779.SH</stp>
        <stp>2020/10/19</stp>
        <tr r="R35" s="8"/>
      </tp>
      <tp>
        <v>80.523309150000003</v>
        <stp/>
        <stp>EM_S_VAL_PE_TTM</stp>
        <stp>2</stp>
        <stp>600809.SH</stp>
        <stp>2020/10/16</stp>
        <tr r="S34" s="8"/>
      </tp>
      <tp>
        <v>76.784613809999996</v>
        <stp/>
        <stp>EM_S_VAL_PE_TTM</stp>
        <stp>2</stp>
        <stp>603919.SH</stp>
        <stp>2020/11/27</stp>
        <tr r="W64" s="8"/>
      </tp>
      <tp>
        <v>88.586397199999993</v>
        <stp/>
        <stp>EM_S_VAL_PE_TTM</stp>
        <stp>2</stp>
        <stp>600809.SH</stp>
        <stp>2020/11/16</stp>
        <tr r="S55" s="8"/>
      </tp>
      <tp>
        <v>52.152717889999998</v>
        <stp/>
        <stp>EM_S_VAL_PE_TTM</stp>
        <stp>2</stp>
        <stp>603919.SH</stp>
        <stp>2020/10/27</stp>
        <tr r="W41" s="8"/>
      </tp>
      <tp>
        <v>97.272863959999995</v>
        <stp/>
        <stp>EM_S_VAL_PE_TTM</stp>
        <stp>2</stp>
        <stp>600809.SH</stp>
        <stp>2020/12/16</stp>
        <tr r="S77" s="8"/>
      </tp>
      <tp>
        <v>80.077418589999994</v>
        <stp/>
        <stp>EM_S_VAL_PE_TTM</stp>
        <stp>2</stp>
        <stp>000799.SZ</stp>
        <stp>2020/11/18</stp>
        <tr r="H57" s="8"/>
      </tp>
      <tp>
        <v>94.450288599999993</v>
        <stp/>
        <stp>EM_S_VAL_PE_TTM</stp>
        <stp>2</stp>
        <stp>000799.SZ</stp>
        <stp>2020/12/18</stp>
        <tr r="H79" s="8"/>
      </tp>
      <tp>
        <v>55.86247908</v>
        <stp/>
        <stp>EM_S_VAL_PE_TTM</stp>
        <stp>2</stp>
        <stp>600779.SH</stp>
        <stp>2020/12/18</stp>
        <tr r="R79" s="8"/>
      </tp>
      <tp>
        <v>51.839925209999997</v>
        <stp/>
        <stp>EM_S_VAL_PE_TTM</stp>
        <stp>2</stp>
        <stp>600779.SH</stp>
        <stp>2020/11/18</stp>
        <tr r="R57" s="8"/>
      </tp>
      <tp>
        <v>77.791936710000002</v>
        <stp/>
        <stp>EM_S_VAL_PE_TTM</stp>
        <stp>2</stp>
        <stp>603919.SH</stp>
        <stp>2020/11/26</stp>
        <tr r="W63" s="8"/>
      </tp>
      <tp>
        <v>86.508000339999995</v>
        <stp/>
        <stp>EM_S_VAL_PE_TTM</stp>
        <stp>2</stp>
        <stp>600809.SH</stp>
        <stp>2020/11/17</stp>
        <tr r="S56" s="8"/>
      </tp>
      <tp>
        <v>53.035259060000001</v>
        <stp/>
        <stp>EM_S_VAL_PE_TTM</stp>
        <stp>2</stp>
        <stp>603919.SH</stp>
        <stp>2020/10/26</stp>
        <tr r="W40" s="8"/>
      </tp>
      <tp>
        <v>105.17142051</v>
        <stp/>
        <stp>EM_S_VAL_PE_TTM</stp>
        <stp>2</stp>
        <stp>600809.SH</stp>
        <stp>2020/12/17</stp>
        <tr r="S78" s="8"/>
      </tp>
      <tp>
        <v>80.943868199999997</v>
        <stp/>
        <stp>EM_S_VAL_PE_TTM</stp>
        <stp>2</stp>
        <stp>000799.SZ</stp>
        <stp>2020/11/17</stp>
        <tr r="H56" s="8"/>
      </tp>
      <tp>
        <v>90.63499788</v>
        <stp/>
        <stp>EM_S_VAL_PE_TTM</stp>
        <stp>2</stp>
        <stp>000799.SZ</stp>
        <stp>2020/12/17</stp>
        <tr r="H78" s="8"/>
      </tp>
      <tp>
        <v>48.609562439999998</v>
        <stp/>
        <stp>EM_S_VAL_PE_TTM</stp>
        <stp>2</stp>
        <stp>603369.SH</stp>
        <stp>2020/12/23</stp>
        <tr r="U82" s="8"/>
      </tp>
      <tp>
        <v>31.474774709999998</v>
        <stp/>
        <stp>EM_S_VAL_PE_TTM</stp>
        <stp>2</stp>
        <stp>600559.SH</stp>
        <stp>2020/10/15</stp>
        <tr r="P33" s="8"/>
      </tp>
      <tp>
        <v>56.294971940000003</v>
        <stp/>
        <stp>EM_S_VAL_PE_TTM</stp>
        <stp>2</stp>
        <stp>600779.SH</stp>
        <stp>2020/12/17</stp>
        <tr r="R78" s="8"/>
      </tp>
      <tp>
        <v>53.612836469999998</v>
        <stp/>
        <stp>EM_S_VAL_PE_TTM</stp>
        <stp>2</stp>
        <stp>600779.SH</stp>
        <stp>2020/11/17</stp>
        <tr r="R56" s="8"/>
      </tp>
      <tp>
        <v>44.456008099999998</v>
        <stp/>
        <stp>EM_S_VAL_PE_TTM</stp>
        <stp>2</stp>
        <stp>603369.SH</stp>
        <stp>2020/10/23</stp>
        <tr r="U39" s="8"/>
      </tp>
      <tp>
        <v>67.005829329999997</v>
        <stp/>
        <stp>EM_S_VAL_PE_TTM</stp>
        <stp>2</stp>
        <stp>600559.SH</stp>
        <stp>2020/12/15</stp>
        <tr r="P76" s="8"/>
      </tp>
      <tp>
        <v>44.449819929999997</v>
        <stp/>
        <stp>EM_S_VAL_PE_TTM</stp>
        <stp>2</stp>
        <stp>603369.SH</stp>
        <stp>2020/11/23</stp>
        <tr r="U60" s="8"/>
      </tp>
      <tp>
        <v>49.409130580000003</v>
        <stp/>
        <stp>EM_S_VAL_PE_TTM</stp>
        <stp>2</stp>
        <stp>600519.SH</stp>
        <stp>2020/10/15</stp>
        <tr r="O33" s="8"/>
      </tp>
      <tp>
        <v>83.972421019999999</v>
        <stp/>
        <stp>EM_S_VAL_PE_TTM</stp>
        <stp>2</stp>
        <stp>600809.SH</stp>
        <stp>2020/11/18</stp>
        <tr r="S57" s="8"/>
      </tp>
      <tp>
        <v>63.100227189999998</v>
        <stp/>
        <stp>EM_S_VAL_PE_TTM</stp>
        <stp>2</stp>
        <stp>603919.SH</stp>
        <stp>2020/10/29</stp>
        <tr r="W43" s="8"/>
      </tp>
      <tp>
        <v>107.11039293</v>
        <stp/>
        <stp>EM_S_VAL_PE_TTM</stp>
        <stp>2</stp>
        <stp>600809.SH</stp>
        <stp>2020/12/18</stp>
        <tr r="S79" s="8"/>
      </tp>
      <tp>
        <v>51.173918579999999</v>
        <stp/>
        <stp>EM_S_VAL_PE_TTM</stp>
        <stp>2</stp>
        <stp>600519.SH</stp>
        <stp>2020/12/15</stp>
        <tr r="O76" s="8"/>
      </tp>
      <tp>
        <v>74.56090098</v>
        <stp/>
        <stp>EM_S_VAL_PE_TTM</stp>
        <stp>2</stp>
        <stp>603919.SH</stp>
        <stp>2020/12/29</stp>
        <tr r="W86" s="8"/>
      </tp>
      <tp>
        <v>-21.81593784</v>
        <stp/>
        <stp>EM_S_VAL_PE_TTM</stp>
        <stp>2</stp>
        <stp>600199.SH</stp>
        <stp>2020/11/11</stp>
        <tr r="N52" s="8"/>
      </tp>
      <tp>
        <v>27.92264144</v>
        <stp/>
        <stp>EM_S_VAL_PE_TTM</stp>
        <stp>2</stp>
        <stp>603589.SH</stp>
        <stp>2020/11/25</stp>
        <tr r="V62" s="8"/>
      </tp>
      <tp>
        <v>29.84159528</v>
        <stp/>
        <stp>EM_S_VAL_PE_TTM</stp>
        <stp>2</stp>
        <stp>603589.SH</stp>
        <stp>2020/12/25</stp>
        <tr r="V84" s="8"/>
      </tp>
      <tp>
        <v>-30.110971230000001</v>
        <stp/>
        <stp>EM_S_VAL_PE_TTM</stp>
        <stp>2</stp>
        <stp>600199.SH</stp>
        <stp>2020/12/11</stp>
        <tr r="N74" s="8"/>
      </tp>
      <tp>
        <v>82.975292080000003</v>
        <stp/>
        <stp>EM_S_VAL_PE_TTM</stp>
        <stp>2</stp>
        <stp>000799.SZ</stp>
        <stp>2020/11/16</stp>
        <tr r="H55" s="8"/>
      </tp>
      <tp>
        <v>99.568020720000007</v>
        <stp/>
        <stp>EM_S_VAL_PE_TTM</stp>
        <stp>2</stp>
        <stp>000799.SZ</stp>
        <stp>2020/10/16</stp>
        <tr r="H34" s="8"/>
      </tp>
      <tp>
        <v>90.321911040000003</v>
        <stp/>
        <stp>EM_S_VAL_PE_TTM</stp>
        <stp>2</stp>
        <stp>000799.SZ</stp>
        <stp>2020/12/16</stp>
        <tr r="H77" s="8"/>
      </tp>
      <tp>
        <v>48.601073169999999</v>
        <stp/>
        <stp>EM_S_VAL_PE_TTM</stp>
        <stp>2</stp>
        <stp>603369.SH</stp>
        <stp>2020/12/22</stp>
        <tr r="U81" s="8"/>
      </tp>
      <tp>
        <v>31.91306574</v>
        <stp/>
        <stp>EM_S_VAL_PE_TTM</stp>
        <stp>2</stp>
        <stp>600559.SH</stp>
        <stp>2020/10/14</stp>
        <tr r="P32" s="8"/>
      </tp>
      <tp>
        <v>55.41580613</v>
        <stp/>
        <stp>EM_S_VAL_PE_TTM</stp>
        <stp>2</stp>
        <stp>600779.SH</stp>
        <stp>2020/12/16</stp>
        <tr r="R77" s="8"/>
      </tp>
      <tp>
        <v>55.72614669</v>
        <stp/>
        <stp>EM_S_VAL_PE_TTM</stp>
        <stp>2</stp>
        <stp>600779.SH</stp>
        <stp>2020/11/16</stp>
        <tr r="R55" s="8"/>
      </tp>
      <tp>
        <v>47.080519420000002</v>
        <stp/>
        <stp>EM_S_VAL_PE_TTM</stp>
        <stp>2</stp>
        <stp>603369.SH</stp>
        <stp>2020/10/22</stp>
        <tr r="U38" s="8"/>
      </tp>
      <tp>
        <v>61.195225030000003</v>
        <stp/>
        <stp>EM_S_VAL_PE_TTM</stp>
        <stp>2</stp>
        <stp>600559.SH</stp>
        <stp>2020/12/14</stp>
        <tr r="P75" s="8"/>
      </tp>
      <tp>
        <v>57.156604530000003</v>
        <stp/>
        <stp>EM_S_VAL_PE_TTM</stp>
        <stp>2</stp>
        <stp>600779.SH</stp>
        <stp>2020/10/16</stp>
        <tr r="R34" s="8"/>
      </tp>
      <tp>
        <v>77.65200471</v>
        <stp/>
        <stp>EM_S_VAL_PE_TTM</stp>
        <stp>2</stp>
        <stp>600809.SH</stp>
        <stp>2020/10/19</stp>
        <tr r="S35" s="8"/>
      </tp>
      <tp>
        <v>49.523702479999997</v>
        <stp/>
        <stp>EM_S_VAL_PE_TTM</stp>
        <stp>2</stp>
        <stp>600519.SH</stp>
        <stp>2020/10/14</stp>
        <tr r="O32" s="8"/>
      </tp>
      <tp>
        <v>84.280451760000005</v>
        <stp/>
        <stp>EM_S_VAL_PE_TTM</stp>
        <stp>2</stp>
        <stp>600809.SH</stp>
        <stp>2020/11/19</stp>
        <tr r="S58" s="8"/>
      </tp>
      <tp>
        <v>57.360387240000001</v>
        <stp/>
        <stp>EM_S_VAL_PE_TTM</stp>
        <stp>2</stp>
        <stp>603919.SH</stp>
        <stp>2020/10/28</stp>
        <tr r="W42" s="8"/>
      </tp>
      <tp>
        <v>51.53996789</v>
        <stp/>
        <stp>EM_S_VAL_PE_TTM</stp>
        <stp>2</stp>
        <stp>600519.SH</stp>
        <stp>2020/12/14</stp>
        <tr r="O75" s="8"/>
      </tp>
      <tp>
        <v>77.886967170000005</v>
        <stp/>
        <stp>EM_S_VAL_PE_TTM</stp>
        <stp>2</stp>
        <stp>603919.SH</stp>
        <stp>2020/12/28</stp>
        <tr r="W85" s="8"/>
      </tp>
      <tp>
        <v>-20.903484160000001</v>
        <stp/>
        <stp>EM_S_VAL_PE_TTM</stp>
        <stp>2</stp>
        <stp>600199.SH</stp>
        <stp>2020/11/10</stp>
        <tr r="N51" s="8"/>
      </tp>
      <tp>
        <v>29.147604690000001</v>
        <stp/>
        <stp>EM_S_VAL_PE_TTM</stp>
        <stp>2</stp>
        <stp>603589.SH</stp>
        <stp>2020/11/24</stp>
        <tr r="V61" s="8"/>
      </tp>
      <tp>
        <v>29.972009610000001</v>
        <stp/>
        <stp>EM_S_VAL_PE_TTM</stp>
        <stp>2</stp>
        <stp>603589.SH</stp>
        <stp>2020/12/24</stp>
        <tr r="V83" s="8"/>
      </tp>
      <tp>
        <v>-31.46582669</v>
        <stp/>
        <stp>EM_S_VAL_PE_TTM</stp>
        <stp>2</stp>
        <stp>600199.SH</stp>
        <stp>2020/12/10</stp>
        <tr r="N73" s="8"/>
      </tp>
      <tp>
        <v>101.27088435</v>
        <stp/>
        <stp>EM_S_VAL_PE_TTM</stp>
        <stp>2</stp>
        <stp>000799.SZ</stp>
        <stp>2020/10/15</stp>
        <tr r="H33" s="8"/>
      </tp>
      <tp>
        <v>88.887536479999994</v>
        <stp/>
        <stp>EM_S_VAL_PE_TTM</stp>
        <stp>2</stp>
        <stp>000799.SZ</stp>
        <stp>2020/12/15</stp>
        <tr r="H76" s="8"/>
      </tp>
      <tp>
        <v>45.234451200000002</v>
        <stp/>
        <stp>EM_S_VAL_PE_TTM</stp>
        <stp>2</stp>
        <stp>600559.SH</stp>
        <stp>2020/11/17</stp>
        <tr r="P56" s="8"/>
      </tp>
      <tp>
        <v>47.964377890000002</v>
        <stp/>
        <stp>EM_S_VAL_PE_TTM</stp>
        <stp>2</stp>
        <stp>603369.SH</stp>
        <stp>2020/12/21</stp>
        <tr r="U80" s="8"/>
      </tp>
      <tp>
        <v>53.664564560000002</v>
        <stp/>
        <stp>EM_S_VAL_PE_TTM</stp>
        <stp>2</stp>
        <stp>600779.SH</stp>
        <stp>2020/12/15</stp>
        <tr r="R76" s="8"/>
      </tp>
      <tp>
        <v>46.384220499999998</v>
        <stp/>
        <stp>EM_S_VAL_PE_TTM</stp>
        <stp>2</stp>
        <stp>603369.SH</stp>
        <stp>2020/10/21</stp>
        <tr r="U37" s="8"/>
      </tp>
      <tp>
        <v>72.22801801</v>
        <stp/>
        <stp>EM_S_VAL_PE_TTM</stp>
        <stp>2</stp>
        <stp>600559.SH</stp>
        <stp>2020/12/17</stp>
        <tr r="P78" s="8"/>
      </tp>
      <tp>
        <v>57.5542157</v>
        <stp/>
        <stp>EM_S_VAL_PE_TTM</stp>
        <stp>2</stp>
        <stp>600779.SH</stp>
        <stp>2020/10/15</stp>
        <tr r="R33" s="8"/>
      </tp>
      <tp>
        <v>48.350069380000001</v>
        <stp/>
        <stp>EM_S_VAL_PE_TTM</stp>
        <stp>2</stp>
        <stp>600519.SH</stp>
        <stp>2020/11/17</stp>
        <tr r="O56" s="8"/>
      </tp>
      <tp>
        <v>52.568794689999997</v>
        <stp/>
        <stp>EM_S_VAL_PE_TTM</stp>
        <stp>2</stp>
        <stp>600519.SH</stp>
        <stp>2020/12/17</stp>
        <tr r="O78" s="8"/>
      </tp>
      <tp>
        <v>-23.115493069999999</v>
        <stp/>
        <stp>EM_S_VAL_PE_TTM</stp>
        <stp>2</stp>
        <stp>600199.SH</stp>
        <stp>2020/11/13</stp>
        <tr r="N54" s="8"/>
      </tp>
      <tp>
        <v>26.942078160000001</v>
        <stp/>
        <stp>EM_S_VAL_PE_TTM</stp>
        <stp>2</stp>
        <stp>603589.SH</stp>
        <stp>2020/10/27</stp>
        <tr r="V41" s="8"/>
      </tp>
      <tp>
        <v>-19.08978789</v>
        <stp/>
        <stp>EM_S_VAL_PE_TTM</stp>
        <stp>2</stp>
        <stp>600199.SH</stp>
        <stp>2020/10/13</stp>
        <tr r="N31" s="8"/>
      </tp>
      <tp>
        <v>28.924037250000001</v>
        <stp/>
        <stp>EM_S_VAL_PE_TTM</stp>
        <stp>2</stp>
        <stp>603589.SH</stp>
        <stp>2020/11/27</stp>
        <tr r="V64" s="8"/>
      </tp>
      <tp>
        <v>99.013599999999997</v>
        <stp/>
        <stp>EM_S_VAL_PE_TTM</stp>
        <stp>2</stp>
        <stp>000799.SZ</stp>
        <stp>2020/10/14</stp>
        <tr r="H32" s="8"/>
      </tp>
      <tp>
        <v>86.739615169999993</v>
        <stp/>
        <stp>EM_S_VAL_PE_TTM</stp>
        <stp>2</stp>
        <stp>000799.SZ</stp>
        <stp>2020/12/14</stp>
        <tr r="H75" s="8"/>
      </tp>
      <tp>
        <v>44.40086239</v>
        <stp/>
        <stp>EM_S_VAL_PE_TTM</stp>
        <stp>2</stp>
        <stp>600559.SH</stp>
        <stp>2020/11/16</stp>
        <tr r="P55" s="8"/>
      </tp>
      <tp>
        <v>31.009090489999998</v>
        <stp/>
        <stp>EM_S_VAL_PE_TTM</stp>
        <stp>2</stp>
        <stp>600559.SH</stp>
        <stp>2020/10/16</stp>
        <tr r="P34" s="8"/>
      </tp>
      <tp>
        <v>53.898536100000001</v>
        <stp/>
        <stp>EM_S_VAL_PE_TTM</stp>
        <stp>2</stp>
        <stp>600779.SH</stp>
        <stp>2020/12/14</stp>
        <tr r="R75" s="8"/>
      </tp>
      <tp>
        <v>44.366739010000003</v>
        <stp/>
        <stp>EM_S_VAL_PE_TTM</stp>
        <stp>2</stp>
        <stp>603369.SH</stp>
        <stp>2020/10/20</stp>
        <tr r="U36" s="8"/>
      </tp>
      <tp>
        <v>73.699057069999995</v>
        <stp/>
        <stp>EM_S_VAL_PE_TTM</stp>
        <stp>2</stp>
        <stp>600559.SH</stp>
        <stp>2020/12/16</stp>
        <tr r="P77" s="8"/>
      </tp>
      <tp>
        <v>57.984961120000001</v>
        <stp/>
        <stp>EM_S_VAL_PE_TTM</stp>
        <stp>2</stp>
        <stp>600779.SH</stp>
        <stp>2020/10/14</stp>
        <tr r="R32" s="8"/>
      </tp>
      <tp>
        <v>44.220609629999998</v>
        <stp/>
        <stp>EM_S_VAL_PE_TTM</stp>
        <stp>2</stp>
        <stp>603369.SH</stp>
        <stp>2020/11/20</stp>
        <tr r="U59" s="8"/>
      </tp>
      <tp>
        <v>48.751624630000002</v>
        <stp/>
        <stp>EM_S_VAL_PE_TTM</stp>
        <stp>2</stp>
        <stp>600519.SH</stp>
        <stp>2020/11/16</stp>
        <tr r="O55" s="8"/>
      </tp>
      <tp>
        <v>49.036771909999999</v>
        <stp/>
        <stp>EM_S_VAL_PE_TTM</stp>
        <stp>2</stp>
        <stp>600519.SH</stp>
        <stp>2020/10/16</stp>
        <tr r="O34" s="8"/>
      </tp>
      <tp>
        <v>51.849940359999998</v>
        <stp/>
        <stp>EM_S_VAL_PE_TTM</stp>
        <stp>2</stp>
        <stp>600519.SH</stp>
        <stp>2020/12/16</stp>
        <tr r="O77" s="8"/>
      </tp>
      <tp>
        <v>-24.000296630000001</v>
        <stp/>
        <stp>EM_S_VAL_PE_TTM</stp>
        <stp>2</stp>
        <stp>600199.SH</stp>
        <stp>2020/11/12</stp>
        <tr r="N53" s="8"/>
      </tp>
      <tp>
        <v>25.697893910000001</v>
        <stp/>
        <stp>EM_S_VAL_PE_TTM</stp>
        <stp>2</stp>
        <stp>603589.SH</stp>
        <stp>2020/10/26</stp>
        <tr r="V40" s="8"/>
      </tp>
      <tp>
        <v>-18.887013209999999</v>
        <stp/>
        <stp>EM_S_VAL_PE_TTM</stp>
        <stp>2</stp>
        <stp>600199.SH</stp>
        <stp>2020/10/12</stp>
        <tr r="N30" s="8"/>
      </tp>
      <tp>
        <v>28.546767200000001</v>
        <stp/>
        <stp>EM_S_VAL_PE_TTM</stp>
        <stp>2</stp>
        <stp>603589.SH</stp>
        <stp>2020/11/26</stp>
        <tr r="V63" s="8"/>
      </tp>
      <tp>
        <v>79.138158090000005</v>
        <stp/>
        <stp>EM_S_VAL_PE_TTM</stp>
        <stp>2</stp>
        <stp>000799.SZ</stp>
        <stp>2020/11/13</stp>
        <tr r="H54" s="8"/>
      </tp>
      <tp>
        <v>98.637385940000001</v>
        <stp/>
        <stp>EM_S_VAL_PE_TTM</stp>
        <stp>2</stp>
        <stp>000799.SZ</stp>
        <stp>2020/10/13</stp>
        <tr r="H31" s="8"/>
      </tp>
      <tp>
        <v>40.79681669</v>
        <stp/>
        <stp>EM_S_VAL_PE_TTM</stp>
        <stp>2</stp>
        <stp>600559.SH</stp>
        <stp>2020/11/11</stp>
        <tr r="P52" s="8"/>
      </tp>
      <tp>
        <v>54.102159980000003</v>
        <stp/>
        <stp>EM_S_VAL_PE_TTM</stp>
        <stp>2</stp>
        <stp>600779.SH</stp>
        <stp>2020/11/13</stp>
        <tr r="R54" s="8"/>
      </tp>
      <tp>
        <v>45.134453209999997</v>
        <stp/>
        <stp>EM_S_VAL_PE_TTM</stp>
        <stp>2</stp>
        <stp>603369.SH</stp>
        <stp>2020/10/27</stp>
        <tr r="U41" s="8"/>
      </tp>
      <tp>
        <v>55.629793909999997</v>
        <stp/>
        <stp>EM_S_VAL_PE_TTM</stp>
        <stp>2</stp>
        <stp>600559.SH</stp>
        <stp>2020/12/11</stp>
        <tr r="P74" s="8"/>
      </tp>
      <tp>
        <v>57.363693679999997</v>
        <stp/>
        <stp>EM_S_VAL_PE_TTM</stp>
        <stp>2</stp>
        <stp>600779.SH</stp>
        <stp>2020/10/13</stp>
        <tr r="R31" s="8"/>
      </tp>
      <tp>
        <v>42.896283439999998</v>
        <stp/>
        <stp>EM_S_VAL_PE_TTM</stp>
        <stp>2</stp>
        <stp>603369.SH</stp>
        <stp>2020/11/27</stp>
        <tr r="U64" s="8"/>
      </tp>
      <tp>
        <v>48.788257739999999</v>
        <stp/>
        <stp>EM_S_VAL_PE_TTM</stp>
        <stp>2</stp>
        <stp>600519.SH</stp>
        <stp>2020/11/11</stp>
        <tr r="O52" s="8"/>
      </tp>
      <tp>
        <v>51.28635405</v>
        <stp/>
        <stp>EM_S_VAL_PE_TTM</stp>
        <stp>2</stp>
        <stp>600519.SH</stp>
        <stp>2020/12/11</stp>
        <tr r="O74" s="8"/>
      </tp>
      <tp>
        <v>25.665874460000001</v>
        <stp/>
        <stp>EM_S_VAL_PE_TTM</stp>
        <stp>2</stp>
        <stp>603589.SH</stp>
        <stp>2020/10/21</stp>
        <tr r="V37" s="8"/>
      </tp>
      <tp>
        <v>-18.655270720000001</v>
        <stp/>
        <stp>EM_S_VAL_PE_TTM</stp>
        <stp>2</stp>
        <stp>600199.SH</stp>
        <stp>2020/10/15</stp>
        <tr r="N33" s="8"/>
      </tp>
      <tp>
        <v>31.89562111</v>
        <stp/>
        <stp>EM_S_VAL_PE_TTM</stp>
        <stp>2</stp>
        <stp>603589.SH</stp>
        <stp>2020/12/21</stp>
        <tr r="V80" s="8"/>
      </tp>
      <tp>
        <v>-35.779244060000003</v>
        <stp/>
        <stp>EM_S_VAL_PE_TTM</stp>
        <stp>2</stp>
        <stp>600199.SH</stp>
        <stp>2020/12/15</stp>
        <tr r="N76" s="8"/>
      </tp>
      <tp>
        <v>82.174372270000006</v>
        <stp/>
        <stp>EM_S_VAL_PE_TTM</stp>
        <stp>2</stp>
        <stp>000799.SZ</stp>
        <stp>2020/11/12</stp>
        <tr r="H53" s="8"/>
      </tp>
      <tp>
        <v>94.400027600000001</v>
        <stp/>
        <stp>EM_S_VAL_PE_TTM</stp>
        <stp>2</stp>
        <stp>000799.SZ</stp>
        <stp>2020/10/12</stp>
        <tr r="H30" s="8"/>
      </tp>
      <tp>
        <v>38.247015650000002</v>
        <stp/>
        <stp>EM_S_VAL_PE_TTM</stp>
        <stp>2</stp>
        <stp>600559.SH</stp>
        <stp>2020/11/10</stp>
        <tr r="P51" s="8"/>
      </tp>
      <tp>
        <v>58.144397650000002</v>
        <stp/>
        <stp>EM_S_VAL_PE_TTM</stp>
        <stp>2</stp>
        <stp>600779.SH</stp>
        <stp>2020/11/12</stp>
        <tr r="R53" s="8"/>
      </tp>
      <tp>
        <v>43.545463359999999</v>
        <stp/>
        <stp>EM_S_VAL_PE_TTM</stp>
        <stp>2</stp>
        <stp>603369.SH</stp>
        <stp>2020/10/26</stp>
        <tr r="U40" s="8"/>
      </tp>
      <tp>
        <v>57.100832969999999</v>
        <stp/>
        <stp>EM_S_VAL_PE_TTM</stp>
        <stp>2</stp>
        <stp>600559.SH</stp>
        <stp>2020/12/10</stp>
        <tr r="P73" s="8"/>
      </tp>
      <tp>
        <v>57.048918180000001</v>
        <stp/>
        <stp>EM_S_VAL_PE_TTM</stp>
        <stp>2</stp>
        <stp>600779.SH</stp>
        <stp>2020/10/12</stp>
        <tr r="R30" s="8"/>
      </tp>
      <tp>
        <v>42.879304900000001</v>
        <stp/>
        <stp>EM_S_VAL_PE_TTM</stp>
        <stp>2</stp>
        <stp>603369.SH</stp>
        <stp>2020/11/26</stp>
        <tr r="U63" s="8"/>
      </tp>
      <tp>
        <v>49.172905389999997</v>
        <stp/>
        <stp>EM_S_VAL_PE_TTM</stp>
        <stp>2</stp>
        <stp>600519.SH</stp>
        <stp>2020/11/10</stp>
        <tr r="O51" s="8"/>
      </tp>
      <tp>
        <v>51.649867219999997</v>
        <stp/>
        <stp>EM_S_VAL_PE_TTM</stp>
        <stp>2</stp>
        <stp>600519.SH</stp>
        <stp>2020/12/10</stp>
        <tr r="O73" s="8"/>
      </tp>
      <tp>
        <v>25.92660425</v>
        <stp/>
        <stp>EM_S_VAL_PE_TTM</stp>
        <stp>2</stp>
        <stp>603589.SH</stp>
        <stp>2020/10/20</stp>
        <tr r="V36" s="8"/>
      </tp>
      <tp>
        <v>-19.002884460000001</v>
        <stp/>
        <stp>EM_S_VAL_PE_TTM</stp>
        <stp>2</stp>
        <stp>600199.SH</stp>
        <stp>2020/10/14</stp>
        <tr r="N32" s="8"/>
      </tp>
      <tp>
        <v>30.125712230000001</v>
        <stp/>
        <stp>EM_S_VAL_PE_TTM</stp>
        <stp>2</stp>
        <stp>603589.SH</stp>
        <stp>2020/11/20</stp>
        <tr r="V59" s="8"/>
      </tp>
      <tp>
        <v>-33.124833369999998</v>
        <stp/>
        <stp>EM_S_VAL_PE_TTM</stp>
        <stp>2</stp>
        <stp>600199.SH</stp>
        <stp>2020/12/14</stp>
        <tr r="N75" s="8"/>
      </tp>
      <tp>
        <v>82.014188309999994</v>
        <stp/>
        <stp>EM_S_VAL_PE_TTM</stp>
        <stp>2</stp>
        <stp>000799.SZ</stp>
        <stp>2020/11/11</stp>
        <tr r="H52" s="8"/>
      </tp>
      <tp>
        <v>86.062473879999999</v>
        <stp/>
        <stp>EM_S_VAL_PE_TTM</stp>
        <stp>2</stp>
        <stp>000799.SZ</stp>
        <stp>2020/12/11</stp>
        <tr r="H74" s="8"/>
      </tp>
      <tp>
        <v>40.380022289999999</v>
        <stp/>
        <stp>EM_S_VAL_PE_TTM</stp>
        <stp>2</stp>
        <stp>600559.SH</stp>
        <stp>2020/11/13</stp>
        <tr r="P54" s="8"/>
      </tp>
      <tp>
        <v>46.113716930000002</v>
        <stp/>
        <stp>EM_S_VAL_PE_TTM</stp>
        <stp>2</stp>
        <stp>603369.SH</stp>
        <stp>2020/12/25</stp>
        <tr r="U84" s="8"/>
      </tp>
      <tp>
        <v>31.611740659999999</v>
        <stp/>
        <stp>EM_S_VAL_PE_TTM</stp>
        <stp>2</stp>
        <stp>600559.SH</stp>
        <stp>2020/10/13</stp>
        <tr r="P31" s="8"/>
      </tp>
      <tp>
        <v>51.750251910000003</v>
        <stp/>
        <stp>EM_S_VAL_PE_TTM</stp>
        <stp>2</stp>
        <stp>600779.SH</stp>
        <stp>2020/12/11</stp>
        <tr r="R74" s="8"/>
      </tp>
      <tp>
        <v>54.60566678</v>
        <stp/>
        <stp>EM_S_VAL_PE_TTM</stp>
        <stp>2</stp>
        <stp>600779.SH</stp>
        <stp>2020/11/11</stp>
        <tr r="R52" s="8"/>
      </tp>
      <tp>
        <v>42.607648249999997</v>
        <stp/>
        <stp>EM_S_VAL_PE_TTM</stp>
        <stp>2</stp>
        <stp>603369.SH</stp>
        <stp>2020/11/25</stp>
        <tr r="U62" s="8"/>
      </tp>
      <tp>
        <v>48.045732780000002</v>
        <stp/>
        <stp>EM_S_VAL_PE_TTM</stp>
        <stp>2</stp>
        <stp>600519.SH</stp>
        <stp>2020/11/13</stp>
        <tr r="O54" s="8"/>
      </tp>
      <tp>
        <v>49.81013222</v>
        <stp/>
        <stp>EM_S_VAL_PE_TTM</stp>
        <stp>2</stp>
        <stp>600519.SH</stp>
        <stp>2020/10/13</stp>
        <tr r="O31" s="8"/>
      </tp>
      <tp>
        <v>-27.981912659999999</v>
        <stp/>
        <stp>EM_S_VAL_PE_TTM</stp>
        <stp>2</stp>
        <stp>600199.SH</stp>
        <stp>2020/11/17</stp>
        <tr r="N56" s="8"/>
      </tp>
      <tp>
        <v>26.018088379999998</v>
        <stp/>
        <stp>EM_S_VAL_PE_TTM</stp>
        <stp>2</stp>
        <stp>603589.SH</stp>
        <stp>2020/10/23</stp>
        <tr r="V39" s="8"/>
      </tp>
      <tp>
        <v>29.999955539999998</v>
        <stp/>
        <stp>EM_S_VAL_PE_TTM</stp>
        <stp>2</stp>
        <stp>603589.SH</stp>
        <stp>2020/11/23</stp>
        <tr r="V60" s="8"/>
      </tp>
      <tp>
        <v>32.598927009999997</v>
        <stp/>
        <stp>EM_S_VAL_PE_TTM</stp>
        <stp>2</stp>
        <stp>603589.SH</stp>
        <stp>2020/12/23</stp>
        <tr r="V82" s="8"/>
      </tp>
      <tp>
        <v>-43.272424229999999</v>
        <stp/>
        <stp>EM_S_VAL_PE_TTM</stp>
        <stp>2</stp>
        <stp>600199.SH</stp>
        <stp>2020/12/17</stp>
        <tr r="N78" s="8"/>
      </tp>
      <tp>
        <v>81.686539300000007</v>
        <stp/>
        <stp>EM_S_VAL_PE_TTM</stp>
        <stp>2</stp>
        <stp>000799.SZ</stp>
        <stp>2020/11/10</stp>
        <tr r="H51" s="8"/>
      </tp>
      <tp>
        <v>84.183952880000007</v>
        <stp/>
        <stp>EM_S_VAL_PE_TTM</stp>
        <stp>2</stp>
        <stp>000799.SZ</stp>
        <stp>2020/12/10</stp>
        <tr r="H73" s="8"/>
      </tp>
      <tp>
        <v>44.866691430000003</v>
        <stp/>
        <stp>EM_S_VAL_PE_TTM</stp>
        <stp>2</stp>
        <stp>600559.SH</stp>
        <stp>2020/11/12</stp>
        <tr r="P53" s="8"/>
      </tp>
      <tp>
        <v>47.70969977</v>
        <stp/>
        <stp>EM_S_VAL_PE_TTM</stp>
        <stp>2</stp>
        <stp>603369.SH</stp>
        <stp>2020/12/24</stp>
        <tr r="U83" s="8"/>
      </tp>
      <tp>
        <v>31.529561090000001</v>
        <stp/>
        <stp>EM_S_VAL_PE_TTM</stp>
        <stp>2</stp>
        <stp>600559.SH</stp>
        <stp>2020/10/12</stp>
        <tr r="P30" s="8"/>
      </tp>
      <tp>
        <v>51.473740079999999</v>
        <stp/>
        <stp>EM_S_VAL_PE_TTM</stp>
        <stp>2</stp>
        <stp>600779.SH</stp>
        <stp>2020/12/10</stp>
        <tr r="R73" s="8"/>
      </tp>
      <tp>
        <v>53.88941063</v>
        <stp/>
        <stp>EM_S_VAL_PE_TTM</stp>
        <stp>2</stp>
        <stp>600779.SH</stp>
        <stp>2020/11/10</stp>
        <tr r="R51" s="8"/>
      </tp>
      <tp>
        <v>44.025356410000001</v>
        <stp/>
        <stp>EM_S_VAL_PE_TTM</stp>
        <stp>2</stp>
        <stp>603369.SH</stp>
        <stp>2020/11/24</stp>
        <tr r="U61" s="8"/>
      </tp>
      <tp>
        <v>48.885194579999997</v>
        <stp/>
        <stp>EM_S_VAL_PE_TTM</stp>
        <stp>2</stp>
        <stp>600519.SH</stp>
        <stp>2020/11/12</stp>
        <tr r="O53" s="8"/>
      </tp>
      <tp>
        <v>50.142677149999997</v>
        <stp/>
        <stp>EM_S_VAL_PE_TTM</stp>
        <stp>2</stp>
        <stp>600519.SH</stp>
        <stp>2020/10/12</stp>
        <tr r="O30" s="8"/>
      </tp>
      <tp>
        <v>-25.43810242</v>
        <stp/>
        <stp>EM_S_VAL_PE_TTM</stp>
        <stp>2</stp>
        <stp>600199.SH</stp>
        <stp>2020/11/16</stp>
        <tr r="N55" s="8"/>
      </tp>
      <tp>
        <v>26.71794203</v>
        <stp/>
        <stp>EM_S_VAL_PE_TTM</stp>
        <stp>2</stp>
        <stp>603589.SH</stp>
        <stp>2020/10/22</stp>
        <tr r="V38" s="8"/>
      </tp>
      <tp>
        <v>-18.62630291</v>
        <stp/>
        <stp>EM_S_VAL_PE_TTM</stp>
        <stp>2</stp>
        <stp>600199.SH</stp>
        <stp>2020/10/16</stp>
        <tr r="N34" s="8"/>
      </tp>
      <tp>
        <v>33.390728350000003</v>
        <stp/>
        <stp>EM_S_VAL_PE_TTM</stp>
        <stp>2</stp>
        <stp>603589.SH</stp>
        <stp>2020/12/22</stp>
        <tr r="V81" s="8"/>
      </tp>
      <tp>
        <v>-39.34610842</v>
        <stp/>
        <stp>EM_S_VAL_PE_TTM</stp>
        <stp>2</stp>
        <stp>600199.SH</stp>
        <stp>2020/12/16</stp>
        <tr r="N77" s="8"/>
      </tp>
      <tp>
        <v>76.955668639999999</v>
        <stp/>
        <stp>EM_S_VAL_PE_TTM</stp>
        <stp>2</stp>
        <stp>603919.SH</stp>
        <stp>2020/12/31</stp>
        <tr r="W88" s="8"/>
      </tp>
      <tp>
        <v>79.027332720000004</v>
        <stp/>
        <stp>EM_S_VAL_PE_TTM</stp>
        <stp>2</stp>
        <stp>603919.SH</stp>
        <stp>2020/11/30</stp>
        <tr r="W65" s="8"/>
      </tp>
      <tp>
        <v>63.157245459999999</v>
        <stp/>
        <stp>EM_S_VAL_PE_TTM</stp>
        <stp>2</stp>
        <stp>603919.SH</stp>
        <stp>2020/10/30</stp>
        <tr r="W44" s="8"/>
      </tp>
      <tp>
        <v>74.674937529999994</v>
        <stp/>
        <stp>EM_S_VAL_PE_TTM</stp>
        <stp>2</stp>
        <stp>603919.SH</stp>
        <stp>2020/12/30</stp>
        <tr r="W87" s="8"/>
      </tp>
      <tp>
        <v>48.711433679999999</v>
        <stp/>
        <stp>EM_S_VAL_PE_TTM</stp>
        <stp>2</stp>
        <stp>603369.SH</stp>
        <stp>2020/12/31</stp>
        <tr r="U88" s="8"/>
      </tp>
      <tp>
        <v>48.176609650000003</v>
        <stp/>
        <stp>EM_S_VAL_PE_TTM</stp>
        <stp>2</stp>
        <stp>603369.SH</stp>
        <stp>2020/12/30</stp>
        <tr r="U87" s="8"/>
      </tp>
      <tp>
        <v>46.286024500000003</v>
        <stp/>
        <stp>EM_S_VAL_PE_TTM</stp>
        <stp>2</stp>
        <stp>603369.SH</stp>
        <stp>2020/10/30</stp>
        <tr r="U44" s="8"/>
      </tp>
      <tp>
        <v>41.274832789999998</v>
        <stp/>
        <stp>EM_S_VAL_PE_TTM</stp>
        <stp>2</stp>
        <stp>603369.SH</stp>
        <stp>2020/11/30</stp>
        <tr r="U65" s="8"/>
      </tp>
      <tp>
        <v>32.091242620000003</v>
        <stp/>
        <stp>EM_S_VAL_PE_TTM</stp>
        <stp>2</stp>
        <stp>603589.SH</stp>
        <stp>2020/12/31</stp>
        <tr r="V88" s="8"/>
      </tp>
      <tp>
        <v>25.514633830000001</v>
        <stp/>
        <stp>EM_S_VAL_PE_TTM</stp>
        <stp>2</stp>
        <stp>603589.SH</stp>
        <stp>2020/10/30</stp>
        <tr r="V44" s="8"/>
      </tp>
      <tp>
        <v>27.945929710000001</v>
        <stp/>
        <stp>EM_S_VAL_PE_TTM</stp>
        <stp>2</stp>
        <stp>603589.SH</stp>
        <stp>2020/11/30</stp>
        <tr r="V65" s="8"/>
      </tp>
      <tp>
        <v>30.829018130000001</v>
        <stp/>
        <stp>EM_S_VAL_PE_TTM</stp>
        <stp>2</stp>
        <stp>603589.SH</stp>
        <stp>2020/12/30</stp>
        <tr r="V87" s="8"/>
      </tp>
      <tp>
        <v>72.993557109999998</v>
        <stp/>
        <stp>EM_S_VAL_PE_TTM</stp>
        <stp>2</stp>
        <stp>600809.SH</stp>
        <stp>2020/10/30</stp>
        <tr r="S44" s="8"/>
      </tp>
      <tp>
        <v>78.038776319999997</v>
        <stp/>
        <stp>EM_S_VAL_PE_TTM</stp>
        <stp>2</stp>
        <stp>600809.SH</stp>
        <stp>2020/11/30</stp>
        <tr r="S65" s="8"/>
      </tp>
      <tp>
        <v>117.98549912</v>
        <stp/>
        <stp>EM_S_VAL_PE_TTM</stp>
        <stp>2</stp>
        <stp>600809.SH</stp>
        <stp>2020/12/30</stp>
        <tr r="S87" s="8"/>
      </tp>
      <tp>
        <v>121.68511038</v>
        <stp/>
        <stp>EM_S_VAL_PE_TTM</stp>
        <stp>2</stp>
        <stp>600809.SH</stp>
        <stp>2020/12/31</stp>
        <tr r="S88" s="8"/>
      </tp>
      <tp>
        <v>-53.668866080000001</v>
        <stp/>
        <stp>EM_S_VAL_PE_TTM</stp>
        <stp>2</stp>
        <stp>600199.SH</stp>
        <stp>2020/12/31</stp>
        <tr r="N88" s="8"/>
      </tp>
      <tp>
        <v>-27.345960099999999</v>
        <stp/>
        <stp>EM_S_VAL_PE_TTM</stp>
        <stp>2</stp>
        <stp>600199.SH</stp>
        <stp>2020/11/30</stp>
        <tr r="N65" s="8"/>
      </tp>
      <tp>
        <v>-19.813983180000001</v>
        <stp/>
        <stp>EM_S_VAL_PE_TTM</stp>
        <stp>2</stp>
        <stp>600199.SH</stp>
        <stp>2020/10/30</stp>
        <tr r="N44" s="8"/>
      </tp>
      <tp>
        <v>-55.521423540000001</v>
        <stp/>
        <stp>EM_S_VAL_PE_TTM</stp>
        <stp>2</stp>
        <stp>600199.SH</stp>
        <stp>2020/12/30</stp>
        <tr r="N87" s="8"/>
      </tp>
      <tp>
        <v>77.180516190000006</v>
        <stp/>
        <stp>EM_S_VAL_PE_TTM</stp>
        <stp>2</stp>
        <stp>600559.SH</stp>
        <stp>2020/12/31</stp>
        <tr r="P88" s="8"/>
      </tp>
      <tp>
        <v>56.302272189999996</v>
        <stp/>
        <stp>EM_S_VAL_PE_TTM</stp>
        <stp>2</stp>
        <stp>600519.SH</stp>
        <stp>2020/12/31</stp>
        <tr r="O88" s="8"/>
      </tp>
      <tp>
        <v>47.048732710000003</v>
        <stp/>
        <stp>EM_S_VAL_PE_TTM</stp>
        <stp>2</stp>
        <stp>600559.SH</stp>
        <stp>2020/11/30</stp>
        <tr r="P65" s="8"/>
      </tp>
      <tp>
        <v>31.186028140000001</v>
        <stp/>
        <stp>EM_S_VAL_PE_TTM</stp>
        <stp>2</stp>
        <stp>600559.SH</stp>
        <stp>2020/10/30</stp>
        <tr r="P44" s="8"/>
      </tp>
      <tp>
        <v>76.273375430000002</v>
        <stp/>
        <stp>EM_S_VAL_PE_TTM</stp>
        <stp>2</stp>
        <stp>600559.SH</stp>
        <stp>2020/12/30</stp>
        <tr r="P87" s="8"/>
      </tp>
      <tp>
        <v>48.296810479999998</v>
        <stp/>
        <stp>EM_S_VAL_PE_TTM</stp>
        <stp>2</stp>
        <stp>600519.SH</stp>
        <stp>2020/11/30</stp>
        <tr r="O65" s="8"/>
      </tp>
      <tp>
        <v>47.06002032</v>
        <stp/>
        <stp>EM_S_VAL_PE_TTM</stp>
        <stp>2</stp>
        <stp>600519.SH</stp>
        <stp>2020/10/30</stp>
        <tr r="O44" s="8"/>
      </tp>
      <tp>
        <v>54.47061669</v>
        <stp/>
        <stp>EM_S_VAL_PE_TTM</stp>
        <stp>2</stp>
        <stp>600519.SH</stp>
        <stp>2020/12/30</stp>
        <tr r="O87" s="8"/>
      </tp>
      <tp>
        <v>113.94904536999999</v>
        <stp/>
        <stp>EM_S_VAL_PE_TTM</stp>
        <stp>2</stp>
        <stp>000799.SZ</stp>
        <stp>2020/12/31</stp>
        <tr r="H88" s="8"/>
      </tp>
      <tp>
        <v>58.861568890000001</v>
        <stp/>
        <stp>EM_S_VAL_PE_TTM</stp>
        <stp>2</stp>
        <stp>600779.SH</stp>
        <stp>2020/12/31</stp>
        <tr r="R88" s="8"/>
      </tp>
      <tp>
        <v>77.630972630000002</v>
        <stp/>
        <stp>EM_S_VAL_PE_TTM</stp>
        <stp>2</stp>
        <stp>000799.SZ</stp>
        <stp>2020/11/30</stp>
        <tr r="H65" s="8"/>
      </tp>
      <tp>
        <v>72.905545770000003</v>
        <stp/>
        <stp>EM_S_VAL_PE_TTM</stp>
        <stp>2</stp>
        <stp>000799.SZ</stp>
        <stp>2020/10/30</stp>
        <tr r="H44" s="8"/>
      </tp>
      <tp>
        <v>112.12149199</v>
        <stp/>
        <stp>EM_S_VAL_PE_TTM</stp>
        <stp>2</stp>
        <stp>000799.SZ</stp>
        <stp>2020/12/30</stp>
        <tr r="H87" s="8"/>
      </tp>
      <tp>
        <v>53.508583530000003</v>
        <stp/>
        <stp>EM_S_VAL_PE_TTM</stp>
        <stp>2</stp>
        <stp>600779.SH</stp>
        <stp>2020/12/30</stp>
        <tr r="R87" s="8"/>
      </tp>
      <tp>
        <v>49.641515249999998</v>
        <stp/>
        <stp>EM_S_VAL_PE_TTM</stp>
        <stp>2</stp>
        <stp>600779.SH</stp>
        <stp>2020/11/30</stp>
        <tr r="R65" s="8"/>
      </tp>
      <tp>
        <v>46.967965069999998</v>
        <stp/>
        <stp>EM_S_VAL_PE_TTM</stp>
        <stp>2</stp>
        <stp>600779.SH</stp>
        <stp>2020/10/30</stp>
        <tr r="R44" s="8"/>
      </tp>
      <tp>
        <v>79.799889590000006</v>
        <stp/>
        <stp>EM_S_VAL_PE_TTM</stp>
        <stp>2</stp>
        <stp>600809.SH</stp>
        <stp>2020/10/20</stp>
        <tr r="S36" s="8"/>
      </tp>
      <tp>
        <v>93.985127539999993</v>
        <stp/>
        <stp>EM_S_VAL_PE_TTM</stp>
        <stp>2</stp>
        <stp>603919.SH</stp>
        <stp>2020/11/11</stp>
        <tr r="W52" s="8"/>
      </tp>
      <tp>
        <v>87.221334679999998</v>
        <stp/>
        <stp>EM_S_VAL_PE_TTM</stp>
        <stp>2</stp>
        <stp>600809.SH</stp>
        <stp>2020/11/20</stp>
        <tr r="S59" s="8"/>
      </tp>
      <tp>
        <v>79.654533779999994</v>
        <stp/>
        <stp>EM_S_VAL_PE_TTM</stp>
        <stp>2</stp>
        <stp>603919.SH</stp>
        <stp>2020/12/11</stp>
        <tr r="W74" s="8"/>
      </tp>
      <tp>
        <v>-20.74095316</v>
        <stp/>
        <stp>EM_S_VAL_PE_TTM</stp>
        <stp>2</stp>
        <stp>600199.SH</stp>
        <stp>2020/10/29</stp>
        <tr r="N43" s="8"/>
      </tp>
      <tp>
        <v>-55.79792466</v>
        <stp/>
        <stp>EM_S_VAL_PE_TTM</stp>
        <stp>2</stp>
        <stp>600199.SH</stp>
        <stp>2020/12/29</stp>
        <tr r="N86" s="8"/>
      </tp>
      <tp>
        <v>79.482927410000002</v>
        <stp/>
        <stp>EM_S_VAL_PE_TTM</stp>
        <stp>2</stp>
        <stp>600809.SH</stp>
        <stp>2020/10/21</stp>
        <tr r="S37" s="8"/>
      </tp>
      <tp>
        <v>85.4323859</v>
        <stp/>
        <stp>EM_S_VAL_PE_TTM</stp>
        <stp>2</stp>
        <stp>603919.SH</stp>
        <stp>2020/11/10</stp>
        <tr r="W51" s="8"/>
      </tp>
      <tp>
        <v>104.16302515</v>
        <stp/>
        <stp>EM_S_VAL_PE_TTM</stp>
        <stp>2</stp>
        <stp>600809.SH</stp>
        <stp>2020/12/21</stp>
        <tr r="S80" s="8"/>
      </tp>
      <tp>
        <v>84.235002080000001</v>
        <stp/>
        <stp>EM_S_VAL_PE_TTM</stp>
        <stp>2</stp>
        <stp>603919.SH</stp>
        <stp>2020/12/10</stp>
        <tr r="W73" s="8"/>
      </tp>
      <tp>
        <v>-20.016757869999999</v>
        <stp/>
        <stp>EM_S_VAL_PE_TTM</stp>
        <stp>2</stp>
        <stp>600199.SH</stp>
        <stp>2020/10/28</stp>
        <tr r="N42" s="8"/>
      </tp>
      <tp>
        <v>-60.138992129999998</v>
        <stp/>
        <stp>EM_S_VAL_PE_TTM</stp>
        <stp>2</stp>
        <stp>600199.SH</stp>
        <stp>2020/12/28</stp>
        <tr r="N85" s="8"/>
      </tp>
      <tp>
        <v>42.045742599999997</v>
        <stp/>
        <stp>EM_S_VAL_PE_TTM</stp>
        <stp>2</stp>
        <stp>603369.SH</stp>
        <stp>2020/10/19</stp>
        <tr r="U35" s="8"/>
      </tp>
      <tp>
        <v>43.03211177</v>
        <stp/>
        <stp>EM_S_VAL_PE_TTM</stp>
        <stp>2</stp>
        <stp>603369.SH</stp>
        <stp>2020/11/19</stp>
        <tr r="U58" s="8"/>
      </tp>
      <tp>
        <v>79.348684610000007</v>
        <stp/>
        <stp>EM_S_VAL_PE_TTM</stp>
        <stp>2</stp>
        <stp>600809.SH</stp>
        <stp>2020/10/22</stp>
        <tr r="S38" s="8"/>
      </tp>
      <tp>
        <v>93.053829010000001</v>
        <stp/>
        <stp>EM_S_VAL_PE_TTM</stp>
        <stp>2</stp>
        <stp>603919.SH</stp>
        <stp>2020/11/13</stp>
        <tr r="W54" s="8"/>
      </tp>
      <tp>
        <v>38.383649169999998</v>
        <stp/>
        <stp>EM_S_VAL_PE_TTM</stp>
        <stp>2</stp>
        <stp>603919.SH</stp>
        <stp>2020/10/13</stp>
        <tr r="W31" s="8"/>
      </tp>
      <tp>
        <v>106.30627059</v>
        <stp/>
        <stp>EM_S_VAL_PE_TTM</stp>
        <stp>2</stp>
        <stp>600809.SH</stp>
        <stp>2020/12/22</stp>
        <tr r="S81" s="8"/>
      </tp>
      <tp>
        <v>48.575605359999997</v>
        <stp/>
        <stp>EM_S_VAL_PE_TTM</stp>
        <stp>2</stp>
        <stp>603369.SH</stp>
        <stp>2020/12/18</stp>
        <tr r="U79" s="8"/>
      </tp>
      <tp>
        <v>43.150961559999999</v>
        <stp/>
        <stp>EM_S_VAL_PE_TTM</stp>
        <stp>2</stp>
        <stp>603369.SH</stp>
        <stp>2020/11/18</stp>
        <tr r="U57" s="8"/>
      </tp>
      <tp>
        <v>77.562509509999998</v>
        <stp/>
        <stp>EM_S_VAL_PE_TTM</stp>
        <stp>2</stp>
        <stp>600809.SH</stp>
        <stp>2020/10/23</stp>
        <tr r="S39" s="8"/>
      </tp>
      <tp>
        <v>103.39314333999999</v>
        <stp/>
        <stp>EM_S_VAL_PE_TTM</stp>
        <stp>2</stp>
        <stp>603919.SH</stp>
        <stp>2020/11/12</stp>
        <tr r="W53" s="8"/>
      </tp>
      <tp>
        <v>86.543667060000004</v>
        <stp/>
        <stp>EM_S_VAL_PE_TTM</stp>
        <stp>2</stp>
        <stp>600809.SH</stp>
        <stp>2020/11/23</stp>
        <tr r="S60" s="8"/>
      </tp>
      <tp>
        <v>37.828513749999999</v>
        <stp/>
        <stp>EM_S_VAL_PE_TTM</stp>
        <stp>2</stp>
        <stp>603919.SH</stp>
        <stp>2020/10/12</stp>
        <tr r="W30" s="8"/>
      </tp>
      <tp>
        <v>105.73560311999999</v>
        <stp/>
        <stp>EM_S_VAL_PE_TTM</stp>
        <stp>2</stp>
        <stp>600809.SH</stp>
        <stp>2020/12/23</stp>
        <tr r="S82" s="8"/>
      </tp>
      <tp>
        <v>32.313824760000003</v>
        <stp/>
        <stp>EM_S_VAL_PE_TTM</stp>
        <stp>2</stp>
        <stp>600559.SH</stp>
        <stp>2020/10/29</stp>
        <tr r="P43" s="8"/>
      </tp>
      <tp>
        <v>75.292682720000002</v>
        <stp/>
        <stp>EM_S_VAL_PE_TTM</stp>
        <stp>2</stp>
        <stp>600559.SH</stp>
        <stp>2020/12/29</stp>
        <tr r="P86" s="8"/>
      </tp>
      <tp>
        <v>47.228532629999997</v>
        <stp/>
        <stp>EM_S_VAL_PE_TTM</stp>
        <stp>2</stp>
        <stp>600519.SH</stp>
        <stp>2020/10/29</stp>
        <tr r="O43" s="8"/>
      </tp>
      <tp>
        <v>86.174030180000003</v>
        <stp/>
        <stp>EM_S_VAL_PE_TTM</stp>
        <stp>2</stp>
        <stp>600809.SH</stp>
        <stp>2020/11/24</stp>
        <tr r="S61" s="8"/>
      </tp>
      <tp>
        <v>41.397241459999996</v>
        <stp/>
        <stp>EM_S_VAL_PE_TTM</stp>
        <stp>2</stp>
        <stp>603919.SH</stp>
        <stp>2020/10/15</stp>
        <tr r="W33" s="8"/>
      </tp>
      <tp>
        <v>103.30702395</v>
        <stp/>
        <stp>EM_S_VAL_PE_TTM</stp>
        <stp>2</stp>
        <stp>600809.SH</stp>
        <stp>2020/12/24</stp>
        <tr r="S83" s="8"/>
      </tp>
      <tp>
        <v>52.610781869999997</v>
        <stp/>
        <stp>EM_S_VAL_PE_TTM</stp>
        <stp>2</stp>
        <stp>600519.SH</stp>
        <stp>2020/12/29</stp>
        <tr r="O86" s="8"/>
      </tp>
      <tp>
        <v>83.360721819999995</v>
        <stp/>
        <stp>EM_S_VAL_PE_TTM</stp>
        <stp>2</stp>
        <stp>603919.SH</stp>
        <stp>2020/12/15</stp>
        <tr r="W76" s="8"/>
      </tp>
      <tp>
        <v>24.32105765</v>
        <stp/>
        <stp>EM_S_VAL_PE_TTM</stp>
        <stp>2</stp>
        <stp>603589.SH</stp>
        <stp>2020/10/19</stp>
        <tr r="V35" s="8"/>
      </tp>
      <tp>
        <v>29.562135980000001</v>
        <stp/>
        <stp>EM_S_VAL_PE_TTM</stp>
        <stp>2</stp>
        <stp>603589.SH</stp>
        <stp>2020/11/19</stp>
        <tr r="V58" s="8"/>
      </tp>
      <tp>
        <v>35.419393990000003</v>
        <stp/>
        <stp>EM_S_VAL_PE_TTM</stp>
        <stp>2</stp>
        <stp>600559.SH</stp>
        <stp>2020/10/28</stp>
        <tr r="P42" s="8"/>
      </tp>
      <tp>
        <v>73.772609029999998</v>
        <stp/>
        <stp>EM_S_VAL_PE_TTM</stp>
        <stp>2</stp>
        <stp>600559.SH</stp>
        <stp>2020/12/28</stp>
        <tr r="P85" s="8"/>
      </tp>
      <tp>
        <v>46.913206090000003</v>
        <stp/>
        <stp>EM_S_VAL_PE_TTM</stp>
        <stp>2</stp>
        <stp>600519.SH</stp>
        <stp>2020/10/28</stp>
        <tr r="O42" s="8"/>
      </tp>
      <tp>
        <v>82.873237660000001</v>
        <stp/>
        <stp>EM_S_VAL_PE_TTM</stp>
        <stp>2</stp>
        <stp>600809.SH</stp>
        <stp>2020/11/25</stp>
        <tr r="S62" s="8"/>
      </tp>
      <tp>
        <v>41.099847490000002</v>
        <stp/>
        <stp>EM_S_VAL_PE_TTM</stp>
        <stp>2</stp>
        <stp>603919.SH</stp>
        <stp>2020/10/14</stp>
        <tr r="W32" s="8"/>
      </tp>
      <tp>
        <v>106.19278558000001</v>
        <stp/>
        <stp>EM_S_VAL_PE_TTM</stp>
        <stp>2</stp>
        <stp>600809.SH</stp>
        <stp>2020/12/25</stp>
        <tr r="S84" s="8"/>
      </tp>
      <tp>
        <v>52.77985777</v>
        <stp/>
        <stp>EM_S_VAL_PE_TTM</stp>
        <stp>2</stp>
        <stp>600519.SH</stp>
        <stp>2020/12/28</stp>
        <tr r="O85" s="8"/>
      </tp>
      <tp>
        <v>82.619484209999996</v>
        <stp/>
        <stp>EM_S_VAL_PE_TTM</stp>
        <stp>2</stp>
        <stp>603919.SH</stp>
        <stp>2020/12/14</stp>
        <tr r="W75" s="8"/>
      </tp>
      <tp>
        <v>29.231442479999998</v>
        <stp/>
        <stp>EM_S_VAL_PE_TTM</stp>
        <stp>2</stp>
        <stp>603589.SH</stp>
        <stp>2020/11/18</stp>
        <tr r="V57" s="8"/>
      </tp>
      <tp>
        <v>32.5476928</v>
        <stp/>
        <stp>EM_S_VAL_PE_TTM</stp>
        <stp>2</stp>
        <stp>603589.SH</stp>
        <stp>2020/12/18</stp>
        <tr r="V79" s="8"/>
      </tp>
      <tp>
        <v>75.279180839999995</v>
        <stp/>
        <stp>EM_S_VAL_PE_TTM</stp>
        <stp>2</stp>
        <stp>000799.SZ</stp>
        <stp>2020/10/29</stp>
        <tr r="H43" s="8"/>
      </tp>
      <tp>
        <v>105.48841976</v>
        <stp/>
        <stp>EM_S_VAL_PE_TTM</stp>
        <stp>2</stp>
        <stp>000799.SZ</stp>
        <stp>2020/12/29</stp>
        <tr r="H86" s="8"/>
      </tp>
      <tp>
        <v>52.289095469999999</v>
        <stp/>
        <stp>EM_S_VAL_PE_TTM</stp>
        <stp>2</stp>
        <stp>600779.SH</stp>
        <stp>2020/12/29</stp>
        <tr r="R86" s="8"/>
      </tp>
      <tp>
        <v>60.494881579999998</v>
        <stp/>
        <stp>EM_S_VAL_PE_TTM</stp>
        <stp>2</stp>
        <stp>600779.SH</stp>
        <stp>2020/10/29</stp>
        <tr r="R43" s="8"/>
      </tp>
      <tp>
        <v>75.884474449999999</v>
        <stp/>
        <stp>EM_S_VAL_PE_TTM</stp>
        <stp>2</stp>
        <stp>600809.SH</stp>
        <stp>2020/10/26</stp>
        <tr r="S40" s="8"/>
      </tp>
      <tp>
        <v>93.985127539999993</v>
        <stp/>
        <stp>EM_S_VAL_PE_TTM</stp>
        <stp>2</stp>
        <stp>603919.SH</stp>
        <stp>2020/11/17</stp>
        <tr r="W56" s="8"/>
      </tp>
      <tp>
        <v>82.730570790000002</v>
        <stp/>
        <stp>EM_S_VAL_PE_TTM</stp>
        <stp>2</stp>
        <stp>600809.SH</stp>
        <stp>2020/11/26</stp>
        <tr r="S63" s="8"/>
      </tp>
      <tp>
        <v>88.264293690000002</v>
        <stp/>
        <stp>EM_S_VAL_PE_TTM</stp>
        <stp>2</stp>
        <stp>603919.SH</stp>
        <stp>2020/12/17</stp>
        <tr r="W78" s="8"/>
      </tp>
      <tp>
        <v>102.95394725</v>
        <stp/>
        <stp>EM_S_VAL_PE_TTM</stp>
        <stp>2</stp>
        <stp>000799.SZ</stp>
        <stp>2020/10/28</stp>
        <tr r="H42" s="8"/>
      </tp>
      <tp>
        <v>102.18280528</v>
        <stp/>
        <stp>EM_S_VAL_PE_TTM</stp>
        <stp>2</stp>
        <stp>000799.SZ</stp>
        <stp>2020/12/28</stp>
        <tr r="H85" s="8"/>
      </tp>
      <tp>
        <v>54.387749329999998</v>
        <stp/>
        <stp>EM_S_VAL_PE_TTM</stp>
        <stp>2</stp>
        <stp>600779.SH</stp>
        <stp>2020/12/28</stp>
        <tr r="R85" s="8"/>
      </tp>
      <tp>
        <v>60.975328400000002</v>
        <stp/>
        <stp>EM_S_VAL_PE_TTM</stp>
        <stp>2</stp>
        <stp>600779.SH</stp>
        <stp>2020/10/28</stp>
        <tr r="R42" s="8"/>
      </tp>
      <tp>
        <v>77.849639949999997</v>
        <stp/>
        <stp>EM_S_VAL_PE_TTM</stp>
        <stp>2</stp>
        <stp>600809.SH</stp>
        <stp>2020/10/27</stp>
        <tr r="S41" s="8"/>
      </tp>
      <tp>
        <v>99.382857819999998</v>
        <stp/>
        <stp>EM_S_VAL_PE_TTM</stp>
        <stp>2</stp>
        <stp>603919.SH</stp>
        <stp>2020/11/16</stp>
        <tr r="W55" s="8"/>
      </tp>
      <tp>
        <v>83.090480389999996</v>
        <stp/>
        <stp>EM_S_VAL_PE_TTM</stp>
        <stp>2</stp>
        <stp>600809.SH</stp>
        <stp>2020/11/27</stp>
        <tr r="S64" s="8"/>
      </tp>
      <tp>
        <v>41.397241459999996</v>
        <stp/>
        <stp>EM_S_VAL_PE_TTM</stp>
        <stp>2</stp>
        <stp>603919.SH</stp>
        <stp>2020/10/16</stp>
        <tr r="W34" s="8"/>
      </tp>
      <tp>
        <v>91.590359879999994</v>
        <stp/>
        <stp>EM_S_VAL_PE_TTM</stp>
        <stp>2</stp>
        <stp>603919.SH</stp>
        <stp>2020/12/16</stp>
        <tr r="W77" s="8"/>
      </tp>
      <tp>
        <v>79.298342050000002</v>
        <stp/>
        <stp>EM_S_VAL_PE_TTM</stp>
        <stp>2</stp>
        <stp>000799.SZ</stp>
        <stp>2020/11/27</stp>
        <tr r="H64" s="8"/>
      </tp>
      <tp>
        <v>100.32044884</v>
        <stp/>
        <stp>EM_S_VAL_PE_TTM</stp>
        <stp>2</stp>
        <stp>000799.SZ</stp>
        <stp>2020/10/27</stp>
        <tr r="H41" s="8"/>
      </tp>
      <tp>
        <v>48.936566169999999</v>
        <stp/>
        <stp>EM_S_VAL_PE_TTM</stp>
        <stp>2</stp>
        <stp>600559.SH</stp>
        <stp>2020/11/25</stp>
        <tr r="P62" s="8"/>
      </tp>
      <tp>
        <v>50.889644779999998</v>
        <stp/>
        <stp>EM_S_VAL_PE_TTM</stp>
        <stp>2</stp>
        <stp>600779.SH</stp>
        <stp>2020/11/27</stp>
        <tr r="R64" s="8"/>
      </tp>
      <tp>
        <v>43.340144449999997</v>
        <stp/>
        <stp>EM_S_VAL_PE_TTM</stp>
        <stp>2</stp>
        <stp>603369.SH</stp>
        <stp>2020/10/13</stp>
        <tr r="U31" s="8"/>
      </tp>
      <tp>
        <v>67.05486397</v>
        <stp/>
        <stp>EM_S_VAL_PE_TTM</stp>
        <stp>2</stp>
        <stp>600559.SH</stp>
        <stp>2020/12/25</stp>
        <tr r="P84" s="8"/>
      </tp>
      <tp>
        <v>57.256007320000002</v>
        <stp/>
        <stp>EM_S_VAL_PE_TTM</stp>
        <stp>2</stp>
        <stp>600779.SH</stp>
        <stp>2020/10/27</stp>
        <tr r="R41" s="8"/>
      </tp>
      <tp>
        <v>43.32923624</v>
        <stp/>
        <stp>EM_S_VAL_PE_TTM</stp>
        <stp>2</stp>
        <stp>603369.SH</stp>
        <stp>2020/11/13</stp>
        <tr r="U54" s="8"/>
      </tp>
      <tp>
        <v>48.6622962</v>
        <stp/>
        <stp>EM_S_VAL_PE_TTM</stp>
        <stp>2</stp>
        <stp>600519.SH</stp>
        <stp>2020/11/25</stp>
        <tr r="O62" s="8"/>
      </tp>
      <tp>
        <v>83.342408059999997</v>
        <stp/>
        <stp>EM_S_VAL_PE_TTM</stp>
        <stp>2</stp>
        <stp>600809.SH</stp>
        <stp>2020/10/28</stp>
        <tr r="S42" s="8"/>
      </tp>
      <tp>
        <v>83.550782740000002</v>
        <stp/>
        <stp>EM_S_VAL_PE_TTM</stp>
        <stp>2</stp>
        <stp>603919.SH</stp>
        <stp>2020/11/19</stp>
        <tr r="W58" s="8"/>
      </tp>
      <tp>
        <v>42.963516409999997</v>
        <stp/>
        <stp>EM_S_VAL_PE_TTM</stp>
        <stp>2</stp>
        <stp>603919.SH</stp>
        <stp>2020/10/19</stp>
        <tr r="W35" s="8"/>
      </tp>
      <tp>
        <v>116.17622385</v>
        <stp/>
        <stp>EM_S_VAL_PE_TTM</stp>
        <stp>2</stp>
        <stp>600809.SH</stp>
        <stp>2020/12/28</stp>
        <tr r="S85" s="8"/>
      </tp>
      <tp>
        <v>51.568147199999999</v>
        <stp/>
        <stp>EM_S_VAL_PE_TTM</stp>
        <stp>2</stp>
        <stp>600519.SH</stp>
        <stp>2020/12/25</stp>
        <tr r="O84" s="8"/>
      </tp>
      <tp>
        <v>24.705291030000001</v>
        <stp/>
        <stp>EM_S_VAL_PE_TTM</stp>
        <stp>2</stp>
        <stp>603589.SH</stp>
        <stp>2020/10/15</stp>
        <tr r="V33" s="8"/>
      </tp>
      <tp>
        <v>-18.62630291</v>
        <stp/>
        <stp>EM_S_VAL_PE_TTM</stp>
        <stp>2</stp>
        <stp>600199.SH</stp>
        <stp>2020/10/21</stp>
        <tr r="N37" s="8"/>
      </tp>
      <tp>
        <v>31.248207069999999</v>
        <stp/>
        <stp>EM_S_VAL_PE_TTM</stp>
        <stp>2</stp>
        <stp>603589.SH</stp>
        <stp>2020/12/15</stp>
        <tr r="V76" s="8"/>
      </tp>
      <tp>
        <v>-51.484507290000003</v>
        <stp/>
        <stp>EM_S_VAL_PE_TTM</stp>
        <stp>2</stp>
        <stp>600199.SH</stp>
        <stp>2020/12/21</stp>
        <tr r="N80" s="8"/>
      </tp>
      <tp>
        <v>78.839633430000006</v>
        <stp/>
        <stp>EM_S_VAL_PE_TTM</stp>
        <stp>2</stp>
        <stp>000799.SZ</stp>
        <stp>2020/11/26</stp>
        <tr r="H63" s="8"/>
      </tp>
      <tp>
        <v>96.112791599999994</v>
        <stp/>
        <stp>EM_S_VAL_PE_TTM</stp>
        <stp>2</stp>
        <stp>000799.SZ</stp>
        <stp>2020/10/26</stp>
        <tr r="H40" s="8"/>
      </tp>
      <tp>
        <v>52.908371639999999</v>
        <stp/>
        <stp>EM_S_VAL_PE_TTM</stp>
        <stp>2</stp>
        <stp>600559.SH</stp>
        <stp>2020/11/24</stp>
        <tr r="P61" s="8"/>
      </tp>
      <tp>
        <v>50.811636679999999</v>
        <stp/>
        <stp>EM_S_VAL_PE_TTM</stp>
        <stp>2</stp>
        <stp>600779.SH</stp>
        <stp>2020/11/26</stp>
        <tr r="R63" s="8"/>
      </tp>
      <tp>
        <v>42.643845519999999</v>
        <stp/>
        <stp>EM_S_VAL_PE_TTM</stp>
        <stp>2</stp>
        <stp>603369.SH</stp>
        <stp>2020/10/12</stp>
        <tr r="U30" s="8"/>
      </tp>
      <tp>
        <v>70.487288449999994</v>
        <stp/>
        <stp>EM_S_VAL_PE_TTM</stp>
        <stp>2</stp>
        <stp>600559.SH</stp>
        <stp>2020/12/24</stp>
        <tr r="P83" s="8"/>
      </tp>
      <tp>
        <v>57.51279787</v>
        <stp/>
        <stp>EM_S_VAL_PE_TTM</stp>
        <stp>2</stp>
        <stp>600779.SH</stp>
        <stp>2020/10/26</stp>
        <tr r="R40" s="8"/>
      </tp>
      <tp>
        <v>48.134163299999997</v>
        <stp/>
        <stp>EM_S_VAL_PE_TTM</stp>
        <stp>2</stp>
        <stp>603369.SH</stp>
        <stp>2020/11/12</stp>
        <tr r="U53" s="8"/>
      </tp>
      <tp>
        <v>49.69422273</v>
        <stp/>
        <stp>EM_S_VAL_PE_TTM</stp>
        <stp>2</stp>
        <stp>600519.SH</stp>
        <stp>2020/11/24</stp>
        <tr r="O61" s="8"/>
      </tp>
      <tp>
        <v>85.989974489999994</v>
        <stp/>
        <stp>EM_S_VAL_PE_TTM</stp>
        <stp>2</stp>
        <stp>600809.SH</stp>
        <stp>2020/10/29</stp>
        <tr r="S43" s="8"/>
      </tp>
      <tp>
        <v>84.615123929999996</v>
        <stp/>
        <stp>EM_S_VAL_PE_TTM</stp>
        <stp>2</stp>
        <stp>603919.SH</stp>
        <stp>2020/11/18</stp>
        <tr r="W57" s="8"/>
      </tp>
      <tp>
        <v>116.72743675</v>
        <stp/>
        <stp>EM_S_VAL_PE_TTM</stp>
        <stp>2</stp>
        <stp>600809.SH</stp>
        <stp>2020/12/29</stp>
        <tr r="S86" s="8"/>
      </tp>
      <tp>
        <v>51.57772817</v>
        <stp/>
        <stp>EM_S_VAL_PE_TTM</stp>
        <stp>2</stp>
        <stp>600519.SH</stp>
        <stp>2020/12/24</stp>
        <tr r="O83" s="8"/>
      </tp>
      <tp>
        <v>87.218958599999993</v>
        <stp/>
        <stp>EM_S_VAL_PE_TTM</stp>
        <stp>2</stp>
        <stp>603919.SH</stp>
        <stp>2020/12/18</stp>
        <tr r="W79" s="8"/>
      </tp>
      <tp>
        <v>-29.170867449999999</v>
        <stp/>
        <stp>EM_S_VAL_PE_TTM</stp>
        <stp>2</stp>
        <stp>600199.SH</stp>
        <stp>2020/11/20</stp>
        <tr r="N59" s="8"/>
      </tp>
      <tp>
        <v>24.70071682</v>
        <stp/>
        <stp>EM_S_VAL_PE_TTM</stp>
        <stp>2</stp>
        <stp>603589.SH</stp>
        <stp>2020/10/14</stp>
        <tr r="V32" s="8"/>
      </tp>
      <tp>
        <v>-18.80010978</v>
        <stp/>
        <stp>EM_S_VAL_PE_TTM</stp>
        <stp>2</stp>
        <stp>600199.SH</stp>
        <stp>2020/10/20</stp>
        <tr r="N36" s="8"/>
      </tp>
      <tp>
        <v>31.858359870000001</v>
        <stp/>
        <stp>EM_S_VAL_PE_TTM</stp>
        <stp>2</stp>
        <stp>603589.SH</stp>
        <stp>2020/12/14</stp>
        <tr r="V75" s="8"/>
      </tp>
      <tp>
        <v>80.026450969999999</v>
        <stp/>
        <stp>EM_S_VAL_PE_TTM</stp>
        <stp>2</stp>
        <stp>000799.SZ</stp>
        <stp>2020/11/25</stp>
        <tr r="H62" s="8"/>
      </tp>
      <tp>
        <v>92.892135519999997</v>
        <stp/>
        <stp>EM_S_VAL_PE_TTM</stp>
        <stp>2</stp>
        <stp>000799.SZ</stp>
        <stp>2020/12/25</stp>
        <tr r="H84" s="8"/>
      </tp>
      <tp>
        <v>47.073250029999997</v>
        <stp/>
        <stp>EM_S_VAL_PE_TTM</stp>
        <stp>2</stp>
        <stp>600559.SH</stp>
        <stp>2020/11/27</stp>
        <tr r="P64" s="8"/>
      </tp>
      <tp>
        <v>44.746944399999997</v>
        <stp/>
        <stp>EM_S_VAL_PE_TTM</stp>
        <stp>2</stp>
        <stp>603369.SH</stp>
        <stp>2020/12/11</stp>
        <tr r="U74" s="8"/>
      </tp>
      <tp>
        <v>33.803195819999999</v>
        <stp/>
        <stp>EM_S_VAL_PE_TTM</stp>
        <stp>2</stp>
        <stp>600559.SH</stp>
        <stp>2020/10/27</stp>
        <tr r="P41" s="8"/>
      </tp>
      <tp>
        <v>50.970346759999998</v>
        <stp/>
        <stp>EM_S_VAL_PE_TTM</stp>
        <stp>2</stp>
        <stp>600779.SH</stp>
        <stp>2020/12/25</stp>
        <tr r="R84" s="8"/>
      </tp>
      <tp>
        <v>50.265580010000001</v>
        <stp/>
        <stp>EM_S_VAL_PE_TTM</stp>
        <stp>2</stp>
        <stp>600779.SH</stp>
        <stp>2020/11/25</stp>
        <tr r="R62" s="8"/>
      </tp>
      <tp>
        <v>45.706231950000003</v>
        <stp/>
        <stp>EM_S_VAL_PE_TTM</stp>
        <stp>2</stp>
        <stp>603369.SH</stp>
        <stp>2020/11/11</stp>
        <tr r="U52" s="8"/>
      </tp>
      <tp>
        <v>48.972832250000003</v>
        <stp/>
        <stp>EM_S_VAL_PE_TTM</stp>
        <stp>2</stp>
        <stp>600519.SH</stp>
        <stp>2020/11/27</stp>
        <tr r="O64" s="8"/>
      </tp>
      <tp>
        <v>45.791387540000002</v>
        <stp/>
        <stp>EM_S_VAL_PE_TTM</stp>
        <stp>2</stp>
        <stp>600519.SH</stp>
        <stp>2020/10/27</stp>
        <tr r="O41" s="8"/>
      </tp>
      <tp>
        <v>-32.10177925</v>
        <stp/>
        <stp>EM_S_VAL_PE_TTM</stp>
        <stp>2</stp>
        <stp>600199.SH</stp>
        <stp>2020/11/23</stp>
        <tr r="N60" s="8"/>
      </tp>
      <tp>
        <v>-20.21953255</v>
        <stp/>
        <stp>EM_S_VAL_PE_TTM</stp>
        <stp>2</stp>
        <stp>600199.SH</stp>
        <stp>2020/10/23</stp>
        <tr r="N39" s="8"/>
      </tp>
      <tp>
        <v>30.787099229999999</v>
        <stp/>
        <stp>EM_S_VAL_PE_TTM</stp>
        <stp>2</stp>
        <stp>603589.SH</stp>
        <stp>2020/11/17</stp>
        <tr r="V56" s="8"/>
      </tp>
      <tp>
        <v>32.17042275</v>
        <stp/>
        <stp>EM_S_VAL_PE_TTM</stp>
        <stp>2</stp>
        <stp>603589.SH</stp>
        <stp>2020/12/17</stp>
        <tr r="V78" s="8"/>
      </tp>
      <tp>
        <v>-60.111342020000002</v>
        <stp/>
        <stp>EM_S_VAL_PE_TTM</stp>
        <stp>2</stp>
        <stp>600199.SH</stp>
        <stp>2020/12/23</stp>
        <tr r="N82" s="8"/>
      </tp>
      <tp>
        <v>83.652433369999997</v>
        <stp/>
        <stp>EM_S_VAL_PE_TTM</stp>
        <stp>2</stp>
        <stp>000799.SZ</stp>
        <stp>2020/11/24</stp>
        <tr r="H61" s="8"/>
      </tp>
      <tp>
        <v>91.326701349999993</v>
        <stp/>
        <stp>EM_S_VAL_PE_TTM</stp>
        <stp>2</stp>
        <stp>000799.SZ</stp>
        <stp>2020/12/24</stp>
        <tr r="H83" s="8"/>
      </tp>
      <tp>
        <v>50.456639869999997</v>
        <stp/>
        <stp>EM_S_VAL_PE_TTM</stp>
        <stp>2</stp>
        <stp>600559.SH</stp>
        <stp>2020/11/26</stp>
        <tr r="P63" s="8"/>
      </tp>
      <tp>
        <v>43.847081729999999</v>
        <stp/>
        <stp>EM_S_VAL_PE_TTM</stp>
        <stp>2</stp>
        <stp>603369.SH</stp>
        <stp>2020/12/10</stp>
        <tr r="U73" s="8"/>
      </tp>
      <tp>
        <v>34.077127709999999</v>
        <stp/>
        <stp>EM_S_VAL_PE_TTM</stp>
        <stp>2</stp>
        <stp>600559.SH</stp>
        <stp>2020/10/26</stp>
        <tr r="P40" s="8"/>
      </tp>
      <tp>
        <v>52.487616780000003</v>
        <stp/>
        <stp>EM_S_VAL_PE_TTM</stp>
        <stp>2</stp>
        <stp>600779.SH</stp>
        <stp>2020/12/24</stp>
        <tr r="R83" s="8"/>
      </tp>
      <tp>
        <v>52.549089719999998</v>
        <stp/>
        <stp>EM_S_VAL_PE_TTM</stp>
        <stp>2</stp>
        <stp>600779.SH</stp>
        <stp>2020/11/24</stp>
        <tr r="R61" s="8"/>
      </tp>
      <tp>
        <v>46.181631099999997</v>
        <stp/>
        <stp>EM_S_VAL_PE_TTM</stp>
        <stp>2</stp>
        <stp>603369.SH</stp>
        <stp>2020/11/10</stp>
        <tr r="U51" s="8"/>
      </tp>
      <tp>
        <v>48.87392286</v>
        <stp/>
        <stp>EM_S_VAL_PE_TTM</stp>
        <stp>2</stp>
        <stp>600519.SH</stp>
        <stp>2020/11/26</stp>
        <tr r="O63" s="8"/>
      </tp>
      <tp>
        <v>46.298615220000002</v>
        <stp/>
        <stp>EM_S_VAL_PE_TTM</stp>
        <stp>2</stp>
        <stp>600519.SH</stp>
        <stp>2020/10/26</stp>
        <tr r="O40" s="8"/>
      </tp>
      <tp>
        <v>24.10606993</v>
        <stp/>
        <stp>EM_S_VAL_PE_TTM</stp>
        <stp>2</stp>
        <stp>603589.SH</stp>
        <stp>2020/10/16</stp>
        <tr r="V34" s="8"/>
      </tp>
      <tp>
        <v>-19.669144129999999</v>
        <stp/>
        <stp>EM_S_VAL_PE_TTM</stp>
        <stp>2</stp>
        <stp>600199.SH</stp>
        <stp>2020/10/22</stp>
        <tr r="N38" s="8"/>
      </tp>
      <tp>
        <v>30.787099229999999</v>
        <stp/>
        <stp>EM_S_VAL_PE_TTM</stp>
        <stp>2</stp>
        <stp>603589.SH</stp>
        <stp>2020/11/16</stp>
        <tr r="V55" s="8"/>
      </tp>
      <tp>
        <v>32.296179440000003</v>
        <stp/>
        <stp>EM_S_VAL_PE_TTM</stp>
        <stp>2</stp>
        <stp>603589.SH</stp>
        <stp>2020/12/16</stp>
        <tr r="V77" s="8"/>
      </tp>
      <tp>
        <v>-56.627428000000002</v>
        <stp/>
        <stp>EM_S_VAL_PE_TTM</stp>
        <stp>2</stp>
        <stp>600199.SH</stp>
        <stp>2020/12/22</stp>
        <tr r="N81" s="8"/>
      </tp>
      <tp>
        <v>83.222849109999999</v>
        <stp/>
        <stp>EM_S_VAL_PE_TTM</stp>
        <stp>2</stp>
        <stp>000799.SZ</stp>
        <stp>2020/11/23</stp>
        <tr r="H60" s="8"/>
      </tp>
      <tp>
        <v>94.469330189999994</v>
        <stp/>
        <stp>EM_S_VAL_PE_TTM</stp>
        <stp>2</stp>
        <stp>000799.SZ</stp>
        <stp>2020/10/23</stp>
        <tr r="H39" s="8"/>
      </tp>
      <tp>
        <v>93.343563040000006</v>
        <stp/>
        <stp>EM_S_VAL_PE_TTM</stp>
        <stp>2</stp>
        <stp>000799.SZ</stp>
        <stp>2020/12/23</stp>
        <tr r="H82" s="8"/>
      </tp>
      <tp>
        <v>49.203811369999997</v>
        <stp/>
        <stp>EM_S_VAL_PE_TTM</stp>
        <stp>2</stp>
        <stp>603369.SH</stp>
        <stp>2020/12/17</stp>
        <tr r="U78" s="8"/>
      </tp>
      <tp>
        <v>32.10481807</v>
        <stp/>
        <stp>EM_S_VAL_PE_TTM</stp>
        <stp>2</stp>
        <stp>600559.SH</stp>
        <stp>2020/10/21</stp>
        <tr r="P37" s="8"/>
      </tp>
      <tp>
        <v>55.578877200000001</v>
        <stp/>
        <stp>EM_S_VAL_PE_TTM</stp>
        <stp>2</stp>
        <stp>600779.SH</stp>
        <stp>2020/12/23</stp>
        <tr r="R82" s="8"/>
      </tp>
      <tp>
        <v>53.251162569999998</v>
        <stp/>
        <stp>EM_S_VAL_PE_TTM</stp>
        <stp>2</stp>
        <stp>600779.SH</stp>
        <stp>2020/11/23</stp>
        <tr r="R60" s="8"/>
      </tp>
      <tp>
        <v>72.203500689999998</v>
        <stp/>
        <stp>EM_S_VAL_PE_TTM</stp>
        <stp>2</stp>
        <stp>600559.SH</stp>
        <stp>2020/12/21</stp>
        <tr r="P80" s="8"/>
      </tp>
      <tp>
        <v>57.686752749999997</v>
        <stp/>
        <stp>EM_S_VAL_PE_TTM</stp>
        <stp>2</stp>
        <stp>600779.SH</stp>
        <stp>2020/10/23</stp>
        <tr r="R39" s="8"/>
      </tp>
      <tp>
        <v>44.390395040000001</v>
        <stp/>
        <stp>EM_S_VAL_PE_TTM</stp>
        <stp>2</stp>
        <stp>603369.SH</stp>
        <stp>2020/11/17</stp>
        <tr r="U56" s="8"/>
      </tp>
      <tp>
        <v>49.647726560000002</v>
        <stp/>
        <stp>EM_S_VAL_PE_TTM</stp>
        <stp>2</stp>
        <stp>600519.SH</stp>
        <stp>2020/10/21</stp>
        <tr r="O37" s="8"/>
      </tp>
      <tp>
        <v>51.92038865</v>
        <stp/>
        <stp>EM_S_VAL_PE_TTM</stp>
        <stp>2</stp>
        <stp>600519.SH</stp>
        <stp>2020/12/21</stp>
        <tr r="O80" s="8"/>
      </tp>
      <tp>
        <v>-30.82987413</v>
        <stp/>
        <stp>EM_S_VAL_PE_TTM</stp>
        <stp>2</stp>
        <stp>600199.SH</stp>
        <stp>2020/11/25</stp>
        <tr r="N62" s="8"/>
      </tp>
      <tp>
        <v>30.45640573</v>
        <stp/>
        <stp>EM_S_VAL_PE_TTM</stp>
        <stp>2</stp>
        <stp>603589.SH</stp>
        <stp>2020/11/11</stp>
        <tr r="V52" s="8"/>
      </tp>
      <tp>
        <v>30.745180340000001</v>
        <stp/>
        <stp>EM_S_VAL_PE_TTM</stp>
        <stp>2</stp>
        <stp>603589.SH</stp>
        <stp>2020/12/11</stp>
        <tr r="V74" s="8"/>
      </tp>
      <tp>
        <v>-54.664270090000002</v>
        <stp/>
        <stp>EM_S_VAL_PE_TTM</stp>
        <stp>2</stp>
        <stp>600199.SH</stp>
        <stp>2020/12/25</stp>
        <tr r="N84" s="8"/>
      </tp>
      <tp>
        <v>99.49871813</v>
        <stp/>
        <stp>EM_S_VAL_PE_TTM</stp>
        <stp>2</stp>
        <stp>000799.SZ</stp>
        <stp>2020/10/22</stp>
        <tr r="H38" s="8"/>
      </tp>
      <tp>
        <v>94.79978088</v>
        <stp/>
        <stp>EM_S_VAL_PE_TTM</stp>
        <stp>2</stp>
        <stp>000799.SZ</stp>
        <stp>2020/12/22</stp>
        <tr r="H81" s="8"/>
      </tp>
      <tp>
        <v>49.255291300000003</v>
        <stp/>
        <stp>EM_S_VAL_PE_TTM</stp>
        <stp>2</stp>
        <stp>600559.SH</stp>
        <stp>2020/11/20</stp>
        <tr r="P59" s="8"/>
      </tp>
      <tp>
        <v>46.674008780000001</v>
        <stp/>
        <stp>EM_S_VAL_PE_TTM</stp>
        <stp>2</stp>
        <stp>603369.SH</stp>
        <stp>2020/12/16</stp>
        <tr r="U77" s="8"/>
      </tp>
      <tp>
        <v>32.269177200000001</v>
        <stp/>
        <stp>EM_S_VAL_PE_TTM</stp>
        <stp>2</stp>
        <stp>600559.SH</stp>
        <stp>2020/10/20</stp>
        <tr r="P36" s="8"/>
      </tp>
      <tp>
        <v>55.671047809999997</v>
        <stp/>
        <stp>EM_S_VAL_PE_TTM</stp>
        <stp>2</stp>
        <stp>600779.SH</stp>
        <stp>2020/12/22</stp>
        <tr r="R81" s="8"/>
      </tp>
      <tp>
        <v>43.599024810000003</v>
        <stp/>
        <stp>EM_S_VAL_PE_TTM</stp>
        <stp>2</stp>
        <stp>603369.SH</stp>
        <stp>2020/10/16</stp>
        <tr r="U34" s="8"/>
      </tp>
      <tp>
        <v>61.604879410000002</v>
        <stp/>
        <stp>EM_S_VAL_PE_TTM</stp>
        <stp>2</stp>
        <stp>600779.SH</stp>
        <stp>2020/10/22</stp>
        <tr r="R38" s="8"/>
      </tp>
      <tp>
        <v>44.746944399999997</v>
        <stp/>
        <stp>EM_S_VAL_PE_TTM</stp>
        <stp>2</stp>
        <stp>603369.SH</stp>
        <stp>2020/11/16</stp>
        <tr r="U55" s="8"/>
      </tp>
      <tp>
        <v>48.46729534</v>
        <stp/>
        <stp>EM_S_VAL_PE_TTM</stp>
        <stp>2</stp>
        <stp>600519.SH</stp>
        <stp>2020/11/20</stp>
        <tr r="O59" s="8"/>
      </tp>
      <tp>
        <v>49.666917349999999</v>
        <stp/>
        <stp>EM_S_VAL_PE_TTM</stp>
        <stp>2</stp>
        <stp>600519.SH</stp>
        <stp>2020/10/20</stp>
        <tr r="O36" s="8"/>
      </tp>
      <tp>
        <v>-33.705485709999998</v>
        <stp/>
        <stp>EM_S_VAL_PE_TTM</stp>
        <stp>2</stp>
        <stp>600199.SH</stp>
        <stp>2020/11/24</stp>
        <tr r="N61" s="8"/>
      </tp>
      <tp>
        <v>28.989244419999999</v>
        <stp/>
        <stp>EM_S_VAL_PE_TTM</stp>
        <stp>2</stp>
        <stp>603589.SH</stp>
        <stp>2020/11/10</stp>
        <tr r="V51" s="8"/>
      </tp>
      <tp>
        <v>30.917513570000001</v>
        <stp/>
        <stp>EM_S_VAL_PE_TTM</stp>
        <stp>2</stp>
        <stp>603589.SH</stp>
        <stp>2020/12/10</stp>
        <tr r="V73" s="8"/>
      </tp>
      <tp>
        <v>-54.111267869999999</v>
        <stp/>
        <stp>EM_S_VAL_PE_TTM</stp>
        <stp>2</stp>
        <stp>600199.SH</stp>
        <stp>2020/12/24</stp>
        <tr r="N83" s="8"/>
      </tp>
      <tp>
        <v>101.96391025</v>
        <stp/>
        <stp>EM_S_VAL_PE_TTM</stp>
        <stp>2</stp>
        <stp>000799.SZ</stp>
        <stp>2020/10/21</stp>
        <tr r="H37" s="8"/>
      </tp>
      <tp>
        <v>93.234346709999997</v>
        <stp/>
        <stp>EM_S_VAL_PE_TTM</stp>
        <stp>2</stp>
        <stp>000799.SZ</stp>
        <stp>2020/12/21</stp>
        <tr r="H80" s="8"/>
      </tp>
      <tp>
        <v>54.183272170000002</v>
        <stp/>
        <stp>EM_S_VAL_PE_TTM</stp>
        <stp>2</stp>
        <stp>600559.SH</stp>
        <stp>2020/11/23</stp>
        <tr r="P60" s="8"/>
      </tp>
      <tp>
        <v>45.477021649999998</v>
        <stp/>
        <stp>EM_S_VAL_PE_TTM</stp>
        <stp>2</stp>
        <stp>603369.SH</stp>
        <stp>2020/12/15</stp>
        <tr r="U76" s="8"/>
      </tp>
      <tp>
        <v>35.775505459999998</v>
        <stp/>
        <stp>EM_S_VAL_PE_TTM</stp>
        <stp>2</stp>
        <stp>600559.SH</stp>
        <stp>2020/10/23</stp>
        <tr r="P39" s="8"/>
      </tp>
      <tp>
        <v>55.23146491</v>
        <stp/>
        <stp>EM_S_VAL_PE_TTM</stp>
        <stp>2</stp>
        <stp>600779.SH</stp>
        <stp>2020/12/21</stp>
        <tr r="R80" s="8"/>
      </tp>
      <tp>
        <v>43.973954999999997</v>
        <stp/>
        <stp>EM_S_VAL_PE_TTM</stp>
        <stp>2</stp>
        <stp>603369.SH</stp>
        <stp>2020/10/15</stp>
        <tr r="U33" s="8"/>
      </tp>
      <tp>
        <v>78.308312799999996</v>
        <stp/>
        <stp>EM_S_VAL_PE_TTM</stp>
        <stp>2</stp>
        <stp>600559.SH</stp>
        <stp>2020/12/23</stp>
        <tr r="P82" s="8"/>
      </tp>
      <tp>
        <v>59.169511040000003</v>
        <stp/>
        <stp>EM_S_VAL_PE_TTM</stp>
        <stp>2</stp>
        <stp>600779.SH</stp>
        <stp>2020/10/21</stp>
        <tr r="R37" s="8"/>
      </tp>
      <tp>
        <v>50.446892239999997</v>
        <stp/>
        <stp>EM_S_VAL_PE_TTM</stp>
        <stp>2</stp>
        <stp>600519.SH</stp>
        <stp>2020/11/23</stp>
        <tr r="O60" s="8"/>
      </tp>
      <tp>
        <v>49.132153019999997</v>
        <stp/>
        <stp>EM_S_VAL_PE_TTM</stp>
        <stp>2</stp>
        <stp>600519.SH</stp>
        <stp>2020/10/23</stp>
        <tr r="O39" s="8"/>
      </tp>
      <tp>
        <v>51.896436229999999</v>
        <stp/>
        <stp>EM_S_VAL_PE_TTM</stp>
        <stp>2</stp>
        <stp>600519.SH</stp>
        <stp>2020/12/23</stp>
        <tr r="O82" s="8"/>
      </tp>
      <tp>
        <v>-27.76071177</v>
        <stp/>
        <stp>EM_S_VAL_PE_TTM</stp>
        <stp>2</stp>
        <stp>600199.SH</stp>
        <stp>2020/11/27</stp>
        <tr r="N64" s="8"/>
      </tp>
      <tp>
        <v>24.769329920000001</v>
        <stp/>
        <stp>EM_S_VAL_PE_TTM</stp>
        <stp>2</stp>
        <stp>603589.SH</stp>
        <stp>2020/10/13</stp>
        <tr r="V31" s="8"/>
      </tp>
      <tp>
        <v>-19.466369440000001</v>
        <stp/>
        <stp>EM_S_VAL_PE_TTM</stp>
        <stp>2</stp>
        <stp>600199.SH</stp>
        <stp>2020/10/27</stp>
        <tr r="N41" s="8"/>
      </tp>
      <tp>
        <v>29.3432262</v>
        <stp/>
        <stp>EM_S_VAL_PE_TTM</stp>
        <stp>2</stp>
        <stp>603589.SH</stp>
        <stp>2020/11/13</stp>
        <tr r="V54" s="8"/>
      </tp>
      <tp>
        <v>83.237411289999997</v>
        <stp/>
        <stp>EM_S_VAL_PE_TTM</stp>
        <stp>2</stp>
        <stp>000799.SZ</stp>
        <stp>2020/11/20</stp>
        <tr r="H59" s="8"/>
      </tp>
      <tp>
        <v>100.76596549</v>
        <stp/>
        <stp>EM_S_VAL_PE_TTM</stp>
        <stp>2</stp>
        <stp>000799.SZ</stp>
        <stp>2020/10/20</stp>
        <tr r="H36" s="8"/>
      </tp>
      <tp>
        <v>45.842060279999998</v>
        <stp/>
        <stp>EM_S_VAL_PE_TTM</stp>
        <stp>2</stp>
        <stp>603369.SH</stp>
        <stp>2020/12/14</stp>
        <tr r="U75" s="8"/>
      </tp>
      <tp>
        <v>35.309821239999998</v>
        <stp/>
        <stp>EM_S_VAL_PE_TTM</stp>
        <stp>2</stp>
        <stp>600559.SH</stp>
        <stp>2020/10/22</stp>
        <tr r="P38" s="8"/>
      </tp>
      <tp>
        <v>53.010046639999999</v>
        <stp/>
        <stp>EM_S_VAL_PE_TTM</stp>
        <stp>2</stp>
        <stp>600779.SH</stp>
        <stp>2020/11/20</stp>
        <tr r="R59" s="8"/>
      </tp>
      <tp>
        <v>43.161606259999999</v>
        <stp/>
        <stp>EM_S_VAL_PE_TTM</stp>
        <stp>2</stp>
        <stp>603369.SH</stp>
        <stp>2020/10/14</stp>
        <tr r="U32" s="8"/>
      </tp>
      <tp>
        <v>73.306779989999995</v>
        <stp/>
        <stp>EM_S_VAL_PE_TTM</stp>
        <stp>2</stp>
        <stp>600559.SH</stp>
        <stp>2020/12/22</stp>
        <tr r="P81" s="8"/>
      </tp>
      <tp>
        <v>59.053541119999998</v>
        <stp/>
        <stp>EM_S_VAL_PE_TTM</stp>
        <stp>2</stp>
        <stp>600779.SH</stp>
        <stp>2020/10/20</stp>
        <tr r="R36" s="8"/>
      </tp>
      <tp>
        <v>49.910382630000001</v>
        <stp/>
        <stp>EM_S_VAL_PE_TTM</stp>
        <stp>2</stp>
        <stp>600519.SH</stp>
        <stp>2020/10/22</stp>
        <tr r="O38" s="8"/>
      </tp>
      <tp>
        <v>53.00529229</v>
        <stp/>
        <stp>EM_S_VAL_PE_TTM</stp>
        <stp>2</stp>
        <stp>600519.SH</stp>
        <stp>2020/12/22</stp>
        <tr r="O81" s="8"/>
      </tp>
      <tp>
        <v>-30.553373019999999</v>
        <stp/>
        <stp>EM_S_VAL_PE_TTM</stp>
        <stp>2</stp>
        <stp>600199.SH</stp>
        <stp>2020/11/26</stp>
        <tr r="N63" s="8"/>
      </tp>
      <tp>
        <v>24.44913545</v>
        <stp/>
        <stp>EM_S_VAL_PE_TTM</stp>
        <stp>2</stp>
        <stp>603589.SH</stp>
        <stp>2020/10/12</stp>
        <tr r="V30" s="8"/>
      </tp>
      <tp>
        <v>-19.292562570000001</v>
        <stp/>
        <stp>EM_S_VAL_PE_TTM</stp>
        <stp>2</stp>
        <stp>600199.SH</stp>
        <stp>2020/10/26</stp>
        <tr r="N40" s="8"/>
      </tp>
      <tp>
        <v>32.603584660000003</v>
        <stp/>
        <stp>EM_S_VAL_PE_TTM</stp>
        <stp>2</stp>
        <stp>603589.SH</stp>
        <stp>2020/11/12</stp>
        <tr r="V53" s="8"/>
      </tp>
      <tp>
        <v>54.571158480000001</v>
        <stp/>
        <stp>EM_S_VAL_PE_TTM</stp>
        <stp>2</stp>
        <stp>000858.SZ</stp>
        <stp>2020/11/10</stp>
        <tr r="I51" s="8"/>
      </tp>
      <tp>
        <v>53.544948650000002</v>
        <stp/>
        <stp>EM_S_VAL_PE_TTM</stp>
        <stp>2</stp>
        <stp>000858.SZ</stp>
        <stp>2020/12/10</stp>
        <tr r="I73" s="8"/>
      </tp>
      <tp>
        <v>23.61947486</v>
        <stp/>
        <stp>EM_S_VAL_PE_TTM</stp>
        <stp>2</stp>
        <stp>603198.SH</stp>
        <stp>2020/10/29</stp>
        <tr r="T43" s="8"/>
      </tp>
      <tp>
        <v>32.095828019999999</v>
        <stp/>
        <stp>EM_S_VAL_PE_TTM</stp>
        <stp>2</stp>
        <stp>603198.SH</stp>
        <stp>2020/12/29</stp>
        <tr r="T86" s="8"/>
      </tp>
      <tp>
        <v>53.790998960000003</v>
        <stp/>
        <stp>EM_S_VAL_PE_TTM</stp>
        <stp>2</stp>
        <stp>000858.SZ</stp>
        <stp>2020/11/11</stp>
        <tr r="I52" s="8"/>
      </tp>
      <tp>
        <v>53.514942509999997</v>
        <stp/>
        <stp>EM_S_VAL_PE_TTM</stp>
        <stp>2</stp>
        <stp>000858.SZ</stp>
        <stp>2020/12/11</stp>
        <tr r="I74" s="8"/>
      </tp>
      <tp>
        <v>23.463119209999999</v>
        <stp/>
        <stp>EM_S_VAL_PE_TTM</stp>
        <stp>2</stp>
        <stp>603198.SH</stp>
        <stp>2020/10/28</stp>
        <tr r="T42" s="8"/>
      </tp>
      <tp>
        <v>33.59016819</v>
        <stp/>
        <stp>EM_S_VAL_PE_TTM</stp>
        <stp>2</stp>
        <stp>603198.SH</stp>
        <stp>2020/12/28</stp>
        <tr r="T85" s="8"/>
      </tp>
      <tp>
        <v>53.54094783</v>
        <stp/>
        <stp>EM_S_VAL_PE_TTM</stp>
        <stp>2</stp>
        <stp>000858.SZ</stp>
        <stp>2020/11/12</stp>
        <tr r="I53" s="8"/>
      </tp>
      <tp>
        <v>49.592155329999997</v>
        <stp/>
        <stp>EM_S_VAL_PE_TTM</stp>
        <stp>2</stp>
        <stp>000858.SZ</stp>
        <stp>2020/10/12</stp>
        <tr r="I30" s="8"/>
      </tp>
      <tp>
        <v>53.010839439999998</v>
        <stp/>
        <stp>EM_S_VAL_PE_TTM</stp>
        <stp>2</stp>
        <stp>000858.SZ</stp>
        <stp>2020/11/13</stp>
        <tr r="I54" s="8"/>
      </tp>
      <tp>
        <v>49.698827180000002</v>
        <stp/>
        <stp>EM_S_VAL_PE_TTM</stp>
        <stp>2</stp>
        <stp>000858.SZ</stp>
        <stp>2020/10/13</stp>
        <tr r="I31" s="8"/>
      </tp>
      <tp>
        <v>49.110080600000003</v>
        <stp/>
        <stp>EM_S_VAL_PE_TTM</stp>
        <stp>2</stp>
        <stp>000858.SZ</stp>
        <stp>2020/10/14</stp>
        <tr r="I32" s="8"/>
      </tp>
      <tp>
        <v>42.974277800000003</v>
        <stp/>
        <stp>EM_S_VAL_PE_TTM</stp>
        <stp>2</stp>
        <stp>000568.SZ</stp>
        <stp>2020/10/19</stp>
        <tr r="F35" s="8"/>
      </tp>
      <tp>
        <v>49.581496960000003</v>
        <stp/>
        <stp>EM_S_VAL_PE_TTM</stp>
        <stp>2</stp>
        <stp>000568.SZ</stp>
        <stp>2020/11/19</stp>
        <tr r="F58" s="8"/>
      </tp>
      <tp>
        <v>54.6411728</v>
        <stp/>
        <stp>EM_S_VAL_PE_TTM</stp>
        <stp>2</stp>
        <stp>000858.SZ</stp>
        <stp>2020/12/14</stp>
        <tr r="I75" s="8"/>
      </tp>
      <tp>
        <v>52.936771999999998</v>
        <stp/>
        <stp>EM_S_VAL_PE_TTM</stp>
        <stp>2</stp>
        <stp>000568.SZ</stp>
        <stp>2020/12/18</stp>
        <tr r="F79" s="8"/>
      </tp>
      <tp>
        <v>49.009562889999998</v>
        <stp/>
        <stp>EM_S_VAL_PE_TTM</stp>
        <stp>2</stp>
        <stp>000858.SZ</stp>
        <stp>2020/10/15</stp>
        <tr r="I33" s="8"/>
      </tp>
      <tp>
        <v>49.540105740000001</v>
        <stp/>
        <stp>EM_S_VAL_PE_TTM</stp>
        <stp>2</stp>
        <stp>000568.SZ</stp>
        <stp>2020/11/18</stp>
        <tr r="F57" s="8"/>
      </tp>
      <tp>
        <v>54.171076679999999</v>
        <stp/>
        <stp>EM_S_VAL_PE_TTM</stp>
        <stp>2</stp>
        <stp>000858.SZ</stp>
        <stp>2020/12/15</stp>
        <tr r="I76" s="8"/>
      </tp>
      <tp>
        <v>54.611166660000002</v>
        <stp/>
        <stp>EM_S_VAL_PE_TTM</stp>
        <stp>2</stp>
        <stp>000858.SZ</stp>
        <stp>2020/11/16</stp>
        <tr r="I55" s="8"/>
      </tp>
      <tp>
        <v>48.593132390000001</v>
        <stp/>
        <stp>EM_S_VAL_PE_TTM</stp>
        <stp>2</stp>
        <stp>000858.SZ</stp>
        <stp>2020/10/16</stp>
        <tr r="I34" s="8"/>
      </tp>
      <tp>
        <v>54.877221069999997</v>
        <stp/>
        <stp>EM_S_VAL_PE_TTM</stp>
        <stp>2</stp>
        <stp>000858.SZ</stp>
        <stp>2020/12/16</stp>
        <tr r="I77" s="8"/>
      </tp>
      <tp>
        <v>53.831007139999997</v>
        <stp/>
        <stp>EM_S_VAL_PE_TTM</stp>
        <stp>2</stp>
        <stp>000858.SZ</stp>
        <stp>2020/11/17</stp>
        <tr r="I56" s="8"/>
      </tp>
      <tp>
        <v>55.573363409999999</v>
        <stp/>
        <stp>EM_S_VAL_PE_TTM</stp>
        <stp>2</stp>
        <stp>000858.SZ</stp>
        <stp>2020/12/17</stp>
        <tr r="I78" s="8"/>
      </tp>
      <tp>
        <v>50.111821849999998</v>
        <stp/>
        <stp>EM_S_VAL_PE_TTM</stp>
        <stp>2</stp>
        <stp>000568.SZ</stp>
        <stp>2020/12/15</stp>
        <tr r="F76" s="8"/>
      </tp>
      <tp>
        <v>52.75478708</v>
        <stp/>
        <stp>EM_S_VAL_PE_TTM</stp>
        <stp>2</stp>
        <stp>000858.SZ</stp>
        <stp>2020/11/18</stp>
        <tr r="I57" s="8"/>
      </tp>
      <tp>
        <v>43.461319619999998</v>
        <stp/>
        <stp>EM_S_VAL_PE_TTM</stp>
        <stp>2</stp>
        <stp>000568.SZ</stp>
        <stp>2020/10/15</stp>
        <tr r="F33" s="8"/>
      </tp>
      <tp>
        <v>55.383324549999998</v>
        <stp/>
        <stp>EM_S_VAL_PE_TTM</stp>
        <stp>2</stp>
        <stp>000858.SZ</stp>
        <stp>2020/12/18</stp>
        <tr r="I79" s="8"/>
      </tp>
      <tp>
        <v>22.5152131</v>
        <stp/>
        <stp>EM_S_VAL_PE_TTM</stp>
        <stp>2</stp>
        <stp>603198.SH</stp>
        <stp>2020/10/21</stp>
        <tr r="T37" s="8"/>
      </tp>
      <tp>
        <v>35.140198060000003</v>
        <stp/>
        <stp>EM_S_VAL_PE_TTM</stp>
        <stp>2</stp>
        <stp>603198.SH</stp>
        <stp>2020/12/21</stp>
        <tr r="T80" s="8"/>
      </tp>
      <tp>
        <v>51.208688940000002</v>
        <stp/>
        <stp>EM_S_VAL_PE_TTM</stp>
        <stp>2</stp>
        <stp>000568.SZ</stp>
        <stp>2020/12/14</stp>
        <tr r="F75" s="8"/>
      </tp>
      <tp>
        <v>52.950827169999997</v>
        <stp/>
        <stp>EM_S_VAL_PE_TTM</stp>
        <stp>2</stp>
        <stp>000858.SZ</stp>
        <stp>2020/11/19</stp>
        <tr r="I58" s="8"/>
      </tp>
      <tp>
        <v>48.449535660000002</v>
        <stp/>
        <stp>EM_S_VAL_PE_TTM</stp>
        <stp>2</stp>
        <stp>000858.SZ</stp>
        <stp>2020/10/19</stp>
        <tr r="I35" s="8"/>
      </tp>
      <tp>
        <v>43.174824430000001</v>
        <stp/>
        <stp>EM_S_VAL_PE_TTM</stp>
        <stp>2</stp>
        <stp>000568.SZ</stp>
        <stp>2020/10/14</stp>
        <tr r="F32" s="8"/>
      </tp>
      <tp>
        <v>29.729015950000001</v>
        <stp/>
        <stp>EM_S_VAL_PE_TTM</stp>
        <stp>2</stp>
        <stp>603198.SH</stp>
        <stp>2020/11/20</stp>
        <tr r="T59" s="8"/>
      </tp>
      <tp>
        <v>22.358857459999999</v>
        <stp/>
        <stp>EM_S_VAL_PE_TTM</stp>
        <stp>2</stp>
        <stp>603198.SH</stp>
        <stp>2020/10/20</stp>
        <tr r="T36" s="8"/>
      </tp>
      <tp>
        <v>52.980750159999999</v>
        <stp/>
        <stp>EM_S_VAL_PE_TTM</stp>
        <stp>2</stp>
        <stp>000568.SZ</stp>
        <stp>2020/12/17</stp>
        <tr r="F78" s="8"/>
      </tp>
      <tp>
        <v>50.96292862</v>
        <stp/>
        <stp>EM_S_VAL_PE_TTM</stp>
        <stp>2</stp>
        <stp>000568.SZ</stp>
        <stp>2020/11/17</stp>
        <tr r="F56" s="8"/>
      </tp>
      <tp>
        <v>31.05628703</v>
        <stp/>
        <stp>EM_S_VAL_PE_TTM</stp>
        <stp>2</stp>
        <stp>603198.SH</stp>
        <stp>2020/11/23</stp>
        <tr r="T60" s="8"/>
      </tp>
      <tp>
        <v>22.808379939999998</v>
        <stp/>
        <stp>EM_S_VAL_PE_TTM</stp>
        <stp>2</stp>
        <stp>603198.SH</stp>
        <stp>2020/10/23</stp>
        <tr r="T39" s="8"/>
      </tp>
      <tp>
        <v>35.706376630000001</v>
        <stp/>
        <stp>EM_S_VAL_PE_TTM</stp>
        <stp>2</stp>
        <stp>603198.SH</stp>
        <stp>2020/12/23</stp>
        <tr r="T82" s="8"/>
      </tp>
      <tp>
        <v>51.278536610000003</v>
        <stp/>
        <stp>EM_S_VAL_PE_TTM</stp>
        <stp>2</stp>
        <stp>000568.SZ</stp>
        <stp>2020/12/16</stp>
        <tr r="F77" s="8"/>
      </tp>
      <tp>
        <v>42.939898380000002</v>
        <stp/>
        <stp>EM_S_VAL_PE_TTM</stp>
        <stp>2</stp>
        <stp>000568.SZ</stp>
        <stp>2020/10/16</stp>
        <tr r="F34" s="8"/>
      </tp>
      <tp>
        <v>51.213862839999997</v>
        <stp/>
        <stp>EM_S_VAL_PE_TTM</stp>
        <stp>2</stp>
        <stp>000568.SZ</stp>
        <stp>2020/11/16</stp>
        <tr r="F55" s="8"/>
      </tp>
      <tp>
        <v>23.287219109999999</v>
        <stp/>
        <stp>EM_S_VAL_PE_TTM</stp>
        <stp>2</stp>
        <stp>603198.SH</stp>
        <stp>2020/10/22</stp>
        <tr r="T38" s="8"/>
      </tp>
      <tp>
        <v>36.643819839999999</v>
        <stp/>
        <stp>EM_S_VAL_PE_TTM</stp>
        <stp>2</stp>
        <stp>603198.SH</stp>
        <stp>2020/12/22</stp>
        <tr r="T81" s="8"/>
      </tp>
      <tp>
        <v>49.540105740000001</v>
        <stp/>
        <stp>EM_S_VAL_PE_TTM</stp>
        <stp>2</stp>
        <stp>000568.SZ</stp>
        <stp>2020/12/11</stp>
        <tr r="F74" s="8"/>
      </tp>
      <tp>
        <v>49.333149689999999</v>
        <stp/>
        <stp>EM_S_VAL_PE_TTM</stp>
        <stp>2</stp>
        <stp>000568.SZ</stp>
        <stp>2020/11/11</stp>
        <tr r="F52" s="8"/>
      </tp>
      <tp>
        <v>28.661630110000001</v>
        <stp/>
        <stp>EM_S_VAL_PE_TTM</stp>
        <stp>2</stp>
        <stp>603198.SH</stp>
        <stp>2020/11/25</stp>
        <tr r="T62" s="8"/>
      </tp>
      <tp>
        <v>31.724563379999999</v>
        <stp/>
        <stp>EM_S_VAL_PE_TTM</stp>
        <stp>2</stp>
        <stp>603198.SH</stp>
        <stp>2020/12/25</stp>
        <tr r="T84" s="8"/>
      </tp>
      <tp>
        <v>49.333149689999999</v>
        <stp/>
        <stp>EM_S_VAL_PE_TTM</stp>
        <stp>2</stp>
        <stp>000568.SZ</stp>
        <stp>2020/12/10</stp>
        <tr r="F73" s="8"/>
      </tp>
      <tp>
        <v>49.009780849999999</v>
        <stp/>
        <stp>EM_S_VAL_PE_TTM</stp>
        <stp>2</stp>
        <stp>000568.SZ</stp>
        <stp>2020/11/10</stp>
        <tr r="F51" s="8"/>
      </tp>
      <tp>
        <v>29.821832109999999</v>
        <stp/>
        <stp>EM_S_VAL_PE_TTM</stp>
        <stp>2</stp>
        <stp>603198.SH</stp>
        <stp>2020/11/24</stp>
        <tr r="T61" s="8"/>
      </tp>
      <tp>
        <v>32.281460340000002</v>
        <stp/>
        <stp>EM_S_VAL_PE_TTM</stp>
        <stp>2</stp>
        <stp>603198.SH</stp>
        <stp>2020/12/24</stp>
        <tr r="T83" s="8"/>
      </tp>
      <tp>
        <v>43.676191009999997</v>
        <stp/>
        <stp>EM_S_VAL_PE_TTM</stp>
        <stp>2</stp>
        <stp>000568.SZ</stp>
        <stp>2020/10/13</stp>
        <tr r="F31" s="8"/>
      </tp>
      <tp>
        <v>48.295782459999998</v>
        <stp/>
        <stp>EM_S_VAL_PE_TTM</stp>
        <stp>2</stp>
        <stp>000568.SZ</stp>
        <stp>2020/11/13</stp>
        <tr r="F54" s="8"/>
      </tp>
      <tp>
        <v>30.128125430000001</v>
        <stp/>
        <stp>EM_S_VAL_PE_TTM</stp>
        <stp>2</stp>
        <stp>603198.SH</stp>
        <stp>2020/11/27</stp>
        <tr r="T64" s="8"/>
      </tp>
      <tp>
        <v>23.033141180000001</v>
        <stp/>
        <stp>EM_S_VAL_PE_TTM</stp>
        <stp>2</stp>
        <stp>603198.SH</stp>
        <stp>2020/10/27</stp>
        <tr r="T41" s="8"/>
      </tp>
      <tp>
        <v>43.487104180000003</v>
        <stp/>
        <stp>EM_S_VAL_PE_TTM</stp>
        <stp>2</stp>
        <stp>000568.SZ</stp>
        <stp>2020/10/12</stp>
        <tr r="F30" s="8"/>
      </tp>
      <tp>
        <v>49.69790974</v>
        <stp/>
        <stp>EM_S_VAL_PE_TTM</stp>
        <stp>2</stp>
        <stp>000568.SZ</stp>
        <stp>2020/11/12</stp>
        <tr r="F53" s="8"/>
      </tp>
      <tp>
        <v>31.529649450000001</v>
        <stp/>
        <stp>EM_S_VAL_PE_TTM</stp>
        <stp>2</stp>
        <stp>603198.SH</stp>
        <stp>2020/11/26</stp>
        <tr r="T63" s="8"/>
      </tp>
      <tp>
        <v>22.329540770000001</v>
        <stp/>
        <stp>EM_S_VAL_PE_TTM</stp>
        <stp>2</stp>
        <stp>603198.SH</stp>
        <stp>2020/10/26</stp>
        <tr r="T40" s="8"/>
      </tp>
      <tp>
        <v>32.392839729999999</v>
        <stp/>
        <stp>EM_S_VAL_PE_TTM</stp>
        <stp>2</stp>
        <stp>603198.SH</stp>
        <stp>2020/12/31</stp>
        <tr r="T88" s="8"/>
      </tp>
      <tp>
        <v>29.088584449999999</v>
        <stp/>
        <stp>EM_S_VAL_PE_TTM</stp>
        <stp>2</stp>
        <stp>603198.SH</stp>
        <stp>2020/11/30</stp>
        <tr r="T65" s="8"/>
      </tp>
      <tp>
        <v>22.534757559999999</v>
        <stp/>
        <stp>EM_S_VAL_PE_TTM</stp>
        <stp>2</stp>
        <stp>603198.SH</stp>
        <stp>2020/10/30</stp>
        <tr r="T44" s="8"/>
      </tp>
      <tp>
        <v>32.207207410000002</v>
        <stp/>
        <stp>EM_S_VAL_PE_TTM</stp>
        <stp>2</stp>
        <stp>603198.SH</stp>
        <stp>2020/12/30</stp>
        <tr r="T87" s="8"/>
      </tp>
      <tp>
        <v>50.810389499999999</v>
        <stp/>
        <stp>EM_S_VAL_PE_TTM</stp>
        <stp>2</stp>
        <stp>000858.SZ</stp>
        <stp>2020/11/30</stp>
        <tr r="I65" s="8"/>
      </tp>
      <tp>
        <v>48.879994779999997</v>
        <stp/>
        <stp>EM_S_VAL_PE_TTM</stp>
        <stp>2</stp>
        <stp>000858.SZ</stp>
        <stp>2020/10/30</stp>
        <tr r="I44" s="8"/>
      </tp>
      <tp>
        <v>57.38773441</v>
        <stp/>
        <stp>EM_S_VAL_PE_TTM</stp>
        <stp>2</stp>
        <stp>000858.SZ</stp>
        <stp>2020/12/30</stp>
        <tr r="I87" s="8"/>
      </tp>
      <tp>
        <v>58.381937700000002</v>
        <stp/>
        <stp>EM_S_VAL_PE_TTM</stp>
        <stp>2</stp>
        <stp>000858.SZ</stp>
        <stp>2020/12/31</stp>
        <tr r="I88" s="8"/>
      </tp>
      <tp>
        <v>58.506476839999998</v>
        <stp/>
        <stp>EM_S_VAL_PE_TTM</stp>
        <stp>2</stp>
        <stp>000568.SZ</stp>
        <stp>2020/12/31</stp>
        <tr r="F88" s="8"/>
      </tp>
      <tp>
        <v>58.180521050000003</v>
        <stp/>
        <stp>EM_S_VAL_PE_TTM</stp>
        <stp>2</stp>
        <stp>000568.SZ</stp>
        <stp>2020/12/30</stp>
        <tr r="F87" s="8"/>
      </tp>
      <tp>
        <v>44.624899429999999</v>
        <stp/>
        <stp>EM_S_VAL_PE_TTM</stp>
        <stp>2</stp>
        <stp>000568.SZ</stp>
        <stp>2020/10/30</stp>
        <tr r="F44" s="8"/>
      </tp>
      <tp>
        <v>47.426567030000001</v>
        <stp/>
        <stp>EM_S_VAL_PE_TTM</stp>
        <stp>2</stp>
        <stp>000568.SZ</stp>
        <stp>2020/11/30</stp>
        <tr r="F65" s="8"/>
      </tp>
      <tp>
        <v>53.704981369999999</v>
        <stp/>
        <stp>EM_S_VAL_PE_TTM</stp>
        <stp>2</stp>
        <stp>000858.SZ</stp>
        <stp>2020/11/20</stp>
        <tr r="I59" s="8"/>
      </tp>
      <tp>
        <v>49.434198930000001</v>
        <stp/>
        <stp>EM_S_VAL_PE_TTM</stp>
        <stp>2</stp>
        <stp>000858.SZ</stp>
        <stp>2020/10/20</stp>
        <tr r="I36" s="8"/>
      </tp>
      <tp>
        <v>28.70803819</v>
        <stp/>
        <stp>EM_S_VAL_PE_TTM</stp>
        <stp>2</stp>
        <stp>603198.SH</stp>
        <stp>2020/11/19</stp>
        <tr r="T58" s="8"/>
      </tp>
      <tp>
        <v>21.655257049999999</v>
        <stp/>
        <stp>EM_S_VAL_PE_TTM</stp>
        <stp>2</stp>
        <stp>603198.SH</stp>
        <stp>2020/10/19</stp>
        <tr r="T35" s="8"/>
      </tp>
      <tp>
        <v>49.596258089999999</v>
        <stp/>
        <stp>EM_S_VAL_PE_TTM</stp>
        <stp>2</stp>
        <stp>000858.SZ</stp>
        <stp>2020/10/21</stp>
        <tr r="I37" s="8"/>
      </tp>
      <tp>
        <v>56.393531119999999</v>
        <stp/>
        <stp>EM_S_VAL_PE_TTM</stp>
        <stp>2</stp>
        <stp>000858.SZ</stp>
        <stp>2020/12/21</stp>
        <tr r="I80" s="8"/>
      </tp>
      <tp>
        <v>28.15114123</v>
        <stp/>
        <stp>EM_S_VAL_PE_TTM</stp>
        <stp>2</stp>
        <stp>603198.SH</stp>
        <stp>2020/11/18</stp>
        <tr r="T57" s="8"/>
      </tp>
      <tp>
        <v>35.873445719999999</v>
        <stp/>
        <stp>EM_S_VAL_PE_TTM</stp>
        <stp>2</stp>
        <stp>603198.SH</stp>
        <stp>2020/12/18</stp>
        <tr r="T79" s="8"/>
      </tp>
      <tp>
        <v>49.59010395</v>
        <stp/>
        <stp>EM_S_VAL_PE_TTM</stp>
        <stp>2</stp>
        <stp>000858.SZ</stp>
        <stp>2020/10/22</stp>
        <tr r="I38" s="8"/>
      </tp>
      <tp>
        <v>56.487550339999999</v>
        <stp/>
        <stp>EM_S_VAL_PE_TTM</stp>
        <stp>2</stp>
        <stp>000858.SZ</stp>
        <stp>2020/12/22</stp>
        <tr r="I81" s="8"/>
      </tp>
      <tp>
        <v>54.527149489999999</v>
        <stp/>
        <stp>EM_S_VAL_PE_TTM</stp>
        <stp>2</stp>
        <stp>000858.SZ</stp>
        <stp>2020/11/23</stp>
        <tr r="I60" s="8"/>
      </tp>
      <tp>
        <v>48.541847840000003</v>
        <stp/>
        <stp>EM_S_VAL_PE_TTM</stp>
        <stp>2</stp>
        <stp>000858.SZ</stp>
        <stp>2020/10/23</stp>
        <tr r="I39" s="8"/>
      </tp>
      <tp>
        <v>55.66938304</v>
        <stp/>
        <stp>EM_S_VAL_PE_TTM</stp>
        <stp>2</stp>
        <stp>000858.SZ</stp>
        <stp>2020/12/23</stp>
        <tr r="I82" s="8"/>
      </tp>
      <tp>
        <v>57.197479790000003</v>
        <stp/>
        <stp>EM_S_VAL_PE_TTM</stp>
        <stp>2</stp>
        <stp>000568.SZ</stp>
        <stp>2020/12/29</stp>
        <tr r="F86" s="8"/>
      </tp>
      <tp>
        <v>54.369117170000003</v>
        <stp/>
        <stp>EM_S_VAL_PE_TTM</stp>
        <stp>2</stp>
        <stp>000858.SZ</stp>
        <stp>2020/11/24</stp>
        <tr r="I61" s="8"/>
      </tp>
      <tp>
        <v>46.298656530000002</v>
        <stp/>
        <stp>EM_S_VAL_PE_TTM</stp>
        <stp>2</stp>
        <stp>000568.SZ</stp>
        <stp>2020/10/29</stp>
        <tr r="F43" s="8"/>
      </tp>
      <tp>
        <v>55.075261560000001</v>
        <stp/>
        <stp>EM_S_VAL_PE_TTM</stp>
        <stp>2</stp>
        <stp>000858.SZ</stp>
        <stp>2020/12/24</stp>
        <tr r="I83" s="8"/>
      </tp>
      <tp>
        <v>58.162412400000001</v>
        <stp/>
        <stp>EM_S_VAL_PE_TTM</stp>
        <stp>2</stp>
        <stp>000568.SZ</stp>
        <stp>2020/12/28</stp>
        <tr r="F85" s="8"/>
      </tp>
      <tp>
        <v>52.604756399999999</v>
        <stp/>
        <stp>EM_S_VAL_PE_TTM</stp>
        <stp>2</stp>
        <stp>000858.SZ</stp>
        <stp>2020/11/25</stp>
        <tr r="I62" s="8"/>
      </tp>
      <tp>
        <v>46.612766659999998</v>
        <stp/>
        <stp>EM_S_VAL_PE_TTM</stp>
        <stp>2</stp>
        <stp>000568.SZ</stp>
        <stp>2020/10/28</stp>
        <tr r="F42" s="8"/>
      </tp>
      <tp>
        <v>55.195286099999997</v>
        <stp/>
        <stp>EM_S_VAL_PE_TTM</stp>
        <stp>2</stp>
        <stp>000858.SZ</stp>
        <stp>2020/12/25</stp>
        <tr r="I84" s="8"/>
      </tp>
      <tp>
        <v>52.126658640000002</v>
        <stp/>
        <stp>EM_S_VAL_PE_TTM</stp>
        <stp>2</stp>
        <stp>000858.SZ</stp>
        <stp>2020/11/26</stp>
        <tr r="I63" s="8"/>
      </tp>
      <tp>
        <v>47.717192349999998</v>
        <stp/>
        <stp>EM_S_VAL_PE_TTM</stp>
        <stp>2</stp>
        <stp>000858.SZ</stp>
        <stp>2020/10/26</stp>
        <tr r="I40" s="8"/>
      </tp>
      <tp>
        <v>52.470728999999999</v>
        <stp/>
        <stp>EM_S_VAL_PE_TTM</stp>
        <stp>2</stp>
        <stp>000858.SZ</stp>
        <stp>2020/11/27</stp>
        <tr r="I64" s="8"/>
      </tp>
      <tp>
        <v>47.899765330000001</v>
        <stp/>
        <stp>EM_S_VAL_PE_TTM</stp>
        <stp>2</stp>
        <stp>000858.SZ</stp>
        <stp>2020/10/27</stp>
        <tr r="I41" s="8"/>
      </tp>
      <tp>
        <v>55.076180219999998</v>
        <stp/>
        <stp>EM_S_VAL_PE_TTM</stp>
        <stp>2</stp>
        <stp>000568.SZ</stp>
        <stp>2020/12/25</stp>
        <tr r="F84" s="8"/>
      </tp>
      <tp>
        <v>49.229060750000002</v>
        <stp/>
        <stp>EM_S_VAL_PE_TTM</stp>
        <stp>2</stp>
        <stp>000858.SZ</stp>
        <stp>2020/10/28</stp>
        <tr r="I42" s="8"/>
      </tp>
      <tp>
        <v>49.734127049999998</v>
        <stp/>
        <stp>EM_S_VAL_PE_TTM</stp>
        <stp>2</stp>
        <stp>000568.SZ</stp>
        <stp>2020/11/25</stp>
        <tr r="F62" s="8"/>
      </tp>
      <tp>
        <v>57.201696370000001</v>
        <stp/>
        <stp>EM_S_VAL_PE_TTM</stp>
        <stp>2</stp>
        <stp>000858.SZ</stp>
        <stp>2020/12/28</stp>
        <tr r="I85" s="8"/>
      </tp>
      <tp>
        <v>30.601487850000002</v>
        <stp/>
        <stp>EM_S_VAL_PE_TTM</stp>
        <stp>2</stp>
        <stp>603198.SH</stp>
        <stp>2020/11/11</stp>
        <tr r="T52" s="8"/>
      </tp>
      <tp>
        <v>32.559908819999997</v>
        <stp/>
        <stp>EM_S_VAL_PE_TTM</stp>
        <stp>2</stp>
        <stp>603198.SH</stp>
        <stp>2020/12/11</stp>
        <tr r="T74" s="8"/>
      </tp>
      <tp>
        <v>55.360744799999999</v>
        <stp/>
        <stp>EM_S_VAL_PE_TTM</stp>
        <stp>2</stp>
        <stp>000568.SZ</stp>
        <stp>2020/12/24</stp>
        <tr r="F83" s="8"/>
      </tp>
      <tp>
        <v>51.28454533</v>
        <stp/>
        <stp>EM_S_VAL_PE_TTM</stp>
        <stp>2</stp>
        <stp>000858.SZ</stp>
        <stp>2020/10/29</stp>
        <tr r="I43" s="8"/>
      </tp>
      <tp>
        <v>51.4208189</v>
        <stp/>
        <stp>EM_S_VAL_PE_TTM</stp>
        <stp>2</stp>
        <stp>000568.SZ</stp>
        <stp>2020/11/24</stp>
        <tr r="F61" s="8"/>
      </tp>
      <tp>
        <v>56.21149389</v>
        <stp/>
        <stp>EM_S_VAL_PE_TTM</stp>
        <stp>2</stp>
        <stp>000858.SZ</stp>
        <stp>2020/12/29</stp>
        <tr r="I86" s="8"/>
      </tp>
      <tp>
        <v>28.12329639</v>
        <stp/>
        <stp>EM_S_VAL_PE_TTM</stp>
        <stp>2</stp>
        <stp>603198.SH</stp>
        <stp>2020/11/10</stp>
        <tr r="T51" s="8"/>
      </tp>
      <tp>
        <v>31.928758930000001</v>
        <stp/>
        <stp>EM_S_VAL_PE_TTM</stp>
        <stp>2</stp>
        <stp>603198.SH</stp>
        <stp>2020/12/10</stp>
        <tr r="T73" s="8"/>
      </tp>
      <tp>
        <v>44.6645994</v>
        <stp/>
        <stp>EM_S_VAL_PE_TTM</stp>
        <stp>2</stp>
        <stp>000568.SZ</stp>
        <stp>2020/10/27</stp>
        <tr r="F41" s="8"/>
      </tp>
      <tp>
        <v>49.902278840000001</v>
        <stp/>
        <stp>EM_S_VAL_PE_TTM</stp>
        <stp>2</stp>
        <stp>000568.SZ</stp>
        <stp>2020/11/27</stp>
        <tr r="F64" s="8"/>
      </tp>
      <tp>
        <v>30.295194519999999</v>
        <stp/>
        <stp>EM_S_VAL_PE_TTM</stp>
        <stp>2</stp>
        <stp>603198.SH</stp>
        <stp>2020/11/13</stp>
        <tr r="T54" s="8"/>
      </tp>
      <tp>
        <v>21.254595699999999</v>
        <stp/>
        <stp>EM_S_VAL_PE_TTM</stp>
        <stp>2</stp>
        <stp>603198.SH</stp>
        <stp>2020/10/13</stp>
        <tr r="T31" s="8"/>
      </tp>
      <tp>
        <v>44.552866270000003</v>
        <stp/>
        <stp>EM_S_VAL_PE_TTM</stp>
        <stp>2</stp>
        <stp>000568.SZ</stp>
        <stp>2020/10/26</stp>
        <tr r="F40" s="8"/>
      </tp>
      <tp>
        <v>49.863474580000002</v>
        <stp/>
        <stp>EM_S_VAL_PE_TTM</stp>
        <stp>2</stp>
        <stp>000568.SZ</stp>
        <stp>2020/11/26</stp>
        <tr r="F63" s="8"/>
      </tp>
      <tp>
        <v>33.66442112</v>
        <stp/>
        <stp>EM_S_VAL_PE_TTM</stp>
        <stp>2</stp>
        <stp>603198.SH</stp>
        <stp>2020/11/12</stp>
        <tr r="T53" s="8"/>
      </tp>
      <tp>
        <v>20.94188441</v>
        <stp/>
        <stp>EM_S_VAL_PE_TTM</stp>
        <stp>2</stp>
        <stp>603198.SH</stp>
        <stp>2020/10/12</stp>
        <tr r="T30" s="8"/>
      </tp>
      <tp>
        <v>55.257266770000001</v>
        <stp/>
        <stp>EM_S_VAL_PE_TTM</stp>
        <stp>2</stp>
        <stp>000568.SZ</stp>
        <stp>2020/12/21</stp>
        <tr r="F80" s="8"/>
      </tp>
      <tp>
        <v>45.23758977</v>
        <stp/>
        <stp>EM_S_VAL_PE_TTM</stp>
        <stp>2</stp>
        <stp>000568.SZ</stp>
        <stp>2020/10/21</stp>
        <tr r="F37" s="8"/>
      </tp>
      <tp>
        <v>21.352317979999999</v>
        <stp/>
        <stp>EM_S_VAL_PE_TTM</stp>
        <stp>2</stp>
        <stp>603198.SH</stp>
        <stp>2020/10/15</stp>
        <tr r="T33" s="8"/>
      </tp>
      <tp>
        <v>32.949736690000002</v>
        <stp/>
        <stp>EM_S_VAL_PE_TTM</stp>
        <stp>2</stp>
        <stp>603198.SH</stp>
        <stp>2020/12/15</stp>
        <tr r="T76" s="8"/>
      </tp>
      <tp>
        <v>45.005528669999997</v>
        <stp/>
        <stp>EM_S_VAL_PE_TTM</stp>
        <stp>2</stp>
        <stp>000568.SZ</stp>
        <stp>2020/10/20</stp>
        <tr r="F36" s="8"/>
      </tp>
      <tp>
        <v>50.225647680000002</v>
        <stp/>
        <stp>EM_S_VAL_PE_TTM</stp>
        <stp>2</stp>
        <stp>000568.SZ</stp>
        <stp>2020/11/20</stp>
        <tr r="F59" s="8"/>
      </tp>
      <tp>
        <v>21.479356939999999</v>
        <stp/>
        <stp>EM_S_VAL_PE_TTM</stp>
        <stp>2</stp>
        <stp>603198.SH</stp>
        <stp>2020/10/14</stp>
        <tr r="T32" s="8"/>
      </tp>
      <tp>
        <v>34.13778353</v>
        <stp/>
        <stp>EM_S_VAL_PE_TTM</stp>
        <stp>2</stp>
        <stp>603198.SH</stp>
        <stp>2020/12/14</stp>
        <tr r="T75" s="8"/>
      </tp>
      <tp>
        <v>55.891069690000002</v>
        <stp/>
        <stp>EM_S_VAL_PE_TTM</stp>
        <stp>2</stp>
        <stp>000568.SZ</stp>
        <stp>2020/12/23</stp>
        <tr r="F82" s="8"/>
      </tp>
      <tp>
        <v>44.578650840000002</v>
        <stp/>
        <stp>EM_S_VAL_PE_TTM</stp>
        <stp>2</stp>
        <stp>000568.SZ</stp>
        <stp>2020/10/23</stp>
        <tr r="F39" s="8"/>
      </tp>
      <tp>
        <v>51.185406380000003</v>
        <stp/>
        <stp>EM_S_VAL_PE_TTM</stp>
        <stp>2</stp>
        <stp>000568.SZ</stp>
        <stp>2020/11/23</stp>
        <tr r="F60" s="8"/>
      </tp>
      <tp>
        <v>30.07243574</v>
        <stp/>
        <stp>EM_S_VAL_PE_TTM</stp>
        <stp>2</stp>
        <stp>603198.SH</stp>
        <stp>2020/11/17</stp>
        <tr r="T56" s="8"/>
      </tp>
      <tp>
        <v>35.418646539999997</v>
        <stp/>
        <stp>EM_S_VAL_PE_TTM</stp>
        <stp>2</stp>
        <stp>603198.SH</stp>
        <stp>2020/12/17</stp>
        <tr r="T78" s="8"/>
      </tp>
      <tp>
        <v>55.64530938</v>
        <stp/>
        <stp>EM_S_VAL_PE_TTM</stp>
        <stp>2</stp>
        <stp>000568.SZ</stp>
        <stp>2020/12/22</stp>
        <tr r="F81" s="8"/>
      </tp>
      <tp>
        <v>46.41222003</v>
        <stp/>
        <stp>EM_S_VAL_PE_TTM</stp>
        <stp>2</stp>
        <stp>000568.SZ</stp>
        <stp>2020/10/22</stp>
        <tr r="F38" s="8"/>
      </tp>
      <tp>
        <v>31.39042521</v>
        <stp/>
        <stp>EM_S_VAL_PE_TTM</stp>
        <stp>2</stp>
        <stp>603198.SH</stp>
        <stp>2020/11/16</stp>
        <tr r="T55" s="8"/>
      </tp>
      <tp>
        <v>21.274140160000002</v>
        <stp/>
        <stp>EM_S_VAL_PE_TTM</stp>
        <stp>2</stp>
        <stp>603198.SH</stp>
        <stp>2020/10/16</stp>
        <tr r="T34" s="8"/>
      </tp>
      <tp>
        <v>35.511462700000003</v>
        <stp/>
        <stp>EM_S_VAL_PE_TTM</stp>
        <stp>2</stp>
        <stp>603198.SH</stp>
        <stp>2020/12/16</stp>
        <tr r="T77" s="8"/>
      </tp>
      <tp>
        <v>29.317645200000001</v>
        <stp/>
        <stp>EM_S_VAL_PE_TTM</stp>
        <stp>2</stp>
        <stp>600197.SH</stp>
        <stp>2020/11/19</stp>
        <tr r="M58" s="8"/>
      </tp>
      <tp>
        <v>20.872095689999998</v>
        <stp/>
        <stp>EM_S_VAL_PE_TTM</stp>
        <stp>2</stp>
        <stp>600197.SH</stp>
        <stp>2020/10/19</stp>
        <tr r="M35" s="8"/>
      </tp>
      <tp>
        <v>27.53854024</v>
        <stp/>
        <stp>EM_S_VAL_PE_TTM</stp>
        <stp>2</stp>
        <stp>600197.SH</stp>
        <stp>2020/11/18</stp>
        <tr r="M57" s="8"/>
      </tp>
      <tp>
        <v>35.770032929999999</v>
        <stp/>
        <stp>EM_S_VAL_PE_TTM</stp>
        <stp>2</stp>
        <stp>600197.SH</stp>
        <stp>2020/12/18</stp>
        <tr r="M79" s="8"/>
      </tp>
      <tp>
        <v>29.69351245</v>
        <stp/>
        <stp>EM_S_VAL_PE_TTM</stp>
        <stp>2</stp>
        <stp>600197.SH</stp>
        <stp>2020/11/11</stp>
        <tr r="M52" s="8"/>
      </tp>
      <tp>
        <v>32.211823000000003</v>
        <stp/>
        <stp>EM_S_VAL_PE_TTM</stp>
        <stp>2</stp>
        <stp>600197.SH</stp>
        <stp>2020/12/11</stp>
        <tr r="M74" s="8"/>
      </tp>
      <tp>
        <v>28.5533818</v>
        <stp/>
        <stp>EM_S_VAL_PE_TTM</stp>
        <stp>2</stp>
        <stp>600197.SH</stp>
        <stp>2020/11/10</stp>
        <tr r="M51" s="8"/>
      </tp>
      <tp>
        <v>32.199294090000002</v>
        <stp/>
        <stp>EM_S_VAL_PE_TTM</stp>
        <stp>2</stp>
        <stp>600197.SH</stp>
        <stp>2020/12/10</stp>
        <tr r="M73" s="8"/>
      </tp>
      <tp>
        <v>29.392818649999999</v>
        <stp/>
        <stp>EM_S_VAL_PE_TTM</stp>
        <stp>2</stp>
        <stp>600197.SH</stp>
        <stp>2020/11/13</stp>
        <tr r="M54" s="8"/>
      </tp>
      <tp>
        <v>21.31641917</v>
        <stp/>
        <stp>EM_S_VAL_PE_TTM</stp>
        <stp>2</stp>
        <stp>600197.SH</stp>
        <stp>2020/10/13</stp>
        <tr r="M31" s="8"/>
      </tp>
      <tp>
        <v>32.662863700000003</v>
        <stp/>
        <stp>EM_S_VAL_PE_TTM</stp>
        <stp>2</stp>
        <stp>600197.SH</stp>
        <stp>2020/11/12</stp>
        <tr r="M53" s="8"/>
      </tp>
      <tp>
        <v>21.083149339999999</v>
        <stp/>
        <stp>EM_S_VAL_PE_TTM</stp>
        <stp>2</stp>
        <stp>600197.SH</stp>
        <stp>2020/10/12</stp>
        <tr r="M30" s="8"/>
      </tp>
      <tp>
        <v>21.13868978</v>
        <stp/>
        <stp>EM_S_VAL_PE_TTM</stp>
        <stp>2</stp>
        <stp>600197.SH</stp>
        <stp>2020/10/15</stp>
        <tr r="M33" s="8"/>
      </tp>
      <tp>
        <v>33.063788760000001</v>
        <stp/>
        <stp>EM_S_VAL_PE_TTM</stp>
        <stp>2</stp>
        <stp>600197.SH</stp>
        <stp>2020/12/15</stp>
        <tr r="M76" s="8"/>
      </tp>
      <tp>
        <v>21.294203</v>
        <stp/>
        <stp>EM_S_VAL_PE_TTM</stp>
        <stp>2</stp>
        <stp>600197.SH</stp>
        <stp>2020/10/14</stp>
        <tr r="M32" s="8"/>
      </tp>
      <tp>
        <v>34.078630320000002</v>
        <stp/>
        <stp>EM_S_VAL_PE_TTM</stp>
        <stp>2</stp>
        <stp>600197.SH</stp>
        <stp>2020/12/14</stp>
        <tr r="M75" s="8"/>
      </tp>
      <tp>
        <v>28.628555250000002</v>
        <stp/>
        <stp>EM_S_VAL_PE_TTM</stp>
        <stp>2</stp>
        <stp>600197.SH</stp>
        <stp>2020/11/17</stp>
        <tr r="M56" s="8"/>
      </tp>
      <tp>
        <v>34.316679579999999</v>
        <stp/>
        <stp>EM_S_VAL_PE_TTM</stp>
        <stp>2</stp>
        <stp>600197.SH</stp>
        <stp>2020/12/17</stp>
        <tr r="M78" s="8"/>
      </tp>
      <tp>
        <v>29.793743719999998</v>
        <stp/>
        <stp>EM_S_VAL_PE_TTM</stp>
        <stp>2</stp>
        <stp>600197.SH</stp>
        <stp>2020/11/16</stp>
        <tr r="M55" s="8"/>
      </tp>
      <tp>
        <v>20.772122899999999</v>
        <stp/>
        <stp>EM_S_VAL_PE_TTM</stp>
        <stp>2</stp>
        <stp>600197.SH</stp>
        <stp>2020/10/16</stp>
        <tr r="M34" s="8"/>
      </tp>
      <tp>
        <v>35.231289879999999</v>
        <stp/>
        <stp>EM_S_VAL_PE_TTM</stp>
        <stp>2</stp>
        <stp>600197.SH</stp>
        <stp>2020/12/16</stp>
        <tr r="M77" s="8"/>
      </tp>
      <tp>
        <v>38.101372339999998</v>
        <stp/>
        <stp>EM_S_VAL_PE_TTM</stp>
        <stp>2</stp>
        <stp>600197.SH</stp>
        <stp>2020/12/31</stp>
        <tr r="M88" s="8"/>
      </tp>
      <tp>
        <v>28.50326617</v>
        <stp/>
        <stp>EM_S_VAL_PE_TTM</stp>
        <stp>2</stp>
        <stp>600197.SH</stp>
        <stp>2020/11/30</stp>
        <tr r="M65" s="8"/>
      </tp>
      <tp>
        <v>23.06572001</v>
        <stp/>
        <stp>EM_S_VAL_PE_TTM</stp>
        <stp>2</stp>
        <stp>600197.SH</stp>
        <stp>2020/10/30</stp>
        <tr r="M44" s="8"/>
      </tp>
      <tp>
        <v>35.657272759999998</v>
        <stp/>
        <stp>EM_S_VAL_PE_TTM</stp>
        <stp>2</stp>
        <stp>600197.SH</stp>
        <stp>2020/12/30</stp>
        <tr r="M87" s="8"/>
      </tp>
      <tp>
        <v>24.807238250000001</v>
        <stp/>
        <stp>EM_S_VAL_PE_TTM</stp>
        <stp>2</stp>
        <stp>600197.SH</stp>
        <stp>2020/10/29</stp>
        <tr r="M43" s="8"/>
      </tp>
      <tp>
        <v>34.654960099999997</v>
        <stp/>
        <stp>EM_S_VAL_PE_TTM</stp>
        <stp>2</stp>
        <stp>600197.SH</stp>
        <stp>2020/12/29</stp>
        <tr r="M86" s="8"/>
      </tp>
      <tp>
        <v>25.045287510000001</v>
        <stp/>
        <stp>EM_S_VAL_PE_TTM</stp>
        <stp>2</stp>
        <stp>600197.SH</stp>
        <stp>2020/10/28</stp>
        <tr r="M42" s="8"/>
      </tp>
      <tp>
        <v>36.296247080000001</v>
        <stp/>
        <stp>EM_S_VAL_PE_TTM</stp>
        <stp>2</stp>
        <stp>600197.SH</stp>
        <stp>2020/12/28</stp>
        <tr r="M85" s="8"/>
      </tp>
      <tp>
        <v>21.605229439999999</v>
        <stp/>
        <stp>EM_S_VAL_PE_TTM</stp>
        <stp>2</stp>
        <stp>600197.SH</stp>
        <stp>2020/10/21</stp>
        <tr r="M37" s="8"/>
      </tp>
      <tp>
        <v>37.499022259999997</v>
        <stp/>
        <stp>EM_S_VAL_PE_TTM</stp>
        <stp>2</stp>
        <stp>600197.SH</stp>
        <stp>2020/12/21</stp>
        <tr r="M80" s="8"/>
      </tp>
      <tp>
        <v>30.583064929999999</v>
        <stp/>
        <stp>EM_S_VAL_PE_TTM</stp>
        <stp>2</stp>
        <stp>600197.SH</stp>
        <stp>2020/11/20</stp>
        <tr r="M59" s="8"/>
      </tp>
      <tp>
        <v>21.460824299999999</v>
        <stp/>
        <stp>EM_S_VAL_PE_TTM</stp>
        <stp>2</stp>
        <stp>600197.SH</stp>
        <stp>2020/10/20</stp>
        <tr r="M36" s="8"/>
      </tp>
      <tp>
        <v>33.640118540000003</v>
        <stp/>
        <stp>EM_S_VAL_PE_TTM</stp>
        <stp>2</stp>
        <stp>600197.SH</stp>
        <stp>2020/11/23</stp>
        <tr r="M60" s="8"/>
      </tp>
      <tp>
        <v>22.42722788</v>
        <stp/>
        <stp>EM_S_VAL_PE_TTM</stp>
        <stp>2</stp>
        <stp>600197.SH</stp>
        <stp>2020/10/23</stp>
        <tr r="M39" s="8"/>
      </tp>
      <tp>
        <v>38.589037279999999</v>
        <stp/>
        <stp>EM_S_VAL_PE_TTM</stp>
        <stp>2</stp>
        <stp>600197.SH</stp>
        <stp>2020/12/23</stp>
        <tr r="M82" s="8"/>
      </tp>
      <tp>
        <v>22.57163302</v>
        <stp/>
        <stp>EM_S_VAL_PE_TTM</stp>
        <stp>2</stp>
        <stp>600197.SH</stp>
        <stp>2020/10/22</stp>
        <tr r="M38" s="8"/>
      </tp>
      <tp>
        <v>40.706422770000003</v>
        <stp/>
        <stp>EM_S_VAL_PE_TTM</stp>
        <stp>2</stp>
        <stp>600197.SH</stp>
        <stp>2020/12/22</stp>
        <tr r="M81" s="8"/>
      </tp>
      <tp>
        <v>31.723195579999999</v>
        <stp/>
        <stp>EM_S_VAL_PE_TTM</stp>
        <stp>2</stp>
        <stp>600197.SH</stp>
        <stp>2020/11/25</stp>
        <tr r="M62" s="8"/>
      </tp>
      <tp>
        <v>33.351953649999999</v>
        <stp/>
        <stp>EM_S_VAL_PE_TTM</stp>
        <stp>2</stp>
        <stp>600197.SH</stp>
        <stp>2020/12/25</stp>
        <tr r="M84" s="8"/>
      </tp>
      <tp>
        <v>31.735724489999999</v>
        <stp/>
        <stp>EM_S_VAL_PE_TTM</stp>
        <stp>2</stp>
        <stp>600197.SH</stp>
        <stp>2020/11/24</stp>
        <tr r="M61" s="8"/>
      </tp>
      <tp>
        <v>34.730133549999998</v>
        <stp/>
        <stp>EM_S_VAL_PE_TTM</stp>
        <stp>2</stp>
        <stp>600197.SH</stp>
        <stp>2020/12/24</stp>
        <tr r="M83" s="8"/>
      </tp>
      <tp>
        <v>29.317645200000001</v>
        <stp/>
        <stp>EM_S_VAL_PE_TTM</stp>
        <stp>2</stp>
        <stp>600197.SH</stp>
        <stp>2020/11/27</stp>
        <tr r="M64" s="8"/>
      </tp>
      <tp>
        <v>20.849879510000001</v>
        <stp/>
        <stp>EM_S_VAL_PE_TTM</stp>
        <stp>2</stp>
        <stp>600197.SH</stp>
        <stp>2020/10/27</stp>
        <tr r="M41" s="8"/>
      </tp>
      <tp>
        <v>31.522733049999999</v>
        <stp/>
        <stp>EM_S_VAL_PE_TTM</stp>
        <stp>2</stp>
        <stp>600197.SH</stp>
        <stp>2020/11/26</stp>
        <tr r="M63" s="8"/>
      </tp>
      <tp>
        <v>20.661042030000001</v>
        <stp/>
        <stp>EM_S_VAL_PE_TTM</stp>
        <stp>2</stp>
        <stp>600197.SH</stp>
        <stp>2020/10/26</stp>
        <tr r="M40" s="8"/>
      </tp>
      <tp>
        <v>58.056622470000001</v>
        <stp/>
        <stp>EM_S_VAL_PE_TTM</stp>
        <stp>2</stp>
        <stp>000596.SZ</stp>
        <stp>2020/11/19</stp>
        <tr r="G58" s="8"/>
      </tp>
      <tp>
        <v>55.606591539999997</v>
        <stp/>
        <stp>EM_S_VAL_PE_TTM</stp>
        <stp>2</stp>
        <stp>000596.SZ</stp>
        <stp>2020/10/19</stp>
        <tr r="G35" s="8"/>
      </tp>
      <tp>
        <v>58.07789837</v>
        <stp/>
        <stp>EM_S_VAL_PE_TTM</stp>
        <stp>2</stp>
        <stp>000596.SZ</stp>
        <stp>2020/11/18</stp>
        <tr r="G57" s="8"/>
      </tp>
      <tp>
        <v>71.354062339999999</v>
        <stp/>
        <stp>EM_S_VAL_PE_TTM</stp>
        <stp>2</stp>
        <stp>000596.SZ</stp>
        <stp>2020/12/18</stp>
        <tr r="G79" s="8"/>
      </tp>
      <tp>
        <v>58.84721923</v>
        <stp/>
        <stp>EM_S_VAL_PE_TTM</stp>
        <stp>2</stp>
        <stp>000596.SZ</stp>
        <stp>2020/10/15</stp>
        <tr r="G33" s="8"/>
      </tp>
      <tp>
        <v>68.644044089999994</v>
        <stp/>
        <stp>EM_S_VAL_PE_TTM</stp>
        <stp>2</stp>
        <stp>000596.SZ</stp>
        <stp>2020/12/15</stp>
        <tr r="G76" s="8"/>
      </tp>
      <tp>
        <v>59.919367200000003</v>
        <stp/>
        <stp>EM_S_VAL_PE_TTM</stp>
        <stp>2</stp>
        <stp>000596.SZ</stp>
        <stp>2020/10/14</stp>
        <tr r="G32" s="8"/>
      </tp>
      <tp>
        <v>68.933928280000003</v>
        <stp/>
        <stp>EM_S_VAL_PE_TTM</stp>
        <stp>2</stp>
        <stp>000596.SZ</stp>
        <stp>2020/12/14</stp>
        <tr r="G75" s="8"/>
      </tp>
      <tp>
        <v>60.107087700000001</v>
        <stp/>
        <stp>EM_S_VAL_PE_TTM</stp>
        <stp>2</stp>
        <stp>000596.SZ</stp>
        <stp>2020/11/17</stp>
        <tr r="G56" s="8"/>
      </tp>
      <tp>
        <v>70.532280549999996</v>
        <stp/>
        <stp>EM_S_VAL_PE_TTM</stp>
        <stp>2</stp>
        <stp>000596.SZ</stp>
        <stp>2020/12/17</stp>
        <tr r="G78" s="8"/>
      </tp>
      <tp>
        <v>61.692142529999998</v>
        <stp/>
        <stp>EM_S_VAL_PE_TTM</stp>
        <stp>2</stp>
        <stp>000596.SZ</stp>
        <stp>2020/11/16</stp>
        <tr r="G55" s="8"/>
      </tp>
      <tp>
        <v>56.616936490000001</v>
        <stp/>
        <stp>EM_S_VAL_PE_TTM</stp>
        <stp>2</stp>
        <stp>000596.SZ</stp>
        <stp>2020/10/16</stp>
        <tr r="G34" s="8"/>
      </tp>
      <tp>
        <v>70.338137930000002</v>
        <stp/>
        <stp>EM_S_VAL_PE_TTM</stp>
        <stp>2</stp>
        <stp>000596.SZ</stp>
        <stp>2020/12/16</stp>
        <tr r="G77" s="8"/>
      </tp>
      <tp>
        <v>62.519243289999999</v>
        <stp/>
        <stp>EM_S_VAL_PE_TTM</stp>
        <stp>2</stp>
        <stp>000596.SZ</stp>
        <stp>2020/11/11</stp>
        <tr r="G52" s="8"/>
      </tp>
      <tp>
        <v>63.029864979999999</v>
        <stp/>
        <stp>EM_S_VAL_PE_TTM</stp>
        <stp>2</stp>
        <stp>000596.SZ</stp>
        <stp>2020/12/11</stp>
        <tr r="G74" s="8"/>
      </tp>
      <tp>
        <v>62.75061874</v>
        <stp/>
        <stp>EM_S_VAL_PE_TTM</stp>
        <stp>2</stp>
        <stp>000596.SZ</stp>
        <stp>2020/11/10</stp>
        <tr r="G51" s="8"/>
      </tp>
      <tp>
        <v>61.064503369999997</v>
        <stp/>
        <stp>EM_S_VAL_PE_TTM</stp>
        <stp>2</stp>
        <stp>000596.SZ</stp>
        <stp>2020/12/10</stp>
        <tr r="G73" s="8"/>
      </tp>
      <tp>
        <v>60.729407879999997</v>
        <stp/>
        <stp>EM_S_VAL_PE_TTM</stp>
        <stp>2</stp>
        <stp>000596.SZ</stp>
        <stp>2020/11/13</stp>
        <tr r="G54" s="8"/>
      </tp>
      <tp>
        <v>60.623384160000001</v>
        <stp/>
        <stp>EM_S_VAL_PE_TTM</stp>
        <stp>2</stp>
        <stp>000596.SZ</stp>
        <stp>2020/10/13</stp>
        <tr r="G31" s="8"/>
      </tp>
      <tp>
        <v>63.61761182</v>
        <stp/>
        <stp>EM_S_VAL_PE_TTM</stp>
        <stp>2</stp>
        <stp>000596.SZ</stp>
        <stp>2020/11/12</stp>
        <tr r="G53" s="8"/>
      </tp>
      <tp>
        <v>61.735838440000002</v>
        <stp/>
        <stp>EM_S_VAL_PE_TTM</stp>
        <stp>2</stp>
        <stp>000596.SZ</stp>
        <stp>2020/10/12</stp>
        <tr r="G30" s="8"/>
      </tp>
      <tp>
        <v>72.338072890000007</v>
        <stp/>
        <stp>EM_S_VAL_PE_TTM</stp>
        <stp>2</stp>
        <stp>000596.SZ</stp>
        <stp>2020/12/31</stp>
        <tr r="G88" s="8"/>
      </tp>
      <tp>
        <v>56.168386009999999</v>
        <stp/>
        <stp>EM_S_VAL_PE_TTM</stp>
        <stp>2</stp>
        <stp>000596.SZ</stp>
        <stp>2020/11/30</stp>
        <tr r="G65" s="8"/>
      </tp>
      <tp>
        <v>55.902437210000002</v>
        <stp/>
        <stp>EM_S_VAL_PE_TTM</stp>
        <stp>2</stp>
        <stp>000596.SZ</stp>
        <stp>2020/10/30</stp>
        <tr r="G44" s="8"/>
      </tp>
      <tp>
        <v>72.604021689999996</v>
        <stp/>
        <stp>EM_S_VAL_PE_TTM</stp>
        <stp>2</stp>
        <stp>000596.SZ</stp>
        <stp>2020/12/30</stp>
        <tr r="G87" s="8"/>
      </tp>
      <tp>
        <v>60.466118569999999</v>
        <stp/>
        <stp>EM_S_VAL_PE_TTM</stp>
        <stp>2</stp>
        <stp>000596.SZ</stp>
        <stp>2020/10/29</stp>
        <tr r="G43" s="8"/>
      </tp>
      <tp>
        <v>72.763590960000002</v>
        <stp/>
        <stp>EM_S_VAL_PE_TTM</stp>
        <stp>2</stp>
        <stp>000596.SZ</stp>
        <stp>2020/12/29</stp>
        <tr r="G86" s="8"/>
      </tp>
      <tp>
        <v>61.695532120000003</v>
        <stp/>
        <stp>EM_S_VAL_PE_TTM</stp>
        <stp>2</stp>
        <stp>000596.SZ</stp>
        <stp>2020/10/28</stp>
        <tr r="G42" s="8"/>
      </tp>
      <tp>
        <v>74.066740069999994</v>
        <stp/>
        <stp>EM_S_VAL_PE_TTM</stp>
        <stp>2</stp>
        <stp>000596.SZ</stp>
        <stp>2020/12/28</stp>
        <tr r="G85" s="8"/>
      </tp>
      <tp>
        <v>56.208278329999999</v>
        <stp/>
        <stp>EM_S_VAL_PE_TTM</stp>
        <stp>2</stp>
        <stp>000596.SZ</stp>
        <stp>2020/11/25</stp>
        <tr r="G62" s="8"/>
      </tp>
      <tp>
        <v>72.524237049999996</v>
        <stp/>
        <stp>EM_S_VAL_PE_TTM</stp>
        <stp>2</stp>
        <stp>000596.SZ</stp>
        <stp>2020/12/25</stp>
        <tr r="G84" s="8"/>
      </tp>
      <tp>
        <v>57.232181199999999</v>
        <stp/>
        <stp>EM_S_VAL_PE_TTM</stp>
        <stp>2</stp>
        <stp>000596.SZ</stp>
        <stp>2020/11/24</stp>
        <tr r="G61" s="8"/>
      </tp>
      <tp>
        <v>72.399241110000006</v>
        <stp/>
        <stp>EM_S_VAL_PE_TTM</stp>
        <stp>2</stp>
        <stp>000596.SZ</stp>
        <stp>2020/12/24</stp>
        <tr r="G83" s="8"/>
      </tp>
      <tp>
        <v>56.859852879999998</v>
        <stp/>
        <stp>EM_S_VAL_PE_TTM</stp>
        <stp>2</stp>
        <stp>000596.SZ</stp>
        <stp>2020/11/27</stp>
        <tr r="G64" s="8"/>
      </tp>
      <tp>
        <v>56.391221129999998</v>
        <stp/>
        <stp>EM_S_VAL_PE_TTM</stp>
        <stp>2</stp>
        <stp>000596.SZ</stp>
        <stp>2020/10/27</stp>
        <tr r="G41" s="8"/>
      </tp>
      <tp>
        <v>56.660391279999999</v>
        <stp/>
        <stp>EM_S_VAL_PE_TTM</stp>
        <stp>2</stp>
        <stp>000596.SZ</stp>
        <stp>2020/11/26</stp>
        <tr r="G63" s="8"/>
      </tp>
      <tp>
        <v>54.752097669999998</v>
        <stp/>
        <stp>EM_S_VAL_PE_TTM</stp>
        <stp>2</stp>
        <stp>000596.SZ</stp>
        <stp>2020/10/26</stp>
        <tr r="G40" s="8"/>
      </tp>
      <tp>
        <v>56.240744220000003</v>
        <stp/>
        <stp>EM_S_VAL_PE_TTM</stp>
        <stp>2</stp>
        <stp>000596.SZ</stp>
        <stp>2020/10/21</stp>
        <tr r="G37" s="8"/>
      </tp>
      <tp>
        <v>70.8753545</v>
        <stp/>
        <stp>EM_S_VAL_PE_TTM</stp>
        <stp>2</stp>
        <stp>000596.SZ</stp>
        <stp>2020/12/21</stp>
        <tr r="G80" s="8"/>
      </tp>
      <tp>
        <v>58.226829700000003</v>
        <stp/>
        <stp>EM_S_VAL_PE_TTM</stp>
        <stp>2</stp>
        <stp>000596.SZ</stp>
        <stp>2020/11/20</stp>
        <tr r="G59" s="8"/>
      </tp>
      <tp>
        <v>56.74322961</v>
        <stp/>
        <stp>EM_S_VAL_PE_TTM</stp>
        <stp>2</stp>
        <stp>000596.SZ</stp>
        <stp>2020/10/20</stp>
        <tr r="G36" s="8"/>
      </tp>
      <tp>
        <v>58.178958919999999</v>
        <stp/>
        <stp>EM_S_VAL_PE_TTM</stp>
        <stp>2</stp>
        <stp>000596.SZ</stp>
        <stp>2020/11/23</stp>
        <tr r="G60" s="8"/>
      </tp>
      <tp>
        <v>55.657646200000002</v>
        <stp/>
        <stp>EM_S_VAL_PE_TTM</stp>
        <stp>2</stp>
        <stp>000596.SZ</stp>
        <stp>2020/10/23</stp>
        <tr r="G39" s="8"/>
      </tp>
      <tp>
        <v>72.066805110000004</v>
        <stp/>
        <stp>EM_S_VAL_PE_TTM</stp>
        <stp>2</stp>
        <stp>000596.SZ</stp>
        <stp>2020/12/23</stp>
        <tr r="G82" s="8"/>
      </tp>
      <tp>
        <v>56.55244639</v>
        <stp/>
        <stp>EM_S_VAL_PE_TTM</stp>
        <stp>2</stp>
        <stp>000596.SZ</stp>
        <stp>2020/10/22</stp>
        <tr r="G38" s="8"/>
      </tp>
      <tp>
        <v>71.699795769999994</v>
        <stp/>
        <stp>EM_S_VAL_PE_TTM</stp>
        <stp>2</stp>
        <stp>000596.SZ</stp>
        <stp>2020/12/22</stp>
        <tr r="G81" s="8"/>
      </tp>
      <tp>
        <v>15.38049262</v>
        <stp/>
        <stp>EM_S_VAL_PE_TTM</stp>
        <stp>2</stp>
        <stp>000995.SZ</stp>
        <stp>2020/11/11</stp>
        <tr r="K52" s="8"/>
      </tp>
      <tp>
        <v>15.38049262</v>
        <stp/>
        <stp>EM_S_VAL_PE_TTM</stp>
        <stp>2</stp>
        <stp>000995.SZ</stp>
        <stp>2020/12/11</stp>
        <tr r="K74" s="8"/>
      </tp>
      <tp>
        <v>15.38049262</v>
        <stp/>
        <stp>EM_S_VAL_PE_TTM</stp>
        <stp>2</stp>
        <stp>000995.SZ</stp>
        <stp>2020/11/10</stp>
        <tr r="K51" s="8"/>
      </tp>
      <tp>
        <v>15.38049262</v>
        <stp/>
        <stp>EM_S_VAL_PE_TTM</stp>
        <stp>2</stp>
        <stp>000995.SZ</stp>
        <stp>2020/12/10</stp>
        <tr r="K73" s="8"/>
      </tp>
      <tp>
        <v>15.38049262</v>
        <stp/>
        <stp>EM_S_VAL_PE_TTM</stp>
        <stp>2</stp>
        <stp>000995.SZ</stp>
        <stp>2020/11/13</stp>
        <tr r="K54" s="8"/>
      </tp>
      <tp>
        <v>15.132968180000001</v>
        <stp/>
        <stp>EM_S_VAL_PE_TTM</stp>
        <stp>2</stp>
        <stp>000995.SZ</stp>
        <stp>2020/10/13</stp>
        <tr r="K31" s="8"/>
      </tp>
      <tp>
        <v>15.38049262</v>
        <stp/>
        <stp>EM_S_VAL_PE_TTM</stp>
        <stp>2</stp>
        <stp>000995.SZ</stp>
        <stp>2020/11/12</stp>
        <tr r="K53" s="8"/>
      </tp>
      <tp>
        <v>15.132968180000001</v>
        <stp/>
        <stp>EM_S_VAL_PE_TTM</stp>
        <stp>2</stp>
        <stp>000995.SZ</stp>
        <stp>2020/10/12</stp>
        <tr r="K30" s="8"/>
      </tp>
      <tp>
        <v>15.132968180000001</v>
        <stp/>
        <stp>EM_S_VAL_PE_TTM</stp>
        <stp>2</stp>
        <stp>000995.SZ</stp>
        <stp>2020/10/15</stp>
        <tr r="K33" s="8"/>
      </tp>
      <tp>
        <v>15.38049262</v>
        <stp/>
        <stp>EM_S_VAL_PE_TTM</stp>
        <stp>2</stp>
        <stp>000995.SZ</stp>
        <stp>2020/12/15</stp>
        <tr r="K76" s="8"/>
      </tp>
      <tp>
        <v>15.132968180000001</v>
        <stp/>
        <stp>EM_S_VAL_PE_TTM</stp>
        <stp>2</stp>
        <stp>000995.SZ</stp>
        <stp>2020/10/14</stp>
        <tr r="K32" s="8"/>
      </tp>
      <tp>
        <v>15.38049262</v>
        <stp/>
        <stp>EM_S_VAL_PE_TTM</stp>
        <stp>2</stp>
        <stp>000995.SZ</stp>
        <stp>2020/12/14</stp>
        <tr r="K75" s="8"/>
      </tp>
      <tp>
        <v>15.38049262</v>
        <stp/>
        <stp>EM_S_VAL_PE_TTM</stp>
        <stp>2</stp>
        <stp>000995.SZ</stp>
        <stp>2020/11/17</stp>
        <tr r="K56" s="8"/>
      </tp>
      <tp>
        <v>70.210816359999995</v>
        <stp/>
        <stp>EM_S_VAL_PE_TTM</stp>
        <stp>2</stp>
        <stp>000995.SZ</stp>
        <stp>2020/12/17</stp>
        <tr r="K78" s="8"/>
      </tp>
      <tp>
        <v>15.38049262</v>
        <stp/>
        <stp>EM_S_VAL_PE_TTM</stp>
        <stp>2</stp>
        <stp>000995.SZ</stp>
        <stp>2020/11/16</stp>
        <tr r="K55" s="8"/>
      </tp>
      <tp>
        <v>15.132968180000001</v>
        <stp/>
        <stp>EM_S_VAL_PE_TTM</stp>
        <stp>2</stp>
        <stp>000995.SZ</stp>
        <stp>2020/10/16</stp>
        <tr r="K34" s="8"/>
      </tp>
      <tp>
        <v>63.828014869999997</v>
        <stp/>
        <stp>EM_S_VAL_PE_TTM</stp>
        <stp>2</stp>
        <stp>000995.SZ</stp>
        <stp>2020/12/16</stp>
        <tr r="K77" s="8"/>
      </tp>
      <tp>
        <v>15.38049262</v>
        <stp/>
        <stp>EM_S_VAL_PE_TTM</stp>
        <stp>2</stp>
        <stp>000995.SZ</stp>
        <stp>2020/11/19</stp>
        <tr r="K58" s="8"/>
      </tp>
      <tp>
        <v>15.132968180000001</v>
        <stp/>
        <stp>EM_S_VAL_PE_TTM</stp>
        <stp>2</stp>
        <stp>000995.SZ</stp>
        <stp>2020/10/19</stp>
        <tr r="K35" s="8"/>
      </tp>
      <tp>
        <v>15.38049262</v>
        <stp/>
        <stp>EM_S_VAL_PE_TTM</stp>
        <stp>2</stp>
        <stp>000995.SZ</stp>
        <stp>2020/11/18</stp>
        <tr r="K57" s="8"/>
      </tp>
      <tp>
        <v>74.946443270000003</v>
        <stp/>
        <stp>EM_S_VAL_PE_TTM</stp>
        <stp>2</stp>
        <stp>000995.SZ</stp>
        <stp>2020/12/18</stp>
        <tr r="K79" s="8"/>
      </tp>
      <tp>
        <v>65.681086269999994</v>
        <stp/>
        <stp>EM_S_VAL_PE_TTM</stp>
        <stp>2</stp>
        <stp>000995.SZ</stp>
        <stp>2020/12/31</stp>
        <tr r="K88" s="8"/>
      </tp>
      <tp>
        <v>15.38049262</v>
        <stp/>
        <stp>EM_S_VAL_PE_TTM</stp>
        <stp>2</stp>
        <stp>000995.SZ</stp>
        <stp>2020/11/30</stp>
        <tr r="K65" s="8"/>
      </tp>
      <tp>
        <v>15.38049262</v>
        <stp/>
        <stp>EM_S_VAL_PE_TTM</stp>
        <stp>2</stp>
        <stp>000995.SZ</stp>
        <stp>2020/10/30</stp>
        <tr r="K44" s="8"/>
      </tp>
      <tp>
        <v>63.498579960000001</v>
        <stp/>
        <stp>EM_S_VAL_PE_TTM</stp>
        <stp>2</stp>
        <stp>000995.SZ</stp>
        <stp>2020/12/30</stp>
        <tr r="K87" s="8"/>
      </tp>
      <tp>
        <v>15.132968180000001</v>
        <stp/>
        <stp>EM_S_VAL_PE_TTM</stp>
        <stp>2</stp>
        <stp>000995.SZ</stp>
        <stp>2020/10/21</stp>
        <tr r="K37" s="8"/>
      </tp>
      <tp>
        <v>67.451798940000003</v>
        <stp/>
        <stp>EM_S_VAL_PE_TTM</stp>
        <stp>2</stp>
        <stp>000995.SZ</stp>
        <stp>2020/12/21</stp>
        <tr r="K80" s="8"/>
      </tp>
      <tp>
        <v>15.38049262</v>
        <stp/>
        <stp>EM_S_VAL_PE_TTM</stp>
        <stp>2</stp>
        <stp>000995.SZ</stp>
        <stp>2020/11/20</stp>
        <tr r="K59" s="8"/>
      </tp>
      <tp>
        <v>15.132968180000001</v>
        <stp/>
        <stp>EM_S_VAL_PE_TTM</stp>
        <stp>2</stp>
        <stp>000995.SZ</stp>
        <stp>2020/10/20</stp>
        <tr r="K36" s="8"/>
      </tp>
      <tp>
        <v>15.38049262</v>
        <stp/>
        <stp>EM_S_VAL_PE_TTM</stp>
        <stp>2</stp>
        <stp>000995.SZ</stp>
        <stp>2020/11/23</stp>
        <tr r="K60" s="8"/>
      </tp>
      <tp>
        <v>15.132968180000001</v>
        <stp/>
        <stp>EM_S_VAL_PE_TTM</stp>
        <stp>2</stp>
        <stp>000995.SZ</stp>
        <stp>2020/10/23</stp>
        <tr r="K39" s="8"/>
      </tp>
      <tp>
        <v>62.386737119999999</v>
        <stp/>
        <stp>EM_S_VAL_PE_TTM</stp>
        <stp>2</stp>
        <stp>000995.SZ</stp>
        <stp>2020/12/23</stp>
        <tr r="K82" s="8"/>
      </tp>
      <tp>
        <v>15.132968180000001</v>
        <stp/>
        <stp>EM_S_VAL_PE_TTM</stp>
        <stp>2</stp>
        <stp>000995.SZ</stp>
        <stp>2020/10/22</stp>
        <tr r="K38" s="8"/>
      </tp>
      <tp>
        <v>65.866393410000001</v>
        <stp/>
        <stp>EM_S_VAL_PE_TTM</stp>
        <stp>2</stp>
        <stp>000995.SZ</stp>
        <stp>2020/12/22</stp>
        <tr r="K81" s="8"/>
      </tp>
      <tp>
        <v>15.38049262</v>
        <stp/>
        <stp>EM_S_VAL_PE_TTM</stp>
        <stp>2</stp>
        <stp>000995.SZ</stp>
        <stp>2020/11/25</stp>
        <tr r="K62" s="8"/>
      </tp>
      <tp>
        <v>50.527080159999997</v>
        <stp/>
        <stp>EM_S_VAL_PE_TTM</stp>
        <stp>2</stp>
        <stp>000995.SZ</stp>
        <stp>2020/12/25</stp>
        <tr r="K84" s="8"/>
      </tp>
      <tp>
        <v>15.38049262</v>
        <stp/>
        <stp>EM_S_VAL_PE_TTM</stp>
        <stp>2</stp>
        <stp>000995.SZ</stp>
        <stp>2020/11/24</stp>
        <tr r="K61" s="8"/>
      </tp>
      <tp>
        <v>56.148063409999999</v>
        <stp/>
        <stp>EM_S_VAL_PE_TTM</stp>
        <stp>2</stp>
        <stp>000995.SZ</stp>
        <stp>2020/12/24</stp>
        <tr r="K83" s="8"/>
      </tp>
      <tp>
        <v>15.38049262</v>
        <stp/>
        <stp>EM_S_VAL_PE_TTM</stp>
        <stp>2</stp>
        <stp>000995.SZ</stp>
        <stp>2020/11/27</stp>
        <tr r="K64" s="8"/>
      </tp>
      <tp>
        <v>15.132968180000001</v>
        <stp/>
        <stp>EM_S_VAL_PE_TTM</stp>
        <stp>2</stp>
        <stp>000995.SZ</stp>
        <stp>2020/10/27</stp>
        <tr r="K41" s="8"/>
      </tp>
      <tp>
        <v>15.38049262</v>
        <stp/>
        <stp>EM_S_VAL_PE_TTM</stp>
        <stp>2</stp>
        <stp>000995.SZ</stp>
        <stp>2020/11/26</stp>
        <tr r="K63" s="8"/>
      </tp>
      <tp>
        <v>15.132968180000001</v>
        <stp/>
        <stp>EM_S_VAL_PE_TTM</stp>
        <stp>2</stp>
        <stp>000995.SZ</stp>
        <stp>2020/10/26</stp>
        <tr r="K40" s="8"/>
      </tp>
      <tp>
        <v>15.132968180000001</v>
        <stp/>
        <stp>EM_S_VAL_PE_TTM</stp>
        <stp>2</stp>
        <stp>000995.SZ</stp>
        <stp>2020/10/29</stp>
        <tr r="K43" s="8"/>
      </tp>
      <tp>
        <v>57.733468940000002</v>
        <stp/>
        <stp>EM_S_VAL_PE_TTM</stp>
        <stp>2</stp>
        <stp>000995.SZ</stp>
        <stp>2020/12/29</stp>
        <tr r="K86" s="8"/>
      </tp>
      <tp>
        <v>15.132968180000001</v>
        <stp/>
        <stp>EM_S_VAL_PE_TTM</stp>
        <stp>2</stp>
        <stp>000995.SZ</stp>
        <stp>2020/10/28</stp>
        <tr r="K42" s="8"/>
      </tp>
      <tp>
        <v>52.483099969999998</v>
        <stp/>
        <stp>EM_S_VAL_PE_TTM</stp>
        <stp>2</stp>
        <stp>000995.SZ</stp>
        <stp>2020/12/28</stp>
        <tr r="K85" s="8"/>
      </tp>
      <tp>
        <v>47.914957569999999</v>
        <stp/>
        <stp>EM_S_VAL_PE_TTM</stp>
        <stp>2</stp>
        <stp>002304.SZ</stp>
        <stp>2020/12/31</stp>
        <tr r="L88" s="8"/>
      </tp>
      <tp>
        <v>34.122580489999997</v>
        <stp/>
        <stp>EM_S_VAL_PE_TTM</stp>
        <stp>2</stp>
        <stp>002304.SZ</stp>
        <stp>2020/10/30</stp>
        <tr r="L44" s="8"/>
      </tp>
      <tp>
        <v>36.140779049999999</v>
        <stp/>
        <stp>EM_S_VAL_PE_TTM</stp>
        <stp>2</stp>
        <stp>002304.SZ</stp>
        <stp>2020/11/30</stp>
        <tr r="L65" s="8"/>
      </tp>
      <tp>
        <v>47.104835610000002</v>
        <stp/>
        <stp>EM_S_VAL_PE_TTM</stp>
        <stp>2</stp>
        <stp>002304.SZ</stp>
        <stp>2020/12/30</stp>
        <tr r="L87" s="8"/>
      </tp>
      <tp>
        <v>34.175370389999998</v>
        <stp/>
        <stp>EM_S_VAL_PE_TTM</stp>
        <stp>2</stp>
        <stp>002304.SZ</stp>
        <stp>2020/10/29</stp>
        <tr r="L43" s="8"/>
      </tp>
      <tp>
        <v>45.793209589999996</v>
        <stp/>
        <stp>EM_S_VAL_PE_TTM</stp>
        <stp>2</stp>
        <stp>002304.SZ</stp>
        <stp>2020/12/29</stp>
        <tr r="L86" s="8"/>
      </tp>
      <tp>
        <v>34.569264269999998</v>
        <stp/>
        <stp>EM_S_VAL_PE_TTM</stp>
        <stp>2</stp>
        <stp>002304.SZ</stp>
        <stp>2020/10/28</stp>
        <tr r="L42" s="8"/>
      </tp>
      <tp>
        <v>46.089645189999999</v>
        <stp/>
        <stp>EM_S_VAL_PE_TTM</stp>
        <stp>2</stp>
        <stp>002304.SZ</stp>
        <stp>2020/12/28</stp>
        <tr r="L85" s="8"/>
      </tp>
      <tp>
        <v>33.180483780000003</v>
        <stp/>
        <stp>EM_S_VAL_PE_TTM</stp>
        <stp>2</stp>
        <stp>002304.SZ</stp>
        <stp>2020/10/23</stp>
        <tr r="L39" s="8"/>
      </tp>
      <tp>
        <v>35.342839380000001</v>
        <stp/>
        <stp>EM_S_VAL_PE_TTM</stp>
        <stp>2</stp>
        <stp>002304.SZ</stp>
        <stp>2020/11/23</stp>
        <tr r="L60" s="8"/>
      </tp>
      <tp>
        <v>44.465340509999997</v>
        <stp/>
        <stp>EM_S_VAL_PE_TTM</stp>
        <stp>2</stp>
        <stp>002304.SZ</stp>
        <stp>2020/12/23</stp>
        <tr r="L82" s="8"/>
      </tp>
      <tp>
        <v>34.073851349999998</v>
        <stp/>
        <stp>EM_S_VAL_PE_TTM</stp>
        <stp>2</stp>
        <stp>002304.SZ</stp>
        <stp>2020/10/22</stp>
        <tr r="L38" s="8"/>
      </tp>
      <tp>
        <v>45.354647319999998</v>
        <stp/>
        <stp>EM_S_VAL_PE_TTM</stp>
        <stp>2</stp>
        <stp>002304.SZ</stp>
        <stp>2020/12/22</stp>
        <tr r="L81" s="8"/>
      </tp>
      <tp>
        <v>33.115320539999999</v>
        <stp/>
        <stp>EM_S_VAL_PE_TTM</stp>
        <stp>2</stp>
        <stp>002304.SZ</stp>
        <stp>2020/10/21</stp>
        <tr r="L37" s="8"/>
      </tp>
      <tp>
        <v>43.653188180000001</v>
        <stp/>
        <stp>EM_S_VAL_PE_TTM</stp>
        <stp>2</stp>
        <stp>002304.SZ</stp>
        <stp>2020/12/21</stp>
        <tr r="L80" s="8"/>
      </tp>
      <tp>
        <v>33.083933590000001</v>
        <stp/>
        <stp>EM_S_VAL_PE_TTM</stp>
        <stp>2</stp>
        <stp>002304.SZ</stp>
        <stp>2020/10/20</stp>
        <tr r="L36" s="8"/>
      </tp>
      <tp>
        <v>36.120475239999998</v>
        <stp/>
        <stp>EM_S_VAL_PE_TTM</stp>
        <stp>2</stp>
        <stp>002304.SZ</stp>
        <stp>2020/11/20</stp>
        <tr r="L59" s="8"/>
      </tp>
      <tp>
        <v>34.067760210000003</v>
        <stp/>
        <stp>EM_S_VAL_PE_TTM</stp>
        <stp>2</stp>
        <stp>002304.SZ</stp>
        <stp>2020/10/27</stp>
        <tr r="L41" s="8"/>
      </tp>
      <tp>
        <v>36.853442729999998</v>
        <stp/>
        <stp>EM_S_VAL_PE_TTM</stp>
        <stp>2</stp>
        <stp>002304.SZ</stp>
        <stp>2020/11/27</stp>
        <tr r="L64" s="8"/>
      </tp>
      <tp>
        <v>34.008879159999999</v>
        <stp/>
        <stp>EM_S_VAL_PE_TTM</stp>
        <stp>2</stp>
        <stp>002304.SZ</stp>
        <stp>2020/10/26</stp>
        <tr r="L40" s="8"/>
      </tp>
      <tp>
        <v>35.7854624</v>
        <stp/>
        <stp>EM_S_VAL_PE_TTM</stp>
        <stp>2</stp>
        <stp>002304.SZ</stp>
        <stp>2020/11/26</stp>
        <tr r="L63" s="8"/>
      </tp>
      <tp>
        <v>35.651457260000001</v>
        <stp/>
        <stp>EM_S_VAL_PE_TTM</stp>
        <stp>2</stp>
        <stp>002304.SZ</stp>
        <stp>2020/11/25</stp>
        <tr r="L62" s="8"/>
      </tp>
      <tp>
        <v>44.526251940000002</v>
        <stp/>
        <stp>EM_S_VAL_PE_TTM</stp>
        <stp>2</stp>
        <stp>002304.SZ</stp>
        <stp>2020/12/25</stp>
        <tr r="L84" s="8"/>
      </tp>
      <tp>
        <v>37.858481240000003</v>
        <stp/>
        <stp>EM_S_VAL_PE_TTM</stp>
        <stp>2</stp>
        <stp>002304.SZ</stp>
        <stp>2020/11/24</stp>
        <tr r="L61" s="8"/>
      </tp>
      <tp>
        <v>44.404429090000001</v>
        <stp/>
        <stp>EM_S_VAL_PE_TTM</stp>
        <stp>2</stp>
        <stp>002304.SZ</stp>
        <stp>2020/12/24</stp>
        <tr r="L83" s="8"/>
      </tp>
      <tp>
        <v>31.805438649999999</v>
        <stp/>
        <stp>EM_S_VAL_PE_TTM</stp>
        <stp>2</stp>
        <stp>002304.SZ</stp>
        <stp>2020/10/19</stp>
        <tr r="L35" s="8"/>
      </tp>
      <tp>
        <v>35.937740959999999</v>
        <stp/>
        <stp>EM_S_VAL_PE_TTM</stp>
        <stp>2</stp>
        <stp>002304.SZ</stp>
        <stp>2020/11/19</stp>
        <tr r="L58" s="8"/>
      </tp>
      <tp>
        <v>36.248389230000001</v>
        <stp/>
        <stp>EM_S_VAL_PE_TTM</stp>
        <stp>2</stp>
        <stp>002304.SZ</stp>
        <stp>2020/11/18</stp>
        <tr r="L57" s="8"/>
      </tp>
      <tp>
        <v>43.080620779999997</v>
        <stp/>
        <stp>EM_S_VAL_PE_TTM</stp>
        <stp>2</stp>
        <stp>002304.SZ</stp>
        <stp>2020/12/18</stp>
        <tr r="L79" s="8"/>
      </tp>
      <tp>
        <v>31.638041609999998</v>
        <stp/>
        <stp>EM_S_VAL_PE_TTM</stp>
        <stp>2</stp>
        <stp>002304.SZ</stp>
        <stp>2020/10/13</stp>
        <tr r="L31" s="8"/>
      </tp>
      <tp>
        <v>35.525573649999998</v>
        <stp/>
        <stp>EM_S_VAL_PE_TTM</stp>
        <stp>2</stp>
        <stp>002304.SZ</stp>
        <stp>2020/11/13</stp>
        <tr r="L54" s="8"/>
      </tp>
      <tp>
        <v>29.032925089999999</v>
        <stp/>
        <stp>EM_S_VAL_PE_TTM</stp>
        <stp>2</stp>
        <stp>002304.SZ</stp>
        <stp>2020/10/12</stp>
        <tr r="L30" s="8"/>
      </tp>
      <tp>
        <v>36.520460270000001</v>
        <stp/>
        <stp>EM_S_VAL_PE_TTM</stp>
        <stp>2</stp>
        <stp>002304.SZ</stp>
        <stp>2020/11/12</stp>
        <tr r="L53" s="8"/>
      </tp>
      <tp>
        <v>36.343817129999998</v>
        <stp/>
        <stp>EM_S_VAL_PE_TTM</stp>
        <stp>2</stp>
        <stp>002304.SZ</stp>
        <stp>2020/11/11</stp>
        <tr r="L52" s="8"/>
      </tp>
      <tp>
        <v>40.737561280000001</v>
        <stp/>
        <stp>EM_S_VAL_PE_TTM</stp>
        <stp>2</stp>
        <stp>002304.SZ</stp>
        <stp>2020/12/11</stp>
        <tr r="L74" s="8"/>
      </tp>
      <tp>
        <v>36.91232377</v>
        <stp/>
        <stp>EM_S_VAL_PE_TTM</stp>
        <stp>2</stp>
        <stp>002304.SZ</stp>
        <stp>2020/11/10</stp>
        <tr r="L51" s="8"/>
      </tp>
      <tp>
        <v>40.709135949999997</v>
        <stp/>
        <stp>EM_S_VAL_PE_TTM</stp>
        <stp>2</stp>
        <stp>002304.SZ</stp>
        <stp>2020/12/10</stp>
        <tr r="L73" s="8"/>
      </tp>
      <tp>
        <v>35.543847079999999</v>
        <stp/>
        <stp>EM_S_VAL_PE_TTM</stp>
        <stp>2</stp>
        <stp>002304.SZ</stp>
        <stp>2020/11/17</stp>
        <tr r="L56" s="8"/>
      </tp>
      <tp>
        <v>43.348631050000002</v>
        <stp/>
        <stp>EM_S_VAL_PE_TTM</stp>
        <stp>2</stp>
        <stp>002304.SZ</stp>
        <stp>2020/12/17</stp>
        <tr r="L78" s="8"/>
      </tp>
      <tp>
        <v>32.094198560000002</v>
        <stp/>
        <stp>EM_S_VAL_PE_TTM</stp>
        <stp>2</stp>
        <stp>002304.SZ</stp>
        <stp>2020/10/16</stp>
        <tr r="L34" s="8"/>
      </tp>
      <tp>
        <v>36.516399499999999</v>
        <stp/>
        <stp>EM_S_VAL_PE_TTM</stp>
        <stp>2</stp>
        <stp>002304.SZ</stp>
        <stp>2020/11/16</stp>
        <tr r="L55" s="8"/>
      </tp>
      <tp>
        <v>41.45022496</v>
        <stp/>
        <stp>EM_S_VAL_PE_TTM</stp>
        <stp>2</stp>
        <stp>002304.SZ</stp>
        <stp>2020/12/16</stp>
        <tr r="L77" s="8"/>
      </tp>
      <tp>
        <v>31.805438649999999</v>
        <stp/>
        <stp>EM_S_VAL_PE_TTM</stp>
        <stp>2</stp>
        <stp>002304.SZ</stp>
        <stp>2020/10/15</stp>
        <tr r="L33" s="8"/>
      </tp>
      <tp>
        <v>40.319302829999998</v>
        <stp/>
        <stp>EM_S_VAL_PE_TTM</stp>
        <stp>2</stp>
        <stp>002304.SZ</stp>
        <stp>2020/12/15</stp>
        <tr r="L76" s="8"/>
      </tp>
      <tp>
        <v>31.972835700000001</v>
        <stp/>
        <stp>EM_S_VAL_PE_TTM</stp>
        <stp>2</stp>
        <stp>002304.SZ</stp>
        <stp>2020/10/14</stp>
        <tr r="L32" s="8"/>
      </tp>
      <tp>
        <v>40.810654990000003</v>
        <stp/>
        <stp>EM_S_VAL_PE_TTM</stp>
        <stp>2</stp>
        <stp>002304.SZ</stp>
        <stp>2020/12/14</stp>
        <tr r="L75" s="8"/>
      </tp>
      <tp>
        <v>25.330887369999999</v>
        <stp/>
        <stp>EM_S_VAL_PE_TTM</stp>
        <stp>2</stp>
        <stp>600702.SH</stp>
        <stp>2020/10/19</stp>
        <tr r="Q35" s="8"/>
      </tp>
      <tp>
        <v>38.428428369999999</v>
        <stp/>
        <stp>EM_S_VAL_PE_TTM</stp>
        <stp>2</stp>
        <stp>600702.SH</stp>
        <stp>2020/11/19</stp>
        <tr r="Q58" s="8"/>
      </tp>
      <tp>
        <v>36.597261949999996</v>
        <stp/>
        <stp>EM_S_VAL_PE_TTM</stp>
        <stp>2</stp>
        <stp>600702.SH</stp>
        <stp>2020/11/18</stp>
        <tr r="Q57" s="8"/>
      </tp>
      <tp>
        <v>54.244232279999999</v>
        <stp/>
        <stp>EM_S_VAL_PE_TTM</stp>
        <stp>2</stp>
        <stp>600702.SH</stp>
        <stp>2020/12/18</stp>
        <tr r="Q79" s="8"/>
      </tp>
      <tp>
        <v>35.841335600000001</v>
        <stp/>
        <stp>EM_S_VAL_PE_TTM</stp>
        <stp>2</stp>
        <stp>600702.SH</stp>
        <stp>2020/11/17</stp>
        <tr r="Q56" s="8"/>
      </tp>
      <tp>
        <v>51.663656119999999</v>
        <stp/>
        <stp>EM_S_VAL_PE_TTM</stp>
        <stp>2</stp>
        <stp>600702.SH</stp>
        <stp>2020/12/17</stp>
        <tr r="Q78" s="8"/>
      </tp>
      <tp>
        <v>24.127289780000002</v>
        <stp/>
        <stp>EM_S_VAL_PE_TTM</stp>
        <stp>2</stp>
        <stp>600702.SH</stp>
        <stp>2020/10/16</stp>
        <tr r="Q34" s="8"/>
      </tp>
      <tp>
        <v>35.300457270000003</v>
        <stp/>
        <stp>EM_S_VAL_PE_TTM</stp>
        <stp>2</stp>
        <stp>600702.SH</stp>
        <stp>2020/11/16</stp>
        <tr r="Q55" s="8"/>
      </tp>
      <tp>
        <v>49.200378870000002</v>
        <stp/>
        <stp>EM_S_VAL_PE_TTM</stp>
        <stp>2</stp>
        <stp>600702.SH</stp>
        <stp>2020/12/16</stp>
        <tr r="Q77" s="8"/>
      </tp>
      <tp>
        <v>24.83284699</v>
        <stp/>
        <stp>EM_S_VAL_PE_TTM</stp>
        <stp>2</stp>
        <stp>600702.SH</stp>
        <stp>2020/10/15</stp>
        <tr r="Q33" s="8"/>
      </tp>
      <tp>
        <v>46.85440054</v>
        <stp/>
        <stp>EM_S_VAL_PE_TTM</stp>
        <stp>2</stp>
        <stp>600702.SH</stp>
        <stp>2020/12/15</stp>
        <tr r="Q76" s="8"/>
      </tp>
      <tp>
        <v>23.650001069999998</v>
        <stp/>
        <stp>EM_S_VAL_PE_TTM</stp>
        <stp>2</stp>
        <stp>600702.SH</stp>
        <stp>2020/10/14</stp>
        <tr r="Q32" s="8"/>
      </tp>
      <tp>
        <v>47.577743859999998</v>
        <stp/>
        <stp>EM_S_VAL_PE_TTM</stp>
        <stp>2</stp>
        <stp>600702.SH</stp>
        <stp>2020/12/14</stp>
        <tr r="Q75" s="8"/>
      </tp>
      <tp>
        <v>22.522492979999999</v>
        <stp/>
        <stp>EM_S_VAL_PE_TTM</stp>
        <stp>2</stp>
        <stp>600702.SH</stp>
        <stp>2020/10/13</stp>
        <tr r="Q31" s="8"/>
      </tp>
      <tp>
        <v>33.619172800000001</v>
        <stp/>
        <stp>EM_S_VAL_PE_TTM</stp>
        <stp>2</stp>
        <stp>600702.SH</stp>
        <stp>2020/11/13</stp>
        <tr r="Q54" s="8"/>
      </tp>
      <tp>
        <v>21.450322709999998</v>
        <stp/>
        <stp>EM_S_VAL_PE_TTM</stp>
        <stp>2</stp>
        <stp>600702.SH</stp>
        <stp>2020/10/12</stp>
        <tr r="Q30" s="8"/>
      </tp>
      <tp>
        <v>35.38517315</v>
        <stp/>
        <stp>EM_S_VAL_PE_TTM</stp>
        <stp>2</stp>
        <stp>600702.SH</stp>
        <stp>2020/11/12</stp>
        <tr r="Q53" s="8"/>
      </tp>
      <tp>
        <v>33.69737207</v>
        <stp/>
        <stp>EM_S_VAL_PE_TTM</stp>
        <stp>2</stp>
        <stp>600702.SH</stp>
        <stp>2020/11/11</stp>
        <tr r="Q52" s="8"/>
      </tp>
      <tp>
        <v>46.202739889999997</v>
        <stp/>
        <stp>EM_S_VAL_PE_TTM</stp>
        <stp>2</stp>
        <stp>600702.SH</stp>
        <stp>2020/12/11</stp>
        <tr r="Q74" s="8"/>
      </tp>
      <tp>
        <v>32.094286879999999</v>
        <stp/>
        <stp>EM_S_VAL_PE_TTM</stp>
        <stp>2</stp>
        <stp>600702.SH</stp>
        <stp>2020/11/10</stp>
        <tr r="Q51" s="8"/>
      </tp>
      <tp>
        <v>46.978216070000002</v>
        <stp/>
        <stp>EM_S_VAL_PE_TTM</stp>
        <stp>2</stp>
        <stp>600702.SH</stp>
        <stp>2020/12/10</stp>
        <tr r="Q73" s="8"/>
      </tp>
      <tp>
        <v>55.677885709999998</v>
        <stp/>
        <stp>EM_S_VAL_PE_TTM</stp>
        <stp>2</stp>
        <stp>600702.SH</stp>
        <stp>2020/12/31</stp>
        <tr r="Q88" s="8"/>
      </tp>
      <tp>
        <v>29.318212519999999</v>
        <stp/>
        <stp>EM_S_VAL_PE_TTM</stp>
        <stp>2</stp>
        <stp>600702.SH</stp>
        <stp>2020/10/30</stp>
        <tr r="Q44" s="8"/>
      </tp>
      <tp>
        <v>38.812908149999998</v>
        <stp/>
        <stp>EM_S_VAL_PE_TTM</stp>
        <stp>2</stp>
        <stp>600702.SH</stp>
        <stp>2020/11/30</stp>
        <tr r="Q65" s="8"/>
      </tp>
      <tp>
        <v>58.61035862</v>
        <stp/>
        <stp>EM_S_VAL_PE_TTM</stp>
        <stp>2</stp>
        <stp>600702.SH</stp>
        <stp>2020/12/30</stp>
        <tr r="Q87" s="8"/>
      </tp>
      <tp>
        <v>28.705651509999999</v>
        <stp/>
        <stp>EM_S_VAL_PE_TTM</stp>
        <stp>2</stp>
        <stp>600702.SH</stp>
        <stp>2020/10/29</stp>
        <tr r="Q43" s="8"/>
      </tp>
      <tp>
        <v>58.134646349999997</v>
        <stp/>
        <stp>EM_S_VAL_PE_TTM</stp>
        <stp>2</stp>
        <stp>600702.SH</stp>
        <stp>2020/12/29</stp>
        <tr r="Q86" s="8"/>
      </tp>
      <tp>
        <v>28.977696590000001</v>
        <stp/>
        <stp>EM_S_VAL_PE_TTM</stp>
        <stp>2</stp>
        <stp>600702.SH</stp>
        <stp>2020/10/28</stp>
        <tr r="Q42" s="8"/>
      </tp>
      <tp>
        <v>56.66840989</v>
        <stp/>
        <stp>EM_S_VAL_PE_TTM</stp>
        <stp>2</stp>
        <stp>600702.SH</stp>
        <stp>2020/12/28</stp>
        <tr r="Q85" s="8"/>
      </tp>
      <tp>
        <v>29.088219389999999</v>
        <stp/>
        <stp>EM_S_VAL_PE_TTM</stp>
        <stp>2</stp>
        <stp>600702.SH</stp>
        <stp>2020/10/27</stp>
        <tr r="Q41" s="8"/>
      </tp>
      <tp>
        <v>40.85260598</v>
        <stp/>
        <stp>EM_S_VAL_PE_TTM</stp>
        <stp>2</stp>
        <stp>600702.SH</stp>
        <stp>2020/11/27</stp>
        <tr r="Q64" s="8"/>
      </tp>
      <tp>
        <v>30.442123689999999</v>
        <stp/>
        <stp>EM_S_VAL_PE_TTM</stp>
        <stp>2</stp>
        <stp>600702.SH</stp>
        <stp>2020/10/26</stp>
        <tr r="Q40" s="8"/>
      </tp>
      <tp>
        <v>41.05462078</v>
        <stp/>
        <stp>EM_S_VAL_PE_TTM</stp>
        <stp>2</stp>
        <stp>600702.SH</stp>
        <stp>2020/11/26</stp>
        <tr r="Q63" s="8"/>
      </tp>
      <tp>
        <v>42.722872039999999</v>
        <stp/>
        <stp>EM_S_VAL_PE_TTM</stp>
        <stp>2</stp>
        <stp>600702.SH</stp>
        <stp>2020/11/25</stp>
        <tr r="Q62" s="8"/>
      </tp>
      <tp>
        <v>53.970534809999997</v>
        <stp/>
        <stp>EM_S_VAL_PE_TTM</stp>
        <stp>2</stp>
        <stp>600702.SH</stp>
        <stp>2020/12/25</stp>
        <tr r="Q84" s="8"/>
      </tp>
      <tp>
        <v>44.469322570000003</v>
        <stp/>
        <stp>EM_S_VAL_PE_TTM</stp>
        <stp>2</stp>
        <stp>600702.SH</stp>
        <stp>2020/11/24</stp>
        <tr r="Q61" s="8"/>
      </tp>
      <tp>
        <v>53.970534809999997</v>
        <stp/>
        <stp>EM_S_VAL_PE_TTM</stp>
        <stp>2</stp>
        <stp>600702.SH</stp>
        <stp>2020/12/24</stp>
        <tr r="Q83" s="8"/>
      </tp>
      <tp>
        <v>28.991511939999999</v>
        <stp/>
        <stp>EM_S_VAL_PE_TTM</stp>
        <stp>2</stp>
        <stp>600702.SH</stp>
        <stp>2020/10/23</stp>
        <tr r="Q39" s="8"/>
      </tp>
      <tp>
        <v>42.370975289999997</v>
        <stp/>
        <stp>EM_S_VAL_PE_TTM</stp>
        <stp>2</stp>
        <stp>600702.SH</stp>
        <stp>2020/11/23</stp>
        <tr r="Q60" s="8"/>
      </tp>
      <tp>
        <v>56.811775230000002</v>
        <stp/>
        <stp>EM_S_VAL_PE_TTM</stp>
        <stp>2</stp>
        <stp>600702.SH</stp>
        <stp>2020/12/23</stp>
        <tr r="Q82" s="8"/>
      </tp>
      <tp>
        <v>28.18078513</v>
        <stp/>
        <stp>EM_S_VAL_PE_TTM</stp>
        <stp>2</stp>
        <stp>600702.SH</stp>
        <stp>2020/10/22</stp>
        <tr r="Q38" s="8"/>
      </tp>
      <tp>
        <v>59.802897600000001</v>
        <stp/>
        <stp>EM_S_VAL_PE_TTM</stp>
        <stp>2</stp>
        <stp>600702.SH</stp>
        <stp>2020/12/22</stp>
        <tr r="Q81" s="8"/>
      </tp>
      <tp>
        <v>26.83884299</v>
        <stp/>
        <stp>EM_S_VAL_PE_TTM</stp>
        <stp>2</stp>
        <stp>600702.SH</stp>
        <stp>2020/10/21</stp>
        <tr r="Q37" s="8"/>
      </tp>
      <tp>
        <v>56.955140579999998</v>
        <stp/>
        <stp>EM_S_VAL_PE_TTM</stp>
        <stp>2</stp>
        <stp>600702.SH</stp>
        <stp>2020/12/21</stp>
        <tr r="Q80" s="8"/>
      </tp>
      <tp>
        <v>26.596740019999999</v>
        <stp/>
        <stp>EM_S_VAL_PE_TTM</stp>
        <stp>2</stp>
        <stp>600702.SH</stp>
        <stp>2020/10/20</stp>
        <tr r="Q36" s="8"/>
      </tp>
      <tp>
        <v>40.350827279999997</v>
        <stp/>
        <stp>EM_S_VAL_PE_TTM</stp>
        <stp>2</stp>
        <stp>600702.SH</stp>
        <stp>2020/11/20</stp>
        <tr r="Q59" s="8"/>
      </tp>
      <tp>
        <v>81.251430549999995</v>
        <stp/>
        <stp>EM_S_VAL_PE_TTM</stp>
        <stp>2</stp>
        <stp>000860.SZ</stp>
        <stp>2020/12/10</stp>
        <tr r="J73" s="8"/>
      </tp>
      <tp>
        <v>69.163804589999998</v>
        <stp/>
        <stp>EM_S_VAL_PE_TTM</stp>
        <stp>2</stp>
        <stp>000860.SZ</stp>
        <stp>2020/11/10</stp>
        <tr r="J51" s="8"/>
      </tp>
      <tp>
        <v>80.250544329999997</v>
        <stp/>
        <stp>EM_S_VAL_PE_TTM</stp>
        <stp>2</stp>
        <stp>000860.SZ</stp>
        <stp>2020/12/11</stp>
        <tr r="J74" s="8"/>
      </tp>
      <tp>
        <v>69.458937710000001</v>
        <stp/>
        <stp>EM_S_VAL_PE_TTM</stp>
        <stp>2</stp>
        <stp>000860.SZ</stp>
        <stp>2020/11/11</stp>
        <tr r="J52" s="8"/>
      </tp>
      <tp>
        <v>65.043369139999996</v>
        <stp/>
        <stp>EM_S_VAL_PE_TTM</stp>
        <stp>2</stp>
        <stp>000860.SZ</stp>
        <stp>2020/10/12</stp>
        <tr r="J30" s="8"/>
      </tp>
      <tp>
        <v>75.079298829999999</v>
        <stp/>
        <stp>EM_S_VAL_PE_TTM</stp>
        <stp>2</stp>
        <stp>000860.SZ</stp>
        <stp>2020/11/12</stp>
        <tr r="J53" s="8"/>
      </tp>
      <tp>
        <v>66.517114120000002</v>
        <stp/>
        <stp>EM_S_VAL_PE_TTM</stp>
        <stp>2</stp>
        <stp>000860.SZ</stp>
        <stp>2020/10/13</stp>
        <tr r="J31" s="8"/>
      </tp>
      <tp>
        <v>69.343450840000003</v>
        <stp/>
        <stp>EM_S_VAL_PE_TTM</stp>
        <stp>2</stp>
        <stp>000860.SZ</stp>
        <stp>2020/11/13</stp>
        <tr r="J54" s="8"/>
      </tp>
      <tp>
        <v>86.974446670000006</v>
        <stp/>
        <stp>EM_S_VAL_PE_TTM</stp>
        <stp>2</stp>
        <stp>000860.SZ</stp>
        <stp>2020/12/14</stp>
        <tr r="J75" s="8"/>
      </tp>
      <tp>
        <v>64.886587750000004</v>
        <stp/>
        <stp>EM_S_VAL_PE_TTM</stp>
        <stp>2</stp>
        <stp>000860.SZ</stp>
        <stp>2020/10/14</stp>
        <tr r="J32" s="8"/>
      </tp>
      <tp>
        <v>85.97356044</v>
        <stp/>
        <stp>EM_S_VAL_PE_TTM</stp>
        <stp>2</stp>
        <stp>000860.SZ</stp>
        <stp>2020/12/15</stp>
        <tr r="J76" s="8"/>
      </tp>
      <tp>
        <v>62.712552600000002</v>
        <stp/>
        <stp>EM_S_VAL_PE_TTM</stp>
        <stp>2</stp>
        <stp>000860.SZ</stp>
        <stp>2020/10/15</stp>
        <tr r="J33" s="8"/>
      </tp>
      <tp>
        <v>87.8213504</v>
        <stp/>
        <stp>EM_S_VAL_PE_TTM</stp>
        <stp>2</stp>
        <stp>000860.SZ</stp>
        <stp>2020/12/16</stp>
        <tr r="J77" s="8"/>
      </tp>
      <tp>
        <v>59.995008650000003</v>
        <stp/>
        <stp>EM_S_VAL_PE_TTM</stp>
        <stp>2</stp>
        <stp>000860.SZ</stp>
        <stp>2020/10/16</stp>
        <tr r="J34" s="8"/>
      </tp>
      <tp>
        <v>72.808057009999999</v>
        <stp/>
        <stp>EM_S_VAL_PE_TTM</stp>
        <stp>2</stp>
        <stp>000860.SZ</stp>
        <stp>2020/11/16</stp>
        <tr r="J55" s="8"/>
      </tp>
      <tp>
        <v>88.924891619999997</v>
        <stp/>
        <stp>EM_S_VAL_PE_TTM</stp>
        <stp>2</stp>
        <stp>000860.SZ</stp>
        <stp>2020/12/17</stp>
        <tr r="J78" s="8"/>
      </tp>
      <tp>
        <v>71.704515779999994</v>
        <stp/>
        <stp>EM_S_VAL_PE_TTM</stp>
        <stp>2</stp>
        <stp>000860.SZ</stp>
        <stp>2020/11/17</stp>
        <tr r="J56" s="8"/>
      </tp>
      <tp>
        <v>87.924005390000005</v>
        <stp/>
        <stp>EM_S_VAL_PE_TTM</stp>
        <stp>2</stp>
        <stp>000860.SZ</stp>
        <stp>2020/12/18</stp>
        <tr r="J79" s="8"/>
      </tp>
      <tp>
        <v>71.242568289999994</v>
        <stp/>
        <stp>EM_S_VAL_PE_TTM</stp>
        <stp>2</stp>
        <stp>000860.SZ</stp>
        <stp>2020/11/18</stp>
        <tr r="J57" s="8"/>
      </tp>
      <tp>
        <v>60.308571409999999</v>
        <stp/>
        <stp>EM_S_VAL_PE_TTM</stp>
        <stp>2</stp>
        <stp>000860.SZ</stp>
        <stp>2020/10/19</stp>
        <tr r="J35" s="8"/>
      </tp>
      <tp>
        <v>72.564251389999995</v>
        <stp/>
        <stp>EM_S_VAL_PE_TTM</stp>
        <stp>2</stp>
        <stp>000860.SZ</stp>
        <stp>2020/11/19</stp>
        <tr r="J58" s="8"/>
      </tp>
      <tp>
        <v>93.043923399999997</v>
        <stp/>
        <stp>EM_S_VAL_PE_TTM</stp>
        <stp>2</stp>
        <stp>000860.SZ</stp>
        <stp>2020/12/30</stp>
        <tr r="J87" s="8"/>
      </tp>
      <tp>
        <v>70.498319559999999</v>
        <stp/>
        <stp>EM_S_VAL_PE_TTM</stp>
        <stp>2</stp>
        <stp>000860.SZ</stp>
        <stp>2020/10/30</stp>
        <tr r="J44" s="8"/>
      </tp>
      <tp>
        <v>81.482404299999999</v>
        <stp/>
        <stp>EM_S_VAL_PE_TTM</stp>
        <stp>2</stp>
        <stp>000860.SZ</stp>
        <stp>2020/11/30</stp>
        <tr r="J65" s="8"/>
      </tp>
      <tp>
        <v>93.082419020000003</v>
        <stp/>
        <stp>EM_S_VAL_PE_TTM</stp>
        <stp>2</stp>
        <stp>000860.SZ</stp>
        <stp>2020/12/31</stp>
        <tr r="J88" s="8"/>
      </tp>
      <tp>
        <v>62.064522889999999</v>
        <stp/>
        <stp>EM_S_VAL_PE_TTM</stp>
        <stp>2</stp>
        <stp>000860.SZ</stp>
        <stp>2020/10/20</stp>
        <tr r="J36" s="8"/>
      </tp>
      <tp>
        <v>73.975757599999994</v>
        <stp/>
        <stp>EM_S_VAL_PE_TTM</stp>
        <stp>2</stp>
        <stp>000860.SZ</stp>
        <stp>2020/11/20</stp>
        <tr r="J59" s="8"/>
      </tp>
      <tp>
        <v>89.463830360000003</v>
        <stp/>
        <stp>EM_S_VAL_PE_TTM</stp>
        <stp>2</stp>
        <stp>000860.SZ</stp>
        <stp>2020/12/21</stp>
        <tr r="J80" s="8"/>
      </tp>
      <tp>
        <v>61.855481050000002</v>
        <stp/>
        <stp>EM_S_VAL_PE_TTM</stp>
        <stp>2</stp>
        <stp>000860.SZ</stp>
        <stp>2020/10/21</stp>
        <tr r="J37" s="8"/>
      </tp>
      <tp>
        <v>90.772681579999997</v>
        <stp/>
        <stp>EM_S_VAL_PE_TTM</stp>
        <stp>2</stp>
        <stp>000860.SZ</stp>
        <stp>2020/12/22</stp>
        <tr r="J81" s="8"/>
      </tp>
      <tp>
        <v>62.210852180000003</v>
        <stp/>
        <stp>EM_S_VAL_PE_TTM</stp>
        <stp>2</stp>
        <stp>000860.SZ</stp>
        <stp>2020/10/22</stp>
        <tr r="J38" s="8"/>
      </tp>
      <tp>
        <v>93.339056510000006</v>
        <stp/>
        <stp>EM_S_VAL_PE_TTM</stp>
        <stp>2</stp>
        <stp>000860.SZ</stp>
        <stp>2020/12/23</stp>
        <tr r="J82" s="8"/>
      </tp>
      <tp>
        <v>61.343328530000001</v>
        <stp/>
        <stp>EM_S_VAL_PE_TTM</stp>
        <stp>2</stp>
        <stp>000860.SZ</stp>
        <stp>2020/10/23</stp>
        <tr r="J39" s="8"/>
      </tp>
      <tp>
        <v>74.283722600000004</v>
        <stp/>
        <stp>EM_S_VAL_PE_TTM</stp>
        <stp>2</stp>
        <stp>000860.SZ</stp>
        <stp>2020/11/23</stp>
        <tr r="J60" s="8"/>
      </tp>
      <tp>
        <v>89.040378489999995</v>
        <stp/>
        <stp>EM_S_VAL_PE_TTM</stp>
        <stp>2</stp>
        <stp>000860.SZ</stp>
        <stp>2020/12/24</stp>
        <tr r="J83" s="8"/>
      </tp>
      <tp>
        <v>77.440363770000005</v>
        <stp/>
        <stp>EM_S_VAL_PE_TTM</stp>
        <stp>2</stp>
        <stp>000860.SZ</stp>
        <stp>2020/11/24</stp>
        <tr r="J61" s="8"/>
      </tp>
      <tp>
        <v>88.283297880000006</v>
        <stp/>
        <stp>EM_S_VAL_PE_TTM</stp>
        <stp>2</stp>
        <stp>000860.SZ</stp>
        <stp>2020/12/25</stp>
        <tr r="J84" s="8"/>
      </tp>
      <tp>
        <v>75.541246319999999</v>
        <stp/>
        <stp>EM_S_VAL_PE_TTM</stp>
        <stp>2</stp>
        <stp>000860.SZ</stp>
        <stp>2020/11/25</stp>
        <tr r="J62" s="8"/>
      </tp>
      <tp>
        <v>59.618733339999999</v>
        <stp/>
        <stp>EM_S_VAL_PE_TTM</stp>
        <stp>2</stp>
        <stp>000860.SZ</stp>
        <stp>2020/10/26</stp>
        <tr r="J40" s="8"/>
      </tp>
      <tp>
        <v>80.738155570000004</v>
        <stp/>
        <stp>EM_S_VAL_PE_TTM</stp>
        <stp>2</stp>
        <stp>000860.SZ</stp>
        <stp>2020/11/26</stp>
        <tr r="J63" s="8"/>
      </tp>
      <tp>
        <v>60.590777899999999</v>
        <stp/>
        <stp>EM_S_VAL_PE_TTM</stp>
        <stp>2</stp>
        <stp>000860.SZ</stp>
        <stp>2020/10/27</stp>
        <tr r="J41" s="8"/>
      </tp>
      <tp>
        <v>84.369576100000003</v>
        <stp/>
        <stp>EM_S_VAL_PE_TTM</stp>
        <stp>2</stp>
        <stp>000860.SZ</stp>
        <stp>2020/11/27</stp>
        <tr r="J64" s="8"/>
      </tp>
      <tp>
        <v>91.170469690000004</v>
        <stp/>
        <stp>EM_S_VAL_PE_TTM</stp>
        <stp>2</stp>
        <stp>000860.SZ</stp>
        <stp>2020/12/28</stp>
        <tr r="J85" s="8"/>
      </tp>
      <tp>
        <v>61.980906150000003</v>
        <stp/>
        <stp>EM_S_VAL_PE_TTM</stp>
        <stp>2</stp>
        <stp>000860.SZ</stp>
        <stp>2020/10/28</stp>
        <tr r="J42" s="8"/>
      </tp>
      <tp>
        <v>88.411616629999997</v>
        <stp/>
        <stp>EM_S_VAL_PE_TTM</stp>
        <stp>2</stp>
        <stp>000860.SZ</stp>
        <stp>2020/12/29</stp>
        <tr r="J86" s="8"/>
      </tp>
      <tp>
        <v>63.799570180000003</v>
        <stp/>
        <stp>EM_S_VAL_PE_TTM</stp>
        <stp>2</stp>
        <stp>000860.SZ</stp>
        <stp>2020/10/29</stp>
        <tr r="J43" s="8"/>
      </tp>
      <tp>
        <v>2548.3167079999998</v>
        <stp/>
        <stp>EM_S_VAL_MV</stp>
        <stp>2</stp>
        <stp>002304.SZ</stp>
        <stp>N</stp>
        <stp>100000000</stp>
        <tr r="L3" s="8"/>
      </tp>
      <tp>
        <v>174.9032469656</v>
        <stp/>
        <stp>EM_S_VAL_MV</stp>
        <stp>2</stp>
        <stp>603919.SH</stp>
        <stp>N</stp>
        <stp>100000000</stp>
        <tr r="W3" s="8"/>
      </tp>
      <tp>
        <v>340.88</v>
        <stp/>
        <stp>EM_S_VAL_MV</stp>
        <stp>2</stp>
        <stp>603198.SH</stp>
        <stp>N</stp>
        <stp>100000000</stp>
        <tr r="T3" s="8"/>
      </tp>
      <tp>
        <v>529.77535</v>
        <stp/>
        <stp>EM_S_VAL_MV</stp>
        <stp>2</stp>
        <stp>603369.SH</stp>
        <stp>N</stp>
        <stp>100000000</stp>
        <tr r="U3" s="8"/>
      </tp>
      <tp>
        <v>312.95999999999998</v>
        <stp/>
        <stp>EM_S_VAL_MV</stp>
        <stp>2</stp>
        <stp>603589.SH</stp>
        <stp>N</stp>
        <stp>100000000</stp>
        <tr r="V3" s="8"/>
      </tp>
      <tp>
        <v>45.416448000000003</v>
        <stp/>
        <stp>EM_S_VAL_MV</stp>
        <stp>2</stp>
        <stp>000995.SZ</stp>
        <stp>N</stp>
        <stp>100000000</stp>
        <tr r="K3" s="8"/>
      </tp>
      <tp>
        <v>7983.6913446839999</v>
        <stp/>
        <stp>EM_S_VAL_MV</stp>
        <stp>2</stp>
        <stp>000858.SZ</stp>
        <stp>N</stp>
        <stp>100000000</stp>
        <tr r="I3" s="8"/>
      </tp>
      <tp>
        <v>232.91483454600001</v>
        <stp/>
        <stp>EM_S_VAL_MV</stp>
        <stp>2</stp>
        <stp>000860.SZ</stp>
        <stp>N</stp>
        <stp>100000000</stp>
        <tr r="J3" s="8"/>
      </tp>
      <tp>
        <v>3428.5213853199998</v>
        <stp/>
        <stp>EM_S_VAL_MV</stp>
        <stp>2</stp>
        <stp>600809.SH</stp>
        <stp>N</stp>
        <stp>100000000</stp>
        <tr r="S3" s="8"/>
      </tp>
      <tp>
        <v>119.4473587241</v>
        <stp/>
        <stp>EM_S_VAL_MV</stp>
        <stp>2</stp>
        <stp>600197.SH</stp>
        <stp>N</stp>
        <stp>100000000</stp>
        <tr r="M3" s="8"/>
      </tp>
      <tp>
        <v>87.289638544799999</v>
        <stp/>
        <stp>EM_S_VAL_MV</stp>
        <stp>2</stp>
        <stp>600199.SH</stp>
        <stp>N</stp>
        <stp>100000000</stp>
        <tr r="N3" s="8"/>
      </tp>
      <tp>
        <v>1048.31952</v>
        <stp/>
        <stp>EM_S_VAL_MV</stp>
        <stp>2</stp>
        <stp>000596.SZ</stp>
        <stp>N</stp>
        <stp>100000000</stp>
        <tr r="G3" s="8"/>
      </tp>
      <tp>
        <v>2480.9977438487999</v>
        <stp/>
        <stp>EM_S_VAL_MV</stp>
        <stp>2</stp>
        <stp>000568.SZ</stp>
        <stp>N</stp>
        <stp>100000000</stp>
        <tr r="F3" s="8"/>
      </tp>
      <tp>
        <v>20049.293747340002</v>
        <stp/>
        <stp>EM_S_VAL_MV</stp>
        <stp>2</stp>
        <stp>600519.SH</stp>
        <stp>N</stp>
        <stp>100000000</stp>
        <tr r="O3" s="8"/>
      </tp>
      <tp>
        <v>190.4043956168</v>
        <stp/>
        <stp>EM_S_VAL_MV</stp>
        <stp>2</stp>
        <stp>600559.SH</stp>
        <stp>N</stp>
        <stp>100000000</stp>
        <tr r="P3" s="8"/>
      </tp>
      <tp>
        <v>692.09872740000003</v>
        <stp/>
        <stp>EM_S_VAL_MV</stp>
        <stp>2</stp>
        <stp>000799.SZ</stp>
        <stp>N</stp>
        <stp>100000000</stp>
        <tr r="H3" s="8"/>
      </tp>
      <tp>
        <v>648.97569454999996</v>
        <stp/>
        <stp>EM_S_VAL_MV</stp>
        <stp>2</stp>
        <stp>600702.SH</stp>
        <stp>N</stp>
        <stp>100000000</stp>
        <tr r="Q3" s="8"/>
      </tp>
      <tp>
        <v>572.27143634640004</v>
        <stp/>
        <stp>EM_S_VAL_MV</stp>
        <stp>2</stp>
        <stp>600779.SH</stp>
        <stp>N</stp>
        <stp>100000000</stp>
        <tr r="R3" s="8"/>
      </tp>
      <tp>
        <v>26.394329160000002</v>
        <stp/>
        <stp>EM_S_VAL_PE_TTM</stp>
        <stp>2</stp>
        <stp>002304.SZ</stp>
        <stp>2020/10/9</stp>
        <tr r="L29" s="8"/>
      </tp>
      <tp>
        <v>24.783389199999998</v>
        <stp/>
        <stp>EM_S_VAL_PE_TTM</stp>
        <stp>2</stp>
        <stp>600197.SH</stp>
        <stp>2021/8/4</stp>
        <tr r="M231" s="8"/>
      </tp>
      <tp>
        <v>23.981633370000001</v>
        <stp/>
        <stp>EM_S_VAL_PE_TTM</stp>
        <stp>2</stp>
        <stp>600197.SH</stp>
        <stp>2021/8/5</stp>
        <tr r="M232" s="8"/>
      </tp>
      <tp>
        <v>23.778657209999999</v>
        <stp/>
        <stp>EM_S_VAL_PE_TTM</stp>
        <stp>2</stp>
        <stp>600197.SH</stp>
        <stp>2021/8/6</stp>
        <tr r="M233" s="8"/>
      </tp>
      <tp>
        <v>26.953260109999999</v>
        <stp/>
        <stp>EM_S_VAL_PE_TTM</stp>
        <stp>2</stp>
        <stp>603198.SH</stp>
        <stp>2021/8/9</stp>
        <tr r="T234" s="8"/>
      </tp>
      <tp>
        <v>202.92777268</v>
        <stp/>
        <stp>EM_S_VAL_PE_TTM</stp>
        <stp>2</stp>
        <stp>600199.SH</stp>
        <stp>2021/8/9</stp>
        <tr r="N234" s="8"/>
      </tp>
      <tp>
        <v>25.118299870000001</v>
        <stp/>
        <stp>EM_S_VAL_PE_TTM</stp>
        <stp>2</stp>
        <stp>600197.SH</stp>
        <stp>2021/8/2</stp>
        <tr r="M229" s="8"/>
      </tp>
      <tp>
        <v>24.95591894</v>
        <stp/>
        <stp>EM_S_VAL_PE_TTM</stp>
        <stp>2</stp>
        <stp>600197.SH</stp>
        <stp>2021/8/3</stp>
        <tr r="M230" s="8"/>
      </tp>
      <tp>
        <v>203.06781945</v>
        <stp/>
        <stp>EM_S_VAL_PE_TTM</stp>
        <stp>2</stp>
        <stp>600199.SH</stp>
        <stp>2021/8/2</stp>
        <tr r="N229" s="8"/>
      </tp>
      <tp>
        <v>28.75210204</v>
        <stp/>
        <stp>EM_S_VAL_PE_TTM</stp>
        <stp>2</stp>
        <stp>603198.SH</stp>
        <stp>2021/8/3</stp>
        <tr r="T230" s="8"/>
      </tp>
      <tp>
        <v>201.66735173000001</v>
        <stp/>
        <stp>EM_S_VAL_PE_TTM</stp>
        <stp>2</stp>
        <stp>600199.SH</stp>
        <stp>2021/8/3</stp>
        <tr r="N230" s="8"/>
      </tp>
      <tp>
        <v>28.517151259999999</v>
        <stp/>
        <stp>EM_S_VAL_PE_TTM</stp>
        <stp>2</stp>
        <stp>603198.SH</stp>
        <stp>2021/8/2</stp>
        <tr r="T229" s="8"/>
      </tp>
      <tp>
        <v>198.16618242999999</v>
        <stp/>
        <stp>EM_S_VAL_PE_TTM</stp>
        <stp>2</stp>
        <stp>600199.SH</stp>
        <stp>2021/8/6</stp>
        <tr r="N233" s="8"/>
      </tp>
      <tp>
        <v>24.499222580000001</v>
        <stp/>
        <stp>EM_S_VAL_PE_TTM</stp>
        <stp>2</stp>
        <stp>600197.SH</stp>
        <stp>2021/8/9</stp>
        <tr r="M234" s="8"/>
      </tp>
      <tp>
        <v>26.799073660000001</v>
        <stp/>
        <stp>EM_S_VAL_PE_TTM</stp>
        <stp>2</stp>
        <stp>603198.SH</stp>
        <stp>2021/8/6</stp>
        <tr r="T233" s="8"/>
      </tp>
      <tp>
        <v>200.26688401000001</v>
        <stp/>
        <stp>EM_S_VAL_PE_TTM</stp>
        <stp>2</stp>
        <stp>600199.SH</stp>
        <stp>2021/8/4</stp>
        <tr r="N231" s="8"/>
      </tp>
      <tp>
        <v>27.459872730000001</v>
        <stp/>
        <stp>EM_S_VAL_PE_TTM</stp>
        <stp>2</stp>
        <stp>603198.SH</stp>
        <stp>2021/8/5</stp>
        <tr r="T232" s="8"/>
      </tp>
      <tp>
        <v>197.04580824999999</v>
        <stp/>
        <stp>EM_S_VAL_PE_TTM</stp>
        <stp>2</stp>
        <stp>600199.SH</stp>
        <stp>2021/8/5</stp>
        <tr r="N232" s="8"/>
      </tp>
      <tp>
        <v>28.3629648</v>
        <stp/>
        <stp>EM_S_VAL_PE_TTM</stp>
        <stp>2</stp>
        <stp>603198.SH</stp>
        <stp>2021/8/4</stp>
        <tr r="T231" s="8"/>
      </tp>
      <tp>
        <v>133.58482407</v>
        <stp/>
        <stp>EM_S_VAL_PE_TTM</stp>
        <stp>2</stp>
        <stp>600809.SH</stp>
        <stp>2021/1/8</stp>
        <tr r="S93" s="8"/>
      </tp>
      <tp>
        <v>128.07593754000001</v>
        <stp/>
        <stp>EM_S_VAL_PE_TTM</stp>
        <stp>2</stp>
        <stp>600809.SH</stp>
        <stp>2021/1/6</stp>
        <tr r="S91" s="8"/>
      </tp>
      <tp>
        <v>137.37846576000001</v>
        <stp/>
        <stp>EM_S_VAL_PE_TTM</stp>
        <stp>2</stp>
        <stp>600809.SH</stp>
        <stp>2021/1/7</stp>
        <tr r="S92" s="8"/>
      </tp>
      <tp>
        <v>121.1468672</v>
        <stp/>
        <stp>EM_S_VAL_PE_TTM</stp>
        <stp>2</stp>
        <stp>600809.SH</stp>
        <stp>2021/1/4</stp>
        <tr r="S89" s="8"/>
      </tp>
      <tp>
        <v>125.04426660999999</v>
        <stp/>
        <stp>EM_S_VAL_PE_TTM</stp>
        <stp>2</stp>
        <stp>600809.SH</stp>
        <stp>2021/1/5</stp>
        <tr r="S90" s="8"/>
      </tp>
      <tp>
        <v>92.325338410000001</v>
        <stp/>
        <stp>EM_S_VAL_PE_TTM</stp>
        <stp>2</stp>
        <stp>000860.SZ</stp>
        <stp>2021/1/7</stp>
        <tr r="J92" s="8"/>
      </tp>
      <tp>
        <v>94.891713350000003</v>
        <stp/>
        <stp>EM_S_VAL_PE_TTM</stp>
        <stp>2</stp>
        <stp>000860.SZ</stp>
        <stp>2021/1/6</stp>
        <tr r="J91" s="8"/>
      </tp>
      <tp>
        <v>98.138177650000003</v>
        <stp/>
        <stp>EM_S_VAL_PE_TTM</stp>
        <stp>2</stp>
        <stp>000860.SZ</stp>
        <stp>2021/1/5</stp>
        <tr r="J90" s="8"/>
      </tp>
      <tp>
        <v>96.085077699999999</v>
        <stp/>
        <stp>EM_S_VAL_PE_TTM</stp>
        <stp>2</stp>
        <stp>000860.SZ</stp>
        <stp>2021/1/4</stp>
        <tr r="J89" s="8"/>
      </tp>
      <tp>
        <v>90.926664070000001</v>
        <stp/>
        <stp>EM_S_VAL_PE_TTM</stp>
        <stp>2</stp>
        <stp>000860.SZ</stp>
        <stp>2021/1/8</stp>
        <tr r="J93" s="8"/>
      </tp>
      <tp>
        <v>63.412966419999997</v>
        <stp/>
        <stp>EM_S_VAL_PE_TTM</stp>
        <stp>2</stp>
        <stp>000858.SZ</stp>
        <stp>2021/1/8</stp>
        <tr r="I93" s="8"/>
      </tp>
      <tp>
        <v>66.013498170000005</v>
        <stp/>
        <stp>EM_S_VAL_PE_TTM</stp>
        <stp>2</stp>
        <stp>000858.SZ</stp>
        <stp>2021/1/7</stp>
        <tr r="I92" s="8"/>
      </tp>
      <tp>
        <v>65.673428630000004</v>
        <stp/>
        <stp>EM_S_VAL_PE_TTM</stp>
        <stp>2</stp>
        <stp>000858.SZ</stp>
        <stp>2021/1/6</stp>
        <tr r="I91" s="8"/>
      </tp>
      <tp>
        <v>64.009088309999996</v>
        <stp/>
        <stp>EM_S_VAL_PE_TTM</stp>
        <stp>2</stp>
        <stp>000858.SZ</stp>
        <stp>2021/1/5</stp>
        <tr r="I90" s="8"/>
      </tp>
      <tp>
        <v>59.622191299999997</v>
        <stp/>
        <stp>EM_S_VAL_PE_TTM</stp>
        <stp>2</stp>
        <stp>000858.SZ</stp>
        <stp>2021/1/4</stp>
        <tr r="I89" s="8"/>
      </tp>
      <tp>
        <v>35.582424320000001</v>
        <stp/>
        <stp>EM_S_VAL_PE_TTM</stp>
        <stp>2</stp>
        <stp>002304.SZ</stp>
        <stp>2020/11/3</stp>
        <tr r="L46" s="8"/>
      </tp>
      <tp>
        <v>35.564150890000001</v>
        <stp/>
        <stp>EM_S_VAL_PE_TTM</stp>
        <stp>2</stp>
        <stp>002304.SZ</stp>
        <stp>2020/11/2</stp>
        <tr r="L45" s="8"/>
      </tp>
      <tp>
        <v>35.340809</v>
        <stp/>
        <stp>EM_S_VAL_PE_TTM</stp>
        <stp>2</stp>
        <stp>002304.SZ</stp>
        <stp>2020/11/6</stp>
        <tr r="L49" s="8"/>
      </tp>
      <tp>
        <v>35.688004120000002</v>
        <stp/>
        <stp>EM_S_VAL_PE_TTM</stp>
        <stp>2</stp>
        <stp>002304.SZ</stp>
        <stp>2020/11/5</stp>
        <tr r="L48" s="8"/>
      </tp>
      <tp>
        <v>35.755006690000002</v>
        <stp/>
        <stp>EM_S_VAL_PE_TTM</stp>
        <stp>2</stp>
        <stp>002304.SZ</stp>
        <stp>2020/11/4</stp>
        <tr r="L47" s="8"/>
      </tp>
      <tp>
        <v>36.341786749999997</v>
        <stp/>
        <stp>EM_S_VAL_PE_TTM</stp>
        <stp>2</stp>
        <stp>002304.SZ</stp>
        <stp>2020/11/9</stp>
        <tr r="L50" s="8"/>
      </tp>
      <tp>
        <v>24.194975209999999</v>
        <stp/>
        <stp>EM_S_VAL_PE_TTM</stp>
        <stp>2</stp>
        <stp>600197.SH</stp>
        <stp>2020/9/4</stp>
        <tr r="M10" s="8"/>
      </tp>
      <tp>
        <v>23.295575029999998</v>
        <stp/>
        <stp>EM_S_VAL_PE_TTM</stp>
        <stp>2</stp>
        <stp>600197.SH</stp>
        <stp>2020/9/7</stp>
        <tr r="M11" s="8"/>
      </tp>
      <tp>
        <v>-19.640176310000001</v>
        <stp/>
        <stp>EM_S_VAL_PE_TTM</stp>
        <stp>2</stp>
        <stp>600199.SH</stp>
        <stp>2020/9/9</stp>
        <tr r="N13" s="8"/>
      </tp>
      <tp>
        <v>21.362090210000002</v>
        <stp/>
        <stp>EM_S_VAL_PE_TTM</stp>
        <stp>2</stp>
        <stp>603198.SH</stp>
        <stp>2020/9/8</stp>
        <tr r="T12" s="8"/>
      </tp>
      <tp>
        <v>-19.69811194</v>
        <stp/>
        <stp>EM_S_VAL_PE_TTM</stp>
        <stp>2</stp>
        <stp>600199.SH</stp>
        <stp>2020/9/8</stp>
        <tr r="N12" s="8"/>
      </tp>
      <tp>
        <v>20.32623405</v>
        <stp/>
        <stp>EM_S_VAL_PE_TTM</stp>
        <stp>2</stp>
        <stp>603198.SH</stp>
        <stp>2020/9/9</stp>
        <tr r="T13" s="8"/>
      </tp>
      <tp>
        <v>23.761930670000002</v>
        <stp/>
        <stp>EM_S_VAL_PE_TTM</stp>
        <stp>2</stp>
        <stp>600197.SH</stp>
        <stp>2020/9/1</stp>
        <tr r="M7" s="8"/>
      </tp>
      <tp>
        <v>24.661330849999999</v>
        <stp/>
        <stp>EM_S_VAL_PE_TTM</stp>
        <stp>2</stp>
        <stp>600197.SH</stp>
        <stp>2020/9/3</stp>
        <tr r="M9" s="8"/>
      </tp>
      <tp>
        <v>23.617582500000001</v>
        <stp/>
        <stp>EM_S_VAL_PE_TTM</stp>
        <stp>2</stp>
        <stp>600197.SH</stp>
        <stp>2020/9/2</stp>
        <tr r="M8" s="8"/>
      </tp>
      <tp>
        <v>-21.0885669</v>
        <stp/>
        <stp>EM_S_VAL_PE_TTM</stp>
        <stp>2</stp>
        <stp>600199.SH</stp>
        <stp>2020/9/3</stp>
        <tr r="N9" s="8"/>
      </tp>
      <tp>
        <v>22.994052270000001</v>
        <stp/>
        <stp>EM_S_VAL_PE_TTM</stp>
        <stp>2</stp>
        <stp>603198.SH</stp>
        <stp>2020/9/2</stp>
        <tr r="T8" s="8"/>
      </tp>
      <tp>
        <v>-20.39333942</v>
        <stp/>
        <stp>EM_S_VAL_PE_TTM</stp>
        <stp>2</stp>
        <stp>600199.SH</stp>
        <stp>2020/9/2</stp>
        <tr r="N8" s="8"/>
      </tp>
      <tp>
        <v>23.766058269999998</v>
        <stp/>
        <stp>EM_S_VAL_PE_TTM</stp>
        <stp>2</stp>
        <stp>603198.SH</stp>
        <stp>2020/9/3</stp>
        <tr r="T9" s="8"/>
      </tp>
      <tp>
        <v>-20.683017530000001</v>
        <stp/>
        <stp>EM_S_VAL_PE_TTM</stp>
        <stp>2</stp>
        <stp>600199.SH</stp>
        <stp>2020/9/1</stp>
        <tr r="N7" s="8"/>
      </tp>
      <tp>
        <v>23.0038245</v>
        <stp/>
        <stp>EM_S_VAL_PE_TTM</stp>
        <stp>2</stp>
        <stp>603198.SH</stp>
        <stp>2020/9/1</stp>
        <tr r="T7" s="8"/>
      </tp>
      <tp>
        <v>21.263596840000002</v>
        <stp/>
        <stp>EM_S_VAL_PE_TTM</stp>
        <stp>2</stp>
        <stp>600197.SH</stp>
        <stp>2020/9/9</stp>
        <tr r="M13" s="8"/>
      </tp>
      <tp>
        <v>-19.987790050000001</v>
        <stp/>
        <stp>EM_S_VAL_PE_TTM</stp>
        <stp>2</stp>
        <stp>600199.SH</stp>
        <stp>2020/9/7</stp>
        <tr r="N11" s="8"/>
      </tp>
      <tp>
        <v>22.507211909999999</v>
        <stp/>
        <stp>EM_S_VAL_PE_TTM</stp>
        <stp>2</stp>
        <stp>600197.SH</stp>
        <stp>2020/9/8</stp>
        <tr r="M12" s="8"/>
      </tp>
      <tp>
        <v>22.222046259999999</v>
        <stp/>
        <stp>EM_S_VAL_PE_TTM</stp>
        <stp>2</stp>
        <stp>603198.SH</stp>
        <stp>2020/9/7</stp>
        <tr r="T11" s="8"/>
      </tp>
      <tp>
        <v>23.345852470000001</v>
        <stp/>
        <stp>EM_S_VAL_PE_TTM</stp>
        <stp>2</stp>
        <stp>603198.SH</stp>
        <stp>2020/9/4</stp>
        <tr r="T10" s="8"/>
      </tp>
      <tp>
        <v>-20.711985349999999</v>
        <stp/>
        <stp>EM_S_VAL_PE_TTM</stp>
        <stp>2</stp>
        <stp>600199.SH</stp>
        <stp>2020/9/4</stp>
        <tr r="N10" s="8"/>
      </tp>
      <tp>
        <v>75.644248250000004</v>
        <stp/>
        <stp>EM_S_VAL_PE_TTM</stp>
        <stp>2</stp>
        <stp>603919.SH</stp>
        <stp>2021/1/8</stp>
        <tr r="W93" s="8"/>
      </tp>
      <tp>
        <v>77.829948889999997</v>
        <stp/>
        <stp>EM_S_VAL_PE_TTM</stp>
        <stp>2</stp>
        <stp>603919.SH</stp>
        <stp>2021/1/6</stp>
        <tr r="W91" s="8"/>
      </tp>
      <tp>
        <v>75.454187329999996</v>
        <stp/>
        <stp>EM_S_VAL_PE_TTM</stp>
        <stp>2</stp>
        <stp>603919.SH</stp>
        <stp>2021/1/7</stp>
        <tr r="W92" s="8"/>
      </tp>
      <tp>
        <v>82.125325799999999</v>
        <stp/>
        <stp>EM_S_VAL_PE_TTM</stp>
        <stp>2</stp>
        <stp>603919.SH</stp>
        <stp>2021/1/4</stp>
        <tr r="W89" s="8"/>
      </tp>
      <tp>
        <v>81.270051640000005</v>
        <stp/>
        <stp>EM_S_VAL_PE_TTM</stp>
        <stp>2</stp>
        <stp>603919.SH</stp>
        <stp>2021/1/5</stp>
        <tr r="W90" s="8"/>
      </tp>
      <tp>
        <v>59.977744299999998</v>
        <stp/>
        <stp>EM_S_VAL_PE_TTM</stp>
        <stp>2</stp>
        <stp>000995.SZ</stp>
        <stp>2021/1/6</stp>
        <tr r="K91" s="8"/>
      </tp>
      <tp>
        <v>59.957154619999997</v>
        <stp/>
        <stp>EM_S_VAL_PE_TTM</stp>
        <stp>2</stp>
        <stp>000995.SZ</stp>
        <stp>2021/1/7</stp>
        <tr r="K92" s="8"/>
      </tp>
      <tp>
        <v>66.092879920000001</v>
        <stp/>
        <stp>EM_S_VAL_PE_TTM</stp>
        <stp>2</stp>
        <stp>000995.SZ</stp>
        <stp>2021/1/4</stp>
        <tr r="K89" s="8"/>
      </tp>
      <tp>
        <v>63.642707729999998</v>
        <stp/>
        <stp>EM_S_VAL_PE_TTM</stp>
        <stp>2</stp>
        <stp>000995.SZ</stp>
        <stp>2021/1/5</stp>
        <tr r="K90" s="8"/>
      </tp>
      <tp>
        <v>58.392338770000002</v>
        <stp/>
        <stp>EM_S_VAL_PE_TTM</stp>
        <stp>2</stp>
        <stp>000995.SZ</stp>
        <stp>2021/1/8</stp>
        <tr r="K93" s="8"/>
      </tp>
      <tp>
        <v>37.078814999999999</v>
        <stp/>
        <stp>EM_S_VAL_PE_TTM</stp>
        <stp>2</stp>
        <stp>002304.SZ</stp>
        <stp>2020/12/3</stp>
        <tr r="L68" s="8"/>
      </tp>
      <tp>
        <v>36.343817129999998</v>
        <stp/>
        <stp>EM_S_VAL_PE_TTM</stp>
        <stp>2</stp>
        <stp>002304.SZ</stp>
        <stp>2020/12/2</stp>
        <tr r="L67" s="8"/>
      </tp>
      <tp>
        <v>36.120475239999998</v>
        <stp/>
        <stp>EM_S_VAL_PE_TTM</stp>
        <stp>2</stp>
        <stp>002304.SZ</stp>
        <stp>2020/12/1</stp>
        <tr r="L66" s="8"/>
      </tp>
      <tp>
        <v>39.698006290000002</v>
        <stp/>
        <stp>EM_S_VAL_PE_TTM</stp>
        <stp>2</stp>
        <stp>002304.SZ</stp>
        <stp>2020/12/7</stp>
        <tr r="L70" s="8"/>
      </tp>
      <tp>
        <v>39.974138080000003</v>
        <stp/>
        <stp>EM_S_VAL_PE_TTM</stp>
        <stp>2</stp>
        <stp>002304.SZ</stp>
        <stp>2020/12/4</stp>
        <tr r="L69" s="8"/>
      </tp>
      <tp>
        <v>39.65942905</v>
        <stp/>
        <stp>EM_S_VAL_PE_TTM</stp>
        <stp>2</stp>
        <stp>002304.SZ</stp>
        <stp>2020/12/9</stp>
        <tr r="L72" s="8"/>
      </tp>
      <tp>
        <v>40.037079890000001</v>
        <stp/>
        <stp>EM_S_VAL_PE_TTM</stp>
        <stp>2</stp>
        <stp>002304.SZ</stp>
        <stp>2020/12/8</stp>
        <tr r="L71" s="8"/>
      </tp>
      <tp>
        <v>25.483656960000001</v>
        <stp/>
        <stp>EM_S_VAL_PE_TTM</stp>
        <stp>2</stp>
        <stp>600197.SH</stp>
        <stp>2021/8/11</stp>
        <tr r="M236" s="8"/>
      </tp>
      <tp>
        <v>35.472296749999998</v>
        <stp/>
        <stp>EM_S_VAL_PE_TTM</stp>
        <stp>2</stp>
        <stp>600197.SH</stp>
        <stp>2021/1/11</stp>
        <tr r="M94" s="8"/>
      </tp>
      <tp>
        <v>25.212160749999999</v>
        <stp/>
        <stp>EM_S_VAL_PE_TTM</stp>
        <stp>2</stp>
        <stp>600197.SH</stp>
        <stp>2021/3/11</stp>
        <tr r="M132" s="8"/>
      </tp>
      <tp>
        <v>25.554150780000001</v>
        <stp/>
        <stp>EM_S_VAL_PE_TTM</stp>
        <stp>2</stp>
        <stp>600197.SH</stp>
        <stp>2021/5/11</stp>
        <tr r="M171" s="8"/>
      </tp>
      <tp>
        <v>30.662961639999999</v>
        <stp/>
        <stp>EM_S_VAL_PE_TTM</stp>
        <stp>2</stp>
        <stp>600197.SH</stp>
        <stp>2021/6/11</stp>
        <tr r="M194" s="8"/>
      </tp>
      <tp>
        <v>25.899758089999999</v>
        <stp/>
        <stp>EM_S_VAL_PE_TTM</stp>
        <stp>2</stp>
        <stp>600197.SH</stp>
        <stp>2021/8/10</stp>
        <tr r="M235" s="8"/>
      </tp>
      <tp>
        <v>28.717594859999998</v>
        <stp/>
        <stp>EM_S_VAL_PE_TTM</stp>
        <stp>2</stp>
        <stp>600197.SH</stp>
        <stp>2021/2/10</stp>
        <tr r="M116" s="8"/>
      </tp>
      <tp>
        <v>24.955994409999999</v>
        <stp/>
        <stp>EM_S_VAL_PE_TTM</stp>
        <stp>2</stp>
        <stp>600197.SH</stp>
        <stp>2021/3/10</stp>
        <tr r="M131" s="8"/>
      </tp>
      <tp>
        <v>24.35267155</v>
        <stp/>
        <stp>EM_S_VAL_PE_TTM</stp>
        <stp>2</stp>
        <stp>600197.SH</stp>
        <stp>2021/5/10</stp>
        <tr r="M170" s="8"/>
      </tp>
      <tp>
        <v>31.581739880000001</v>
        <stp/>
        <stp>EM_S_VAL_PE_TTM</stp>
        <stp>2</stp>
        <stp>600197.SH</stp>
        <stp>2021/6/10</stp>
        <tr r="M193" s="8"/>
      </tp>
      <tp>
        <v>25.108151060000001</v>
        <stp/>
        <stp>EM_S_VAL_PE_TTM</stp>
        <stp>2</stp>
        <stp>600197.SH</stp>
        <stp>2021/8/13</stp>
        <tr r="M238" s="8"/>
      </tp>
      <tp>
        <v>36.483479670000001</v>
        <stp/>
        <stp>EM_S_VAL_PE_TTM</stp>
        <stp>2</stp>
        <stp>600197.SH</stp>
        <stp>2021/1/13</stp>
        <tr r="M96" s="8"/>
      </tp>
      <tp>
        <v>29.343042319999999</v>
        <stp/>
        <stp>EM_S_VAL_PE_TTM</stp>
        <stp>2</stp>
        <stp>600197.SH</stp>
        <stp>2021/4/13</stp>
        <tr r="M154" s="8"/>
      </tp>
      <tp>
        <v>25.796465919999999</v>
        <stp/>
        <stp>EM_S_VAL_PE_TTM</stp>
        <stp>2</stp>
        <stp>600197.SH</stp>
        <stp>2021/5/13</stp>
        <tr r="M173" s="8"/>
      </tp>
      <tp>
        <v>28.599222309999998</v>
        <stp/>
        <stp>EM_S_VAL_PE_TTM</stp>
        <stp>2</stp>
        <stp>600197.SH</stp>
        <stp>2021/7/13</stp>
        <tr r="M215" s="8"/>
      </tp>
      <tp>
        <v>25.118299870000001</v>
        <stp/>
        <stp>EM_S_VAL_PE_TTM</stp>
        <stp>2</stp>
        <stp>600197.SH</stp>
        <stp>2021/8/12</stp>
        <tr r="M237" s="8"/>
      </tp>
      <tp>
        <v>36.96884747</v>
        <stp/>
        <stp>EM_S_VAL_PE_TTM</stp>
        <stp>2</stp>
        <stp>600197.SH</stp>
        <stp>2021/1/12</stp>
        <tr r="M95" s="8"/>
      </tp>
      <tp>
        <v>24.875099779999999</v>
        <stp/>
        <stp>EM_S_VAL_PE_TTM</stp>
        <stp>2</stp>
        <stp>600197.SH</stp>
        <stp>2021/3/12</stp>
        <tr r="M133" s="8"/>
      </tp>
      <tp>
        <v>27.136900300000001</v>
        <stp/>
        <stp>EM_S_VAL_PE_TTM</stp>
        <stp>2</stp>
        <stp>600197.SH</stp>
        <stp>2021/4/12</stp>
        <tr r="M153" s="8"/>
      </tp>
      <tp>
        <v>25.291642710000001</v>
        <stp/>
        <stp>EM_S_VAL_PE_TTM</stp>
        <stp>2</stp>
        <stp>600197.SH</stp>
        <stp>2021/5/12</stp>
        <tr r="M172" s="8"/>
      </tp>
      <tp>
        <v>27.55389942</v>
        <stp/>
        <stp>EM_S_VAL_PE_TTM</stp>
        <stp>2</stp>
        <stp>600197.SH</stp>
        <stp>2021/7/12</stp>
        <tr r="M214" s="8"/>
      </tp>
      <tp>
        <v>33.085905070000003</v>
        <stp/>
        <stp>EM_S_VAL_PE_TTM</stp>
        <stp>2</stp>
        <stp>600197.SH</stp>
        <stp>2021/1/15</stp>
        <tr r="M98" s="8"/>
      </tp>
      <tp>
        <v>24.322319780000001</v>
        <stp/>
        <stp>EM_S_VAL_PE_TTM</stp>
        <stp>2</stp>
        <stp>600197.SH</stp>
        <stp>2021/3/15</stp>
        <tr r="M134" s="8"/>
      </tp>
      <tp>
        <v>30.561157550000001</v>
        <stp/>
        <stp>EM_S_VAL_PE_TTM</stp>
        <stp>2</stp>
        <stp>600197.SH</stp>
        <stp>2021/4/15</stp>
        <tr r="M156" s="8"/>
      </tp>
      <tp>
        <v>31.198074250000001</v>
        <stp/>
        <stp>EM_S_VAL_PE_TTM</stp>
        <stp>2</stp>
        <stp>600197.SH</stp>
        <stp>2021/6/15</stp>
        <tr r="M195" s="8"/>
      </tp>
      <tp>
        <v>29.56347779</v>
        <stp/>
        <stp>EM_S_VAL_PE_TTM</stp>
        <stp>2</stp>
        <stp>600197.SH</stp>
        <stp>2021/7/15</stp>
        <tr r="M217" s="8"/>
      </tp>
      <tp>
        <v>34.31280701</v>
        <stp/>
        <stp>EM_S_VAL_PE_TTM</stp>
        <stp>2</stp>
        <stp>600197.SH</stp>
        <stp>2021/1/14</stp>
        <tr r="M97" s="8"/>
      </tp>
      <tp>
        <v>29.35657694</v>
        <stp/>
        <stp>EM_S_VAL_PE_TTM</stp>
        <stp>2</stp>
        <stp>600197.SH</stp>
        <stp>2021/4/14</stp>
        <tr r="M155" s="8"/>
      </tp>
      <tp>
        <v>25.50366846</v>
        <stp/>
        <stp>EM_S_VAL_PE_TTM</stp>
        <stp>2</stp>
        <stp>600197.SH</stp>
        <stp>2021/5/14</stp>
        <tr r="M174" s="8"/>
      </tp>
      <tp>
        <v>28.802317179999999</v>
        <stp/>
        <stp>EM_S_VAL_PE_TTM</stp>
        <stp>2</stp>
        <stp>600197.SH</stp>
        <stp>2021/7/14</stp>
        <tr r="M216" s="8"/>
      </tp>
      <tp>
        <v>23.981633370000001</v>
        <stp/>
        <stp>EM_S_VAL_PE_TTM</stp>
        <stp>2</stp>
        <stp>600197.SH</stp>
        <stp>2021/8/17</stp>
        <tr r="M240" s="8"/>
      </tp>
      <tp>
        <v>24.942511970000002</v>
        <stp/>
        <stp>EM_S_VAL_PE_TTM</stp>
        <stp>2</stp>
        <stp>600197.SH</stp>
        <stp>2021/3/17</stp>
        <tr r="M136" s="8"/>
      </tp>
      <tp>
        <v>25.614729570000002</v>
        <stp/>
        <stp>EM_S_VAL_PE_TTM</stp>
        <stp>2</stp>
        <stp>600197.SH</stp>
        <stp>2021/5/17</stp>
        <tr r="M175" s="8"/>
      </tp>
      <tp>
        <v>32.187527729999999</v>
        <stp/>
        <stp>EM_S_VAL_PE_TTM</stp>
        <stp>2</stp>
        <stp>600197.SH</stp>
        <stp>2021/6/17</stp>
        <tr r="M197" s="8"/>
      </tp>
      <tp>
        <v>24.976216560000001</v>
        <stp/>
        <stp>EM_S_VAL_PE_TTM</stp>
        <stp>2</stp>
        <stp>600197.SH</stp>
        <stp>2021/8/16</stp>
        <tr r="M239" s="8"/>
      </tp>
      <tp>
        <v>24.794205139999999</v>
        <stp/>
        <stp>EM_S_VAL_PE_TTM</stp>
        <stp>2</stp>
        <stp>600197.SH</stp>
        <stp>2021/3/16</stp>
        <tr r="M135" s="8"/>
      </tp>
      <tp>
        <v>33.619980230000003</v>
        <stp/>
        <stp>EM_S_VAL_PE_TTM</stp>
        <stp>2</stp>
        <stp>600197.SH</stp>
        <stp>2021/4/16</stp>
        <tr r="M157" s="8"/>
      </tp>
      <tp>
        <v>30.158138439999998</v>
        <stp/>
        <stp>EM_S_VAL_PE_TTM</stp>
        <stp>2</stp>
        <stp>600197.SH</stp>
        <stp>2021/6/16</stp>
        <tr r="M196" s="8"/>
      </tp>
      <tp>
        <v>28.92410288</v>
        <stp/>
        <stp>EM_S_VAL_PE_TTM</stp>
        <stp>2</stp>
        <stp>600197.SH</stp>
        <stp>2021/7/16</stp>
        <tr r="M218" s="8"/>
      </tp>
      <tp>
        <v>23.94103814</v>
        <stp/>
        <stp>EM_S_VAL_PE_TTM</stp>
        <stp>2</stp>
        <stp>600197.SH</stp>
        <stp>2021/8/19</stp>
        <tr r="M242" s="8"/>
      </tp>
      <tp>
        <v>32.546607510000001</v>
        <stp/>
        <stp>EM_S_VAL_PE_TTM</stp>
        <stp>2</stp>
        <stp>600197.SH</stp>
        <stp>2021/1/19</stp>
        <tr r="M100" s="8"/>
      </tp>
      <tp>
        <v>29.405199249999999</v>
        <stp/>
        <stp>EM_S_VAL_PE_TTM</stp>
        <stp>2</stp>
        <stp>600197.SH</stp>
        <stp>2021/2/19</stp>
        <tr r="M118" s="8"/>
      </tp>
      <tp>
        <v>24.834652460000001</v>
        <stp/>
        <stp>EM_S_VAL_PE_TTM</stp>
        <stp>2</stp>
        <stp>600197.SH</stp>
        <stp>2021/3/19</stp>
        <tr r="M138" s="8"/>
      </tp>
      <tp>
        <v>36.976564400000001</v>
        <stp/>
        <stp>EM_S_VAL_PE_TTM</stp>
        <stp>2</stp>
        <stp>600197.SH</stp>
        <stp>2021/4/19</stp>
        <tr r="M158" s="8"/>
      </tp>
      <tp>
        <v>25.91762349</v>
        <stp/>
        <stp>EM_S_VAL_PE_TTM</stp>
        <stp>2</stp>
        <stp>600197.SH</stp>
        <stp>2021/5/19</stp>
        <tr r="M177" s="8"/>
      </tp>
      <tp>
        <v>29.025590959999999</v>
        <stp/>
        <stp>EM_S_VAL_PE_TTM</stp>
        <stp>2</stp>
        <stp>600197.SH</stp>
        <stp>2021/7/19</stp>
        <tr r="M219" s="8"/>
      </tp>
      <tp>
        <v>24.22520476</v>
        <stp/>
        <stp>EM_S_VAL_PE_TTM</stp>
        <stp>2</stp>
        <stp>600197.SH</stp>
        <stp>2021/8/18</stp>
        <tr r="M241" s="8"/>
      </tp>
      <tp>
        <v>33.261176769999999</v>
        <stp/>
        <stp>EM_S_VAL_PE_TTM</stp>
        <stp>2</stp>
        <stp>600197.SH</stp>
        <stp>2021/1/18</stp>
        <tr r="M99" s="8"/>
      </tp>
      <tp>
        <v>28.205262179999998</v>
        <stp/>
        <stp>EM_S_VAL_PE_TTM</stp>
        <stp>2</stp>
        <stp>600197.SH</stp>
        <stp>2021/2/18</stp>
        <tr r="M117" s="8"/>
      </tp>
      <tp>
        <v>25.185195870000001</v>
        <stp/>
        <stp>EM_S_VAL_PE_TTM</stp>
        <stp>2</stp>
        <stp>600197.SH</stp>
        <stp>2021/3/18</stp>
        <tr r="M137" s="8"/>
      </tp>
      <tp>
        <v>26.553700729999999</v>
        <stp/>
        <stp>EM_S_VAL_PE_TTM</stp>
        <stp>2</stp>
        <stp>600197.SH</stp>
        <stp>2021/5/18</stp>
        <tr r="M176" s="8"/>
      </tp>
      <tp>
        <v>33.126498900000001</v>
        <stp/>
        <stp>EM_S_VAL_PE_TTM</stp>
        <stp>2</stp>
        <stp>600197.SH</stp>
        <stp>2021/6/18</stp>
        <tr r="M198" s="8"/>
      </tp>
      <tp>
        <v>20.986004189999999</v>
        <stp/>
        <stp>EM_S_VAL_PE_TTM</stp>
        <stp>2</stp>
        <stp>600197.SH</stp>
        <stp>2020/9/11</stp>
        <tr r="M15" s="8"/>
      </tp>
      <tp>
        <v>20.786137490000002</v>
        <stp/>
        <stp>EM_S_VAL_PE_TTM</stp>
        <stp>2</stp>
        <stp>600197.SH</stp>
        <stp>2020/9/10</stp>
        <tr r="M14" s="8"/>
      </tp>
      <tp>
        <v>22.129685899999998</v>
        <stp/>
        <stp>EM_S_VAL_PE_TTM</stp>
        <stp>2</stp>
        <stp>600197.SH</stp>
        <stp>2020/9/15</stp>
        <tr r="M17" s="8"/>
      </tp>
      <tp>
        <v>21.53008578</v>
        <stp/>
        <stp>EM_S_VAL_PE_TTM</stp>
        <stp>2</stp>
        <stp>600197.SH</stp>
        <stp>2020/9/14</stp>
        <tr r="M16" s="8"/>
      </tp>
      <tp>
        <v>21.585604310000001</v>
        <stp/>
        <stp>EM_S_VAL_PE_TTM</stp>
        <stp>2</stp>
        <stp>600197.SH</stp>
        <stp>2020/9/17</stp>
        <tr r="M19" s="8"/>
      </tp>
      <tp>
        <v>22.28513779</v>
        <stp/>
        <stp>EM_S_VAL_PE_TTM</stp>
        <stp>2</stp>
        <stp>600197.SH</stp>
        <stp>2020/9/16</stp>
        <tr r="M18" s="8"/>
      </tp>
      <tp>
        <v>21.81878214</v>
        <stp/>
        <stp>EM_S_VAL_PE_TTM</stp>
        <stp>2</stp>
        <stp>600197.SH</stp>
        <stp>2020/9/18</stp>
        <tr r="M20" s="8"/>
      </tp>
      <tp>
        <v>21.296907959999999</v>
        <stp/>
        <stp>EM_S_VAL_PE_TTM</stp>
        <stp>2</stp>
        <stp>600197.SH</stp>
        <stp>2020/9/21</stp>
        <tr r="M21" s="8"/>
      </tp>
      <tp>
        <v>26.87974264</v>
        <stp/>
        <stp>EM_S_VAL_PE_TTM</stp>
        <stp>2</stp>
        <stp>600197.SH</stp>
        <stp>2021/3/31</stp>
        <tr r="M146" s="8"/>
      </tp>
      <tp>
        <v>30.763926290000001</v>
        <stp/>
        <stp>EM_S_VAL_PE_TTM</stp>
        <stp>2</stp>
        <stp>600197.SH</stp>
        <stp>2021/5/31</stp>
        <tr r="M185" s="8"/>
      </tp>
      <tp>
        <v>27.409798290000001</v>
        <stp/>
        <stp>EM_S_VAL_PE_TTM</stp>
        <stp>2</stp>
        <stp>600197.SH</stp>
        <stp>2021/3/30</stp>
        <tr r="M145" s="8"/>
      </tp>
      <tp>
        <v>27.03833101</v>
        <stp/>
        <stp>EM_S_VAL_PE_TTM</stp>
        <stp>2</stp>
        <stp>600197.SH</stp>
        <stp>2021/4/30</stp>
        <tr r="M167" s="8"/>
      </tp>
      <tp>
        <v>31.116116250000001</v>
        <stp/>
        <stp>EM_S_VAL_PE_TTM</stp>
        <stp>2</stp>
        <stp>600197.SH</stp>
        <stp>2021/6/30</stp>
        <tr r="M206" s="8"/>
      </tp>
      <tp>
        <v>24.144014299999998</v>
        <stp/>
        <stp>EM_S_VAL_PE_TTM</stp>
        <stp>2</stp>
        <stp>600197.SH</stp>
        <stp>2021/7/30</stp>
        <tr r="M228" s="8"/>
      </tp>
      <tp>
        <v>20.6195819</v>
        <stp/>
        <stp>EM_S_VAL_PE_TTM</stp>
        <stp>2</stp>
        <stp>600197.SH</stp>
        <stp>2020/9/23</stp>
        <tr r="M23" s="8"/>
      </tp>
      <tp>
        <v>20.763930080000002</v>
        <stp/>
        <stp>EM_S_VAL_PE_TTM</stp>
        <stp>2</stp>
        <stp>600197.SH</stp>
        <stp>2020/9/22</stp>
        <tr r="M22" s="8"/>
      </tp>
      <tp>
        <v>20.19764107</v>
        <stp/>
        <stp>EM_S_VAL_PE_TTM</stp>
        <stp>2</stp>
        <stp>600197.SH</stp>
        <stp>2020/9/25</stp>
        <tr r="M25" s="8"/>
      </tp>
      <tp>
        <v>20.430818899999998</v>
        <stp/>
        <stp>EM_S_VAL_PE_TTM</stp>
        <stp>2</stp>
        <stp>600197.SH</stp>
        <stp>2020/9/24</stp>
        <tr r="M24" s="8"/>
      </tp>
      <tp>
        <v>19.764596539999999</v>
        <stp/>
        <stp>EM_S_VAL_PE_TTM</stp>
        <stp>2</stp>
        <stp>600197.SH</stp>
        <stp>2020/9/29</stp>
        <tr r="M27" s="8"/>
      </tp>
      <tp>
        <v>19.664663189999999</v>
        <stp/>
        <stp>EM_S_VAL_PE_TTM</stp>
        <stp>2</stp>
        <stp>600197.SH</stp>
        <stp>2020/9/28</stp>
        <tr r="M26" s="8"/>
      </tp>
      <tp>
        <v>24.32821968</v>
        <stp/>
        <stp>EM_S_VAL_PE_TTM</stp>
        <stp>2</stp>
        <stp>600197.SH</stp>
        <stp>2020/8/31</stp>
        <tr r="M6" s="8"/>
      </tp>
      <tp>
        <v>33.598237750000003</v>
        <stp/>
        <stp>EM_S_VAL_PE_TTM</stp>
        <stp>2</stp>
        <stp>600197.SH</stp>
        <stp>2021/1/21</stp>
        <tr r="M102" s="8"/>
      </tp>
      <tp>
        <v>37.788641220000002</v>
        <stp/>
        <stp>EM_S_VAL_PE_TTM</stp>
        <stp>2</stp>
        <stp>600197.SH</stp>
        <stp>2021/4/21</stp>
        <tr r="M160" s="8"/>
      </tp>
      <tp>
        <v>27.825855220000001</v>
        <stp/>
        <stp>EM_S_VAL_PE_TTM</stp>
        <stp>2</stp>
        <stp>600197.SH</stp>
        <stp>2021/5/21</stp>
        <tr r="M179" s="8"/>
      </tp>
      <tp>
        <v>34.247206419999998</v>
        <stp/>
        <stp>EM_S_VAL_PE_TTM</stp>
        <stp>2</stp>
        <stp>600197.SH</stp>
        <stp>2021/6/21</stp>
        <tr r="M199" s="8"/>
      </tp>
      <tp>
        <v>29.908537259999999</v>
        <stp/>
        <stp>EM_S_VAL_PE_TTM</stp>
        <stp>2</stp>
        <stp>600197.SH</stp>
        <stp>2021/7/21</stp>
        <tr r="M221" s="8"/>
      </tp>
      <tp>
        <v>22.621693090000001</v>
        <stp/>
        <stp>EM_S_VAL_PE_TTM</stp>
        <stp>2</stp>
        <stp>600197.SH</stp>
        <stp>2021/8/20</stp>
        <tr r="M243" s="8"/>
      </tp>
      <tp>
        <v>20.43888029</v>
        <stp/>
        <stp>EM_S_VAL_PE_TTM</stp>
        <stp>2</stp>
        <stp>600197.SH</stp>
        <stp>2020/9/30</stp>
        <tr r="M28" s="8"/>
      </tp>
      <tp>
        <v>32.654467019999998</v>
        <stp/>
        <stp>EM_S_VAL_PE_TTM</stp>
        <stp>2</stp>
        <stp>600197.SH</stp>
        <stp>2021/1/20</stp>
        <tr r="M101" s="8"/>
      </tp>
      <tp>
        <v>36.746475969999999</v>
        <stp/>
        <stp>EM_S_VAL_PE_TTM</stp>
        <stp>2</stp>
        <stp>600197.SH</stp>
        <stp>2021/4/20</stp>
        <tr r="M159" s="8"/>
      </tp>
      <tp>
        <v>27.71479411</v>
        <stp/>
        <stp>EM_S_VAL_PE_TTM</stp>
        <stp>2</stp>
        <stp>600197.SH</stp>
        <stp>2021/5/20</stp>
        <tr r="M178" s="8"/>
      </tp>
      <tp>
        <v>29.847644410000001</v>
        <stp/>
        <stp>EM_S_VAL_PE_TTM</stp>
        <stp>2</stp>
        <stp>600197.SH</stp>
        <stp>2021/7/20</stp>
        <tr r="M220" s="8"/>
      </tp>
      <tp>
        <v>24.884877280000001</v>
        <stp/>
        <stp>EM_S_VAL_PE_TTM</stp>
        <stp>2</stp>
        <stp>600197.SH</stp>
        <stp>2021/8/23</stp>
        <tr r="M244" s="8"/>
      </tp>
      <tp>
        <v>28.191779749999998</v>
        <stp/>
        <stp>EM_S_VAL_PE_TTM</stp>
        <stp>2</stp>
        <stp>600197.SH</stp>
        <stp>2021/2/23</stp>
        <tr r="M120" s="8"/>
      </tp>
      <tp>
        <v>25.643598789999999</v>
        <stp/>
        <stp>EM_S_VAL_PE_TTM</stp>
        <stp>2</stp>
        <stp>600197.SH</stp>
        <stp>2021/3/23</stp>
        <tr r="M140" s="8"/>
      </tp>
      <tp>
        <v>34.851630069999999</v>
        <stp/>
        <stp>EM_S_VAL_PE_TTM</stp>
        <stp>2</stp>
        <stp>600197.SH</stp>
        <stp>2021/4/23</stp>
        <tr r="M162" s="8"/>
      </tp>
      <tp>
        <v>32.813508509999998</v>
        <stp/>
        <stp>EM_S_VAL_PE_TTM</stp>
        <stp>2</stp>
        <stp>600197.SH</stp>
        <stp>2021/6/23</stp>
        <tr r="M201" s="8"/>
      </tp>
      <tp>
        <v>27.351037640000001</v>
        <stp/>
        <stp>EM_S_VAL_PE_TTM</stp>
        <stp>2</stp>
        <stp>600197.SH</stp>
        <stp>2021/7/23</stp>
        <tr r="M223" s="8"/>
      </tp>
      <tp>
        <v>32.357853370000001</v>
        <stp/>
        <stp>EM_S_VAL_PE_TTM</stp>
        <stp>2</stp>
        <stp>600197.SH</stp>
        <stp>2021/1/22</stp>
        <tr r="M103" s="8"/>
      </tp>
      <tp>
        <v>28.164814870000001</v>
        <stp/>
        <stp>EM_S_VAL_PE_TTM</stp>
        <stp>2</stp>
        <stp>600197.SH</stp>
        <stp>2021/2/22</stp>
        <tr r="M119" s="8"/>
      </tp>
      <tp>
        <v>25.346985140000001</v>
        <stp/>
        <stp>EM_S_VAL_PE_TTM</stp>
        <stp>2</stp>
        <stp>600197.SH</stp>
        <stp>2021/3/22</stp>
        <tr r="M139" s="8"/>
      </tp>
      <tp>
        <v>36.340437559999998</v>
        <stp/>
        <stp>EM_S_VAL_PE_TTM</stp>
        <stp>2</stp>
        <stp>600197.SH</stp>
        <stp>2021/4/22</stp>
        <tr r="M161" s="8"/>
      </tp>
      <tp>
        <v>34.035180670000003</v>
        <stp/>
        <stp>EM_S_VAL_PE_TTM</stp>
        <stp>2</stp>
        <stp>600197.SH</stp>
        <stp>2021/6/22</stp>
        <tr r="M200" s="8"/>
      </tp>
      <tp>
        <v>28.660233869999999</v>
        <stp/>
        <stp>EM_S_VAL_PE_TTM</stp>
        <stp>2</stp>
        <stp>600197.SH</stp>
        <stp>2021/7/22</stp>
        <tr r="M222" s="8"/>
      </tp>
      <tp>
        <v>25.747525970000002</v>
        <stp/>
        <stp>EM_S_VAL_PE_TTM</stp>
        <stp>2</stp>
        <stp>600197.SH</stp>
        <stp>2021/8/25</stp>
        <tr r="M246" s="8"/>
      </tp>
      <tp>
        <v>33.328588969999998</v>
        <stp/>
        <stp>EM_S_VAL_PE_TTM</stp>
        <stp>2</stp>
        <stp>600197.SH</stp>
        <stp>2021/1/25</stp>
        <tr r="M104" s="8"/>
      </tp>
      <tp>
        <v>27.153631950000001</v>
        <stp/>
        <stp>EM_S_VAL_PE_TTM</stp>
        <stp>2</stp>
        <stp>600197.SH</stp>
        <stp>2021/2/25</stp>
        <tr r="M122" s="8"/>
      </tp>
      <tp>
        <v>26.236826099999998</v>
        <stp/>
        <stp>EM_S_VAL_PE_TTM</stp>
        <stp>2</stp>
        <stp>600197.SH</stp>
        <stp>2021/3/25</stp>
        <tr r="M142" s="8"/>
      </tp>
      <tp>
        <v>30.925469710000002</v>
        <stp/>
        <stp>EM_S_VAL_PE_TTM</stp>
        <stp>2</stp>
        <stp>600197.SH</stp>
        <stp>2021/5/25</stp>
        <tr r="M181" s="8"/>
      </tp>
      <tp>
        <v>32.3086853</v>
        <stp/>
        <stp>EM_S_VAL_PE_TTM</stp>
        <stp>2</stp>
        <stp>600197.SH</stp>
        <stp>2021/6/25</stp>
        <tr r="M203" s="8"/>
      </tp>
      <tp>
        <v>25.006662980000002</v>
        <stp/>
        <stp>EM_S_VAL_PE_TTM</stp>
        <stp>2</stp>
        <stp>600197.SH</stp>
        <stp>2021/8/24</stp>
        <tr r="M245" s="8"/>
      </tp>
      <tp>
        <v>27.490692920000001</v>
        <stp/>
        <stp>EM_S_VAL_PE_TTM</stp>
        <stp>2</stp>
        <stp>600197.SH</stp>
        <stp>2021/2/24</stp>
        <tr r="M121" s="8"/>
      </tp>
      <tp>
        <v>26.830053419999999</v>
        <stp/>
        <stp>EM_S_VAL_PE_TTM</stp>
        <stp>2</stp>
        <stp>600197.SH</stp>
        <stp>2021/3/24</stp>
        <tr r="M141" s="8"/>
      </tp>
      <tp>
        <v>30.612479319999998</v>
        <stp/>
        <stp>EM_S_VAL_PE_TTM</stp>
        <stp>2</stp>
        <stp>600197.SH</stp>
        <stp>2021/5/24</stp>
        <tr r="M180" s="8"/>
      </tp>
      <tp>
        <v>31.81395856</v>
        <stp/>
        <stp>EM_S_VAL_PE_TTM</stp>
        <stp>2</stp>
        <stp>600197.SH</stp>
        <stp>2021/6/24</stp>
        <tr r="M202" s="8"/>
      </tp>
      <tp>
        <v>25.68663312</v>
        <stp/>
        <stp>EM_S_VAL_PE_TTM</stp>
        <stp>2</stp>
        <stp>600197.SH</stp>
        <stp>2021/8/27</stp>
        <tr r="M250" s="8"/>
        <tr r="M248" s="8"/>
      </tp>
      <tp>
        <v>31.050056789999999</v>
        <stp/>
        <stp>EM_S_VAL_PE_TTM</stp>
        <stp>2</stp>
        <stp>600197.SH</stp>
        <stp>2021/1/27</stp>
        <tr r="M106" s="8"/>
      </tp>
      <tp>
        <v>33.48463409</v>
        <stp/>
        <stp>EM_S_VAL_PE_TTM</stp>
        <stp>2</stp>
        <stp>600197.SH</stp>
        <stp>2021/4/27</stp>
        <tr r="M164" s="8"/>
      </tp>
      <tp>
        <v>29.865340979999999</v>
        <stp/>
        <stp>EM_S_VAL_PE_TTM</stp>
        <stp>2</stp>
        <stp>600197.SH</stp>
        <stp>2021/5/27</stp>
        <tr r="M183" s="8"/>
      </tp>
      <tp>
        <v>25.128448680000002</v>
        <stp/>
        <stp>EM_S_VAL_PE_TTM</stp>
        <stp>2</stp>
        <stp>600197.SH</stp>
        <stp>2021/7/27</stp>
        <tr r="M225" s="8"/>
      </tp>
      <tp>
        <v>25.09800225</v>
        <stp/>
        <stp>EM_S_VAL_PE_TTM</stp>
        <stp>2</stp>
        <stp>600197.SH</stp>
        <stp>2021/8/26</stp>
        <tr r="M249" s="8"/>
        <tr r="M247" s="8"/>
      </tp>
      <tp>
        <v>31.41408264</v>
        <stp/>
        <stp>EM_S_VAL_PE_TTM</stp>
        <stp>2</stp>
        <stp>600197.SH</stp>
        <stp>2021/1/26</stp>
        <tr r="M105" s="8"/>
      </tp>
      <tp>
        <v>26.910948049999998</v>
        <stp/>
        <stp>EM_S_VAL_PE_TTM</stp>
        <stp>2</stp>
        <stp>600197.SH</stp>
        <stp>2021/2/26</stp>
        <tr r="M123" s="8"/>
      </tp>
      <tp>
        <v>27.274973899999999</v>
        <stp/>
        <stp>EM_S_VAL_PE_TTM</stp>
        <stp>2</stp>
        <stp>600197.SH</stp>
        <stp>2021/3/26</stp>
        <tr r="M143" s="8"/>
      </tp>
      <tp>
        <v>33.092130300000001</v>
        <stp/>
        <stp>EM_S_VAL_PE_TTM</stp>
        <stp>2</stp>
        <stp>600197.SH</stp>
        <stp>2021/4/26</stp>
        <tr r="M163" s="8"/>
      </tp>
      <tp>
        <v>30.178331369999999</v>
        <stp/>
        <stp>EM_S_VAL_PE_TTM</stp>
        <stp>2</stp>
        <stp>600197.SH</stp>
        <stp>2021/5/26</stp>
        <tr r="M182" s="8"/>
      </tp>
      <tp>
        <v>25.95050213</v>
        <stp/>
        <stp>EM_S_VAL_PE_TTM</stp>
        <stp>2</stp>
        <stp>600197.SH</stp>
        <stp>2021/7/26</stp>
        <tr r="M224" s="8"/>
      </tp>
      <tp>
        <v>30.861302649999999</v>
        <stp/>
        <stp>EM_S_VAL_PE_TTM</stp>
        <stp>2</stp>
        <stp>600197.SH</stp>
        <stp>2021/1/29</stp>
        <tr r="M108" s="8"/>
      </tp>
      <tp>
        <v>27.328903660000002</v>
        <stp/>
        <stp>EM_S_VAL_PE_TTM</stp>
        <stp>2</stp>
        <stp>600197.SH</stp>
        <stp>2021/3/29</stp>
        <tr r="M144" s="8"/>
      </tp>
      <tp>
        <v>27.603733009999999</v>
        <stp/>
        <stp>EM_S_VAL_PE_TTM</stp>
        <stp>2</stp>
        <stp>600197.SH</stp>
        <stp>2021/4/29</stp>
        <tr r="M166" s="8"/>
      </tp>
      <tp>
        <v>30.73363689</v>
        <stp/>
        <stp>EM_S_VAL_PE_TTM</stp>
        <stp>2</stp>
        <stp>600197.SH</stp>
        <stp>2021/6/29</stp>
        <tr r="M205" s="8"/>
      </tp>
      <tp>
        <v>25.33142484</v>
        <stp/>
        <stp>EM_S_VAL_PE_TTM</stp>
        <stp>2</stp>
        <stp>600197.SH</stp>
        <stp>2021/7/29</stp>
        <tr r="M227" s="8"/>
      </tp>
      <tp>
        <v>30.80737289</v>
        <stp/>
        <stp>EM_S_VAL_PE_TTM</stp>
        <stp>2</stp>
        <stp>600197.SH</stp>
        <stp>2021/1/28</stp>
        <tr r="M107" s="8"/>
      </tp>
      <tp>
        <v>27.472478970000001</v>
        <stp/>
        <stp>EM_S_VAL_PE_TTM</stp>
        <stp>2</stp>
        <stp>600197.SH</stp>
        <stp>2021/4/28</stp>
        <tr r="M165" s="8"/>
      </tp>
      <tp>
        <v>30.561997000000002</v>
        <stp/>
        <stp>EM_S_VAL_PE_TTM</stp>
        <stp>2</stp>
        <stp>600197.SH</stp>
        <stp>2021/5/28</stp>
        <tr r="M184" s="8"/>
      </tp>
      <tp>
        <v>32.056273699999998</v>
        <stp/>
        <stp>EM_S_VAL_PE_TTM</stp>
        <stp>2</stp>
        <stp>600197.SH</stp>
        <stp>2021/6/28</stp>
        <tr r="M204" s="8"/>
      </tp>
      <tp>
        <v>25.595293850000001</v>
        <stp/>
        <stp>EM_S_VAL_PE_TTM</stp>
        <stp>2</stp>
        <stp>600197.SH</stp>
        <stp>2021/7/28</stp>
        <tr r="M226" s="8"/>
      </tp>
      <tp>
        <v>-18.829077590000001</v>
        <stp/>
        <stp>EM_S_VAL_PE_TTM</stp>
        <stp>2</stp>
        <stp>600199.SH</stp>
        <stp>2020/9/21</stp>
        <tr r="N21" s="8"/>
      </tp>
      <tp>
        <v>30.350884220000001</v>
        <stp/>
        <stp>EM_S_VAL_PE_TTM</stp>
        <stp>2</stp>
        <stp>603198.SH</stp>
        <stp>2021/1/22</stp>
        <tr r="T103" s="8"/>
      </tp>
      <tp>
        <v>28.095451539999999</v>
        <stp/>
        <stp>EM_S_VAL_PE_TTM</stp>
        <stp>2</stp>
        <stp>603198.SH</stp>
        <stp>2021/2/22</stp>
        <tr r="T119" s="8"/>
      </tp>
      <tp>
        <v>-36.442846729999999</v>
        <stp/>
        <stp>EM_S_VAL_PE_TTM</stp>
        <stp>2</stp>
        <stp>600199.SH</stp>
        <stp>2021/3/31</stp>
        <tr r="N146" s="8"/>
      </tp>
      <tp>
        <v>27.334359030000002</v>
        <stp/>
        <stp>EM_S_VAL_PE_TTM</stp>
        <stp>2</stp>
        <stp>603198.SH</stp>
        <stp>2021/3/22</stp>
        <tr r="T139" s="8"/>
      </tp>
      <tp>
        <v>44.27330817</v>
        <stp/>
        <stp>EM_S_VAL_PE_TTM</stp>
        <stp>2</stp>
        <stp>603198.SH</stp>
        <stp>2021/4/22</stp>
        <tr r="T161" s="8"/>
      </tp>
      <tp>
        <v>228.13619163999999</v>
        <stp/>
        <stp>EM_S_VAL_PE_TTM</stp>
        <stp>2</stp>
        <stp>600199.SH</stp>
        <stp>2021/5/31</stp>
        <tr r="N185" s="8"/>
      </tp>
      <tp>
        <v>31.461378249999999</v>
        <stp/>
        <stp>EM_S_VAL_PE_TTM</stp>
        <stp>2</stp>
        <stp>603198.SH</stp>
        <stp>2021/6/22</stp>
        <tr r="T200" s="8"/>
      </tp>
      <tp>
        <v>28.957683970000001</v>
        <stp/>
        <stp>EM_S_VAL_PE_TTM</stp>
        <stp>2</stp>
        <stp>603198.SH</stp>
        <stp>2021/7/22</stp>
        <tr r="T222" s="8"/>
      </tp>
      <tp>
        <v>26.27777661</v>
        <stp/>
        <stp>EM_S_VAL_PE_TTM</stp>
        <stp>2</stp>
        <stp>603198.SH</stp>
        <stp>2021/8/23</stp>
        <tr r="T244" s="8"/>
      </tp>
      <tp>
        <v>28.494561019999999</v>
        <stp/>
        <stp>EM_S_VAL_PE_TTM</stp>
        <stp>2</stp>
        <stp>603198.SH</stp>
        <stp>2021/2/23</stp>
        <tr r="T120" s="8"/>
      </tp>
      <tp>
        <v>-37.742401960000002</v>
        <stp/>
        <stp>EM_S_VAL_PE_TTM</stp>
        <stp>2</stp>
        <stp>600199.SH</stp>
        <stp>2021/3/30</stp>
        <tr r="N145" s="8"/>
      </tp>
      <tp>
        <v>28.67091173</v>
        <stp/>
        <stp>EM_S_VAL_PE_TTM</stp>
        <stp>2</stp>
        <stp>603198.SH</stp>
        <stp>2021/3/23</stp>
        <tr r="T140" s="8"/>
      </tp>
      <tp>
        <v>186.2622068</v>
        <stp/>
        <stp>EM_S_VAL_PE_TTM</stp>
        <stp>2</stp>
        <stp>600199.SH</stp>
        <stp>2021/4/30</stp>
        <tr r="N167" s="8"/>
      </tp>
      <tp>
        <v>40.031609670000002</v>
        <stp/>
        <stp>EM_S_VAL_PE_TTM</stp>
        <stp>2</stp>
        <stp>603198.SH</stp>
        <stp>2021/4/23</stp>
        <tr r="T162" s="8"/>
      </tp>
      <tp>
        <v>228.69637872999999</v>
        <stp/>
        <stp>EM_S_VAL_PE_TTM</stp>
        <stp>2</stp>
        <stp>600199.SH</stp>
        <stp>2021/6/30</stp>
        <tr r="N206" s="8"/>
      </tp>
      <tp>
        <v>30.31599319</v>
        <stp/>
        <stp>EM_S_VAL_PE_TTM</stp>
        <stp>2</stp>
        <stp>603198.SH</stp>
        <stp>2021/6/23</stp>
        <tr r="T201" s="8"/>
      </tp>
      <tp>
        <v>196.20552762</v>
        <stp/>
        <stp>EM_S_VAL_PE_TTM</stp>
        <stp>2</stp>
        <stp>600199.SH</stp>
        <stp>2021/7/30</stp>
        <tr r="N228" s="8"/>
      </tp>
      <tp>
        <v>27.628743610000001</v>
        <stp/>
        <stp>EM_S_VAL_PE_TTM</stp>
        <stp>2</stp>
        <stp>603198.SH</stp>
        <stp>2021/7/23</stp>
        <tr r="T223" s="8"/>
      </tp>
      <tp>
        <v>25.169102599999999</v>
        <stp/>
        <stp>EM_S_VAL_PE_TTM</stp>
        <stp>2</stp>
        <stp>603198.SH</stp>
        <stp>2021/8/20</stp>
        <tr r="T243" s="8"/>
      </tp>
      <tp>
        <v>-18.62630291</v>
        <stp/>
        <stp>EM_S_VAL_PE_TTM</stp>
        <stp>2</stp>
        <stp>600199.SH</stp>
        <stp>2020/9/23</stp>
        <tr r="N23" s="8"/>
      </tp>
      <tp>
        <v>19.827850430000002</v>
        <stp/>
        <stp>EM_S_VAL_PE_TTM</stp>
        <stp>2</stp>
        <stp>603198.SH</stp>
        <stp>2020/9/30</stp>
        <tr r="T28" s="8"/>
      </tp>
      <tp>
        <v>30.332320989999999</v>
        <stp/>
        <stp>EM_S_VAL_PE_TTM</stp>
        <stp>2</stp>
        <stp>603198.SH</stp>
        <stp>2021/1/20</stp>
        <tr r="T101" s="8"/>
      </tp>
      <tp>
        <v>38.630085659999999</v>
        <stp/>
        <stp>EM_S_VAL_PE_TTM</stp>
        <stp>2</stp>
        <stp>603198.SH</stp>
        <stp>2021/4/20</stp>
        <tr r="T159" s="8"/>
      </tp>
      <tp>
        <v>29.155923699999999</v>
        <stp/>
        <stp>EM_S_VAL_PE_TTM</stp>
        <stp>2</stp>
        <stp>603198.SH</stp>
        <stp>2021/5/20</stp>
        <tr r="T178" s="8"/>
      </tp>
      <tp>
        <v>29.625825259999999</v>
        <stp/>
        <stp>EM_S_VAL_PE_TTM</stp>
        <stp>2</stp>
        <stp>603198.SH</stp>
        <stp>2021/7/20</stp>
        <tr r="T220" s="8"/>
      </tp>
      <tp>
        <v>23.3556247</v>
        <stp/>
        <stp>EM_S_VAL_PE_TTM</stp>
        <stp>2</stp>
        <stp>603198.SH</stp>
        <stp>2020/8/31</stp>
        <tr r="T6" s="8"/>
      </tp>
      <tp>
        <v>-18.62630291</v>
        <stp/>
        <stp>EM_S_VAL_PE_TTM</stp>
        <stp>2</stp>
        <stp>600199.SH</stp>
        <stp>2020/9/22</stp>
        <tr r="N22" s="8"/>
      </tp>
      <tp>
        <v>30.972752490000001</v>
        <stp/>
        <stp>EM_S_VAL_PE_TTM</stp>
        <stp>2</stp>
        <stp>603198.SH</stp>
        <stp>2021/1/21</stp>
        <tr r="T102" s="8"/>
      </tp>
      <tp>
        <v>42.491237900000002</v>
        <stp/>
        <stp>EM_S_VAL_PE_TTM</stp>
        <stp>2</stp>
        <stp>603198.SH</stp>
        <stp>2021/4/21</stp>
        <tr r="T160" s="8"/>
      </tp>
      <tp>
        <v>29.787353929999998</v>
        <stp/>
        <stp>EM_S_VAL_PE_TTM</stp>
        <stp>2</stp>
        <stp>603198.SH</stp>
        <stp>2021/5/21</stp>
        <tr r="T179" s="8"/>
      </tp>
      <tp>
        <v>31.806462209999999</v>
        <stp/>
        <stp>EM_S_VAL_PE_TTM</stp>
        <stp>2</stp>
        <stp>603198.SH</stp>
        <stp>2021/6/21</stp>
        <tr r="T199" s="8"/>
      </tp>
      <tp>
        <v>29.794696139999999</v>
        <stp/>
        <stp>EM_S_VAL_PE_TTM</stp>
        <stp>2</stp>
        <stp>603198.SH</stp>
        <stp>2021/7/21</stp>
        <tr r="T221" s="8"/>
      </tp>
      <tp>
        <v>27.395552720000001</v>
        <stp/>
        <stp>EM_S_VAL_PE_TTM</stp>
        <stp>2</stp>
        <stp>603198.SH</stp>
        <stp>2021/8/26</stp>
        <tr r="T247" s="8"/>
        <tr r="T249" s="8"/>
      </tp>
      <tp>
        <v>-17.815204179999999</v>
        <stp/>
        <stp>EM_S_VAL_PE_TTM</stp>
        <stp>2</stp>
        <stp>600199.SH</stp>
        <stp>2020/9/25</stp>
        <tr r="N25" s="8"/>
      </tp>
      <tp>
        <v>30.536516540000001</v>
        <stp/>
        <stp>EM_S_VAL_PE_TTM</stp>
        <stp>2</stp>
        <stp>603198.SH</stp>
        <stp>2021/1/26</stp>
        <tr r="T105" s="8"/>
      </tp>
      <tp>
        <v>26.499013590000001</v>
        <stp/>
        <stp>EM_S_VAL_PE_TTM</stp>
        <stp>2</stp>
        <stp>603198.SH</stp>
        <stp>2021/2/26</stp>
        <tr r="T123" s="8"/>
      </tp>
      <tp>
        <v>31.000597339999999</v>
        <stp/>
        <stp>EM_S_VAL_PE_TTM</stp>
        <stp>2</stp>
        <stp>603198.SH</stp>
        <stp>2021/3/26</stp>
        <tr r="T143" s="8"/>
      </tp>
      <tp>
        <v>28.502466829999999</v>
        <stp/>
        <stp>EM_S_VAL_PE_TTM</stp>
        <stp>2</stp>
        <stp>603198.SH</stp>
        <stp>2021/4/26</stp>
        <tr r="T163" s="8"/>
      </tp>
      <tp>
        <v>30.499548489999999</v>
        <stp/>
        <stp>EM_S_VAL_PE_TTM</stp>
        <stp>2</stp>
        <stp>603198.SH</stp>
        <stp>2021/5/26</stp>
        <tr r="T182" s="8"/>
      </tp>
      <tp>
        <v>25.705084079999999</v>
        <stp/>
        <stp>EM_S_VAL_PE_TTM</stp>
        <stp>2</stp>
        <stp>603198.SH</stp>
        <stp>2021/7/26</stp>
        <tr r="T224" s="8"/>
      </tp>
      <tp>
        <v>28.128301239999999</v>
        <stp/>
        <stp>EM_S_VAL_PE_TTM</stp>
        <stp>2</stp>
        <stp>603198.SH</stp>
        <stp>2021/8/27</stp>
        <tr r="T250" s="8"/>
        <tr r="T248" s="8"/>
      </tp>
      <tp>
        <v>-18.1048823</v>
        <stp/>
        <stp>EM_S_VAL_PE_TTM</stp>
        <stp>2</stp>
        <stp>600199.SH</stp>
        <stp>2020/9/24</stp>
        <tr r="N24" s="8"/>
      </tp>
      <tp>
        <v>33.59016819</v>
        <stp/>
        <stp>EM_S_VAL_PE_TTM</stp>
        <stp>2</stp>
        <stp>603198.SH</stp>
        <stp>2021/1/27</stp>
        <tr r="T106" s="8"/>
      </tp>
      <tp>
        <v>28.120671810000001</v>
        <stp/>
        <stp>EM_S_VAL_PE_TTM</stp>
        <stp>2</stp>
        <stp>603198.SH</stp>
        <stp>2021/4/27</stp>
        <tr r="T164" s="8"/>
      </tp>
      <tp>
        <v>30.58031282</v>
        <stp/>
        <stp>EM_S_VAL_PE_TTM</stp>
        <stp>2</stp>
        <stp>603198.SH</stp>
        <stp>2021/5/27</stp>
        <tr r="T183" s="8"/>
      </tp>
      <tp>
        <v>25.088338270000001</v>
        <stp/>
        <stp>EM_S_VAL_PE_TTM</stp>
        <stp>2</stp>
        <stp>603198.SH</stp>
        <stp>2021/7/27</stp>
        <tr r="T225" s="8"/>
      </tp>
      <tp>
        <v>26.439305269999998</v>
        <stp/>
        <stp>EM_S_VAL_PE_TTM</stp>
        <stp>2</stp>
        <stp>603198.SH</stp>
        <stp>2021/8/24</stp>
        <tr r="T245" s="8"/>
      </tp>
      <tp>
        <v>27.557117810000001</v>
        <stp/>
        <stp>EM_S_VAL_PE_TTM</stp>
        <stp>2</stp>
        <stp>603198.SH</stp>
        <stp>2021/2/24</stp>
        <tr r="T121" s="8"/>
      </tp>
      <tp>
        <v>29.96105635</v>
        <stp/>
        <stp>EM_S_VAL_PE_TTM</stp>
        <stp>2</stp>
        <stp>603198.SH</stp>
        <stp>2021/3/24</stp>
        <tr r="T141" s="8"/>
      </tp>
      <tp>
        <v>31.703671249999999</v>
        <stp/>
        <stp>EM_S_VAL_PE_TTM</stp>
        <stp>2</stp>
        <stp>603198.SH</stp>
        <stp>2021/5/24</stp>
        <tr r="T180" s="8"/>
      </tp>
      <tp>
        <v>30.837290240000002</v>
        <stp/>
        <stp>EM_S_VAL_PE_TTM</stp>
        <stp>2</stp>
        <stp>603198.SH</stp>
        <stp>2021/6/24</stp>
        <tr r="T202" s="8"/>
      </tp>
      <tp>
        <v>26.147899840000001</v>
        <stp/>
        <stp>EM_S_VAL_PE_TTM</stp>
        <stp>2</stp>
        <stp>603198.SH</stp>
        <stp>2021/8/25</stp>
        <tr r="T246" s="8"/>
      </tp>
      <tp>
        <v>32.188644179999997</v>
        <stp/>
        <stp>EM_S_VAL_PE_TTM</stp>
        <stp>2</stp>
        <stp>603198.SH</stp>
        <stp>2021/1/25</stp>
        <tr r="T104" s="8"/>
      </tp>
      <tp>
        <v>27.046628930000001</v>
        <stp/>
        <stp>EM_S_VAL_PE_TTM</stp>
        <stp>2</stp>
        <stp>603198.SH</stp>
        <stp>2021/2/25</stp>
        <tr r="T122" s="8"/>
      </tp>
      <tp>
        <v>29.29278</v>
        <stp/>
        <stp>EM_S_VAL_PE_TTM</stp>
        <stp>2</stp>
        <stp>603198.SH</stp>
        <stp>2021/3/25</stp>
        <tr r="T142" s="8"/>
      </tp>
      <tp>
        <v>30.910712360000002</v>
        <stp/>
        <stp>EM_S_VAL_PE_TTM</stp>
        <stp>2</stp>
        <stp>603198.SH</stp>
        <stp>2021/5/25</stp>
        <tr r="T181" s="8"/>
      </tp>
      <tp>
        <v>31.226427470000001</v>
        <stp/>
        <stp>EM_S_VAL_PE_TTM</stp>
        <stp>2</stp>
        <stp>603198.SH</stp>
        <stp>2021/6/25</stp>
        <tr r="T203" s="8"/>
      </tp>
      <tp>
        <v>-17.873139800000001</v>
        <stp/>
        <stp>EM_S_VAL_PE_TTM</stp>
        <stp>2</stp>
        <stp>600199.SH</stp>
        <stp>2020/9/29</stp>
        <tr r="N27" s="8"/>
      </tp>
      <tp>
        <v>-17.873139800000001</v>
        <stp/>
        <stp>EM_S_VAL_PE_TTM</stp>
        <stp>2</stp>
        <stp>600199.SH</stp>
        <stp>2020/9/28</stp>
        <tr r="N26" s="8"/>
      </tp>
      <tp>
        <v>33.023989620000002</v>
        <stp/>
        <stp>EM_S_VAL_PE_TTM</stp>
        <stp>2</stp>
        <stp>603198.SH</stp>
        <stp>2021/1/28</stp>
        <tr r="T107" s="8"/>
      </tp>
      <tp>
        <v>28.898946280000001</v>
        <stp/>
        <stp>EM_S_VAL_PE_TTM</stp>
        <stp>2</stp>
        <stp>603198.SH</stp>
        <stp>2021/4/28</stp>
        <tr r="T165" s="8"/>
      </tp>
      <tp>
        <v>30.910712360000002</v>
        <stp/>
        <stp>EM_S_VAL_PE_TTM</stp>
        <stp>2</stp>
        <stp>603198.SH</stp>
        <stp>2021/5/28</stp>
        <tr r="T184" s="8"/>
      </tp>
      <tp>
        <v>32.158888390000001</v>
        <stp/>
        <stp>EM_S_VAL_PE_TTM</stp>
        <stp>2</stp>
        <stp>603198.SH</stp>
        <stp>2021/6/28</stp>
        <tr r="T204" s="8"/>
      </tp>
      <tp>
        <v>27.59937476</v>
        <stp/>
        <stp>EM_S_VAL_PE_TTM</stp>
        <stp>2</stp>
        <stp>603198.SH</stp>
        <stp>2021/7/28</stp>
        <tr r="T226" s="8"/>
      </tp>
      <tp>
        <v>33.553041729999997</v>
        <stp/>
        <stp>EM_S_VAL_PE_TTM</stp>
        <stp>2</stp>
        <stp>603198.SH</stp>
        <stp>2021/1/29</stp>
        <tr r="T108" s="8"/>
      </tp>
      <tp>
        <v>31.743126610000001</v>
        <stp/>
        <stp>EM_S_VAL_PE_TTM</stp>
        <stp>2</stp>
        <stp>603198.SH</stp>
        <stp>2021/3/29</stp>
        <tr r="T144" s="8"/>
      </tp>
      <tp>
        <v>27.459872730000001</v>
        <stp/>
        <stp>EM_S_VAL_PE_TTM</stp>
        <stp>2</stp>
        <stp>603198.SH</stp>
        <stp>2021/4/29</stp>
        <tr r="T166" s="8"/>
      </tp>
      <tp>
        <v>31.39529834</v>
        <stp/>
        <stp>EM_S_VAL_PE_TTM</stp>
        <stp>2</stp>
        <stp>603198.SH</stp>
        <stp>2021/6/29</stp>
        <tr r="T205" s="8"/>
      </tp>
      <tp>
        <v>28.57588895</v>
        <stp/>
        <stp>EM_S_VAL_PE_TTM</stp>
        <stp>2</stp>
        <stp>603198.SH</stp>
        <stp>2021/7/29</stp>
        <tr r="T227" s="8"/>
      </tp>
      <tp>
        <v>-21.0885669</v>
        <stp/>
        <stp>EM_S_VAL_PE_TTM</stp>
        <stp>2</stp>
        <stp>600199.SH</stp>
        <stp>2020/8/31</stp>
        <tr r="N6" s="8"/>
      </tp>
      <tp>
        <v>20.570539749999998</v>
        <stp/>
        <stp>EM_S_VAL_PE_TTM</stp>
        <stp>2</stp>
        <stp>603198.SH</stp>
        <stp>2020/9/22</stp>
        <tr r="T22" s="8"/>
      </tp>
      <tp>
        <v>-45.95448502</v>
        <stp/>
        <stp>EM_S_VAL_PE_TTM</stp>
        <stp>2</stp>
        <stp>600199.SH</stp>
        <stp>2021/1/21</stp>
        <tr r="N102" s="8"/>
      </tp>
      <tp>
        <v>-42.553521330000002</v>
        <stp/>
        <stp>EM_S_VAL_PE_TTM</stp>
        <stp>2</stp>
        <stp>600199.SH</stp>
        <stp>2021/4/21</stp>
        <tr r="N160" s="8"/>
      </tp>
      <tp>
        <v>201.66735173000001</v>
        <stp/>
        <stp>EM_S_VAL_PE_TTM</stp>
        <stp>2</stp>
        <stp>600199.SH</stp>
        <stp>2021/5/21</stp>
        <tr r="N179" s="8"/>
      </tp>
      <tp>
        <v>236.67904472999999</v>
        <stp/>
        <stp>EM_S_VAL_PE_TTM</stp>
        <stp>2</stp>
        <stp>600199.SH</stp>
        <stp>2021/6/21</stp>
        <tr r="N199" s="8"/>
      </tp>
      <tp>
        <v>241.72072853</v>
        <stp/>
        <stp>EM_S_VAL_PE_TTM</stp>
        <stp>2</stp>
        <stp>600199.SH</stp>
        <stp>2021/7/21</stp>
        <tr r="N221" s="8"/>
      </tp>
      <tp>
        <v>189.06314223999999</v>
        <stp/>
        <stp>EM_S_VAL_PE_TTM</stp>
        <stp>2</stp>
        <stp>600199.SH</stp>
        <stp>2021/8/20</stp>
        <tr r="N243" s="8"/>
      </tp>
      <tp>
        <v>-17.93107543</v>
        <stp/>
        <stp>EM_S_VAL_PE_TTM</stp>
        <stp>2</stp>
        <stp>600199.SH</stp>
        <stp>2020/9/30</stp>
        <tr r="N28" s="8"/>
      </tp>
      <tp>
        <v>20.531450840000002</v>
        <stp/>
        <stp>EM_S_VAL_PE_TTM</stp>
        <stp>2</stp>
        <stp>603198.SH</stp>
        <stp>2020/9/23</stp>
        <tr r="T23" s="8"/>
      </tp>
      <tp>
        <v>-42.691771889999998</v>
        <stp/>
        <stp>EM_S_VAL_PE_TTM</stp>
        <stp>2</stp>
        <stp>600199.SH</stp>
        <stp>2021/1/20</stp>
        <tr r="N101" s="8"/>
      </tp>
      <tp>
        <v>-41.14336565</v>
        <stp/>
        <stp>EM_S_VAL_PE_TTM</stp>
        <stp>2</stp>
        <stp>600199.SH</stp>
        <stp>2021/4/20</stp>
        <tr r="N159" s="8"/>
      </tp>
      <tp>
        <v>200.96711787000001</v>
        <stp/>
        <stp>EM_S_VAL_PE_TTM</stp>
        <stp>2</stp>
        <stp>600199.SH</stp>
        <stp>2021/5/20</stp>
        <tr r="N178" s="8"/>
      </tp>
      <tp>
        <v>242.70105593</v>
        <stp/>
        <stp>EM_S_VAL_PE_TTM</stp>
        <stp>2</stp>
        <stp>600199.SH</stp>
        <stp>2021/7/20</stp>
        <tr r="N220" s="8"/>
      </tp>
      <tp>
        <v>190.46360996000001</v>
        <stp/>
        <stp>EM_S_VAL_PE_TTM</stp>
        <stp>2</stp>
        <stp>600199.SH</stp>
        <stp>2021/8/23</stp>
        <tr r="N244" s="8"/>
      </tp>
      <tp>
        <v>-35.668643609999997</v>
        <stp/>
        <stp>EM_S_VAL_PE_TTM</stp>
        <stp>2</stp>
        <stp>600199.SH</stp>
        <stp>2021/2/23</stp>
        <tr r="N120" s="8"/>
      </tp>
      <tp>
        <v>-36.359896390000003</v>
        <stp/>
        <stp>EM_S_VAL_PE_TTM</stp>
        <stp>2</stp>
        <stp>600199.SH</stp>
        <stp>2021/3/23</stp>
        <tr r="N140" s="8"/>
      </tp>
      <tp>
        <v>32.207207410000002</v>
        <stp/>
        <stp>EM_S_VAL_PE_TTM</stp>
        <stp>2</stp>
        <stp>603198.SH</stp>
        <stp>2021/3/30</stp>
        <tr r="T145" s="8"/>
      </tp>
      <tp>
        <v>-40.341512430000002</v>
        <stp/>
        <stp>EM_S_VAL_PE_TTM</stp>
        <stp>2</stp>
        <stp>600199.SH</stp>
        <stp>2021/4/23</stp>
        <tr r="N162" s="8"/>
      </tp>
      <tp>
        <v>27.570005909999999</v>
        <stp/>
        <stp>EM_S_VAL_PE_TTM</stp>
        <stp>2</stp>
        <stp>603198.SH</stp>
        <stp>2021/4/30</stp>
        <tr r="T167" s="8"/>
      </tp>
      <tp>
        <v>226.17553683</v>
        <stp/>
        <stp>EM_S_VAL_PE_TTM</stp>
        <stp>2</stp>
        <stp>600199.SH</stp>
        <stp>2021/6/23</stp>
        <tr r="N201" s="8"/>
      </tp>
      <tp>
        <v>32.525998989999998</v>
        <stp/>
        <stp>EM_S_VAL_PE_TTM</stp>
        <stp>2</stp>
        <stp>603198.SH</stp>
        <stp>2021/6/30</stp>
        <tr r="T206" s="8"/>
      </tp>
      <tp>
        <v>222.95446107999999</v>
        <stp/>
        <stp>EM_S_VAL_PE_TTM</stp>
        <stp>2</stp>
        <stp>600199.SH</stp>
        <stp>2021/7/23</stp>
        <tr r="N223" s="8"/>
      </tp>
      <tp>
        <v>26.468674119999999</v>
        <stp/>
        <stp>EM_S_VAL_PE_TTM</stp>
        <stp>2</stp>
        <stp>603198.SH</stp>
        <stp>2021/7/30</stp>
        <tr r="T228" s="8"/>
      </tp>
      <tp>
        <v>20.785528759999998</v>
        <stp/>
        <stp>EM_S_VAL_PE_TTM</stp>
        <stp>2</stp>
        <stp>603198.SH</stp>
        <stp>2020/9/21</stp>
        <tr r="T21" s="8"/>
      </tp>
      <tp>
        <v>-42.608821550000002</v>
        <stp/>
        <stp>EM_S_VAL_PE_TTM</stp>
        <stp>2</stp>
        <stp>600199.SH</stp>
        <stp>2021/1/22</stp>
        <tr r="N103" s="8"/>
      </tp>
      <tp>
        <v>-35.143291499999997</v>
        <stp/>
        <stp>EM_S_VAL_PE_TTM</stp>
        <stp>2</stp>
        <stp>600199.SH</stp>
        <stp>2021/2/22</stp>
        <tr r="N119" s="8"/>
      </tp>
      <tp>
        <v>-33.926686599999996</v>
        <stp/>
        <stp>EM_S_VAL_PE_TTM</stp>
        <stp>2</stp>
        <stp>600199.SH</stp>
        <stp>2021/3/22</stp>
        <tr r="N139" s="8"/>
      </tp>
      <tp>
        <v>32.726977910000002</v>
        <stp/>
        <stp>EM_S_VAL_PE_TTM</stp>
        <stp>2</stp>
        <stp>603198.SH</stp>
        <stp>2021/3/31</stp>
        <tr r="T146" s="8"/>
      </tp>
      <tp>
        <v>-41.419866769999999</v>
        <stp/>
        <stp>EM_S_VAL_PE_TTM</stp>
        <stp>2</stp>
        <stp>600199.SH</stp>
        <stp>2021/4/22</stp>
        <tr r="N161" s="8"/>
      </tp>
      <tp>
        <v>31.153005350000001</v>
        <stp/>
        <stp>EM_S_VAL_PE_TTM</stp>
        <stp>2</stp>
        <stp>603198.SH</stp>
        <stp>2021/5/31</stp>
        <tr r="T185" s="8"/>
      </tp>
      <tp>
        <v>235.27857700999999</v>
        <stp/>
        <stp>EM_S_VAL_PE_TTM</stp>
        <stp>2</stp>
        <stp>600199.SH</stp>
        <stp>2021/6/22</stp>
        <tr r="N200" s="8"/>
      </tp>
      <tp>
        <v>232.33759480000001</v>
        <stp/>
        <stp>EM_S_VAL_PE_TTM</stp>
        <stp>2</stp>
        <stp>600199.SH</stp>
        <stp>2021/7/22</stp>
        <tr r="N222" s="8"/>
      </tp>
      <tp>
        <v>195.08515344</v>
        <stp/>
        <stp>EM_S_VAL_PE_TTM</stp>
        <stp>2</stp>
        <stp>600199.SH</stp>
        <stp>2021/8/25</stp>
        <tr r="N246" s="8"/>
      </tp>
      <tp>
        <v>-44.433728899999998</v>
        <stp/>
        <stp>EM_S_VAL_PE_TTM</stp>
        <stp>2</stp>
        <stp>600199.SH</stp>
        <stp>2021/1/25</stp>
        <tr r="N104" s="8"/>
      </tp>
      <tp>
        <v>-32.848332259999999</v>
        <stp/>
        <stp>EM_S_VAL_PE_TTM</stp>
        <stp>2</stp>
        <stp>600199.SH</stp>
        <stp>2021/2/25</stp>
        <tr r="N122" s="8"/>
      </tp>
      <tp>
        <v>-37.327650290000001</v>
        <stp/>
        <stp>EM_S_VAL_PE_TTM</stp>
        <stp>2</stp>
        <stp>600199.SH</stp>
        <stp>2021/3/25</stp>
        <tr r="N142" s="8"/>
      </tp>
      <tp>
        <v>219.31324499999999</v>
        <stp/>
        <stp>EM_S_VAL_PE_TTM</stp>
        <stp>2</stp>
        <stp>600199.SH</stp>
        <stp>2021/5/25</stp>
        <tr r="N181" s="8"/>
      </tp>
      <tp>
        <v>223.51464816000001</v>
        <stp/>
        <stp>EM_S_VAL_PE_TTM</stp>
        <stp>2</stp>
        <stp>600199.SH</stp>
        <stp>2021/6/25</stp>
        <tr r="N203" s="8"/>
      </tp>
      <tp>
        <v>192.42426477000001</v>
        <stp/>
        <stp>EM_S_VAL_PE_TTM</stp>
        <stp>2</stp>
        <stp>600199.SH</stp>
        <stp>2021/8/24</stp>
        <tr r="N245" s="8"/>
      </tp>
      <tp>
        <v>-33.594885259999998</v>
        <stp/>
        <stp>EM_S_VAL_PE_TTM</stp>
        <stp>2</stp>
        <stp>600199.SH</stp>
        <stp>2021/2/24</stp>
        <tr r="N121" s="8"/>
      </tp>
      <tp>
        <v>-40.009711090000003</v>
        <stp/>
        <stp>EM_S_VAL_PE_TTM</stp>
        <stp>2</stp>
        <stp>600199.SH</stp>
        <stp>2021/3/24</stp>
        <tr r="N141" s="8"/>
      </tp>
      <tp>
        <v>214.27156120999999</v>
        <stp/>
        <stp>EM_S_VAL_PE_TTM</stp>
        <stp>2</stp>
        <stp>600199.SH</stp>
        <stp>2021/5/24</stp>
        <tr r="N180" s="8"/>
      </tp>
      <tp>
        <v>217.35259019</v>
        <stp/>
        <stp>EM_S_VAL_PE_TTM</stp>
        <stp>2</stp>
        <stp>600199.SH</stp>
        <stp>2021/6/24</stp>
        <tr r="N202" s="8"/>
      </tp>
      <tp>
        <v>185.84206649000001</v>
        <stp/>
        <stp>EM_S_VAL_PE_TTM</stp>
        <stp>2</stp>
        <stp>600199.SH</stp>
        <stp>2021/8/27</stp>
        <tr r="N250" s="8"/>
        <tr r="N248" s="8"/>
      </tp>
      <tp>
        <v>19.906028249999999</v>
        <stp/>
        <stp>EM_S_VAL_PE_TTM</stp>
        <stp>2</stp>
        <stp>603198.SH</stp>
        <stp>2020/9/24</stp>
        <tr r="T24" s="8"/>
      </tp>
      <tp>
        <v>-40.341512430000002</v>
        <stp/>
        <stp>EM_S_VAL_PE_TTM</stp>
        <stp>2</stp>
        <stp>600199.SH</stp>
        <stp>2021/1/27</stp>
        <tr r="N106" s="8"/>
      </tp>
      <tp>
        <v>-37.935952739999998</v>
        <stp/>
        <stp>EM_S_VAL_PE_TTM</stp>
        <stp>2</stp>
        <stp>600199.SH</stp>
        <stp>2021/4/27</stp>
        <tr r="N164" s="8"/>
      </tp>
      <tp>
        <v>215.67202893000001</v>
        <stp/>
        <stp>EM_S_VAL_PE_TTM</stp>
        <stp>2</stp>
        <stp>600199.SH</stp>
        <stp>2021/5/27</stp>
        <tr r="N183" s="8"/>
      </tp>
      <tp>
        <v>200.68702432000001</v>
        <stp/>
        <stp>EM_S_VAL_PE_TTM</stp>
        <stp>2</stp>
        <stp>600199.SH</stp>
        <stp>2021/7/27</stp>
        <tr r="N225" s="8"/>
      </tp>
      <tp>
        <v>187.94276807</v>
        <stp/>
        <stp>EM_S_VAL_PE_TTM</stp>
        <stp>2</stp>
        <stp>600199.SH</stp>
        <stp>2021/8/26</stp>
        <tr r="N247" s="8"/>
        <tr r="N249" s="8"/>
      </tp>
      <tp>
        <v>19.700811460000001</v>
        <stp/>
        <stp>EM_S_VAL_PE_TTM</stp>
        <stp>2</stp>
        <stp>603198.SH</stp>
        <stp>2020/9/25</stp>
        <tr r="T25" s="8"/>
      </tp>
      <tp>
        <v>-41.641067659999997</v>
        <stp/>
        <stp>EM_S_VAL_PE_TTM</stp>
        <stp>2</stp>
        <stp>600199.SH</stp>
        <stp>2021/1/26</stp>
        <tr r="N105" s="8"/>
      </tp>
      <tp>
        <v>-33.677835600000002</v>
        <stp/>
        <stp>EM_S_VAL_PE_TTM</stp>
        <stp>2</stp>
        <stp>600199.SH</stp>
        <stp>2021/2/26</stp>
        <tr r="N123" s="8"/>
      </tp>
      <tp>
        <v>-38.323054300000003</v>
        <stp/>
        <stp>EM_S_VAL_PE_TTM</stp>
        <stp>2</stp>
        <stp>600199.SH</stp>
        <stp>2021/3/26</stp>
        <tr r="N143" s="8"/>
      </tp>
      <tp>
        <v>-38.65485563</v>
        <stp/>
        <stp>EM_S_VAL_PE_TTM</stp>
        <stp>2</stp>
        <stp>600199.SH</stp>
        <stp>2021/4/26</stp>
        <tr r="N163" s="8"/>
      </tp>
      <tp>
        <v>214.27156120999999</v>
        <stp/>
        <stp>EM_S_VAL_PE_TTM</stp>
        <stp>2</stp>
        <stp>600199.SH</stp>
        <stp>2021/5/26</stp>
        <tr r="N182" s="8"/>
      </tp>
      <tp>
        <v>207.12917583999999</v>
        <stp/>
        <stp>EM_S_VAL_PE_TTM</stp>
        <stp>2</stp>
        <stp>600199.SH</stp>
        <stp>2021/7/26</stp>
        <tr r="N224" s="8"/>
      </tp>
      <tp>
        <v>-42.553521330000002</v>
        <stp/>
        <stp>EM_S_VAL_PE_TTM</stp>
        <stp>2</stp>
        <stp>600199.SH</stp>
        <stp>2021/1/29</stp>
        <tr r="N108" s="8"/>
      </tp>
      <tp>
        <v>-39.263158079999997</v>
        <stp/>
        <stp>EM_S_VAL_PE_TTM</stp>
        <stp>2</stp>
        <stp>600199.SH</stp>
        <stp>2021/3/29</stp>
        <tr r="N144" s="8"/>
      </tp>
      <tp>
        <v>190.04346964999999</v>
        <stp/>
        <stp>EM_S_VAL_PE_TTM</stp>
        <stp>2</stp>
        <stp>600199.SH</stp>
        <stp>2021/4/29</stp>
        <tr r="N166" s="8"/>
      </tp>
      <tp>
        <v>225.89544329</v>
        <stp/>
        <stp>EM_S_VAL_PE_TTM</stp>
        <stp>2</stp>
        <stp>600199.SH</stp>
        <stp>2021/6/29</stp>
        <tr r="N205" s="8"/>
      </tp>
      <tp>
        <v>205.58866133999999</v>
        <stp/>
        <stp>EM_S_VAL_PE_TTM</stp>
        <stp>2</stp>
        <stp>600199.SH</stp>
        <stp>2021/7/29</stp>
        <tr r="N227" s="8"/>
      </tp>
      <tp>
        <v>-38.682505749999997</v>
        <stp/>
        <stp>EM_S_VAL_PE_TTM</stp>
        <stp>2</stp>
        <stp>600199.SH</stp>
        <stp>2021/1/28</stp>
        <tr r="N107" s="8"/>
      </tp>
      <tp>
        <v>-41.060415319999997</v>
        <stp/>
        <stp>EM_S_VAL_PE_TTM</stp>
        <stp>2</stp>
        <stp>600199.SH</stp>
        <stp>2021/4/28</stp>
        <tr r="N165" s="8"/>
      </tp>
      <tp>
        <v>217.63268374</v>
        <stp/>
        <stp>EM_S_VAL_PE_TTM</stp>
        <stp>2</stp>
        <stp>600199.SH</stp>
        <stp>2021/5/28</stp>
        <tr r="N184" s="8"/>
      </tp>
      <tp>
        <v>225.47530297</v>
        <stp/>
        <stp>EM_S_VAL_PE_TTM</stp>
        <stp>2</stp>
        <stp>600199.SH</stp>
        <stp>2021/6/28</stp>
        <tr r="N204" s="8"/>
      </tp>
      <tp>
        <v>207.96945647000001</v>
        <stp/>
        <stp>EM_S_VAL_PE_TTM</stp>
        <stp>2</stp>
        <stp>600199.SH</stp>
        <stp>2021/7/28</stp>
        <tr r="N226" s="8"/>
      </tp>
      <tp>
        <v>19.778989289999998</v>
        <stp/>
        <stp>EM_S_VAL_PE_TTM</stp>
        <stp>2</stp>
        <stp>603198.SH</stp>
        <stp>2020/9/28</stp>
        <tr r="T26" s="8"/>
      </tp>
      <tp>
        <v>19.778989289999998</v>
        <stp/>
        <stp>EM_S_VAL_PE_TTM</stp>
        <stp>2</stp>
        <stp>603198.SH</stp>
        <stp>2020/9/29</stp>
        <tr r="T27" s="8"/>
      </tp>
      <tp>
        <v>208.52964356000001</v>
        <stp/>
        <stp>EM_S_VAL_PE_TTM</stp>
        <stp>2</stp>
        <stp>600199.SH</stp>
        <stp>2021/8/11</stp>
        <tr r="N236" s="8"/>
      </tp>
      <tp>
        <v>-46.977539139999998</v>
        <stp/>
        <stp>EM_S_VAL_PE_TTM</stp>
        <stp>2</stp>
        <stp>600199.SH</stp>
        <stp>2021/1/11</stp>
        <tr r="N94" s="8"/>
      </tp>
      <tp>
        <v>-36.525797060000002</v>
        <stp/>
        <stp>EM_S_VAL_PE_TTM</stp>
        <stp>2</stp>
        <stp>600199.SH</stp>
        <stp>2021/3/11</stp>
        <tr r="N132" s="8"/>
      </tp>
      <tp>
        <v>200.26688401000001</v>
        <stp/>
        <stp>EM_S_VAL_PE_TTM</stp>
        <stp>2</stp>
        <stp>600199.SH</stp>
        <stp>2021/5/11</stp>
        <tr r="N171" s="8"/>
      </tp>
      <tp>
        <v>230.09684644999999</v>
        <stp/>
        <stp>EM_S_VAL_PE_TTM</stp>
        <stp>2</stp>
        <stp>600199.SH</stp>
        <stp>2021/6/11</stp>
        <tr r="N194" s="8"/>
      </tp>
      <tp>
        <v>212.59099995</v>
        <stp/>
        <stp>EM_S_VAL_PE_TTM</stp>
        <stp>2</stp>
        <stp>600199.SH</stp>
        <stp>2021/8/10</stp>
        <tr r="N235" s="8"/>
      </tp>
      <tp>
        <v>-34.59028927</v>
        <stp/>
        <stp>EM_S_VAL_PE_TTM</stp>
        <stp>2</stp>
        <stp>600199.SH</stp>
        <stp>2021/2/10</stp>
        <tr r="N116" s="8"/>
      </tp>
      <tp>
        <v>-36.857598400000001</v>
        <stp/>
        <stp>EM_S_VAL_PE_TTM</stp>
        <stp>2</stp>
        <stp>600199.SH</stp>
        <stp>2021/3/10</stp>
        <tr r="N131" s="8"/>
      </tp>
      <tp>
        <v>185.00178585</v>
        <stp/>
        <stp>EM_S_VAL_PE_TTM</stp>
        <stp>2</stp>
        <stp>600199.SH</stp>
        <stp>2021/5/10</stp>
        <tr r="N170" s="8"/>
      </tp>
      <tp>
        <v>234.8584367</v>
        <stp/>
        <stp>EM_S_VAL_PE_TTM</stp>
        <stp>2</stp>
        <stp>600199.SH</stp>
        <stp>2021/6/10</stp>
        <tr r="N193" s="8"/>
      </tp>
      <tp>
        <v>206.98912906000001</v>
        <stp/>
        <stp>EM_S_VAL_PE_TTM</stp>
        <stp>2</stp>
        <stp>600199.SH</stp>
        <stp>2021/8/13</stp>
        <tr r="N238" s="8"/>
      </tp>
      <tp>
        <v>20.19919509</v>
        <stp/>
        <stp>EM_S_VAL_PE_TTM</stp>
        <stp>2</stp>
        <stp>603198.SH</stp>
        <stp>2020/9/10</stp>
        <tr r="T14" s="8"/>
      </tp>
      <tp>
        <v>-48.249444259999997</v>
        <stp/>
        <stp>EM_S_VAL_PE_TTM</stp>
        <stp>2</stp>
        <stp>600199.SH</stp>
        <stp>2021/1/13</stp>
        <tr r="N96" s="8"/>
      </tp>
      <tp>
        <v>-35.723943830000003</v>
        <stp/>
        <stp>EM_S_VAL_PE_TTM</stp>
        <stp>2</stp>
        <stp>600199.SH</stp>
        <stp>2021/4/13</stp>
        <tr r="N154" s="8"/>
      </tp>
      <tp>
        <v>196.62566792999999</v>
        <stp/>
        <stp>EM_S_VAL_PE_TTM</stp>
        <stp>2</stp>
        <stp>600199.SH</stp>
        <stp>2021/5/13</stp>
        <tr r="N173" s="8"/>
      </tp>
      <tp>
        <v>219.17319823</v>
        <stp/>
        <stp>EM_S_VAL_PE_TTM</stp>
        <stp>2</stp>
        <stp>600199.SH</stp>
        <stp>2021/7/13</stp>
        <tr r="N215" s="8"/>
      </tp>
      <tp>
        <v>205.44861456999999</v>
        <stp/>
        <stp>EM_S_VAL_PE_TTM</stp>
        <stp>2</stp>
        <stp>600199.SH</stp>
        <stp>2021/8/12</stp>
        <tr r="N237" s="8"/>
      </tp>
      <tp>
        <v>20.834389900000001</v>
        <stp/>
        <stp>EM_S_VAL_PE_TTM</stp>
        <stp>2</stp>
        <stp>603198.SH</stp>
        <stp>2020/9/11</stp>
        <tr r="T15" s="8"/>
      </tp>
      <tp>
        <v>-47.945293040000003</v>
        <stp/>
        <stp>EM_S_VAL_PE_TTM</stp>
        <stp>2</stp>
        <stp>600199.SH</stp>
        <stp>2021/1/12</stp>
        <tr r="N95" s="8"/>
      </tp>
      <tp>
        <v>-34.922090609999998</v>
        <stp/>
        <stp>EM_S_VAL_PE_TTM</stp>
        <stp>2</stp>
        <stp>600199.SH</stp>
        <stp>2021/3/12</stp>
        <tr r="N133" s="8"/>
      </tp>
      <tp>
        <v>-34.839140270000001</v>
        <stp/>
        <stp>EM_S_VAL_PE_TTM</stp>
        <stp>2</stp>
        <stp>600199.SH</stp>
        <stp>2021/4/12</stp>
        <tr r="N153" s="8"/>
      </tp>
      <tp>
        <v>198.44627596999999</v>
        <stp/>
        <stp>EM_S_VAL_PE_TTM</stp>
        <stp>2</stp>
        <stp>600199.SH</stp>
        <stp>2021/5/12</stp>
        <tr r="N172" s="8"/>
      </tp>
      <tp>
        <v>213.85142089000001</v>
        <stp/>
        <stp>EM_S_VAL_PE_TTM</stp>
        <stp>2</stp>
        <stp>600199.SH</stp>
        <stp>2021/7/12</stp>
        <tr r="N214" s="8"/>
      </tp>
      <tp>
        <v>20.922339950000001</v>
        <stp/>
        <stp>EM_S_VAL_PE_TTM</stp>
        <stp>2</stp>
        <stp>603198.SH</stp>
        <stp>2020/9/16</stp>
        <tr r="T18" s="8"/>
      </tp>
      <tp>
        <v>-43.438324889999997</v>
        <stp/>
        <stp>EM_S_VAL_PE_TTM</stp>
        <stp>2</stp>
        <stp>600199.SH</stp>
        <stp>2021/1/15</stp>
        <tr r="N98" s="8"/>
      </tp>
      <tp>
        <v>-33.511934930000002</v>
        <stp/>
        <stp>EM_S_VAL_PE_TTM</stp>
        <stp>2</stp>
        <stp>600199.SH</stp>
        <stp>2021/3/15</stp>
        <tr r="N134" s="8"/>
      </tp>
      <tp>
        <v>-36.415196620000003</v>
        <stp/>
        <stp>EM_S_VAL_PE_TTM</stp>
        <stp>2</stp>
        <stp>600199.SH</stp>
        <stp>2021/4/15</stp>
        <tr r="N156" s="8"/>
      </tp>
      <tp>
        <v>236.39895118999999</v>
        <stp/>
        <stp>EM_S_VAL_PE_TTM</stp>
        <stp>2</stp>
        <stp>600199.SH</stp>
        <stp>2021/6/15</stp>
        <tr r="N195" s="8"/>
      </tp>
      <tp>
        <v>232.19754803000001</v>
        <stp/>
        <stp>EM_S_VAL_PE_TTM</stp>
        <stp>2</stp>
        <stp>600199.SH</stp>
        <stp>2021/7/15</stp>
        <tr r="N217" s="8"/>
      </tp>
      <tp>
        <v>20.67803425</v>
        <stp/>
        <stp>EM_S_VAL_PE_TTM</stp>
        <stp>2</stp>
        <stp>603198.SH</stp>
        <stp>2020/9/17</stp>
        <tr r="T19" s="8"/>
      </tp>
      <tp>
        <v>-44.571979460000001</v>
        <stp/>
        <stp>EM_S_VAL_PE_TTM</stp>
        <stp>2</stp>
        <stp>600199.SH</stp>
        <stp>2021/1/14</stp>
        <tr r="N97" s="8"/>
      </tp>
      <tp>
        <v>-35.143291499999997</v>
        <stp/>
        <stp>EM_S_VAL_PE_TTM</stp>
        <stp>2</stp>
        <stp>600199.SH</stp>
        <stp>2021/4/14</stp>
        <tr r="N155" s="8"/>
      </tp>
      <tp>
        <v>200.12683723000001</v>
        <stp/>
        <stp>EM_S_VAL_PE_TTM</stp>
        <stp>2</stp>
        <stp>600199.SH</stp>
        <stp>2021/5/14</stp>
        <tr r="N174" s="8"/>
      </tp>
      <tp>
        <v>221.27389980999999</v>
        <stp/>
        <stp>EM_S_VAL_PE_TTM</stp>
        <stp>2</stp>
        <stp>600199.SH</stp>
        <stp>2021/7/14</stp>
        <tr r="N216" s="8"/>
      </tp>
      <tp>
        <v>196.76571471</v>
        <stp/>
        <stp>EM_S_VAL_PE_TTM</stp>
        <stp>2</stp>
        <stp>600199.SH</stp>
        <stp>2021/8/17</stp>
        <tr r="N240" s="8"/>
      </tp>
      <tp>
        <v>21.15687342</v>
        <stp/>
        <stp>EM_S_VAL_PE_TTM</stp>
        <stp>2</stp>
        <stp>603198.SH</stp>
        <stp>2020/9/14</stp>
        <tr r="T16" s="8"/>
      </tp>
      <tp>
        <v>-33.677835600000002</v>
        <stp/>
        <stp>EM_S_VAL_PE_TTM</stp>
        <stp>2</stp>
        <stp>600199.SH</stp>
        <stp>2021/3/17</stp>
        <tr r="N136" s="8"/>
      </tp>
      <tp>
        <v>195.22520021</v>
        <stp/>
        <stp>EM_S_VAL_PE_TTM</stp>
        <stp>2</stp>
        <stp>600199.SH</stp>
        <stp>2021/5/17</stp>
        <tr r="N175" s="8"/>
      </tp>
      <tp>
        <v>240.88044790000001</v>
        <stp/>
        <stp>EM_S_VAL_PE_TTM</stp>
        <stp>2</stp>
        <stp>600199.SH</stp>
        <stp>2021/6/17</stp>
        <tr r="N197" s="8"/>
      </tp>
      <tp>
        <v>205.58866133999999</v>
        <stp/>
        <stp>EM_S_VAL_PE_TTM</stp>
        <stp>2</stp>
        <stp>600199.SH</stp>
        <stp>2021/8/16</stp>
        <tr r="N239" s="8"/>
      </tp>
      <tp>
        <v>21.127556739999999</v>
        <stp/>
        <stp>EM_S_VAL_PE_TTM</stp>
        <stp>2</stp>
        <stp>603198.SH</stp>
        <stp>2020/9/15</stp>
        <tr r="T17" s="8"/>
      </tp>
      <tp>
        <v>-33.816086149999997</v>
        <stp/>
        <stp>EM_S_VAL_PE_TTM</stp>
        <stp>2</stp>
        <stp>600199.SH</stp>
        <stp>2021/3/16</stp>
        <tr r="N135" s="8"/>
      </tp>
      <tp>
        <v>-39.429058750000003</v>
        <stp/>
        <stp>EM_S_VAL_PE_TTM</stp>
        <stp>2</stp>
        <stp>600199.SH</stp>
        <stp>2021/4/16</stp>
        <tr r="N157" s="8"/>
      </tp>
      <tp>
        <v>229.67670613000001</v>
        <stp/>
        <stp>EM_S_VAL_PE_TTM</stp>
        <stp>2</stp>
        <stp>600199.SH</stp>
        <stp>2021/6/16</stp>
        <tr r="N196" s="8"/>
      </tp>
      <tp>
        <v>228.41628517999999</v>
        <stp/>
        <stp>EM_S_VAL_PE_TTM</stp>
        <stp>2</stp>
        <stp>600199.SH</stp>
        <stp>2021/7/16</stp>
        <tr r="N218" s="8"/>
      </tp>
      <tp>
        <v>195.92543406999999</v>
        <stp/>
        <stp>EM_S_VAL_PE_TTM</stp>
        <stp>2</stp>
        <stp>600199.SH</stp>
        <stp>2021/8/19</stp>
        <tr r="N242" s="8"/>
      </tp>
      <tp>
        <v>-42.636471669999999</v>
        <stp/>
        <stp>EM_S_VAL_PE_TTM</stp>
        <stp>2</stp>
        <stp>600199.SH</stp>
        <stp>2021/1/19</stp>
        <tr r="N100" s="8"/>
      </tp>
      <tp>
        <v>-36.802298180000001</v>
        <stp/>
        <stp>EM_S_VAL_PE_TTM</stp>
        <stp>2</stp>
        <stp>600199.SH</stp>
        <stp>2021/2/19</stp>
        <tr r="N118" s="8"/>
      </tp>
      <tp>
        <v>-33.484284819999999</v>
        <stp/>
        <stp>EM_S_VAL_PE_TTM</stp>
        <stp>2</stp>
        <stp>600199.SH</stp>
        <stp>2021/3/19</stp>
        <tr r="N138" s="8"/>
      </tp>
      <tp>
        <v>-40.645663650000003</v>
        <stp/>
        <stp>EM_S_VAL_PE_TTM</stp>
        <stp>2</stp>
        <stp>600199.SH</stp>
        <stp>2021/4/19</stp>
        <tr r="N158" s="8"/>
      </tp>
      <tp>
        <v>193.12449863000001</v>
        <stp/>
        <stp>EM_S_VAL_PE_TTM</stp>
        <stp>2</stp>
        <stp>600199.SH</stp>
        <stp>2021/5/19</stp>
        <tr r="N177" s="8"/>
      </tp>
      <tp>
        <v>229.53665935999999</v>
        <stp/>
        <stp>EM_S_VAL_PE_TTM</stp>
        <stp>2</stp>
        <stp>600199.SH</stp>
        <stp>2021/7/19</stp>
        <tr r="N219" s="8"/>
      </tp>
      <tp>
        <v>197.60599533999999</v>
        <stp/>
        <stp>EM_S_VAL_PE_TTM</stp>
        <stp>2</stp>
        <stp>600199.SH</stp>
        <stp>2021/8/18</stp>
        <tr r="N241" s="8"/>
      </tp>
      <tp>
        <v>-44.79318035</v>
        <stp/>
        <stp>EM_S_VAL_PE_TTM</stp>
        <stp>2</stp>
        <stp>600199.SH</stp>
        <stp>2021/1/18</stp>
        <tr r="N99" s="8"/>
      </tp>
      <tp>
        <v>-35.087991270000003</v>
        <stp/>
        <stp>EM_S_VAL_PE_TTM</stp>
        <stp>2</stp>
        <stp>600199.SH</stp>
        <stp>2021/2/18</stp>
        <tr r="N117" s="8"/>
      </tp>
      <tp>
        <v>-34.203187710000002</v>
        <stp/>
        <stp>EM_S_VAL_PE_TTM</stp>
        <stp>2</stp>
        <stp>600199.SH</stp>
        <stp>2021/3/18</stp>
        <tr r="N137" s="8"/>
      </tp>
      <tp>
        <v>194.94510667</v>
        <stp/>
        <stp>EM_S_VAL_PE_TTM</stp>
        <stp>2</stp>
        <stp>600199.SH</stp>
        <stp>2021/5/18</stp>
        <tr r="N176" s="8"/>
      </tp>
      <tp>
        <v>241.02049467000001</v>
        <stp/>
        <stp>EM_S_VAL_PE_TTM</stp>
        <stp>2</stp>
        <stp>600199.SH</stp>
        <stp>2021/6/18</stp>
        <tr r="N198" s="8"/>
      </tp>
      <tp>
        <v>21.039606689999999</v>
        <stp/>
        <stp>EM_S_VAL_PE_TTM</stp>
        <stp>2</stp>
        <stp>603198.SH</stp>
        <stp>2020/9/18</stp>
        <tr r="T20" s="8"/>
      </tp>
      <tp>
        <v>27.826983330000001</v>
        <stp/>
        <stp>EM_S_VAL_PE_TTM</stp>
        <stp>2</stp>
        <stp>603198.SH</stp>
        <stp>2021/8/12</stp>
        <tr r="T237" s="8"/>
      </tp>
      <tp>
        <v>-19.466369440000001</v>
        <stp/>
        <stp>EM_S_VAL_PE_TTM</stp>
        <stp>2</stp>
        <stp>600199.SH</stp>
        <stp>2020/9/11</stp>
        <tr r="N15" s="8"/>
      </tp>
      <tp>
        <v>36.430342680000003</v>
        <stp/>
        <stp>EM_S_VAL_PE_TTM</stp>
        <stp>2</stp>
        <stp>603198.SH</stp>
        <stp>2021/1/12</stp>
        <tr r="T95" s="8"/>
      </tp>
      <tp>
        <v>25.728639470000001</v>
        <stp/>
        <stp>EM_S_VAL_PE_TTM</stp>
        <stp>2</stp>
        <stp>603198.SH</stp>
        <stp>2021/3/12</stp>
        <tr r="T133" s="8"/>
      </tp>
      <tp>
        <v>34.128501919999998</v>
        <stp/>
        <stp>EM_S_VAL_PE_TTM</stp>
        <stp>2</stp>
        <stp>603198.SH</stp>
        <stp>2021/4/12</stp>
        <tr r="T153" s="8"/>
      </tp>
      <tp>
        <v>27.3791084</v>
        <stp/>
        <stp>EM_S_VAL_PE_TTM</stp>
        <stp>2</stp>
        <stp>603198.SH</stp>
        <stp>2021/5/12</stp>
        <tr r="T172" s="8"/>
      </tp>
      <tp>
        <v>28.92097291</v>
        <stp/>
        <stp>EM_S_VAL_PE_TTM</stp>
        <stp>2</stp>
        <stp>603198.SH</stp>
        <stp>2021/7/12</stp>
        <tr r="T214" s="8"/>
      </tp>
      <tp>
        <v>28.16472508</v>
        <stp/>
        <stp>EM_S_VAL_PE_TTM</stp>
        <stp>2</stp>
        <stp>603198.SH</stp>
        <stp>2021/8/13</stp>
        <tr r="T238" s="8"/>
      </tp>
      <tp>
        <v>-19.205659140000002</v>
        <stp/>
        <stp>EM_S_VAL_PE_TTM</stp>
        <stp>2</stp>
        <stp>600199.SH</stp>
        <stp>2020/9/10</stp>
        <tr r="N14" s="8"/>
      </tp>
      <tp>
        <v>34.871031189999997</v>
        <stp/>
        <stp>EM_S_VAL_PE_TTM</stp>
        <stp>2</stp>
        <stp>603198.SH</stp>
        <stp>2021/1/13</stp>
        <tr r="T96" s="8"/>
      </tp>
      <tp>
        <v>34.054248989999998</v>
        <stp/>
        <stp>EM_S_VAL_PE_TTM</stp>
        <stp>2</stp>
        <stp>603198.SH</stp>
        <stp>2021/4/13</stp>
        <tr r="T154" s="8"/>
      </tp>
      <tp>
        <v>27.166184260000001</v>
        <stp/>
        <stp>EM_S_VAL_PE_TTM</stp>
        <stp>2</stp>
        <stp>603198.SH</stp>
        <stp>2021/5/13</stp>
        <tr r="T173" s="8"/>
      </tp>
      <tp>
        <v>29.207319179999999</v>
        <stp/>
        <stp>EM_S_VAL_PE_TTM</stp>
        <stp>2</stp>
        <stp>603198.SH</stp>
        <stp>2021/7/13</stp>
        <tr r="T215" s="8"/>
      </tp>
      <tp>
        <v>28.194093930000001</v>
        <stp/>
        <stp>EM_S_VAL_PE_TTM</stp>
        <stp>2</stp>
        <stp>603198.SH</stp>
        <stp>2021/8/10</stp>
        <tr r="T235" s="8"/>
      </tp>
      <tp>
        <v>31.0934135</v>
        <stp/>
        <stp>EM_S_VAL_PE_TTM</stp>
        <stp>2</stp>
        <stp>603198.SH</stp>
        <stp>2021/2/10</stp>
        <tr r="T116" s="8"/>
      </tp>
      <tp>
        <v>25.29240351</v>
        <stp/>
        <stp>EM_S_VAL_PE_TTM</stp>
        <stp>2</stp>
        <stp>603198.SH</stp>
        <stp>2021/3/10</stp>
        <tr r="T131" s="8"/>
      </tp>
      <tp>
        <v>26.652229420000001</v>
        <stp/>
        <stp>EM_S_VAL_PE_TTM</stp>
        <stp>2</stp>
        <stp>603198.SH</stp>
        <stp>2021/5/10</stp>
        <tr r="T170" s="8"/>
      </tp>
      <tp>
        <v>29.478981019999999</v>
        <stp/>
        <stp>EM_S_VAL_PE_TTM</stp>
        <stp>2</stp>
        <stp>603198.SH</stp>
        <stp>2021/6/10</stp>
        <tr r="T193" s="8"/>
      </tp>
      <tp>
        <v>27.533294850000001</v>
        <stp/>
        <stp>EM_S_VAL_PE_TTM</stp>
        <stp>2</stp>
        <stp>603198.SH</stp>
        <stp>2021/8/11</stp>
        <tr r="T236" s="8"/>
      </tp>
      <tp>
        <v>33.831490209999998</v>
        <stp/>
        <stp>EM_S_VAL_PE_TTM</stp>
        <stp>2</stp>
        <stp>603198.SH</stp>
        <stp>2021/1/11</stp>
        <tr r="T94" s="8"/>
      </tp>
      <tp>
        <v>25.5151623</v>
        <stp/>
        <stp>EM_S_VAL_PE_TTM</stp>
        <stp>2</stp>
        <stp>603198.SH</stp>
        <stp>2021/3/11</stp>
        <tr r="T132" s="8"/>
      </tp>
      <tp>
        <v>27.47455716</v>
        <stp/>
        <stp>EM_S_VAL_PE_TTM</stp>
        <stp>2</stp>
        <stp>603198.SH</stp>
        <stp>2021/5/11</stp>
        <tr r="T171" s="8"/>
      </tp>
      <tp>
        <v>28.6052578</v>
        <stp/>
        <stp>EM_S_VAL_PE_TTM</stp>
        <stp>2</stp>
        <stp>603198.SH</stp>
        <stp>2021/6/11</stp>
        <tr r="T194" s="8"/>
      </tp>
      <tp>
        <v>28.054591899999998</v>
        <stp/>
        <stp>EM_S_VAL_PE_TTM</stp>
        <stp>2</stp>
        <stp>603198.SH</stp>
        <stp>2021/8/16</stp>
        <tr r="T239" s="8"/>
      </tp>
      <tp>
        <v>-19.292562570000001</v>
        <stp/>
        <stp>EM_S_VAL_PE_TTM</stp>
        <stp>2</stp>
        <stp>600199.SH</stp>
        <stp>2020/9/15</stp>
        <tr r="N17" s="8"/>
      </tp>
      <tp>
        <v>25.858582089999999</v>
        <stp/>
        <stp>EM_S_VAL_PE_TTM</stp>
        <stp>2</stp>
        <stp>603198.SH</stp>
        <stp>2021/3/16</stp>
        <tr r="T135" s="8"/>
      </tp>
      <tp>
        <v>35.585715620000002</v>
        <stp/>
        <stp>EM_S_VAL_PE_TTM</stp>
        <stp>2</stp>
        <stp>603198.SH</stp>
        <stp>2021/4/16</stp>
        <tr r="T157" s="8"/>
      </tp>
      <tp>
        <v>29.87546047</v>
        <stp/>
        <stp>EM_S_VAL_PE_TTM</stp>
        <stp>2</stp>
        <stp>603198.SH</stp>
        <stp>2021/6/16</stp>
        <tr r="T196" s="8"/>
      </tp>
      <tp>
        <v>29.185292539999999</v>
        <stp/>
        <stp>EM_S_VAL_PE_TTM</stp>
        <stp>2</stp>
        <stp>603198.SH</stp>
        <stp>2021/7/16</stp>
        <tr r="T218" s="8"/>
      </tp>
      <tp>
        <v>26.659571629999999</v>
        <stp/>
        <stp>EM_S_VAL_PE_TTM</stp>
        <stp>2</stp>
        <stp>603198.SH</stp>
        <stp>2021/8/17</stp>
        <tr r="T240" s="8"/>
      </tp>
      <tp>
        <v>-19.466369440000001</v>
        <stp/>
        <stp>EM_S_VAL_PE_TTM</stp>
        <stp>2</stp>
        <stp>600199.SH</stp>
        <stp>2020/9/14</stp>
        <tr r="N16" s="8"/>
      </tp>
      <tp>
        <v>25.756484310000001</v>
        <stp/>
        <stp>EM_S_VAL_PE_TTM</stp>
        <stp>2</stp>
        <stp>603198.SH</stp>
        <stp>2021/3/17</stp>
        <tr r="T136" s="8"/>
      </tp>
      <tp>
        <v>26.740335959999999</v>
        <stp/>
        <stp>EM_S_VAL_PE_TTM</stp>
        <stp>2</stp>
        <stp>603198.SH</stp>
        <stp>2021/5/17</stp>
        <tr r="T175" s="8"/>
      </tp>
      <tp>
        <v>31.241111889999999</v>
        <stp/>
        <stp>EM_S_VAL_PE_TTM</stp>
        <stp>2</stp>
        <stp>603198.SH</stp>
        <stp>2021/6/17</stp>
        <tr r="T197" s="8"/>
      </tp>
      <tp>
        <v>-18.62630291</v>
        <stp/>
        <stp>EM_S_VAL_PE_TTM</stp>
        <stp>2</stp>
        <stp>600199.SH</stp>
        <stp>2020/9/17</stp>
        <tr r="N19" s="8"/>
      </tp>
      <tp>
        <v>32.114391249999997</v>
        <stp/>
        <stp>EM_S_VAL_PE_TTM</stp>
        <stp>2</stp>
        <stp>603198.SH</stp>
        <stp>2021/1/14</stp>
        <tr r="T97" s="8"/>
      </tp>
      <tp>
        <v>34.026404139999997</v>
        <stp/>
        <stp>EM_S_VAL_PE_TTM</stp>
        <stp>2</stp>
        <stp>603198.SH</stp>
        <stp>2021/4/14</stp>
        <tr r="T155" s="8"/>
      </tp>
      <tp>
        <v>26.586149509999998</v>
        <stp/>
        <stp>EM_S_VAL_PE_TTM</stp>
        <stp>2</stp>
        <stp>603198.SH</stp>
        <stp>2021/5/14</stp>
        <tr r="T174" s="8"/>
      </tp>
      <tp>
        <v>29.222003600000001</v>
        <stp/>
        <stp>EM_S_VAL_PE_TTM</stp>
        <stp>2</stp>
        <stp>603198.SH</stp>
        <stp>2021/7/14</stp>
        <tr r="T216" s="8"/>
      </tp>
      <tp>
        <v>-19.08978789</v>
        <stp/>
        <stp>EM_S_VAL_PE_TTM</stp>
        <stp>2</stp>
        <stp>600199.SH</stp>
        <stp>2020/9/16</stp>
        <tr r="N18" s="8"/>
      </tp>
      <tp>
        <v>30.842809859999999</v>
        <stp/>
        <stp>EM_S_VAL_PE_TTM</stp>
        <stp>2</stp>
        <stp>603198.SH</stp>
        <stp>2021/1/15</stp>
        <tr r="T98" s="8"/>
      </tp>
      <tp>
        <v>26.0999041</v>
        <stp/>
        <stp>EM_S_VAL_PE_TTM</stp>
        <stp>2</stp>
        <stp>603198.SH</stp>
        <stp>2021/3/15</stp>
        <tr r="T134" s="8"/>
      </tp>
      <tp>
        <v>34.806059879999999</v>
        <stp/>
        <stp>EM_S_VAL_PE_TTM</stp>
        <stp>2</stp>
        <stp>603198.SH</stp>
        <stp>2021/4/15</stp>
        <tr r="T156" s="8"/>
      </tp>
      <tp>
        <v>29.449612179999999</v>
        <stp/>
        <stp>EM_S_VAL_PE_TTM</stp>
        <stp>2</stp>
        <stp>603198.SH</stp>
        <stp>2021/6/15</stp>
        <tr r="T195" s="8"/>
      </tp>
      <tp>
        <v>29.919513739999999</v>
        <stp/>
        <stp>EM_S_VAL_PE_TTM</stp>
        <stp>2</stp>
        <stp>603198.SH</stp>
        <stp>2021/7/15</stp>
        <tr r="T217" s="8"/>
      </tp>
      <tp>
        <v>-18.829077590000001</v>
        <stp/>
        <stp>EM_S_VAL_PE_TTM</stp>
        <stp>2</stp>
        <stp>600199.SH</stp>
        <stp>2020/9/18</stp>
        <tr r="N20" s="8"/>
      </tp>
      <tp>
        <v>26.901864620000001</v>
        <stp/>
        <stp>EM_S_VAL_PE_TTM</stp>
        <stp>2</stp>
        <stp>603198.SH</stp>
        <stp>2021/8/18</stp>
        <tr r="T241" s="8"/>
      </tp>
      <tp>
        <v>30.69430401</v>
        <stp/>
        <stp>EM_S_VAL_PE_TTM</stp>
        <stp>2</stp>
        <stp>603198.SH</stp>
        <stp>2021/1/18</stp>
        <tr r="T99" s="8"/>
      </tp>
      <tp>
        <v>29.88680342</v>
        <stp/>
        <stp>EM_S_VAL_PE_TTM</stp>
        <stp>2</stp>
        <stp>603198.SH</stp>
        <stp>2021/2/18</stp>
        <tr r="T117" s="8"/>
      </tp>
      <tp>
        <v>26.53614005</v>
        <stp/>
        <stp>EM_S_VAL_PE_TTM</stp>
        <stp>2</stp>
        <stp>603198.SH</stp>
        <stp>2021/3/18</stp>
        <tr r="T137" s="8"/>
      </tp>
      <tp>
        <v>27.746219</v>
        <stp/>
        <stp>EM_S_VAL_PE_TTM</stp>
        <stp>2</stp>
        <stp>603198.SH</stp>
        <stp>2021/5/18</stp>
        <tr r="T176" s="8"/>
      </tp>
      <tp>
        <v>31.432009399999998</v>
        <stp/>
        <stp>EM_S_VAL_PE_TTM</stp>
        <stp>2</stp>
        <stp>603198.SH</stp>
        <stp>2021/6/18</stp>
        <tr r="T198" s="8"/>
      </tp>
      <tp>
        <v>26.64488721</v>
        <stp/>
        <stp>EM_S_VAL_PE_TTM</stp>
        <stp>2</stp>
        <stp>603198.SH</stp>
        <stp>2021/8/19</stp>
        <tr r="T242" s="8"/>
      </tp>
      <tp>
        <v>29.914648270000001</v>
        <stp/>
        <stp>EM_S_VAL_PE_TTM</stp>
        <stp>2</stp>
        <stp>603198.SH</stp>
        <stp>2021/1/19</stp>
        <tr r="T100" s="8"/>
      </tp>
      <tp>
        <v>29.942493120000002</v>
        <stp/>
        <stp>EM_S_VAL_PE_TTM</stp>
        <stp>2</stp>
        <stp>603198.SH</stp>
        <stp>2021/2/19</stp>
        <tr r="T118" s="8"/>
      </tp>
      <tp>
        <v>26.24840996</v>
        <stp/>
        <stp>EM_S_VAL_PE_TTM</stp>
        <stp>2</stp>
        <stp>603198.SH</stp>
        <stp>2021/3/19</stp>
        <tr r="T138" s="8"/>
      </tp>
      <tp>
        <v>36.105486120000002</v>
        <stp/>
        <stp>EM_S_VAL_PE_TTM</stp>
        <stp>2</stp>
        <stp>603198.SH</stp>
        <stp>2021/4/19</stp>
        <tr r="T158" s="8"/>
      </tp>
      <tp>
        <v>27.019340020000001</v>
        <stp/>
        <stp>EM_S_VAL_PE_TTM</stp>
        <stp>2</stp>
        <stp>603198.SH</stp>
        <stp>2021/5/19</stp>
        <tr r="T177" s="8"/>
      </tp>
      <tp>
        <v>29.111870419999999</v>
        <stp/>
        <stp>EM_S_VAL_PE_TTM</stp>
        <stp>2</stp>
        <stp>603198.SH</stp>
        <stp>2021/7/19</stp>
        <tr r="T219" s="8"/>
      </tp>
      <tp>
        <v>59.375033049999999</v>
        <stp/>
        <stp>EM_S_VAL_PE_TTM</stp>
        <stp>2</stp>
        <stp>603919.SH</stp>
        <stp>2021/2/8</stp>
        <tr r="W114" s="8"/>
      </tp>
      <tp>
        <v>59.56509398</v>
        <stp/>
        <stp>EM_S_VAL_PE_TTM</stp>
        <stp>2</stp>
        <stp>603919.SH</stp>
        <stp>2021/2/9</stp>
        <tr r="W115" s="8"/>
      </tp>
      <tp>
        <v>66.749396950000005</v>
        <stp/>
        <stp>EM_S_VAL_PE_TTM</stp>
        <stp>2</stp>
        <stp>603919.SH</stp>
        <stp>2021/2/2</stp>
        <tr r="W110" s="8"/>
      </tp>
      <tp>
        <v>64.41164757</v>
        <stp/>
        <stp>EM_S_VAL_PE_TTM</stp>
        <stp>2</stp>
        <stp>603919.SH</stp>
        <stp>2021/2/3</stp>
        <tr r="W111" s="8"/>
      </tp>
      <tp>
        <v>64.772763330000004</v>
        <stp/>
        <stp>EM_S_VAL_PE_TTM</stp>
        <stp>2</stp>
        <stp>603919.SH</stp>
        <stp>2021/2/1</stp>
        <tr r="W109" s="8"/>
      </tp>
      <tp>
        <v>63.461342940000002</v>
        <stp/>
        <stp>EM_S_VAL_PE_TTM</stp>
        <stp>2</stp>
        <stp>603919.SH</stp>
        <stp>2021/2/4</stp>
        <tr r="W112" s="8"/>
      </tp>
      <tp>
        <v>60.933532640000003</v>
        <stp/>
        <stp>EM_S_VAL_PE_TTM</stp>
        <stp>2</stp>
        <stp>603919.SH</stp>
        <stp>2021/2/5</stp>
        <tr r="W113" s="8"/>
      </tp>
      <tp>
        <v>90.69073349</v>
        <stp/>
        <stp>EM_S_VAL_PE_TTM</stp>
        <stp>2</stp>
        <stp>600809.SH</stp>
        <stp>2021/3/8</stp>
        <tr r="S129" s="8"/>
      </tp>
      <tp>
        <v>83.622238710000005</v>
        <stp/>
        <stp>EM_S_VAL_PE_TTM</stp>
        <stp>2</stp>
        <stp>600809.SH</stp>
        <stp>2021/3/9</stp>
        <tr r="S130" s="8"/>
      </tp>
      <tp>
        <v>100.13268616000001</v>
        <stp/>
        <stp>EM_S_VAL_PE_TTM</stp>
        <stp>2</stp>
        <stp>600809.SH</stp>
        <stp>2021/3/2</stp>
        <tr r="S125" s="8"/>
      </tp>
      <tp>
        <v>102.62935632999999</v>
        <stp/>
        <stp>EM_S_VAL_PE_TTM</stp>
        <stp>2</stp>
        <stp>600809.SH</stp>
        <stp>2021/3/3</stp>
        <tr r="S126" s="8"/>
      </tp>
      <tp>
        <v>100.68389904999999</v>
        <stp/>
        <stp>EM_S_VAL_PE_TTM</stp>
        <stp>2</stp>
        <stp>600809.SH</stp>
        <stp>2021/3/1</stp>
        <tr r="S124" s="8"/>
      </tp>
      <tp>
        <v>97.830561709999998</v>
        <stp/>
        <stp>EM_S_VAL_PE_TTM</stp>
        <stp>2</stp>
        <stp>600809.SH</stp>
        <stp>2021/3/4</stp>
        <tr r="S127" s="8"/>
      </tp>
      <tp>
        <v>100.7682022</v>
        <stp/>
        <stp>EM_S_VAL_PE_TTM</stp>
        <stp>2</stp>
        <stp>600809.SH</stp>
        <stp>2021/3/5</stp>
        <tr r="S128" s="8"/>
      </tp>
      <tp>
        <v>29.47290572</v>
        <stp/>
        <stp>EM_S_VAL_PE_TTM</stp>
        <stp>2</stp>
        <stp>603369.SH</stp>
        <stp>2021/8/9</stp>
        <tr r="U234" s="8"/>
      </tp>
      <tp>
        <v>30.137971279999999</v>
        <stp/>
        <stp>EM_S_VAL_PE_TTM</stp>
        <stp>2</stp>
        <stp>603369.SH</stp>
        <stp>2021/8/2</stp>
        <tr r="U229" s="8"/>
      </tp>
      <tp>
        <v>29.759934009999998</v>
        <stp/>
        <stp>EM_S_VAL_PE_TTM</stp>
        <stp>2</stp>
        <stp>603369.SH</stp>
        <stp>2021/8/3</stp>
        <tr r="U230" s="8"/>
      </tp>
      <tp>
        <v>28.905849809999999</v>
        <stp/>
        <stp>EM_S_VAL_PE_TTM</stp>
        <stp>2</stp>
        <stp>603369.SH</stp>
        <stp>2021/8/6</stp>
        <tr r="U233" s="8"/>
      </tp>
      <tp>
        <v>29.318890530000001</v>
        <stp/>
        <stp>EM_S_VAL_PE_TTM</stp>
        <stp>2</stp>
        <stp>603369.SH</stp>
        <stp>2021/8/4</stp>
        <tr r="U231" s="8"/>
      </tp>
      <tp>
        <v>29.318890530000001</v>
        <stp/>
        <stp>EM_S_VAL_PE_TTM</stp>
        <stp>2</stp>
        <stp>603369.SH</stp>
        <stp>2021/8/5</stp>
        <tr r="U232" s="8"/>
      </tp>
      <tp>
        <v>41.529389029999997</v>
        <stp/>
        <stp>EM_S_VAL_PE_TTM</stp>
        <stp>2</stp>
        <stp>000995.SZ</stp>
        <stp>2021/2/4</stp>
        <tr r="K112" s="8"/>
      </tp>
      <tp>
        <v>37.493811319999999</v>
        <stp/>
        <stp>EM_S_VAL_PE_TTM</stp>
        <stp>2</stp>
        <stp>000995.SZ</stp>
        <stp>2021/2/5</stp>
        <tr r="K113" s="8"/>
      </tp>
      <tp>
        <v>39.67631763</v>
        <stp/>
        <stp>EM_S_VAL_PE_TTM</stp>
        <stp>2</stp>
        <stp>000995.SZ</stp>
        <stp>2021/2/2</stp>
        <tr r="K110" s="8"/>
      </tp>
      <tp>
        <v>37.761477190000001</v>
        <stp/>
        <stp>EM_S_VAL_PE_TTM</stp>
        <stp>2</stp>
        <stp>000995.SZ</stp>
        <stp>2021/2/3</stp>
        <tr r="K111" s="8"/>
      </tp>
      <tp>
        <v>38.708602569999996</v>
        <stp/>
        <stp>EM_S_VAL_PE_TTM</stp>
        <stp>2</stp>
        <stp>000995.SZ</stp>
        <stp>2021/2/1</stp>
        <tr r="K109" s="8"/>
      </tp>
      <tp>
        <v>34.384769300000002</v>
        <stp/>
        <stp>EM_S_VAL_PE_TTM</stp>
        <stp>2</stp>
        <stp>000995.SZ</stp>
        <stp>2021/2/8</stp>
        <tr r="K114" s="8"/>
      </tp>
      <tp>
        <v>34.714204219999999</v>
        <stp/>
        <stp>EM_S_VAL_PE_TTM</stp>
        <stp>2</stp>
        <stp>000995.SZ</stp>
        <stp>2021/2/9</stp>
        <tr r="K115" s="8"/>
      </tp>
      <tp>
        <v>68.868671469999995</v>
        <stp/>
        <stp>EM_S_VAL_PE_TTM</stp>
        <stp>2</stp>
        <stp>000860.SZ</stp>
        <stp>2021/3/3</stp>
        <tr r="J126" s="8"/>
      </tp>
      <tp>
        <v>70.126195190000004</v>
        <stp/>
        <stp>EM_S_VAL_PE_TTM</stp>
        <stp>2</stp>
        <stp>000860.SZ</stp>
        <stp>2021/3/2</stp>
        <tr r="J125" s="8"/>
      </tp>
      <tp>
        <v>70.498319559999999</v>
        <stp/>
        <stp>EM_S_VAL_PE_TTM</stp>
        <stp>2</stp>
        <stp>000860.SZ</stp>
        <stp>2021/3/1</stp>
        <tr r="J124" s="8"/>
      </tp>
      <tp>
        <v>66.802739650000007</v>
        <stp/>
        <stp>EM_S_VAL_PE_TTM</stp>
        <stp>2</stp>
        <stp>000860.SZ</stp>
        <stp>2021/3/5</stp>
        <tr r="J128" s="8"/>
      </tp>
      <tp>
        <v>66.35362404</v>
        <stp/>
        <stp>EM_S_VAL_PE_TTM</stp>
        <stp>2</stp>
        <stp>000860.SZ</stp>
        <stp>2021/3/4</stp>
        <tr r="J127" s="8"/>
      </tp>
      <tp>
        <v>63.081495990000001</v>
        <stp/>
        <stp>EM_S_VAL_PE_TTM</stp>
        <stp>2</stp>
        <stp>000860.SZ</stp>
        <stp>2021/3/9</stp>
        <tr r="J130" s="8"/>
      </tp>
      <tp>
        <v>64.287692210000003</v>
        <stp/>
        <stp>EM_S_VAL_PE_TTM</stp>
        <stp>2</stp>
        <stp>000860.SZ</stp>
        <stp>2021/3/8</stp>
        <tr r="J129" s="8"/>
      </tp>
      <tp>
        <v>48.509919109999998</v>
        <stp/>
        <stp>EM_S_VAL_PE_TTM</stp>
        <stp>2</stp>
        <stp>000858.SZ</stp>
        <stp>2021/3/9</stp>
        <tr r="I130" s="8"/>
      </tp>
      <tp>
        <v>48.910000910000001</v>
        <stp/>
        <stp>EM_S_VAL_PE_TTM</stp>
        <stp>2</stp>
        <stp>000858.SZ</stp>
        <stp>2021/3/8</stp>
        <tr r="I129" s="8"/>
      </tp>
      <tp>
        <v>57.071669780000001</v>
        <stp/>
        <stp>EM_S_VAL_PE_TTM</stp>
        <stp>2</stp>
        <stp>000858.SZ</stp>
        <stp>2021/3/3</stp>
        <tr r="I126" s="8"/>
      </tp>
      <tp>
        <v>56.151481619999998</v>
        <stp/>
        <stp>EM_S_VAL_PE_TTM</stp>
        <stp>2</stp>
        <stp>000858.SZ</stp>
        <stp>2021/3/2</stp>
        <tr r="I125" s="8"/>
      </tp>
      <tp>
        <v>57.815821939999999</v>
        <stp/>
        <stp>EM_S_VAL_PE_TTM</stp>
        <stp>2</stp>
        <stp>000858.SZ</stp>
        <stp>2021/3/1</stp>
        <tr r="I124" s="8"/>
      </tp>
      <tp>
        <v>53.310900789999998</v>
        <stp/>
        <stp>EM_S_VAL_PE_TTM</stp>
        <stp>2</stp>
        <stp>000858.SZ</stp>
        <stp>2021/3/5</stp>
        <tr r="I128" s="8"/>
      </tp>
      <tp>
        <v>53.272893019999998</v>
        <stp/>
        <stp>EM_S_VAL_PE_TTM</stp>
        <stp>2</stp>
        <stp>000858.SZ</stp>
        <stp>2021/3/4</stp>
        <tr r="I127" s="8"/>
      </tp>
      <tp>
        <v>34.907119190000003</v>
        <stp/>
        <stp>EM_S_VAL_PE_TTM</stp>
        <stp>2</stp>
        <stp>002304.SZ</stp>
        <stp>2021/8/6</stp>
        <tr r="L233" s="8"/>
      </tp>
      <tp>
        <v>35.30117886</v>
        <stp/>
        <stp>EM_S_VAL_PE_TTM</stp>
        <stp>2</stp>
        <stp>002304.SZ</stp>
        <stp>2021/8/5</stp>
        <tr r="L232" s="8"/>
      </tp>
      <tp>
        <v>35.561832920000001</v>
        <stp/>
        <stp>EM_S_VAL_PE_TTM</stp>
        <stp>2</stp>
        <stp>002304.SZ</stp>
        <stp>2021/8/4</stp>
        <tr r="L231" s="8"/>
      </tp>
      <tp>
        <v>35.691133749999999</v>
        <stp/>
        <stp>EM_S_VAL_PE_TTM</stp>
        <stp>2</stp>
        <stp>002304.SZ</stp>
        <stp>2021/8/3</stp>
        <tr r="L230" s="8"/>
      </tp>
      <tp>
        <v>35.362750689999999</v>
        <stp/>
        <stp>EM_S_VAL_PE_TTM</stp>
        <stp>2</stp>
        <stp>002304.SZ</stp>
        <stp>2021/8/2</stp>
        <tr r="L229" s="8"/>
      </tp>
      <tp>
        <v>35.155458879999998</v>
        <stp/>
        <stp>EM_S_VAL_PE_TTM</stp>
        <stp>2</stp>
        <stp>002304.SZ</stp>
        <stp>2021/8/9</stp>
        <tr r="L234" s="8"/>
      </tp>
      <tp>
        <v>24.778478339999999</v>
        <stp/>
        <stp>EM_S_VAL_PE_TTM</stp>
        <stp>2</stp>
        <stp>603589.SH</stp>
        <stp>2020/9/22</stp>
        <tr r="V22" s="8"/>
      </tp>
      <tp>
        <v>24.4216902</v>
        <stp/>
        <stp>EM_S_VAL_PE_TTM</stp>
        <stp>2</stp>
        <stp>603589.SH</stp>
        <stp>2020/9/23</stp>
        <tr r="V23" s="8"/>
      </tp>
      <tp>
        <v>25.708116619999998</v>
        <stp/>
        <stp>EM_S_VAL_PE_TTM</stp>
        <stp>2</stp>
        <stp>603589.SH</stp>
        <stp>2021/4/30</stp>
        <tr r="V167" s="8"/>
      </tp>
      <tp>
        <v>27.959229019999999</v>
        <stp/>
        <stp>EM_S_VAL_PE_TTM</stp>
        <stp>2</stp>
        <stp>603589.SH</stp>
        <stp>2021/6/30</stp>
        <tr r="V206" s="8"/>
      </tp>
      <tp>
        <v>22.696995640000001</v>
        <stp/>
        <stp>EM_S_VAL_PE_TTM</stp>
        <stp>2</stp>
        <stp>603589.SH</stp>
        <stp>2021/7/30</stp>
        <tr r="V228" s="8"/>
      </tp>
      <tp>
        <v>28.76101933</v>
        <stp/>
        <stp>EM_S_VAL_PE_TTM</stp>
        <stp>2</stp>
        <stp>603589.SH</stp>
        <stp>2021/3/30</stp>
        <tr r="V145" s="8"/>
      </tp>
      <tp>
        <v>25.185582740000001</v>
        <stp/>
        <stp>EM_S_VAL_PE_TTM</stp>
        <stp>2</stp>
        <stp>603589.SH</stp>
        <stp>2020/9/21</stp>
        <tr r="V21" s="8"/>
      </tp>
      <tp>
        <v>27.736183019999999</v>
        <stp/>
        <stp>EM_S_VAL_PE_TTM</stp>
        <stp>2</stp>
        <stp>603589.SH</stp>
        <stp>2021/5/31</stp>
        <tr r="V185" s="8"/>
      </tp>
      <tp>
        <v>28.8774607</v>
        <stp/>
        <stp>EM_S_VAL_PE_TTM</stp>
        <stp>2</stp>
        <stp>603589.SH</stp>
        <stp>2021/3/31</stp>
        <tr r="V146" s="8"/>
      </tp>
      <tp>
        <v>23.657797670000001</v>
        <stp/>
        <stp>EM_S_VAL_PE_TTM</stp>
        <stp>2</stp>
        <stp>603589.SH</stp>
        <stp>2020/9/24</stp>
        <tr r="V24" s="8"/>
      </tp>
      <tp>
        <v>23.566313529999999</v>
        <stp/>
        <stp>EM_S_VAL_PE_TTM</stp>
        <stp>2</stp>
        <stp>603589.SH</stp>
        <stp>2020/9/25</stp>
        <tr r="V25" s="8"/>
      </tp>
      <tp>
        <v>23.182080160000002</v>
        <stp/>
        <stp>EM_S_VAL_PE_TTM</stp>
        <stp>2</stp>
        <stp>603589.SH</stp>
        <stp>2020/9/28</stp>
        <tr r="V26" s="8"/>
      </tp>
      <tp>
        <v>23.0082603</v>
        <stp/>
        <stp>EM_S_VAL_PE_TTM</stp>
        <stp>2</stp>
        <stp>603589.SH</stp>
        <stp>2020/9/29</stp>
        <tr r="V27" s="8"/>
      </tp>
      <tp>
        <v>30.135027539999999</v>
        <stp/>
        <stp>EM_S_VAL_PE_TTM</stp>
        <stp>2</stp>
        <stp>603589.SH</stp>
        <stp>2021/4/22</stp>
        <tr r="V161" s="8"/>
      </tp>
      <tp>
        <v>30.639911489999999</v>
        <stp/>
        <stp>EM_S_VAL_PE_TTM</stp>
        <stp>2</stp>
        <stp>603589.SH</stp>
        <stp>2021/6/22</stp>
        <tr r="V200" s="8"/>
      </tp>
      <tp>
        <v>29.462724269999999</v>
        <stp/>
        <stp>EM_S_VAL_PE_TTM</stp>
        <stp>2</stp>
        <stp>603589.SH</stp>
        <stp>2021/7/22</stp>
        <tr r="V222" s="8"/>
      </tp>
      <tp>
        <v>30.135027539999999</v>
        <stp/>
        <stp>EM_S_VAL_PE_TTM</stp>
        <stp>2</stp>
        <stp>603589.SH</stp>
        <stp>2021/1/22</stp>
        <tr r="V103" s="8"/>
      </tp>
      <tp>
        <v>28.807595880000001</v>
        <stp/>
        <stp>EM_S_VAL_PE_TTM</stp>
        <stp>2</stp>
        <stp>603589.SH</stp>
        <stp>2021/2/22</stp>
        <tr r="V119" s="8"/>
      </tp>
      <tp>
        <v>26.12012897</v>
        <stp/>
        <stp>EM_S_VAL_PE_TTM</stp>
        <stp>2</stp>
        <stp>603589.SH</stp>
        <stp>2021/3/22</stp>
        <tr r="V139" s="8"/>
      </tp>
      <tp>
        <v>21.56111323</v>
        <stp/>
        <stp>EM_S_VAL_PE_TTM</stp>
        <stp>2</stp>
        <stp>603589.SH</stp>
        <stp>2021/8/23</stp>
        <tr r="V244" s="8"/>
      </tp>
      <tp>
        <v>29.878856519999999</v>
        <stp/>
        <stp>EM_S_VAL_PE_TTM</stp>
        <stp>2</stp>
        <stp>603589.SH</stp>
        <stp>2021/4/23</stp>
        <tr r="V162" s="8"/>
      </tp>
      <tp>
        <v>30.065774560000001</v>
        <stp/>
        <stp>EM_S_VAL_PE_TTM</stp>
        <stp>2</stp>
        <stp>603589.SH</stp>
        <stp>2021/6/23</stp>
        <tr r="V201" s="8"/>
      </tp>
      <tp>
        <v>27.385092090000001</v>
        <stp/>
        <stp>EM_S_VAL_PE_TTM</stp>
        <stp>2</stp>
        <stp>603589.SH</stp>
        <stp>2021/7/23</stp>
        <tr r="V223" s="8"/>
      </tp>
      <tp>
        <v>28.593343749999999</v>
        <stp/>
        <stp>EM_S_VAL_PE_TTM</stp>
        <stp>2</stp>
        <stp>603589.SH</stp>
        <stp>2021/2/23</stp>
        <tr r="V120" s="8"/>
      </tp>
      <tp>
        <v>27.20070492</v>
        <stp/>
        <stp>EM_S_VAL_PE_TTM</stp>
        <stp>2</stp>
        <stp>603589.SH</stp>
        <stp>2021/3/23</stp>
        <tr r="V140" s="8"/>
      </tp>
      <tp>
        <v>21.247196639999999</v>
        <stp/>
        <stp>EM_S_VAL_PE_TTM</stp>
        <stp>2</stp>
        <stp>603589.SH</stp>
        <stp>2021/8/20</stp>
        <tr r="V243" s="8"/>
      </tp>
      <tp>
        <v>23.200376980000001</v>
        <stp/>
        <stp>EM_S_VAL_PE_TTM</stp>
        <stp>2</stp>
        <stp>603589.SH</stp>
        <stp>2020/9/30</stp>
        <tr r="V28" s="8"/>
      </tp>
      <tp>
        <v>29.66926204</v>
        <stp/>
        <stp>EM_S_VAL_PE_TTM</stp>
        <stp>2</stp>
        <stp>603589.SH</stp>
        <stp>2021/4/20</stp>
        <tr r="V159" s="8"/>
      </tp>
      <tp>
        <v>24.402884480000001</v>
        <stp/>
        <stp>EM_S_VAL_PE_TTM</stp>
        <stp>2</stp>
        <stp>603589.SH</stp>
        <stp>2021/5/20</stp>
        <tr r="V178" s="8"/>
      </tp>
      <tp>
        <v>28.934022639999998</v>
        <stp/>
        <stp>EM_S_VAL_PE_TTM</stp>
        <stp>2</stp>
        <stp>603589.SH</stp>
        <stp>2021/7/20</stp>
        <tr r="V220" s="8"/>
      </tp>
      <tp>
        <v>30.74983799</v>
        <stp/>
        <stp>EM_S_VAL_PE_TTM</stp>
        <stp>2</stp>
        <stp>603589.SH</stp>
        <stp>2021/1/20</stp>
        <tr r="V101" s="8"/>
      </tp>
      <tp>
        <v>27.490982979999998</v>
        <stp/>
        <stp>EM_S_VAL_PE_TTM</stp>
        <stp>2</stp>
        <stp>603589.SH</stp>
        <stp>2020/8/31</stp>
        <tr r="V6" s="8"/>
      </tp>
      <tp>
        <v>30.18160409</v>
        <stp/>
        <stp>EM_S_VAL_PE_TTM</stp>
        <stp>2</stp>
        <stp>603589.SH</stp>
        <stp>2021/4/21</stp>
        <tr r="V160" s="8"/>
      </tp>
      <tp>
        <v>25.856813949999999</v>
        <stp/>
        <stp>EM_S_VAL_PE_TTM</stp>
        <stp>2</stp>
        <stp>603589.SH</stp>
        <stp>2021/5/21</stp>
        <tr r="V179" s="8"/>
      </tp>
      <tp>
        <v>30.602737149999999</v>
        <stp/>
        <stp>EM_S_VAL_PE_TTM</stp>
        <stp>2</stp>
        <stp>603589.SH</stp>
        <stp>2021/6/21</stp>
        <tr r="V199" s="8"/>
      </tp>
      <tp>
        <v>29.966643009999999</v>
        <stp/>
        <stp>EM_S_VAL_PE_TTM</stp>
        <stp>2</stp>
        <stp>603589.SH</stp>
        <stp>2021/7/21</stp>
        <tr r="V221" s="8"/>
      </tp>
      <tp>
        <v>31.346017830000001</v>
        <stp/>
        <stp>EM_S_VAL_PE_TTM</stp>
        <stp>2</stp>
        <stp>603589.SH</stp>
        <stp>2021/1/21</stp>
        <tr r="V102" s="8"/>
      </tp>
      <tp>
        <v>22.841562490000001</v>
        <stp/>
        <stp>EM_S_VAL_PE_TTM</stp>
        <stp>2</stp>
        <stp>603589.SH</stp>
        <stp>2021/8/26</stp>
        <tr r="V249" s="8"/>
        <tr r="V247" s="8"/>
      </tp>
      <tp>
        <v>27.876064889999999</v>
        <stp/>
        <stp>EM_S_VAL_PE_TTM</stp>
        <stp>2</stp>
        <stp>603589.SH</stp>
        <stp>2021/4/26</stp>
        <tr r="V163" s="8"/>
      </tp>
      <tp>
        <v>27.575094239999999</v>
        <stp/>
        <stp>EM_S_VAL_PE_TTM</stp>
        <stp>2</stp>
        <stp>603589.SH</stp>
        <stp>2021/5/26</stp>
        <tr r="V182" s="8"/>
      </tp>
      <tp>
        <v>25.195936920000001</v>
        <stp/>
        <stp>EM_S_VAL_PE_TTM</stp>
        <stp>2</stp>
        <stp>603589.SH</stp>
        <stp>2021/7/26</stp>
        <tr r="V224" s="8"/>
      </tp>
      <tp>
        <v>30.59613538</v>
        <stp/>
        <stp>EM_S_VAL_PE_TTM</stp>
        <stp>2</stp>
        <stp>603589.SH</stp>
        <stp>2021/1/26</stp>
        <tr r="V105" s="8"/>
      </tp>
      <tp>
        <v>26.762885350000001</v>
        <stp/>
        <stp>EM_S_VAL_PE_TTM</stp>
        <stp>2</stp>
        <stp>603589.SH</stp>
        <stp>2021/2/26</stp>
        <tr r="V123" s="8"/>
      </tp>
      <tp>
        <v>28.132235909999999</v>
        <stp/>
        <stp>EM_S_VAL_PE_TTM</stp>
        <stp>2</stp>
        <stp>603589.SH</stp>
        <stp>2021/3/26</stp>
        <tr r="V143" s="8"/>
      </tp>
      <tp>
        <v>21.19163958</v>
        <stp/>
        <stp>EM_S_VAL_PE_TTM</stp>
        <stp>2</stp>
        <stp>603589.SH</stp>
        <stp>2021/8/27</stp>
        <tr r="V250" s="8"/>
        <tr r="V248" s="8"/>
      </tp>
      <tp>
        <v>28.113605289999999</v>
        <stp/>
        <stp>EM_S_VAL_PE_TTM</stp>
        <stp>2</stp>
        <stp>603589.SH</stp>
        <stp>2021/4/27</stp>
        <tr r="V164" s="8"/>
      </tp>
      <tp>
        <v>27.674225799999999</v>
        <stp/>
        <stp>EM_S_VAL_PE_TTM</stp>
        <stp>2</stp>
        <stp>603589.SH</stp>
        <stp>2021/5/27</stp>
        <tr r="V183" s="8"/>
      </tp>
      <tp>
        <v>24.159186070000001</v>
        <stp/>
        <stp>EM_S_VAL_PE_TTM</stp>
        <stp>2</stp>
        <stp>603589.SH</stp>
        <stp>2021/7/27</stp>
        <tr r="V225" s="8"/>
      </tp>
      <tp>
        <v>30.381883250000001</v>
        <stp/>
        <stp>EM_S_VAL_PE_TTM</stp>
        <stp>2</stp>
        <stp>603589.SH</stp>
        <stp>2021/1/27</stp>
        <tr r="V106" s="8"/>
      </tp>
      <tp>
        <v>22.118728229999999</v>
        <stp/>
        <stp>EM_S_VAL_PE_TTM</stp>
        <stp>2</stp>
        <stp>603589.SH</stp>
        <stp>2021/8/24</stp>
        <tr r="V245" s="8"/>
      </tp>
      <tp>
        <v>26.773780840000001</v>
        <stp/>
        <stp>EM_S_VAL_PE_TTM</stp>
        <stp>2</stp>
        <stp>603589.SH</stp>
        <stp>2021/5/24</stp>
        <tr r="V180" s="8"/>
      </tp>
      <tp>
        <v>28.958805529999999</v>
        <stp/>
        <stp>EM_S_VAL_PE_TTM</stp>
        <stp>2</stp>
        <stp>603589.SH</stp>
        <stp>2021/6/24</stp>
        <tr r="V202" s="8"/>
      </tp>
      <tp>
        <v>27.014398719999999</v>
        <stp/>
        <stp>EM_S_VAL_PE_TTM</stp>
        <stp>2</stp>
        <stp>603589.SH</stp>
        <stp>2021/2/24</stp>
        <tr r="V121" s="8"/>
      </tp>
      <tp>
        <v>27.582632619999998</v>
        <stp/>
        <stp>EM_S_VAL_PE_TTM</stp>
        <stp>2</stp>
        <stp>603589.SH</stp>
        <stp>2021/3/24</stp>
        <tr r="V141" s="8"/>
      </tp>
      <tp>
        <v>23.374394599999999</v>
        <stp/>
        <stp>EM_S_VAL_PE_TTM</stp>
        <stp>2</stp>
        <stp>603589.SH</stp>
        <stp>2021/8/25</stp>
        <tr r="V246" s="8"/>
      </tp>
      <tp>
        <v>27.19922043</v>
        <stp/>
        <stp>EM_S_VAL_PE_TTM</stp>
        <stp>2</stp>
        <stp>603589.SH</stp>
        <stp>2021/5/25</stp>
        <tr r="V181" s="8"/>
      </tp>
      <tp>
        <v>28.45488679</v>
        <stp/>
        <stp>EM_S_VAL_PE_TTM</stp>
        <stp>2</stp>
        <stp>603589.SH</stp>
        <stp>2021/6/25</stp>
        <tr r="V203" s="8"/>
      </tp>
      <tp>
        <v>32.17508041</v>
        <stp/>
        <stp>EM_S_VAL_PE_TTM</stp>
        <stp>2</stp>
        <stp>603589.SH</stp>
        <stp>2021/1/25</stp>
        <tr r="V104" s="8"/>
      </tp>
      <tp>
        <v>27.237966159999999</v>
        <stp/>
        <stp>EM_S_VAL_PE_TTM</stp>
        <stp>2</stp>
        <stp>603589.SH</stp>
        <stp>2021/2/25</stp>
        <tr r="V122" s="8"/>
      </tp>
      <tp>
        <v>27.927299090000002</v>
        <stp/>
        <stp>EM_S_VAL_PE_TTM</stp>
        <stp>2</stp>
        <stp>603589.SH</stp>
        <stp>2021/3/25</stp>
        <tr r="V142" s="8"/>
      </tp>
      <tp>
        <v>28.900748979999999</v>
        <stp/>
        <stp>EM_S_VAL_PE_TTM</stp>
        <stp>2</stp>
        <stp>603589.SH</stp>
        <stp>2021/4/28</stp>
        <tr r="V165" s="8"/>
      </tp>
      <tp>
        <v>27.868358430000001</v>
        <stp/>
        <stp>EM_S_VAL_PE_TTM</stp>
        <stp>2</stp>
        <stp>603589.SH</stp>
        <stp>2021/5/28</stp>
        <tr r="V184" s="8"/>
      </tp>
      <tp>
        <v>28.55814883</v>
        <stp/>
        <stp>EM_S_VAL_PE_TTM</stp>
        <stp>2</stp>
        <stp>603589.SH</stp>
        <stp>2021/6/28</stp>
        <tr r="V204" s="8"/>
      </tp>
      <tp>
        <v>24.064184999999998</v>
        <stp/>
        <stp>EM_S_VAL_PE_TTM</stp>
        <stp>2</stp>
        <stp>603589.SH</stp>
        <stp>2021/7/28</stp>
        <tr r="V226" s="8"/>
      </tp>
      <tp>
        <v>29.75309983</v>
        <stp/>
        <stp>EM_S_VAL_PE_TTM</stp>
        <stp>2</stp>
        <stp>603589.SH</stp>
        <stp>2021/1/28</stp>
        <tr r="V107" s="8"/>
      </tp>
      <tp>
        <v>24.72093155</v>
        <stp/>
        <stp>EM_S_VAL_PE_TTM</stp>
        <stp>2</stp>
        <stp>603589.SH</stp>
        <stp>2021/4/29</stp>
        <tr r="V166" s="8"/>
      </tp>
      <tp>
        <v>27.727922060000001</v>
        <stp/>
        <stp>EM_S_VAL_PE_TTM</stp>
        <stp>2</stp>
        <stp>603589.SH</stp>
        <stp>2021/6/29</stp>
        <tr r="V205" s="8"/>
      </tp>
      <tp>
        <v>24.07657644</v>
        <stp/>
        <stp>EM_S_VAL_PE_TTM</stp>
        <stp>2</stp>
        <stp>603589.SH</stp>
        <stp>2021/7/29</stp>
        <tr r="V227" s="8"/>
      </tp>
      <tp>
        <v>29.776388109999999</v>
        <stp/>
        <stp>EM_S_VAL_PE_TTM</stp>
        <stp>2</stp>
        <stp>603589.SH</stp>
        <stp>2021/1/29</stp>
        <tr r="V108" s="8"/>
      </tp>
      <tp>
        <v>28.62128968</v>
        <stp/>
        <stp>EM_S_VAL_PE_TTM</stp>
        <stp>2</stp>
        <stp>603589.SH</stp>
        <stp>2021/3/29</stp>
        <tr r="V144" s="8"/>
      </tp>
      <tp>
        <v>23.167870520000001</v>
        <stp/>
        <stp>EM_S_VAL_PE_TTM</stp>
        <stp>2</stp>
        <stp>603589.SH</stp>
        <stp>2021/8/12</stp>
        <tr r="V237" s="8"/>
      </tp>
      <tp>
        <v>28.1229206</v>
        <stp/>
        <stp>EM_S_VAL_PE_TTM</stp>
        <stp>2</stp>
        <stp>603589.SH</stp>
        <stp>2021/4/12</stp>
        <tr r="V153" s="8"/>
      </tp>
      <tp>
        <v>23.54374434</v>
        <stp/>
        <stp>EM_S_VAL_PE_TTM</stp>
        <stp>2</stp>
        <stp>603589.SH</stp>
        <stp>2021/5/12</stp>
        <tr r="V172" s="8"/>
      </tp>
      <tp>
        <v>27.141393690000001</v>
        <stp/>
        <stp>EM_S_VAL_PE_TTM</stp>
        <stp>2</stp>
        <stp>603589.SH</stp>
        <stp>2021/7/12</stp>
        <tr r="V214" s="8"/>
      </tp>
      <tp>
        <v>36.283132070000001</v>
        <stp/>
        <stp>EM_S_VAL_PE_TTM</stp>
        <stp>2</stp>
        <stp>603589.SH</stp>
        <stp>2021/1/12</stp>
        <tr r="V95" s="8"/>
      </tp>
      <tp>
        <v>25.770804850000001</v>
        <stp/>
        <stp>EM_S_VAL_PE_TTM</stp>
        <stp>2</stp>
        <stp>603589.SH</stp>
        <stp>2021/3/12</stp>
        <tr r="V133" s="8"/>
      </tp>
      <tp>
        <v>23.440482299999999</v>
        <stp/>
        <stp>EM_S_VAL_PE_TTM</stp>
        <stp>2</stp>
        <stp>603589.SH</stp>
        <stp>2021/8/13</stp>
        <tr r="V238" s="8"/>
      </tp>
      <tp>
        <v>28.50019065</v>
        <stp/>
        <stp>EM_S_VAL_PE_TTM</stp>
        <stp>2</stp>
        <stp>603589.SH</stp>
        <stp>2021/4/13</stp>
        <tr r="V154" s="8"/>
      </tp>
      <tp>
        <v>23.878313330000001</v>
        <stp/>
        <stp>EM_S_VAL_PE_TTM</stp>
        <stp>2</stp>
        <stp>603589.SH</stp>
        <stp>2021/5/13</stp>
        <tr r="V173" s="8"/>
      </tp>
      <tp>
        <v>27.492484610000002</v>
        <stp/>
        <stp>EM_S_VAL_PE_TTM</stp>
        <stp>2</stp>
        <stp>603589.SH</stp>
        <stp>2021/7/13</stp>
        <tr r="V215" s="8"/>
      </tp>
      <tp>
        <v>36.42751938</v>
        <stp/>
        <stp>EM_S_VAL_PE_TTM</stp>
        <stp>2</stp>
        <stp>603589.SH</stp>
        <stp>2021/1/13</stp>
        <tr r="V96" s="8"/>
      </tp>
      <tp>
        <v>23.965053439999998</v>
        <stp/>
        <stp>EM_S_VAL_PE_TTM</stp>
        <stp>2</stp>
        <stp>603589.SH</stp>
        <stp>2021/8/10</stp>
        <tr r="V235" s="8"/>
      </tp>
      <tp>
        <v>23.00265126</v>
        <stp/>
        <stp>EM_S_VAL_PE_TTM</stp>
        <stp>2</stp>
        <stp>603589.SH</stp>
        <stp>2021/5/10</stp>
        <tr r="V170" s="8"/>
      </tp>
      <tp>
        <v>26.278123059999999</v>
        <stp/>
        <stp>EM_S_VAL_PE_TTM</stp>
        <stp>2</stp>
        <stp>603589.SH</stp>
        <stp>2021/6/10</stp>
        <tr r="V193" s="8"/>
      </tp>
      <tp>
        <v>29.99529789</v>
        <stp/>
        <stp>EM_S_VAL_PE_TTM</stp>
        <stp>2</stp>
        <stp>603589.SH</stp>
        <stp>2021/2/10</stp>
        <tr r="V116" s="8"/>
      </tp>
      <tp>
        <v>25.374904180000001</v>
        <stp/>
        <stp>EM_S_VAL_PE_TTM</stp>
        <stp>2</stp>
        <stp>603589.SH</stp>
        <stp>2021/3/10</stp>
        <tr r="V131" s="8"/>
      </tp>
      <tp>
        <v>23.510700480000001</v>
        <stp/>
        <stp>EM_S_VAL_PE_TTM</stp>
        <stp>2</stp>
        <stp>603589.SH</stp>
        <stp>2021/8/11</stp>
        <tr r="V236" s="8"/>
      </tp>
      <tp>
        <v>23.721355039999999</v>
        <stp/>
        <stp>EM_S_VAL_PE_TTM</stp>
        <stp>2</stp>
        <stp>603589.SH</stp>
        <stp>2021/5/11</stp>
        <tr r="V171" s="8"/>
      </tp>
      <tp>
        <v>25.468548699999999</v>
        <stp/>
        <stp>EM_S_VAL_PE_TTM</stp>
        <stp>2</stp>
        <stp>603589.SH</stp>
        <stp>2021/6/11</stp>
        <tr r="V194" s="8"/>
      </tp>
      <tp>
        <v>33.250998699999997</v>
        <stp/>
        <stp>EM_S_VAL_PE_TTM</stp>
        <stp>2</stp>
        <stp>603589.SH</stp>
        <stp>2021/1/11</stp>
        <tr r="V94" s="8"/>
      </tp>
      <tp>
        <v>25.873273260000001</v>
        <stp/>
        <stp>EM_S_VAL_PE_TTM</stp>
        <stp>2</stp>
        <stp>603589.SH</stp>
        <stp>2021/3/11</stp>
        <tr r="V132" s="8"/>
      </tp>
      <tp>
        <v>23.378525079999999</v>
        <stp/>
        <stp>EM_S_VAL_PE_TTM</stp>
        <stp>2</stp>
        <stp>603589.SH</stp>
        <stp>2021/8/16</stp>
        <tr r="V239" s="8"/>
      </tp>
      <tp>
        <v>29.52953239</v>
        <stp/>
        <stp>EM_S_VAL_PE_TTM</stp>
        <stp>2</stp>
        <stp>603589.SH</stp>
        <stp>2021/4/16</stp>
        <tr r="V157" s="8"/>
      </tp>
      <tp>
        <v>24.96462996</v>
        <stp/>
        <stp>EM_S_VAL_PE_TTM</stp>
        <stp>2</stp>
        <stp>603589.SH</stp>
        <stp>2021/6/16</stp>
        <tr r="V196" s="8"/>
      </tp>
      <tp>
        <v>28.607714609999999</v>
        <stp/>
        <stp>EM_S_VAL_PE_TTM</stp>
        <stp>2</stp>
        <stp>603589.SH</stp>
        <stp>2021/7/16</stp>
        <tr r="V218" s="8"/>
      </tp>
      <tp>
        <v>25.803408430000001</v>
        <stp/>
        <stp>EM_S_VAL_PE_TTM</stp>
        <stp>2</stp>
        <stp>603589.SH</stp>
        <stp>2021/3/16</stp>
        <tr r="V135" s="8"/>
      </tp>
      <tp>
        <v>22.51112397</v>
        <stp/>
        <stp>EM_S_VAL_PE_TTM</stp>
        <stp>2</stp>
        <stp>603589.SH</stp>
        <stp>2021/8/17</stp>
        <tr r="V240" s="8"/>
      </tp>
      <tp>
        <v>23.601571079999999</v>
        <stp/>
        <stp>EM_S_VAL_PE_TTM</stp>
        <stp>2</stp>
        <stp>603589.SH</stp>
        <stp>2021/5/17</stp>
        <tr r="V175" s="8"/>
      </tp>
      <tp>
        <v>27.45944076</v>
        <stp/>
        <stp>EM_S_VAL_PE_TTM</stp>
        <stp>2</stp>
        <stp>603589.SH</stp>
        <stp>2021/6/17</stp>
        <tr r="V197" s="8"/>
      </tp>
      <tp>
        <v>25.854642640000002</v>
        <stp/>
        <stp>EM_S_VAL_PE_TTM</stp>
        <stp>2</stp>
        <stp>603589.SH</stp>
        <stp>2021/3/17</stp>
        <tr r="V136" s="8"/>
      </tp>
      <tp>
        <v>28.714442779999999</v>
        <stp/>
        <stp>EM_S_VAL_PE_TTM</stp>
        <stp>2</stp>
        <stp>603589.SH</stp>
        <stp>2021/4/14</stp>
        <tr r="V155" s="8"/>
      </tp>
      <tp>
        <v>23.65113685</v>
        <stp/>
        <stp>EM_S_VAL_PE_TTM</stp>
        <stp>2</stp>
        <stp>603589.SH</stp>
        <stp>2021/5/14</stp>
        <tr r="V174" s="8"/>
      </tp>
      <tp>
        <v>29.190112490000001</v>
        <stp/>
        <stp>EM_S_VAL_PE_TTM</stp>
        <stp>2</stp>
        <stp>603589.SH</stp>
        <stp>2021/7/14</stp>
        <tr r="V216" s="8"/>
      </tp>
      <tp>
        <v>33.223052770000002</v>
        <stp/>
        <stp>EM_S_VAL_PE_TTM</stp>
        <stp>2</stp>
        <stp>603589.SH</stp>
        <stp>2021/1/14</stp>
        <tr r="V97" s="8"/>
      </tp>
      <tp>
        <v>29.01719035</v>
        <stp/>
        <stp>EM_S_VAL_PE_TTM</stp>
        <stp>2</stp>
        <stp>603589.SH</stp>
        <stp>2021/4/15</stp>
        <tr r="V156" s="8"/>
      </tp>
      <tp>
        <v>25.49333159</v>
        <stp/>
        <stp>EM_S_VAL_PE_TTM</stp>
        <stp>2</stp>
        <stp>603589.SH</stp>
        <stp>2021/6/15</stp>
        <tr r="V195" s="8"/>
      </tp>
      <tp>
        <v>29.396636569999998</v>
        <stp/>
        <stp>EM_S_VAL_PE_TTM</stp>
        <stp>2</stp>
        <stp>603589.SH</stp>
        <stp>2021/7/15</stp>
        <tr r="V217" s="8"/>
      </tp>
      <tp>
        <v>32.114530889999997</v>
        <stp/>
        <stp>EM_S_VAL_PE_TTM</stp>
        <stp>2</stp>
        <stp>603589.SH</stp>
        <stp>2021/1/15</stp>
        <tr r="V98" s="8"/>
      </tp>
      <tp>
        <v>25.291066390000001</v>
        <stp/>
        <stp>EM_S_VAL_PE_TTM</stp>
        <stp>2</stp>
        <stp>603589.SH</stp>
        <stp>2021/3/15</stp>
        <tr r="V134" s="8"/>
      </tp>
      <tp>
        <v>22.73416997</v>
        <stp/>
        <stp>EM_S_VAL_PE_TTM</stp>
        <stp>2</stp>
        <stp>603589.SH</stp>
        <stp>2021/8/18</stp>
        <tr r="V241" s="8"/>
      </tp>
      <tp>
        <v>23.66765878</v>
        <stp/>
        <stp>EM_S_VAL_PE_TTM</stp>
        <stp>2</stp>
        <stp>603589.SH</stp>
        <stp>2021/5/18</stp>
        <tr r="V176" s="8"/>
      </tp>
      <tp>
        <v>30.206210930000001</v>
        <stp/>
        <stp>EM_S_VAL_PE_TTM</stp>
        <stp>2</stp>
        <stp>603589.SH</stp>
        <stp>2021/6/18</stp>
        <tr r="V198" s="8"/>
      </tp>
      <tp>
        <v>31.234234109999999</v>
        <stp/>
        <stp>EM_S_VAL_PE_TTM</stp>
        <stp>2</stp>
        <stp>603589.SH</stp>
        <stp>2021/1/18</stp>
        <tr r="V99" s="8"/>
      </tp>
      <tp>
        <v>30.144342850000001</v>
        <stp/>
        <stp>EM_S_VAL_PE_TTM</stp>
        <stp>2</stp>
        <stp>603589.SH</stp>
        <stp>2021/2/18</stp>
        <tr r="V117" s="8"/>
      </tp>
      <tp>
        <v>26.148074900000001</v>
        <stp/>
        <stp>EM_S_VAL_PE_TTM</stp>
        <stp>2</stp>
        <stp>603589.SH</stp>
        <stp>2021/3/18</stp>
        <tr r="V137" s="8"/>
      </tp>
      <tp>
        <v>22.540037340000001</v>
        <stp/>
        <stp>EM_S_VAL_PE_TTM</stp>
        <stp>2</stp>
        <stp>603589.SH</stp>
        <stp>2021/8/19</stp>
        <tr r="V242" s="8"/>
      </tp>
      <tp>
        <v>29.310622609999999</v>
        <stp/>
        <stp>EM_S_VAL_PE_TTM</stp>
        <stp>2</stp>
        <stp>603589.SH</stp>
        <stp>2021/4/19</stp>
        <tr r="V158" s="8"/>
      </tp>
      <tp>
        <v>23.46526519</v>
        <stp/>
        <stp>EM_S_VAL_PE_TTM</stp>
        <stp>2</stp>
        <stp>603589.SH</stp>
        <stp>2021/5/19</stp>
        <tr r="V177" s="8"/>
      </tp>
      <tp>
        <v>28.975327459999999</v>
        <stp/>
        <stp>EM_S_VAL_PE_TTM</stp>
        <stp>2</stp>
        <stp>603589.SH</stp>
        <stp>2021/7/19</stp>
        <tr r="V219" s="8"/>
      </tp>
      <tp>
        <v>30.842991090000002</v>
        <stp/>
        <stp>EM_S_VAL_PE_TTM</stp>
        <stp>2</stp>
        <stp>603589.SH</stp>
        <stp>2021/1/19</stp>
        <tr r="V100" s="8"/>
      </tp>
      <tp>
        <v>30.675315510000001</v>
        <stp/>
        <stp>EM_S_VAL_PE_TTM</stp>
        <stp>2</stp>
        <stp>603589.SH</stp>
        <stp>2021/2/19</stp>
        <tr r="V118" s="8"/>
      </tp>
      <tp>
        <v>25.612444579999998</v>
        <stp/>
        <stp>EM_S_VAL_PE_TTM</stp>
        <stp>2</stp>
        <stp>603589.SH</stp>
        <stp>2021/3/19</stp>
        <tr r="V138" s="8"/>
      </tp>
      <tp>
        <v>24.060327869999998</v>
        <stp/>
        <stp>EM_S_VAL_PE_TTM</stp>
        <stp>2</stp>
        <stp>603589.SH</stp>
        <stp>2020/9/10</stp>
        <tr r="V14" s="8"/>
      </tp>
      <tp>
        <v>25.707042319999999</v>
        <stp/>
        <stp>EM_S_VAL_PE_TTM</stp>
        <stp>2</stp>
        <stp>603589.SH</stp>
        <stp>2020/9/11</stp>
        <tr r="V15" s="8"/>
      </tp>
      <tp>
        <v>25.981494730000001</v>
        <stp/>
        <stp>EM_S_VAL_PE_TTM</stp>
        <stp>2</stp>
        <stp>603589.SH</stp>
        <stp>2020/9/16</stp>
        <tr r="V18" s="8"/>
      </tp>
      <tp>
        <v>25.482906190000001</v>
        <stp/>
        <stp>EM_S_VAL_PE_TTM</stp>
        <stp>2</stp>
        <stp>603589.SH</stp>
        <stp>2020/9/17</stp>
        <tr r="V19" s="8"/>
      </tp>
      <tp>
        <v>26.28796659</v>
        <stp/>
        <stp>EM_S_VAL_PE_TTM</stp>
        <stp>2</stp>
        <stp>603589.SH</stp>
        <stp>2020/9/14</stp>
        <tr r="V16" s="8"/>
      </tp>
      <tp>
        <v>26.201056659999999</v>
        <stp/>
        <stp>EM_S_VAL_PE_TTM</stp>
        <stp>2</stp>
        <stp>603589.SH</stp>
        <stp>2020/9/15</stp>
        <tr r="V17" s="8"/>
      </tp>
      <tp>
        <v>25.97234632</v>
        <stp/>
        <stp>EM_S_VAL_PE_TTM</stp>
        <stp>2</stp>
        <stp>603589.SH</stp>
        <stp>2020/9/18</stp>
        <tr r="V20" s="8"/>
      </tp>
      <tp>
        <v>50.651236580000003</v>
        <stp/>
        <stp>EM_S_VAL_PE_TTM</stp>
        <stp>2</stp>
        <stp>603919.SH</stp>
        <stp>2021/3/8</stp>
        <tr r="W129" s="8"/>
      </tp>
      <tp>
        <v>48.674602960000001</v>
        <stp/>
        <stp>EM_S_VAL_PE_TTM</stp>
        <stp>2</stp>
        <stp>603919.SH</stp>
        <stp>2021/3/9</stp>
        <tr r="W130" s="8"/>
      </tp>
      <tp>
        <v>56.296046060000002</v>
        <stp/>
        <stp>EM_S_VAL_PE_TTM</stp>
        <stp>2</stp>
        <stp>603919.SH</stp>
        <stp>2021/3/2</stp>
        <tr r="W125" s="8"/>
      </tp>
      <tp>
        <v>56.7141801</v>
        <stp/>
        <stp>EM_S_VAL_PE_TTM</stp>
        <stp>2</stp>
        <stp>603919.SH</stp>
        <stp>2021/3/3</stp>
        <tr r="W126" s="8"/>
      </tp>
      <tp>
        <v>56.486106990000003</v>
        <stp/>
        <stp>EM_S_VAL_PE_TTM</stp>
        <stp>2</stp>
        <stp>603919.SH</stp>
        <stp>2021/3/1</stp>
        <tr r="W124" s="8"/>
      </tp>
      <tp>
        <v>53.407119999999999</v>
        <stp/>
        <stp>EM_S_VAL_PE_TTM</stp>
        <stp>2</stp>
        <stp>603919.SH</stp>
        <stp>2021/3/4</stp>
        <tr r="W127" s="8"/>
      </tp>
      <tp>
        <v>54.357424620000003</v>
        <stp/>
        <stp>EM_S_VAL_PE_TTM</stp>
        <stp>2</stp>
        <stp>603919.SH</stp>
        <stp>2021/3/5</stp>
        <tr r="W128" s="8"/>
      </tp>
      <tp>
        <v>128.07593754000001</v>
        <stp/>
        <stp>EM_S_VAL_PE_TTM</stp>
        <stp>2</stp>
        <stp>600809.SH</stp>
        <stp>2021/2/8</stp>
        <tr r="S114" s="8"/>
      </tp>
      <tp>
        <v>130.74121400999999</v>
        <stp/>
        <stp>EM_S_VAL_PE_TTM</stp>
        <stp>2</stp>
        <stp>600809.SH</stp>
        <stp>2021/2/9</stp>
        <tr r="S115" s="8"/>
      </tp>
      <tp>
        <v>130.66988058000001</v>
        <stp/>
        <stp>EM_S_VAL_PE_TTM</stp>
        <stp>2</stp>
        <stp>600809.SH</stp>
        <stp>2021/2/2</stp>
        <tr r="S110" s="8"/>
      </tp>
      <tp>
        <v>131.00709316999999</v>
        <stp/>
        <stp>EM_S_VAL_PE_TTM</stp>
        <stp>2</stp>
        <stp>600809.SH</stp>
        <stp>2021/2/3</stp>
        <tr r="S111" s="8"/>
      </tp>
      <tp>
        <v>122.30441428</v>
        <stp/>
        <stp>EM_S_VAL_PE_TTM</stp>
        <stp>2</stp>
        <stp>600809.SH</stp>
        <stp>2021/2/1</stp>
        <tr r="S109" s="8"/>
      </tp>
      <tp>
        <v>126.96054203</v>
        <stp/>
        <stp>EM_S_VAL_PE_TTM</stp>
        <stp>2</stp>
        <stp>600809.SH</stp>
        <stp>2021/2/4</stp>
        <tr r="S112" s="8"/>
      </tp>
      <tp>
        <v>128.40018042</v>
        <stp/>
        <stp>EM_S_VAL_PE_TTM</stp>
        <stp>2</stp>
        <stp>600809.SH</stp>
        <stp>2021/2/5</stp>
        <tr r="S113" s="8"/>
      </tp>
      <tp>
        <v>42.715260800000003</v>
        <stp/>
        <stp>EM_S_VAL_PE_TTM</stp>
        <stp>2</stp>
        <stp>603369.SH</stp>
        <stp>2020/9/9</stp>
        <tr r="U13" s="8"/>
      </tp>
      <tp>
        <v>44.161420100000001</v>
        <stp/>
        <stp>EM_S_VAL_PE_TTM</stp>
        <stp>2</stp>
        <stp>603369.SH</stp>
        <stp>2020/9/8</stp>
        <tr r="U12" s="8"/>
      </tp>
      <tp>
        <v>47.223349970000001</v>
        <stp/>
        <stp>EM_S_VAL_PE_TTM</stp>
        <stp>2</stp>
        <stp>603369.SH</stp>
        <stp>2020/9/3</stp>
        <tr r="U9" s="8"/>
      </tp>
      <tp>
        <v>47.062665610000003</v>
        <stp/>
        <stp>EM_S_VAL_PE_TTM</stp>
        <stp>2</stp>
        <stp>603369.SH</stp>
        <stp>2020/9/2</stp>
        <tr r="U8" s="8"/>
      </tp>
      <tp>
        <v>47.857160530000002</v>
        <stp/>
        <stp>EM_S_VAL_PE_TTM</stp>
        <stp>2</stp>
        <stp>603369.SH</stp>
        <stp>2020/9/1</stp>
        <tr r="U7" s="8"/>
      </tp>
      <tp>
        <v>44.464935009999998</v>
        <stp/>
        <stp>EM_S_VAL_PE_TTM</stp>
        <stp>2</stp>
        <stp>603369.SH</stp>
        <stp>2020/9/7</stp>
        <tr r="U11" s="8"/>
      </tp>
      <tp>
        <v>45.348699029999999</v>
        <stp/>
        <stp>EM_S_VAL_PE_TTM</stp>
        <stp>2</stp>
        <stp>603369.SH</stp>
        <stp>2020/9/4</stp>
        <tr r="U10" s="8"/>
      </tp>
      <tp>
        <v>39.24393431</v>
        <stp/>
        <stp>EM_S_VAL_PE_TTM</stp>
        <stp>2</stp>
        <stp>000995.SZ</stp>
        <stp>2021/3/4</stp>
        <tr r="K127" s="8"/>
      </tp>
      <tp>
        <v>39.799855729999997</v>
        <stp/>
        <stp>EM_S_VAL_PE_TTM</stp>
        <stp>2</stp>
        <stp>000995.SZ</stp>
        <stp>2021/3/5</stp>
        <tr r="K128" s="8"/>
      </tp>
      <tp>
        <v>42.208848549999999</v>
        <stp/>
        <stp>EM_S_VAL_PE_TTM</stp>
        <stp>2</stp>
        <stp>000995.SZ</stp>
        <stp>2021/3/2</stp>
        <tr r="K125" s="8"/>
      </tp>
      <tp>
        <v>41.941182679999997</v>
        <stp/>
        <stp>EM_S_VAL_PE_TTM</stp>
        <stp>2</stp>
        <stp>000995.SZ</stp>
        <stp>2021/3/3</stp>
        <tr r="K126" s="8"/>
      </tp>
      <tp>
        <v>44.494303270000003</v>
        <stp/>
        <stp>EM_S_VAL_PE_TTM</stp>
        <stp>2</stp>
        <stp>000995.SZ</stp>
        <stp>2021/3/1</stp>
        <tr r="K124" s="8"/>
      </tp>
      <tp>
        <v>37.782066870000001</v>
        <stp/>
        <stp>EM_S_VAL_PE_TTM</stp>
        <stp>2</stp>
        <stp>000995.SZ</stp>
        <stp>2021/3/8</stp>
        <tr r="K129" s="8"/>
      </tp>
      <tp>
        <v>38.132091469999999</v>
        <stp/>
        <stp>EM_S_VAL_PE_TTM</stp>
        <stp>2</stp>
        <stp>000995.SZ</stp>
        <stp>2021/3/9</stp>
        <tr r="K130" s="8"/>
      </tp>
      <tp>
        <v>82.457626770000005</v>
        <stp/>
        <stp>EM_S_VAL_PE_TTM</stp>
        <stp>2</stp>
        <stp>000860.SZ</stp>
        <stp>2021/2/3</stp>
        <tr r="J111" s="8"/>
      </tp>
      <tp>
        <v>83.804973619999998</v>
        <stp/>
        <stp>EM_S_VAL_PE_TTM</stp>
        <stp>2</stp>
        <stp>000860.SZ</stp>
        <stp>2021/2/2</stp>
        <tr r="J110" s="8"/>
      </tp>
      <tp>
        <v>82.829751139999999</v>
        <stp/>
        <stp>EM_S_VAL_PE_TTM</stp>
        <stp>2</stp>
        <stp>000860.SZ</stp>
        <stp>2021/2/1</stp>
        <tr r="J109" s="8"/>
      </tp>
      <tp>
        <v>79.429304349999995</v>
        <stp/>
        <stp>EM_S_VAL_PE_TTM</stp>
        <stp>2</stp>
        <stp>000860.SZ</stp>
        <stp>2021/2/5</stp>
        <tr r="J113" s="8"/>
      </tp>
      <tp>
        <v>80.802314940000002</v>
        <stp/>
        <stp>EM_S_VAL_PE_TTM</stp>
        <stp>2</stp>
        <stp>000860.SZ</stp>
        <stp>2021/2/4</stp>
        <tr r="J112" s="8"/>
      </tp>
      <tp>
        <v>78.543904990000001</v>
        <stp/>
        <stp>EM_S_VAL_PE_TTM</stp>
        <stp>2</stp>
        <stp>000860.SZ</stp>
        <stp>2021/2/9</stp>
        <tr r="J115" s="8"/>
      </tp>
      <tp>
        <v>78.171780630000001</v>
        <stp/>
        <stp>EM_S_VAL_PE_TTM</stp>
        <stp>2</stp>
        <stp>000860.SZ</stp>
        <stp>2021/2/8</stp>
        <tr r="J114" s="8"/>
      </tp>
      <tp>
        <v>65.913477709999995</v>
        <stp/>
        <stp>EM_S_VAL_PE_TTM</stp>
        <stp>2</stp>
        <stp>000858.SZ</stp>
        <stp>2021/2/9</stp>
        <tr r="I115" s="8"/>
      </tp>
      <tp>
        <v>64.013089129999997</v>
        <stp/>
        <stp>EM_S_VAL_PE_TTM</stp>
        <stp>2</stp>
        <stp>000858.SZ</stp>
        <stp>2021/2/8</stp>
        <tr r="I114" s="8"/>
      </tp>
      <tp>
        <v>61.762628970000002</v>
        <stp/>
        <stp>EM_S_VAL_PE_TTM</stp>
        <stp>2</stp>
        <stp>000858.SZ</stp>
        <stp>2021/2/3</stp>
        <tr r="I111" s="8"/>
      </tp>
      <tp>
        <v>60.836439579999997</v>
        <stp/>
        <stp>EM_S_VAL_PE_TTM</stp>
        <stp>2</stp>
        <stp>000858.SZ</stp>
        <stp>2021/2/2</stp>
        <tr r="I110" s="8"/>
      </tp>
      <tp>
        <v>58.469955689999999</v>
        <stp/>
        <stp>EM_S_VAL_PE_TTM</stp>
        <stp>2</stp>
        <stp>000858.SZ</stp>
        <stp>2021/2/1</stp>
        <tr r="I109" s="8"/>
      </tp>
      <tp>
        <v>63.96507931</v>
        <stp/>
        <stp>EM_S_VAL_PE_TTM</stp>
        <stp>2</stp>
        <stp>000858.SZ</stp>
        <stp>2021/2/5</stp>
        <tr r="I113" s="8"/>
      </tp>
      <tp>
        <v>62.732827350000001</v>
        <stp/>
        <stp>EM_S_VAL_PE_TTM</stp>
        <stp>2</stp>
        <stp>000858.SZ</stp>
        <stp>2021/2/4</stp>
        <tr r="I112" s="8"/>
      </tp>
      <tp>
        <v>30.079156619999999</v>
        <stp/>
        <stp>EM_S_VAL_PE_TTM</stp>
        <stp>2</stp>
        <stp>002304.SZ</stp>
        <stp>2020/9/7</stp>
        <tr r="L11" s="8"/>
      </tp>
      <tp>
        <v>30.300957709999999</v>
        <stp/>
        <stp>EM_S_VAL_PE_TTM</stp>
        <stp>2</stp>
        <stp>002304.SZ</stp>
        <stp>2020/9/4</stp>
        <tr r="L10" s="8"/>
      </tp>
      <tp>
        <v>28.913654690000001</v>
        <stp/>
        <stp>EM_S_VAL_PE_TTM</stp>
        <stp>2</stp>
        <stp>002304.SZ</stp>
        <stp>2020/9/2</stp>
        <tr r="L8" s="8"/>
      </tp>
      <tp>
        <v>30.981008209999999</v>
        <stp/>
        <stp>EM_S_VAL_PE_TTM</stp>
        <stp>2</stp>
        <stp>002304.SZ</stp>
        <stp>2020/9/3</stp>
        <tr r="L9" s="8"/>
      </tp>
      <tp>
        <v>29.210784449999998</v>
        <stp/>
        <stp>EM_S_VAL_PE_TTM</stp>
        <stp>2</stp>
        <stp>002304.SZ</stp>
        <stp>2020/9/1</stp>
        <tr r="L7" s="8"/>
      </tp>
      <tp>
        <v>28.666744049999998</v>
        <stp/>
        <stp>EM_S_VAL_PE_TTM</stp>
        <stp>2</stp>
        <stp>002304.SZ</stp>
        <stp>2020/9/8</stp>
        <tr r="L12" s="8"/>
      </tp>
      <tp>
        <v>27.798371880000001</v>
        <stp/>
        <stp>EM_S_VAL_PE_TTM</stp>
        <stp>2</stp>
        <stp>002304.SZ</stp>
        <stp>2020/9/9</stp>
        <tr r="L13" s="8"/>
      </tp>
      <tp>
        <v>47.669740390000001</v>
        <stp/>
        <stp>EM_S_VAL_PE_TTM</stp>
        <stp>2</stp>
        <stp>000568.SZ</stp>
        <stp>2020/12/1</stp>
        <tr r="F66" s="8"/>
      </tp>
      <tp>
        <v>50.090242250000003</v>
        <stp/>
        <stp>EM_S_VAL_PE_TTM</stp>
        <stp>2</stp>
        <stp>000858.SZ</stp>
        <stp>2020/11/3</stp>
        <tr r="I46" s="8"/>
      </tp>
      <tp>
        <v>48.215586989999998</v>
        <stp/>
        <stp>EM_S_VAL_PE_TTM</stp>
        <stp>2</stp>
        <stp>000568.SZ</stp>
        <stp>2020/12/3</stp>
        <tr r="F68" s="8"/>
      </tp>
      <tp>
        <v>49.15005</v>
        <stp/>
        <stp>EM_S_VAL_PE_TTM</stp>
        <stp>2</stp>
        <stp>000858.SZ</stp>
        <stp>2020/11/2</stp>
        <tr r="I45" s="8"/>
      </tp>
      <tp>
        <v>47.576610170000002</v>
        <stp/>
        <stp>EM_S_VAL_PE_TTM</stp>
        <stp>2</stp>
        <stp>000568.SZ</stp>
        <stp>2020/12/2</stp>
        <tr r="F67" s="8"/>
      </tp>
      <tp>
        <v>51.892610789999999</v>
        <stp/>
        <stp>EM_S_VAL_PE_TTM</stp>
        <stp>2</stp>
        <stp>000858.SZ</stp>
        <stp>2020/11/5</stp>
        <tr r="I48" s="8"/>
      </tp>
      <tp>
        <v>50.610348590000001</v>
        <stp/>
        <stp>EM_S_VAL_PE_TTM</stp>
        <stp>2</stp>
        <stp>000858.SZ</stp>
        <stp>2020/11/4</stp>
        <tr r="I47" s="8"/>
      </tp>
      <tp>
        <v>49.359019199999999</v>
        <stp/>
        <stp>EM_S_VAL_PE_TTM</stp>
        <stp>2</stp>
        <stp>000568.SZ</stp>
        <stp>2020/12/4</stp>
        <tr r="F69" s="8"/>
      </tp>
      <tp>
        <v>49.353845290000002</v>
        <stp/>
        <stp>EM_S_VAL_PE_TTM</stp>
        <stp>2</stp>
        <stp>000568.SZ</stp>
        <stp>2020/12/7</stp>
        <tr r="F70" s="8"/>
      </tp>
      <tp>
        <v>51.870606289999998</v>
        <stp/>
        <stp>EM_S_VAL_PE_TTM</stp>
        <stp>2</stp>
        <stp>000858.SZ</stp>
        <stp>2020/11/6</stp>
        <tr r="I49" s="8"/>
      </tp>
      <tp>
        <v>54.011043950000001</v>
        <stp/>
        <stp>EM_S_VAL_PE_TTM</stp>
        <stp>2</stp>
        <stp>000858.SZ</stp>
        <stp>2020/11/9</stp>
        <tr r="I50" s="8"/>
      </tp>
      <tp>
        <v>49.154650089999997</v>
        <stp/>
        <stp>EM_S_VAL_PE_TTM</stp>
        <stp>2</stp>
        <stp>000568.SZ</stp>
        <stp>2020/12/9</stp>
        <tr r="F72" s="8"/>
      </tp>
      <tp>
        <v>49.63064902</v>
        <stp/>
        <stp>EM_S_VAL_PE_TTM</stp>
        <stp>2</stp>
        <stp>000568.SZ</stp>
        <stp>2020/12/8</stp>
        <tr r="F71" s="8"/>
      </tp>
      <tp>
        <v>80.776651189999995</v>
        <stp/>
        <stp>EM_S_VAL_PE_TTM</stp>
        <stp>2</stp>
        <stp>000860.SZ</stp>
        <stp>2020/12/1</stp>
        <tr r="J66" s="8"/>
      </tp>
      <tp>
        <v>77.825320009999999</v>
        <stp/>
        <stp>EM_S_VAL_PE_TTM</stp>
        <stp>2</stp>
        <stp>000860.SZ</stp>
        <stp>2020/12/3</stp>
        <tr r="J68" s="8"/>
      </tp>
      <tp>
        <v>80.45585432</v>
        <stp/>
        <stp>EM_S_VAL_PE_TTM</stp>
        <stp>2</stp>
        <stp>000860.SZ</stp>
        <stp>2020/12/2</stp>
        <tr r="J67" s="8"/>
      </tp>
      <tp>
        <v>80.327535580000003</v>
        <stp/>
        <stp>EM_S_VAL_PE_TTM</stp>
        <stp>2</stp>
        <stp>000860.SZ</stp>
        <stp>2020/12/4</stp>
        <tr r="J69" s="8"/>
      </tp>
      <tp>
        <v>80.327535580000003</v>
        <stp/>
        <stp>EM_S_VAL_PE_TTM</stp>
        <stp>2</stp>
        <stp>000860.SZ</stp>
        <stp>2020/12/7</stp>
        <tr r="J70" s="8"/>
      </tp>
      <tp>
        <v>82.136829910000003</v>
        <stp/>
        <stp>EM_S_VAL_PE_TTM</stp>
        <stp>2</stp>
        <stp>000860.SZ</stp>
        <stp>2020/12/9</stp>
        <tr r="J72" s="8"/>
      </tp>
      <tp>
        <v>83.047893009999996</v>
        <stp/>
        <stp>EM_S_VAL_PE_TTM</stp>
        <stp>2</stp>
        <stp>000860.SZ</stp>
        <stp>2020/12/8</stp>
        <tr r="J71" s="8"/>
      </tp>
      <tp>
        <v>22.725909009999999</v>
        <stp/>
        <stp>EM_S_VAL_PE_TTM</stp>
        <stp>2</stp>
        <stp>603589.SH</stp>
        <stp>2021/8/9</stp>
        <tr r="V234" s="8"/>
      </tp>
      <tp>
        <v>23.60570156</v>
        <stp/>
        <stp>EM_S_VAL_PE_TTM</stp>
        <stp>2</stp>
        <stp>603589.SH</stp>
        <stp>2021/8/2</stp>
        <tr r="V229" s="8"/>
      </tp>
      <tp>
        <v>23.275263039999999</v>
        <stp/>
        <stp>EM_S_VAL_PE_TTM</stp>
        <stp>2</stp>
        <stp>603589.SH</stp>
        <stp>2021/8/3</stp>
        <tr r="V230" s="8"/>
      </tp>
      <tp>
        <v>22.201337859999999</v>
        <stp/>
        <stp>EM_S_VAL_PE_TTM</stp>
        <stp>2</stp>
        <stp>603589.SH</stp>
        <stp>2021/8/6</stp>
        <tr r="V233" s="8"/>
      </tp>
      <tp>
        <v>22.965476930000001</v>
        <stp/>
        <stp>EM_S_VAL_PE_TTM</stp>
        <stp>2</stp>
        <stp>603589.SH</stp>
        <stp>2021/8/4</stp>
        <tr r="V231" s="8"/>
      </tp>
      <tp>
        <v>22.461558190000002</v>
        <stp/>
        <stp>EM_S_VAL_PE_TTM</stp>
        <stp>2</stp>
        <stp>603589.SH</stp>
        <stp>2021/8/5</stp>
        <tr r="V232" s="8"/>
      </tp>
      <tp>
        <v>52.820870399999997</v>
        <stp/>
        <stp>EM_S_VAL_PE_TTM</stp>
        <stp>2</stp>
        <stp>603919.SH</stp>
        <stp>2021/4/8</stp>
        <tr r="W151" s="8"/>
      </tp>
      <tp>
        <v>43.646453299999997</v>
        <stp/>
        <stp>EM_S_VAL_PE_TTM</stp>
        <stp>2</stp>
        <stp>600519.SH</stp>
        <stp>2021/8/9</stp>
        <tr r="O234" s="8"/>
      </tp>
      <tp>
        <v>49.620997379999999</v>
        <stp/>
        <stp>EM_S_VAL_PE_TTM</stp>
        <stp>2</stp>
        <stp>603919.SH</stp>
        <stp>2021/4/9</stp>
        <tr r="W152" s="8"/>
      </tp>
      <tp>
        <v>45.223477119999998</v>
        <stp/>
        <stp>EM_S_VAL_PE_TTM</stp>
        <stp>2</stp>
        <stp>600519.SH</stp>
        <stp>2021/8/2</stp>
        <tr r="O229" s="8"/>
      </tp>
      <tp>
        <v>53.280182320000002</v>
        <stp/>
        <stp>EM_S_VAL_PE_TTM</stp>
        <stp>2</stp>
        <stp>603919.SH</stp>
        <stp>2021/4/2</stp>
        <tr r="W148" s="8"/>
      </tp>
      <tp>
        <v>45.076597450000001</v>
        <stp/>
        <stp>EM_S_VAL_PE_TTM</stp>
        <stp>2</stp>
        <stp>600519.SH</stp>
        <stp>2021/8/3</stp>
        <tr r="O230" s="8"/>
      </tp>
      <tp>
        <v>52.453420870000002</v>
        <stp/>
        <stp>EM_S_VAL_PE_TTM</stp>
        <stp>2</stp>
        <stp>603919.SH</stp>
        <stp>2021/4/1</stp>
        <tr r="W147" s="8"/>
      </tp>
      <tp>
        <v>43.058934620000002</v>
        <stp/>
        <stp>EM_S_VAL_PE_TTM</stp>
        <stp>2</stp>
        <stp>600519.SH</stp>
        <stp>2021/8/6</stp>
        <tr r="O233" s="8"/>
      </tp>
      <tp>
        <v>52.346248090000003</v>
        <stp/>
        <stp>EM_S_VAL_PE_TTM</stp>
        <stp>2</stp>
        <stp>603919.SH</stp>
        <stp>2021/4/6</stp>
        <tr r="W149" s="8"/>
      </tp>
      <tp>
        <v>51.488865840000003</v>
        <stp/>
        <stp>EM_S_VAL_PE_TTM</stp>
        <stp>2</stp>
        <stp>603919.SH</stp>
        <stp>2021/4/7</stp>
        <tr r="W150" s="8"/>
      </tp>
      <tp>
        <v>44.424657860000003</v>
        <stp/>
        <stp>EM_S_VAL_PE_TTM</stp>
        <stp>2</stp>
        <stp>600519.SH</stp>
        <stp>2021/8/4</stp>
        <tr r="O231" s="8"/>
      </tp>
      <tp>
        <v>43.780448790000001</v>
        <stp/>
        <stp>EM_S_VAL_PE_TTM</stp>
        <stp>2</stp>
        <stp>600519.SH</stp>
        <stp>2021/8/5</stp>
        <tr r="O232" s="8"/>
      </tp>
      <tp>
        <v>87.803645880000005</v>
        <stp/>
        <stp>EM_S_VAL_PE_TTM</stp>
        <stp>2</stp>
        <stp>600809.SH</stp>
        <stp>2021/5/6</stp>
        <tr r="S168" s="8"/>
      </tp>
      <tp>
        <v>86.693027860000001</v>
        <stp/>
        <stp>EM_S_VAL_PE_TTM</stp>
        <stp>2</stp>
        <stp>600809.SH</stp>
        <stp>2021/5/7</stp>
        <tr r="S169" s="8"/>
      </tp>
      <tp>
        <v>64.791930780000001</v>
        <stp/>
        <stp>EM_S_VAL_PE_TTM</stp>
        <stp>2</stp>
        <stp>600559.SH</stp>
        <stp>2021/8/9</stp>
        <tr r="P234" s="8"/>
      </tp>
      <tp>
        <v>65.917201969999994</v>
        <stp/>
        <stp>EM_S_VAL_PE_TTM</stp>
        <stp>2</stp>
        <stp>600559.SH</stp>
        <stp>2021/8/2</stp>
        <tr r="P229" s="8"/>
      </tp>
      <tp>
        <v>64.939992779999997</v>
        <stp/>
        <stp>EM_S_VAL_PE_TTM</stp>
        <stp>2</stp>
        <stp>600559.SH</stp>
        <stp>2021/8/3</stp>
        <tr r="P230" s="8"/>
      </tp>
      <tp>
        <v>62.867124789999998</v>
        <stp/>
        <stp>EM_S_VAL_PE_TTM</stp>
        <stp>2</stp>
        <stp>600559.SH</stp>
        <stp>2021/8/6</stp>
        <tr r="P233" s="8"/>
      </tp>
      <tp>
        <v>64.584643979999996</v>
        <stp/>
        <stp>EM_S_VAL_PE_TTM</stp>
        <stp>2</stp>
        <stp>600559.SH</stp>
        <stp>2021/8/4</stp>
        <tr r="P231" s="8"/>
      </tp>
      <tp>
        <v>63.104023990000002</v>
        <stp/>
        <stp>EM_S_VAL_PE_TTM</stp>
        <stp>2</stp>
        <stp>600559.SH</stp>
        <stp>2021/8/5</stp>
        <tr r="P232" s="8"/>
      </tp>
      <tp>
        <v>47.222017090000001</v>
        <stp/>
        <stp>EM_S_VAL_PE_TTM</stp>
        <stp>2</stp>
        <stp>000596.SZ</stp>
        <stp>2021/8/5</stp>
        <tr r="G232" s="8"/>
      </tp>
      <tp>
        <v>38.337988289999998</v>
        <stp/>
        <stp>EM_S_VAL_PE_TTM</stp>
        <stp>2</stp>
        <stp>000995.SZ</stp>
        <stp>2021/4/6</stp>
        <tr r="K149" s="8"/>
      </tp>
      <tp>
        <v>49.071361850000002</v>
        <stp/>
        <stp>EM_S_VAL_PE_TTM</stp>
        <stp>2</stp>
        <stp>000596.SZ</stp>
        <stp>2021/8/4</stp>
        <tr r="G231" s="8"/>
      </tp>
      <tp>
        <v>37.473221639999998</v>
        <stp/>
        <stp>EM_S_VAL_PE_TTM</stp>
        <stp>2</stp>
        <stp>000995.SZ</stp>
        <stp>2021/4/7</stp>
        <tr r="K150" s="8"/>
      </tp>
      <tp>
        <v>46.922896629999997</v>
        <stp/>
        <stp>EM_S_VAL_PE_TTM</stp>
        <stp>2</stp>
        <stp>000596.SZ</stp>
        <stp>2021/8/6</stp>
        <tr r="G233" s="8"/>
      </tp>
      <tp>
        <v>38.83214066</v>
        <stp/>
        <stp>EM_S_VAL_PE_TTM</stp>
        <stp>2</stp>
        <stp>000995.SZ</stp>
        <stp>2021/4/2</stp>
        <tr r="K148" s="8"/>
      </tp>
      <tp>
        <v>50.51754425</v>
        <stp/>
        <stp>EM_S_VAL_PE_TTM</stp>
        <stp>2</stp>
        <stp>000596.SZ</stp>
        <stp>2021/8/3</stp>
        <tr r="G230" s="8"/>
      </tp>
      <tp>
        <v>49.627986010000001</v>
        <stp/>
        <stp>EM_S_VAL_PE_TTM</stp>
        <stp>2</stp>
        <stp>000596.SZ</stp>
        <stp>2021/8/2</stp>
        <tr r="G229" s="8"/>
      </tp>
      <tp>
        <v>37.699708139999998</v>
        <stp/>
        <stp>EM_S_VAL_PE_TTM</stp>
        <stp>2</stp>
        <stp>000995.SZ</stp>
        <stp>2021/4/1</stp>
        <tr r="K147" s="8"/>
      </tp>
      <tp>
        <v>47.263633849999998</v>
        <stp/>
        <stp>EM_S_VAL_PE_TTM</stp>
        <stp>2</stp>
        <stp>000596.SZ</stp>
        <stp>2021/8/9</stp>
        <tr r="G234" s="8"/>
      </tp>
      <tp>
        <v>37.040838309999998</v>
        <stp/>
        <stp>EM_S_VAL_PE_TTM</stp>
        <stp>2</stp>
        <stp>000995.SZ</stp>
        <stp>2021/4/8</stp>
        <tr r="K151" s="8"/>
      </tp>
      <tp>
        <v>35.887816110000003</v>
        <stp/>
        <stp>EM_S_VAL_PE_TTM</stp>
        <stp>2</stp>
        <stp>000995.SZ</stp>
        <stp>2021/4/9</stp>
        <tr r="K152" s="8"/>
      </tp>
      <tp>
        <v>40.711839130000001</v>
        <stp/>
        <stp>EM_S_VAL_PE_TTM</stp>
        <stp>2</stp>
        <stp>000568.SZ</stp>
        <stp>2021/8/9</stp>
        <tr r="F234" s="8"/>
      </tp>
      <tp>
        <v>77.810972620000001</v>
        <stp/>
        <stp>EM_S_VAL_PE_TTM</stp>
        <stp>2</stp>
        <stp>000860.SZ</stp>
        <stp>2021/5/7</stp>
        <tr r="J169" s="8"/>
      </tp>
      <tp>
        <v>81.484162760000004</v>
        <stp/>
        <stp>EM_S_VAL_PE_TTM</stp>
        <stp>2</stp>
        <stp>000860.SZ</stp>
        <stp>2021/5/6</stp>
        <tr r="J168" s="8"/>
      </tp>
      <tp>
        <v>42.558258100000003</v>
        <stp/>
        <stp>EM_S_VAL_PE_TTM</stp>
        <stp>2</stp>
        <stp>000568.SZ</stp>
        <stp>2021/8/3</stp>
        <tr r="F230" s="8"/>
      </tp>
      <tp>
        <v>40.981438949999998</v>
        <stp/>
        <stp>EM_S_VAL_PE_TTM</stp>
        <stp>2</stp>
        <stp>000568.SZ</stp>
        <stp>2021/8/2</stp>
        <tr r="F229" s="8"/>
      </tp>
      <tp>
        <v>40.449035940000002</v>
        <stp/>
        <stp>EM_S_VAL_PE_TTM</stp>
        <stp>2</stp>
        <stp>000568.SZ</stp>
        <stp>2021/8/6</stp>
        <tr r="F233" s="8"/>
      </tp>
      <tp>
        <v>40.014051340000002</v>
        <stp/>
        <stp>EM_S_VAL_PE_TTM</stp>
        <stp>2</stp>
        <stp>000568.SZ</stp>
        <stp>2021/8/5</stp>
        <tr r="F232" s="8"/>
      </tp>
      <tp>
        <v>40.945190240000002</v>
        <stp/>
        <stp>EM_S_VAL_PE_TTM</stp>
        <stp>2</stp>
        <stp>000568.SZ</stp>
        <stp>2021/8/4</stp>
        <tr r="F231" s="8"/>
      </tp>
      <tp>
        <v>48.956103460000001</v>
        <stp/>
        <stp>EM_S_VAL_PE_TTM</stp>
        <stp>2</stp>
        <stp>000858.SZ</stp>
        <stp>2021/5/7</stp>
        <tr r="I169" s="8"/>
      </tp>
      <tp>
        <v>49.73695421</v>
        <stp/>
        <stp>EM_S_VAL_PE_TTM</stp>
        <stp>2</stp>
        <stp>000858.SZ</stp>
        <stp>2021/5/6</stp>
        <tr r="I168" s="8"/>
      </tp>
      <tp>
        <v>46.683295919999999</v>
        <stp/>
        <stp>EM_S_VAL_PE_TTM</stp>
        <stp>2</stp>
        <stp>000858.SZ</stp>
        <stp>2020/10/9</stp>
        <tr r="I29" s="8"/>
      </tp>
      <tp>
        <v>24.055753660000001</v>
        <stp/>
        <stp>EM_S_VAL_PE_TTM</stp>
        <stp>2</stp>
        <stp>603589.SH</stp>
        <stp>2020/9/9</stp>
        <tr r="V13" s="8"/>
      </tp>
      <tp>
        <v>24.94772399</v>
        <stp/>
        <stp>EM_S_VAL_PE_TTM</stp>
        <stp>2</stp>
        <stp>603589.SH</stp>
        <stp>2020/9/8</stp>
        <tr r="V12" s="8"/>
      </tp>
      <tp>
        <v>28.273172349999999</v>
        <stp/>
        <stp>EM_S_VAL_PE_TTM</stp>
        <stp>2</stp>
        <stp>603589.SH</stp>
        <stp>2020/9/3</stp>
        <tr r="V9" s="8"/>
      </tp>
      <tp>
        <v>26.960374989999998</v>
        <stp/>
        <stp>EM_S_VAL_PE_TTM</stp>
        <stp>2</stp>
        <stp>603589.SH</stp>
        <stp>2020/9/2</stp>
        <tr r="V8" s="8"/>
      </tp>
      <tp>
        <v>26.731664649999999</v>
        <stp/>
        <stp>EM_S_VAL_PE_TTM</stp>
        <stp>2</stp>
        <stp>603589.SH</stp>
        <stp>2020/9/1</stp>
        <tr r="V7" s="8"/>
      </tp>
      <tp>
        <v>25.487480390000002</v>
        <stp/>
        <stp>EM_S_VAL_PE_TTM</stp>
        <stp>2</stp>
        <stp>603589.SH</stp>
        <stp>2020/9/7</stp>
        <tr r="V11" s="8"/>
      </tp>
      <tp>
        <v>27.536725050000001</v>
        <stp/>
        <stp>EM_S_VAL_PE_TTM</stp>
        <stp>2</stp>
        <stp>603589.SH</stp>
        <stp>2020/9/4</stp>
        <tr r="V10" s="8"/>
      </tp>
      <tp>
        <v>48.349340529999999</v>
        <stp/>
        <stp>EM_S_VAL_PE_TTM</stp>
        <stp>2</stp>
        <stp>600519.SH</stp>
        <stp>2020/9/9</stp>
        <tr r="O13" s="8"/>
      </tp>
      <tp>
        <v>49.01958613</v>
        <stp/>
        <stp>EM_S_VAL_PE_TTM</stp>
        <stp>2</stp>
        <stp>600519.SH</stp>
        <stp>2020/9/8</stp>
        <tr r="O12" s="8"/>
      </tp>
      <tp>
        <v>51.356852830000001</v>
        <stp/>
        <stp>EM_S_VAL_PE_TTM</stp>
        <stp>2</stp>
        <stp>600519.SH</stp>
        <stp>2020/9/3</stp>
        <tr r="O9" s="8"/>
      </tp>
      <tp>
        <v>51.414138780000002</v>
        <stp/>
        <stp>EM_S_VAL_PE_TTM</stp>
        <stp>2</stp>
        <stp>600519.SH</stp>
        <stp>2020/9/2</stp>
        <tr r="O8" s="8"/>
      </tp>
      <tp>
        <v>51.614066739999998</v>
        <stp/>
        <stp>EM_S_VAL_PE_TTM</stp>
        <stp>2</stp>
        <stp>600519.SH</stp>
        <stp>2020/9/1</stp>
        <tr r="O7" s="8"/>
      </tp>
      <tp>
        <v>49.366166120000003</v>
        <stp/>
        <stp>EM_S_VAL_PE_TTM</stp>
        <stp>2</stp>
        <stp>600519.SH</stp>
        <stp>2020/9/7</stp>
        <tr r="O11" s="8"/>
      </tp>
      <tp>
        <v>55.085313030000002</v>
        <stp/>
        <stp>EM_S_VAL_PE_TTM</stp>
        <stp>2</stp>
        <stp>603919.SH</stp>
        <stp>2021/5/6</stp>
        <tr r="W168" s="8"/>
      </tp>
      <tp>
        <v>51.940935850000002</v>
        <stp/>
        <stp>EM_S_VAL_PE_TTM</stp>
        <stp>2</stp>
        <stp>603919.SH</stp>
        <stp>2021/5/7</stp>
        <tr r="W169" s="8"/>
      </tp>
      <tp>
        <v>50.698064420000001</v>
        <stp/>
        <stp>EM_S_VAL_PE_TTM</stp>
        <stp>2</stp>
        <stp>600519.SH</stp>
        <stp>2020/9/4</stp>
        <tr r="O10" s="8"/>
      </tp>
      <tp>
        <v>102.42072118999999</v>
        <stp/>
        <stp>EM_S_VAL_PE_TTM</stp>
        <stp>2</stp>
        <stp>600809.SH</stp>
        <stp>2021/4/8</stp>
        <tr r="S151" s="8"/>
      </tp>
      <tp>
        <v>97.650441020000002</v>
        <stp/>
        <stp>EM_S_VAL_PE_TTM</stp>
        <stp>2</stp>
        <stp>600809.SH</stp>
        <stp>2021/4/9</stp>
        <tr r="S152" s="8"/>
      </tp>
      <tp>
        <v>103.3439107</v>
        <stp/>
        <stp>EM_S_VAL_PE_TTM</stp>
        <stp>2</stp>
        <stp>600809.SH</stp>
        <stp>2021/4/2</stp>
        <tr r="S148" s="8"/>
      </tp>
      <tp>
        <v>96.213744879999993</v>
        <stp/>
        <stp>EM_S_VAL_PE_TTM</stp>
        <stp>2</stp>
        <stp>600809.SH</stp>
        <stp>2021/4/1</stp>
        <tr r="S147" s="8"/>
      </tp>
      <tp>
        <v>103.29059581</v>
        <stp/>
        <stp>EM_S_VAL_PE_TTM</stp>
        <stp>2</stp>
        <stp>600809.SH</stp>
        <stp>2021/4/6</stp>
        <tr r="S149" s="8"/>
      </tp>
      <tp>
        <v>97.103261829999994</v>
        <stp/>
        <stp>EM_S_VAL_PE_TTM</stp>
        <stp>2</stp>
        <stp>600809.SH</stp>
        <stp>2021/4/7</stp>
        <tr r="S150" s="8"/>
      </tp>
      <tp>
        <v>32.543109100000002</v>
        <stp/>
        <stp>EM_S_VAL_PE_TTM</stp>
        <stp>2</stp>
        <stp>600559.SH</stp>
        <stp>2020/9/9</stp>
        <tr r="P13" s="8"/>
      </tp>
      <tp>
        <v>33.803195819999999</v>
        <stp/>
        <stp>EM_S_VAL_PE_TTM</stp>
        <stp>2</stp>
        <stp>600559.SH</stp>
        <stp>2020/9/8</stp>
        <tr r="P12" s="8"/>
      </tp>
      <tp>
        <v>36.980805789999998</v>
        <stp/>
        <stp>EM_S_VAL_PE_TTM</stp>
        <stp>2</stp>
        <stp>600559.SH</stp>
        <stp>2020/9/3</stp>
        <tr r="P9" s="8"/>
      </tp>
      <tp>
        <v>35.775505459999998</v>
        <stp/>
        <stp>EM_S_VAL_PE_TTM</stp>
        <stp>2</stp>
        <stp>600559.SH</stp>
        <stp>2020/9/2</stp>
        <tr r="P8" s="8"/>
      </tp>
      <tp>
        <v>36.241189679999998</v>
        <stp/>
        <stp>EM_S_VAL_PE_TTM</stp>
        <stp>2</stp>
        <stp>600559.SH</stp>
        <stp>2020/9/1</stp>
        <tr r="P7" s="8"/>
      </tp>
      <tp>
        <v>34.871530200000002</v>
        <stp/>
        <stp>EM_S_VAL_PE_TTM</stp>
        <stp>2</stp>
        <stp>600559.SH</stp>
        <stp>2020/9/7</stp>
        <tr r="P11" s="8"/>
      </tp>
      <tp>
        <v>36.131616919999999</v>
        <stp/>
        <stp>EM_S_VAL_PE_TTM</stp>
        <stp>2</stp>
        <stp>600559.SH</stp>
        <stp>2020/9/4</stp>
        <tr r="P10" s="8"/>
      </tp>
      <tp>
        <v>64.487416179999997</v>
        <stp/>
        <stp>EM_S_VAL_PE_TTM</stp>
        <stp>2</stp>
        <stp>000596.SZ</stp>
        <stp>2020/9/4</stp>
        <tr r="G10" s="8"/>
      </tp>
      <tp>
        <v>89.907662299999998</v>
        <stp/>
        <stp>EM_S_VAL_PE_TTM</stp>
        <stp>2</stp>
        <stp>000995.SZ</stp>
        <stp>2021/5/6</stp>
        <tr r="K168" s="8"/>
      </tp>
      <tp>
        <v>88.811227400000007</v>
        <stp/>
        <stp>EM_S_VAL_PE_TTM</stp>
        <stp>2</stp>
        <stp>000995.SZ</stp>
        <stp>2021/5/7</stp>
        <tr r="K169" s="8"/>
      </tp>
      <tp>
        <v>62.606454829999997</v>
        <stp/>
        <stp>EM_S_VAL_PE_TTM</stp>
        <stp>2</stp>
        <stp>000596.SZ</stp>
        <stp>2020/9/7</stp>
        <tr r="G11" s="8"/>
      </tp>
      <tp>
        <v>67.048210690000005</v>
        <stp/>
        <stp>EM_S_VAL_PE_TTM</stp>
        <stp>2</stp>
        <stp>000596.SZ</stp>
        <stp>2020/9/1</stp>
        <tr r="G7" s="8"/>
      </tp>
      <tp>
        <v>64.766873290000007</v>
        <stp/>
        <stp>EM_S_VAL_PE_TTM</stp>
        <stp>2</stp>
        <stp>000596.SZ</stp>
        <stp>2020/9/2</stp>
        <tr r="G8" s="8"/>
      </tp>
      <tp>
        <v>65.844395430000006</v>
        <stp/>
        <stp>EM_S_VAL_PE_TTM</stp>
        <stp>2</stp>
        <stp>000596.SZ</stp>
        <stp>2020/9/3</stp>
        <tr r="G9" s="8"/>
      </tp>
      <tp>
        <v>60.701309700000003</v>
        <stp/>
        <stp>EM_S_VAL_PE_TTM</stp>
        <stp>2</stp>
        <stp>000596.SZ</stp>
        <stp>2020/9/8</stp>
        <tr r="G12" s="8"/>
      </tp>
      <tp>
        <v>59.532426579999999</v>
        <stp/>
        <stp>EM_S_VAL_PE_TTM</stp>
        <stp>2</stp>
        <stp>000596.SZ</stp>
        <stp>2020/9/9</stp>
        <tr r="G13" s="8"/>
      </tp>
      <tp>
        <v>61.913795389999997</v>
        <stp/>
        <stp>EM_S_VAL_PE_TTM</stp>
        <stp>2</stp>
        <stp>000860.SZ</stp>
        <stp>2021/4/2</stp>
        <tr r="J148" s="8"/>
      </tp>
      <tp>
        <v>40.579178050000003</v>
        <stp/>
        <stp>EM_S_VAL_PE_TTM</stp>
        <stp>2</stp>
        <stp>000568.SZ</stp>
        <stp>2020/9/8</stp>
        <tr r="F12" s="8"/>
      </tp>
      <tp>
        <v>60.438129799999999</v>
        <stp/>
        <stp>EM_S_VAL_PE_TTM</stp>
        <stp>2</stp>
        <stp>000860.SZ</stp>
        <stp>2021/4/1</stp>
        <tr r="J147" s="8"/>
      </tp>
      <tp>
        <v>39.653798600000002</v>
        <stp/>
        <stp>EM_S_VAL_PE_TTM</stp>
        <stp>2</stp>
        <stp>000568.SZ</stp>
        <stp>2020/9/9</stp>
        <tr r="F13" s="8"/>
      </tp>
      <tp>
        <v>60.271315430000001</v>
        <stp/>
        <stp>EM_S_VAL_PE_TTM</stp>
        <stp>2</stp>
        <stp>000860.SZ</stp>
        <stp>2021/4/7</stp>
        <tr r="J150" s="8"/>
      </tp>
      <tp>
        <v>59.873527320000001</v>
        <stp/>
        <stp>EM_S_VAL_PE_TTM</stp>
        <stp>2</stp>
        <stp>000860.SZ</stp>
        <stp>2021/4/6</stp>
        <tr r="J149" s="8"/>
      </tp>
      <tp>
        <v>42.143441760000002</v>
        <stp/>
        <stp>EM_S_VAL_PE_TTM</stp>
        <stp>2</stp>
        <stp>000568.SZ</stp>
        <stp>2020/9/2</stp>
        <tr r="F8" s="8"/>
      </tp>
      <tp>
        <v>43.120390350000001</v>
        <stp/>
        <stp>EM_S_VAL_PE_TTM</stp>
        <stp>2</stp>
        <stp>000568.SZ</stp>
        <stp>2020/9/3</stp>
        <tr r="F9" s="8"/>
      </tp>
      <tp>
        <v>58.808481720000003</v>
        <stp/>
        <stp>EM_S_VAL_PE_TTM</stp>
        <stp>2</stp>
        <stp>000860.SZ</stp>
        <stp>2021/4/9</stp>
        <tr r="J152" s="8"/>
      </tp>
      <tp>
        <v>42.335393539999998</v>
        <stp/>
        <stp>EM_S_VAL_PE_TTM</stp>
        <stp>2</stp>
        <stp>000568.SZ</stp>
        <stp>2020/9/1</stp>
        <tr r="F7" s="8"/>
      </tp>
      <tp>
        <v>60.168660430000003</v>
        <stp/>
        <stp>EM_S_VAL_PE_TTM</stp>
        <stp>2</stp>
        <stp>000860.SZ</stp>
        <stp>2021/4/8</stp>
        <tr r="J151" s="8"/>
      </tp>
      <tp>
        <v>43.547268170000002</v>
        <stp/>
        <stp>EM_S_VAL_PE_TTM</stp>
        <stp>2</stp>
        <stp>000568.SZ</stp>
        <stp>2020/9/7</stp>
        <tr r="F11" s="8"/>
      </tp>
      <tp>
        <v>43.656136340000003</v>
        <stp/>
        <stp>EM_S_VAL_PE_TTM</stp>
        <stp>2</stp>
        <stp>000568.SZ</stp>
        <stp>2020/9/4</stp>
        <tr r="F10" s="8"/>
      </tp>
      <tp>
        <v>53.070851709999999</v>
        <stp/>
        <stp>EM_S_VAL_PE_TTM</stp>
        <stp>2</stp>
        <stp>000858.SZ</stp>
        <stp>2021/4/9</stp>
        <tr r="I152" s="8"/>
      </tp>
      <tp>
        <v>54.627169940000002</v>
        <stp/>
        <stp>EM_S_VAL_PE_TTM</stp>
        <stp>2</stp>
        <stp>000858.SZ</stp>
        <stp>2021/4/8</stp>
        <tr r="I151" s="8"/>
      </tp>
      <tp>
        <v>56.923639510000001</v>
        <stp/>
        <stp>EM_S_VAL_PE_TTM</stp>
        <stp>2</stp>
        <stp>000858.SZ</stp>
        <stp>2021/4/2</stp>
        <tr r="I148" s="8"/>
      </tp>
      <tp>
        <v>54.627169940000002</v>
        <stp/>
        <stp>EM_S_VAL_PE_TTM</stp>
        <stp>2</stp>
        <stp>000858.SZ</stp>
        <stp>2021/4/1</stp>
        <tr r="I147" s="8"/>
      </tp>
      <tp>
        <v>54.181078720000002</v>
        <stp/>
        <stp>EM_S_VAL_PE_TTM</stp>
        <stp>2</stp>
        <stp>000858.SZ</stp>
        <stp>2021/4/7</stp>
        <tr r="I150" s="8"/>
      </tp>
      <tp>
        <v>56.963647690000002</v>
        <stp/>
        <stp>EM_S_VAL_PE_TTM</stp>
        <stp>2</stp>
        <stp>000858.SZ</stp>
        <stp>2021/4/6</stp>
        <tr r="I149" s="8"/>
      </tp>
      <tp>
        <v>41.713698989999997</v>
        <stp/>
        <stp>EM_S_VAL_PE_TTM</stp>
        <stp>2</stp>
        <stp>000568.SZ</stp>
        <stp>2020/10/9</stp>
        <tr r="F29" s="8"/>
      </tp>
      <tp>
        <v>62.503510759999998</v>
        <stp/>
        <stp>EM_S_VAL_PE_TTM</stp>
        <stp>2</stp>
        <stp>000860.SZ</stp>
        <stp>2020/10/9</stp>
        <tr r="J29" s="8"/>
      </tp>
      <tp>
        <v>62.6787882</v>
        <stp/>
        <stp>EM_S_VAL_PE_TTM</stp>
        <stp>2</stp>
        <stp>603919.SH</stp>
        <stp>2021/6/8</stp>
        <tr r="W191" s="8"/>
      </tp>
      <tp>
        <v>59.234325239999997</v>
        <stp/>
        <stp>EM_S_VAL_PE_TTM</stp>
        <stp>2</stp>
        <stp>603919.SH</stp>
        <stp>2021/6/9</stp>
        <tr r="W192" s="8"/>
      </tp>
      <tp>
        <v>65.418701929999997</v>
        <stp/>
        <stp>EM_S_VAL_PE_TTM</stp>
        <stp>2</stp>
        <stp>603919.SH</stp>
        <stp>2021/6/2</stp>
        <tr r="W187" s="8"/>
      </tp>
      <tp>
        <v>63.918272979999998</v>
        <stp/>
        <stp>EM_S_VAL_PE_TTM</stp>
        <stp>2</stp>
        <stp>603919.SH</stp>
        <stp>2021/6/3</stp>
        <tr r="W188" s="8"/>
      </tp>
      <tp>
        <v>61.726342000000002</v>
        <stp/>
        <stp>EM_S_VAL_PE_TTM</stp>
        <stp>2</stp>
        <stp>603919.SH</stp>
        <stp>2021/6/1</stp>
        <tr r="W186" s="8"/>
      </tp>
      <tp>
        <v>69.645997379999997</v>
        <stp/>
        <stp>EM_S_VAL_PE_TTM</stp>
        <stp>2</stp>
        <stp>603919.SH</stp>
        <stp>2021/6/7</stp>
        <tr r="W190" s="8"/>
      </tp>
      <tp>
        <v>65.379560299999994</v>
        <stp/>
        <stp>EM_S_VAL_PE_TTM</stp>
        <stp>2</stp>
        <stp>603919.SH</stp>
        <stp>2021/6/4</stp>
        <tr r="W189" s="8"/>
      </tp>
      <tp>
        <v>74.002972819999997</v>
        <stp/>
        <stp>EM_S_VAL_PE_TTM</stp>
        <stp>2</stp>
        <stp>600702.SH</stp>
        <stp>2021/8/3</stp>
        <tr r="Q230" s="8"/>
      </tp>
      <tp>
        <v>102.54638661</v>
        <stp/>
        <stp>EM_S_VAL_PE_TTM</stp>
        <stp>2</stp>
        <stp>600809.SH</stp>
        <stp>2021/7/8</stp>
        <tr r="S212" s="8"/>
      </tp>
      <tp>
        <v>78.079590640000006</v>
        <stp/>
        <stp>EM_S_VAL_PE_TTM</stp>
        <stp>2</stp>
        <stp>600702.SH</stp>
        <stp>2021/8/2</stp>
        <tr r="Q229" s="8"/>
      </tp>
      <tp>
        <v>95.800709850000004</v>
        <stp/>
        <stp>EM_S_VAL_PE_TTM</stp>
        <stp>2</stp>
        <stp>600809.SH</stp>
        <stp>2021/7/9</stp>
        <tr r="S213" s="8"/>
      </tp>
      <tp>
        <v>74.022590809999997</v>
        <stp/>
        <stp>EM_S_VAL_PE_TTM</stp>
        <stp>2</stp>
        <stp>600702.SH</stp>
        <stp>2021/8/5</stp>
        <tr r="Q232" s="8"/>
      </tp>
      <tp>
        <v>74.815157510000006</v>
        <stp/>
        <stp>EM_S_VAL_PE_TTM</stp>
        <stp>2</stp>
        <stp>600702.SH</stp>
        <stp>2021/8/4</stp>
        <tr r="Q231" s="8"/>
      </tp>
      <tp>
        <v>74.93678903</v>
        <stp/>
        <stp>EM_S_VAL_PE_TTM</stp>
        <stp>2</stp>
        <stp>600702.SH</stp>
        <stp>2021/8/6</stp>
        <tr r="Q233" s="8"/>
      </tp>
      <tp>
        <v>77.275253149999998</v>
        <stp/>
        <stp>EM_S_VAL_PE_TTM</stp>
        <stp>2</stp>
        <stp>600702.SH</stp>
        <stp>2021/8/9</stp>
        <tr r="Q234" s="8"/>
      </tp>
      <tp>
        <v>131.24727498999999</v>
        <stp/>
        <stp>EM_S_VAL_PE_TTM</stp>
        <stp>2</stp>
        <stp>600809.SH</stp>
        <stp>2021/7/2</stp>
        <tr r="S208" s="8"/>
      </tp>
      <tp>
        <v>139.75348263999999</v>
        <stp/>
        <stp>EM_S_VAL_PE_TTM</stp>
        <stp>2</stp>
        <stp>600809.SH</stp>
        <stp>2021/7/1</stp>
        <tr r="S207" s="8"/>
      </tp>
      <tp>
        <v>97.101445729999995</v>
        <stp/>
        <stp>EM_S_VAL_PE_TTM</stp>
        <stp>2</stp>
        <stp>600809.SH</stp>
        <stp>2021/7/6</stp>
        <tr r="S210" s="8"/>
      </tp>
      <tp>
        <v>99.215897769999998</v>
        <stp/>
        <stp>EM_S_VAL_PE_TTM</stp>
        <stp>2</stp>
        <stp>600809.SH</stp>
        <stp>2021/7/7</stp>
        <tr r="S211" s="8"/>
      </tp>
      <tp>
        <v>99.448820240000003</v>
        <stp/>
        <stp>EM_S_VAL_PE_TTM</stp>
        <stp>2</stp>
        <stp>600809.SH</stp>
        <stp>2021/7/5</stp>
        <tr r="S209" s="8"/>
      </tp>
      <tp>
        <v>50.201944179999998</v>
        <stp/>
        <stp>EM_S_VAL_PE_TTM</stp>
        <stp>2</stp>
        <stp>600779.SH</stp>
        <stp>2021/8/9</stp>
        <tr r="R234" s="8"/>
      </tp>
      <tp>
        <v>49.934783369999998</v>
        <stp/>
        <stp>EM_S_VAL_PE_TTM</stp>
        <stp>2</stp>
        <stp>600779.SH</stp>
        <stp>2021/8/2</stp>
        <tr r="R229" s="8"/>
      </tp>
      <tp>
        <v>48.380393230000003</v>
        <stp/>
        <stp>EM_S_VAL_PE_TTM</stp>
        <stp>2</stp>
        <stp>600779.SH</stp>
        <stp>2021/8/3</stp>
        <tr r="R230" s="8"/>
      </tp>
      <tp>
        <v>49.808489170000001</v>
        <stp/>
        <stp>EM_S_VAL_PE_TTM</stp>
        <stp>2</stp>
        <stp>600779.SH</stp>
        <stp>2021/8/6</stp>
        <tr r="R233" s="8"/>
      </tp>
      <tp>
        <v>48.254099029999999</v>
        <stp/>
        <stp>EM_S_VAL_PE_TTM</stp>
        <stp>2</stp>
        <stp>600779.SH</stp>
        <stp>2021/8/4</stp>
        <tr r="R231" s="8"/>
      </tp>
      <tp>
        <v>49.521898489999998</v>
        <stp/>
        <stp>EM_S_VAL_PE_TTM</stp>
        <stp>2</stp>
        <stp>600779.SH</stp>
        <stp>2021/8/5</stp>
        <tr r="R232" s="8"/>
      </tp>
      <tp>
        <v>173.08720131999999</v>
        <stp/>
        <stp>EM_S_VAL_PE_TTM</stp>
        <stp>2</stp>
        <stp>000995.SZ</stp>
        <stp>2021/6/7</stp>
        <tr r="K190" s="8"/>
      </tp>
      <tp>
        <v>157.33840903000001</v>
        <stp/>
        <stp>EM_S_VAL_PE_TTM</stp>
        <stp>2</stp>
        <stp>000995.SZ</stp>
        <stp>2021/6/4</stp>
        <tr r="K189" s="8"/>
      </tp>
      <tp>
        <v>104.19297383</v>
        <stp/>
        <stp>EM_S_VAL_PE_TTM</stp>
        <stp>2</stp>
        <stp>000799.SZ</stp>
        <stp>2021/8/9</stp>
        <tr r="H234" s="8"/>
      </tp>
      <tp>
        <v>140.14431618</v>
        <stp/>
        <stp>EM_S_VAL_PE_TTM</stp>
        <stp>2</stp>
        <stp>000995.SZ</stp>
        <stp>2021/6/2</stp>
        <tr r="K187" s="8"/>
      </tp>
      <tp>
        <v>143.03491729999999</v>
        <stp/>
        <stp>EM_S_VAL_PE_TTM</stp>
        <stp>2</stp>
        <stp>000995.SZ</stp>
        <stp>2021/6/3</stp>
        <tr r="K188" s="8"/>
      </tp>
      <tp>
        <v>127.38580091</v>
        <stp/>
        <stp>EM_S_VAL_PE_TTM</stp>
        <stp>2</stp>
        <stp>000995.SZ</stp>
        <stp>2021/6/1</stp>
        <tr r="K186" s="8"/>
      </tp>
      <tp>
        <v>103.37016573</v>
        <stp/>
        <stp>EM_S_VAL_PE_TTM</stp>
        <stp>2</stp>
        <stp>000799.SZ</stp>
        <stp>2021/8/2</stp>
        <tr r="H229" s="8"/>
      </tp>
      <tp>
        <v>103.9284998</v>
        <stp/>
        <stp>EM_S_VAL_PE_TTM</stp>
        <stp>2</stp>
        <stp>000799.SZ</stp>
        <stp>2021/8/3</stp>
        <tr r="H230" s="8"/>
      </tp>
      <tp>
        <v>103.26241705</v>
        <stp/>
        <stp>EM_S_VAL_PE_TTM</stp>
        <stp>2</stp>
        <stp>000799.SZ</stp>
        <stp>2021/8/6</stp>
        <tr r="H233" s="8"/>
      </tp>
      <tp>
        <v>101.88617254</v>
        <stp/>
        <stp>EM_S_VAL_PE_TTM</stp>
        <stp>2</stp>
        <stp>000799.SZ</stp>
        <stp>2021/8/4</stp>
        <tr r="H231" s="8"/>
      </tp>
      <tp>
        <v>168.80113759</v>
        <stp/>
        <stp>EM_S_VAL_PE_TTM</stp>
        <stp>2</stp>
        <stp>000995.SZ</stp>
        <stp>2021/6/8</stp>
        <tr r="K191" s="8"/>
      </tp>
      <tp>
        <v>100.89194608</v>
        <stp/>
        <stp>EM_S_VAL_PE_TTM</stp>
        <stp>2</stp>
        <stp>000799.SZ</stp>
        <stp>2021/8/5</stp>
        <tr r="H232" s="8"/>
      </tp>
      <tp>
        <v>185.69620273999999</v>
        <stp/>
        <stp>EM_S_VAL_PE_TTM</stp>
        <stp>2</stp>
        <stp>000995.SZ</stp>
        <stp>2021/6/9</stp>
        <tr r="K192" s="8"/>
      </tp>
      <tp>
        <v>69.116632679999995</v>
        <stp/>
        <stp>EM_S_VAL_PE_TTM</stp>
        <stp>2</stp>
        <stp>000860.SZ</stp>
        <stp>2021/7/2</stp>
        <tr r="J208" s="8"/>
      </tp>
      <tp>
        <v>71.155421689999997</v>
        <stp/>
        <stp>EM_S_VAL_PE_TTM</stp>
        <stp>2</stp>
        <stp>000860.SZ</stp>
        <stp>2021/7/1</stp>
        <tr r="J207" s="8"/>
      </tp>
      <tp>
        <v>67.465382070000004</v>
        <stp/>
        <stp>EM_S_VAL_PE_TTM</stp>
        <stp>2</stp>
        <stp>000860.SZ</stp>
        <stp>2021/7/7</stp>
        <tr r="J211" s="8"/>
      </tp>
      <tp>
        <v>67.364285089999996</v>
        <stp/>
        <stp>EM_S_VAL_PE_TTM</stp>
        <stp>2</stp>
        <stp>000860.SZ</stp>
        <stp>2021/7/6</stp>
        <tr r="J210" s="8"/>
      </tp>
      <tp>
        <v>68.493201319999997</v>
        <stp/>
        <stp>EM_S_VAL_PE_TTM</stp>
        <stp>2</stp>
        <stp>000860.SZ</stp>
        <stp>2021/7/5</stp>
        <tr r="J209" s="8"/>
      </tp>
      <tp>
        <v>64.028084879999994</v>
        <stp/>
        <stp>EM_S_VAL_PE_TTM</stp>
        <stp>2</stp>
        <stp>000860.SZ</stp>
        <stp>2021/7/9</stp>
        <tr r="J213" s="8"/>
      </tp>
      <tp>
        <v>63.82589093</v>
        <stp/>
        <stp>EM_S_VAL_PE_TTM</stp>
        <stp>2</stp>
        <stp>000860.SZ</stp>
        <stp>2021/7/8</stp>
        <tr r="J212" s="8"/>
      </tp>
      <tp>
        <v>48.088891340000004</v>
        <stp/>
        <stp>EM_S_VAL_PE_TTM</stp>
        <stp>2</stp>
        <stp>000858.SZ</stp>
        <stp>2021/7/9</stp>
        <tr r="I213" s="8"/>
      </tp>
      <tp>
        <v>48.549485330000003</v>
        <stp/>
        <stp>EM_S_VAL_PE_TTM</stp>
        <stp>2</stp>
        <stp>000858.SZ</stp>
        <stp>2021/7/8</stp>
        <tr r="I212" s="8"/>
      </tp>
      <tp>
        <v>51.462382480000002</v>
        <stp/>
        <stp>EM_S_VAL_PE_TTM</stp>
        <stp>2</stp>
        <stp>000858.SZ</stp>
        <stp>2021/7/2</stp>
        <tr r="I208" s="8"/>
      </tp>
      <tp>
        <v>53.652003129999997</v>
        <stp/>
        <stp>EM_S_VAL_PE_TTM</stp>
        <stp>2</stp>
        <stp>000858.SZ</stp>
        <stp>2021/7/1</stp>
        <tr r="I207" s="8"/>
      </tp>
      <tp>
        <v>51.203298359999998</v>
        <stp/>
        <stp>EM_S_VAL_PE_TTM</stp>
        <stp>2</stp>
        <stp>000858.SZ</stp>
        <stp>2021/7/7</stp>
        <tr r="I211" s="8"/>
      </tp>
      <tp>
        <v>49.882689030000002</v>
        <stp/>
        <stp>EM_S_VAL_PE_TTM</stp>
        <stp>2</stp>
        <stp>000858.SZ</stp>
        <stp>2021/7/6</stp>
        <tr r="I210" s="8"/>
      </tp>
      <tp>
        <v>50.575379210000001</v>
        <stp/>
        <stp>EM_S_VAL_PE_TTM</stp>
        <stp>2</stp>
        <stp>000858.SZ</stp>
        <stp>2021/7/5</stp>
        <tr r="I209" s="8"/>
      </tp>
      <tp>
        <v>51.608552699999997</v>
        <stp/>
        <stp>EM_S_VAL_PE_TTM</stp>
        <stp>2</stp>
        <stp>000858.SZ</stp>
        <stp>2020/12/1</stp>
        <tr r="I66" s="8"/>
      </tp>
      <tp>
        <v>52.336701589999997</v>
        <stp/>
        <stp>EM_S_VAL_PE_TTM</stp>
        <stp>2</stp>
        <stp>000858.SZ</stp>
        <stp>2020/12/3</stp>
        <tr r="I68" s="8"/>
      </tp>
      <tp>
        <v>47.193741469999999</v>
        <stp/>
        <stp>EM_S_VAL_PE_TTM</stp>
        <stp>2</stp>
        <stp>000568.SZ</stp>
        <stp>2020/11/3</stp>
        <tr r="F46" s="8"/>
      </tp>
      <tp>
        <v>52.120657420000001</v>
        <stp/>
        <stp>EM_S_VAL_PE_TTM</stp>
        <stp>2</stp>
        <stp>000858.SZ</stp>
        <stp>2020/12/2</stp>
        <tr r="I67" s="8"/>
      </tp>
      <tp>
        <v>46.021852799999998</v>
        <stp/>
        <stp>EM_S_VAL_PE_TTM</stp>
        <stp>2</stp>
        <stp>000568.SZ</stp>
        <stp>2020/11/2</stp>
        <tr r="F45" s="8"/>
      </tp>
      <tp>
        <v>47.434327879999998</v>
        <stp/>
        <stp>EM_S_VAL_PE_TTM</stp>
        <stp>2</stp>
        <stp>000568.SZ</stp>
        <stp>2020/11/5</stp>
        <tr r="F48" s="8"/>
      </tp>
      <tp>
        <v>53.448929020000001</v>
        <stp/>
        <stp>EM_S_VAL_PE_TTM</stp>
        <stp>2</stp>
        <stp>000858.SZ</stp>
        <stp>2020/12/4</stp>
        <tr r="I69" s="8"/>
      </tp>
      <tp>
        <v>47.480892990000001</v>
        <stp/>
        <stp>EM_S_VAL_PE_TTM</stp>
        <stp>2</stp>
        <stp>000568.SZ</stp>
        <stp>2020/11/4</stp>
        <tr r="F47" s="8"/>
      </tp>
      <tp>
        <v>54.059053769999998</v>
        <stp/>
        <stp>EM_S_VAL_PE_TTM</stp>
        <stp>2</stp>
        <stp>000858.SZ</stp>
        <stp>2020/12/7</stp>
        <tr r="I70" s="8"/>
      </tp>
      <tp>
        <v>47.289458639999999</v>
        <stp/>
        <stp>EM_S_VAL_PE_TTM</stp>
        <stp>2</stp>
        <stp>000568.SZ</stp>
        <stp>2020/11/6</stp>
        <tr r="F49" s="8"/>
      </tp>
      <tp>
        <v>53.955032500000002</v>
        <stp/>
        <stp>EM_S_VAL_PE_TTM</stp>
        <stp>2</stp>
        <stp>000858.SZ</stp>
        <stp>2020/12/9</stp>
        <tr r="I72" s="8"/>
      </tp>
      <tp>
        <v>48.104348109999997</v>
        <stp/>
        <stp>EM_S_VAL_PE_TTM</stp>
        <stp>2</stp>
        <stp>000568.SZ</stp>
        <stp>2020/11/9</stp>
        <tr r="F50" s="8"/>
      </tp>
      <tp>
        <v>54.411125759999997</v>
        <stp/>
        <stp>EM_S_VAL_PE_TTM</stp>
        <stp>2</stp>
        <stp>000858.SZ</stp>
        <stp>2020/12/8</stp>
        <tr r="I71" s="8"/>
      </tp>
      <tp>
        <v>66.725748400000001</v>
        <stp/>
        <stp>EM_S_VAL_PE_TTM</stp>
        <stp>2</stp>
        <stp>000860.SZ</stp>
        <stp>2020/11/3</stp>
        <tr r="J46" s="8"/>
      </tp>
      <tp>
        <v>66.327960289999993</v>
        <stp/>
        <stp>EM_S_VAL_PE_TTM</stp>
        <stp>2</stp>
        <stp>000860.SZ</stp>
        <stp>2020/11/2</stp>
        <tr r="J45" s="8"/>
      </tp>
      <tp>
        <v>69.433273959999994</v>
        <stp/>
        <stp>EM_S_VAL_PE_TTM</stp>
        <stp>2</stp>
        <stp>000860.SZ</stp>
        <stp>2020/11/5</stp>
        <tr r="J48" s="8"/>
      </tp>
      <tp>
        <v>66.738580279999994</v>
        <stp/>
        <stp>EM_S_VAL_PE_TTM</stp>
        <stp>2</stp>
        <stp>000860.SZ</stp>
        <stp>2020/11/4</stp>
        <tr r="J47" s="8"/>
      </tp>
      <tp>
        <v>69.689911460000005</v>
        <stp/>
        <stp>EM_S_VAL_PE_TTM</stp>
        <stp>2</stp>
        <stp>000860.SZ</stp>
        <stp>2020/11/6</stp>
        <tr r="J49" s="8"/>
      </tp>
      <tp>
        <v>70.139027069999997</v>
        <stp/>
        <stp>EM_S_VAL_PE_TTM</stp>
        <stp>2</stp>
        <stp>000860.SZ</stp>
        <stp>2020/11/9</stp>
        <tr r="J50" s="8"/>
      </tp>
      <tp>
        <v>52.55415464</v>
        <stp/>
        <stp>EM_S_VAL_PE_TTM</stp>
        <stp>2</stp>
        <stp>603919.SH</stp>
        <stp>2021/7/8</stp>
        <tr r="W212" s="8"/>
      </tp>
      <tp>
        <v>51.419047519999999</v>
        <stp/>
        <stp>EM_S_VAL_PE_TTM</stp>
        <stp>2</stp>
        <stp>603919.SH</stp>
        <stp>2021/7/9</stp>
        <tr r="W213" s="8"/>
      </tp>
      <tp>
        <v>50.884111990000001</v>
        <stp/>
        <stp>EM_S_VAL_PE_TTM</stp>
        <stp>2</stp>
        <stp>603919.SH</stp>
        <stp>2021/7/2</stp>
        <tr r="W208" s="8"/>
      </tp>
      <tp>
        <v>53.898017080000002</v>
        <stp/>
        <stp>EM_S_VAL_PE_TTM</stp>
        <stp>2</stp>
        <stp>603919.SH</stp>
        <stp>2021/7/1</stp>
        <tr r="W207" s="8"/>
      </tp>
      <tp>
        <v>52.319304889999998</v>
        <stp/>
        <stp>EM_S_VAL_PE_TTM</stp>
        <stp>2</stp>
        <stp>603919.SH</stp>
        <stp>2021/7/6</stp>
        <tr r="W210" s="8"/>
      </tp>
      <tp>
        <v>54.36771658</v>
        <stp/>
        <stp>EM_S_VAL_PE_TTM</stp>
        <stp>2</stp>
        <stp>603919.SH</stp>
        <stp>2021/7/7</stp>
        <tr r="W211" s="8"/>
      </tp>
      <tp>
        <v>51.58866123</v>
        <stp/>
        <stp>EM_S_VAL_PE_TTM</stp>
        <stp>2</stp>
        <stp>603919.SH</stp>
        <stp>2021/7/5</stp>
        <tr r="W209" s="8"/>
      </tp>
      <tp>
        <v>27.184704360000001</v>
        <stp/>
        <stp>EM_S_VAL_PE_TTM</stp>
        <stp>2</stp>
        <stp>600702.SH</stp>
        <stp>2020/9/1</stp>
        <tr r="Q7" s="8"/>
      </tp>
      <tp>
        <v>25.87043113</v>
        <stp/>
        <stp>EM_S_VAL_PE_TTM</stp>
        <stp>2</stp>
        <stp>600702.SH</stp>
        <stp>2020/9/2</stp>
        <tr r="Q8" s="8"/>
      </tp>
      <tp>
        <v>99.903764420000002</v>
        <stp/>
        <stp>EM_S_VAL_PE_TTM</stp>
        <stp>2</stp>
        <stp>600809.SH</stp>
        <stp>2021/6/8</stp>
        <tr r="S191" s="8"/>
      </tp>
      <tp>
        <v>26.624408930000001</v>
        <stp/>
        <stp>EM_S_VAL_PE_TTM</stp>
        <stp>2</stp>
        <stp>600702.SH</stp>
        <stp>2020/9/3</stp>
        <tr r="Q9" s="8"/>
      </tp>
      <tp>
        <v>100.69027213</v>
        <stp/>
        <stp>EM_S_VAL_PE_TTM</stp>
        <stp>2</stp>
        <stp>600809.SH</stp>
        <stp>2021/6/9</stp>
        <tr r="S192" s="8"/>
      </tp>
      <tp>
        <v>26.077947949999999</v>
        <stp/>
        <stp>EM_S_VAL_PE_TTM</stp>
        <stp>2</stp>
        <stp>600702.SH</stp>
        <stp>2020/9/4</stp>
        <tr r="Q10" s="8"/>
      </tp>
      <tp>
        <v>24.846681440000001</v>
        <stp/>
        <stp>EM_S_VAL_PE_TTM</stp>
        <stp>2</stp>
        <stp>600702.SH</stp>
        <stp>2020/9/7</stp>
        <tr r="Q11" s="8"/>
      </tp>
      <tp>
        <v>23.456318700000001</v>
        <stp/>
        <stp>EM_S_VAL_PE_TTM</stp>
        <stp>2</stp>
        <stp>600702.SH</stp>
        <stp>2020/9/8</stp>
        <tr r="Q12" s="8"/>
      </tp>
      <tp>
        <v>98.205426360000004</v>
        <stp/>
        <stp>EM_S_VAL_PE_TTM</stp>
        <stp>2</stp>
        <stp>600809.SH</stp>
        <stp>2021/6/2</stp>
        <tr r="S187" s="8"/>
      </tp>
      <tp>
        <v>23.075871190000001</v>
        <stp/>
        <stp>EM_S_VAL_PE_TTM</stp>
        <stp>2</stp>
        <stp>600702.SH</stp>
        <stp>2020/9/9</stp>
        <tr r="Q13" s="8"/>
      </tp>
      <tp>
        <v>101.94565943000001</v>
        <stp/>
        <stp>EM_S_VAL_PE_TTM</stp>
        <stp>2</stp>
        <stp>600809.SH</stp>
        <stp>2021/6/3</stp>
        <tr r="S188" s="8"/>
      </tp>
      <tp>
        <v>99.389509390000001</v>
        <stp/>
        <stp>EM_S_VAL_PE_TTM</stp>
        <stp>2</stp>
        <stp>600809.SH</stp>
        <stp>2021/6/1</stp>
        <tr r="S186" s="8"/>
      </tp>
      <tp>
        <v>107.79693103</v>
        <stp/>
        <stp>EM_S_VAL_PE_TTM</stp>
        <stp>2</stp>
        <stp>600809.SH</stp>
        <stp>2021/6/7</stp>
        <tr r="S190" s="8"/>
      </tp>
      <tp>
        <v>103.54244293000001</v>
        <stp/>
        <stp>EM_S_VAL_PE_TTM</stp>
        <stp>2</stp>
        <stp>600809.SH</stp>
        <stp>2021/6/4</stp>
        <tr r="S189" s="8"/>
      </tp>
      <tp>
        <v>54.224222210000001</v>
        <stp/>
        <stp>EM_S_VAL_PE_TTM</stp>
        <stp>2</stp>
        <stp>600779.SH</stp>
        <stp>2020/9/9</stp>
        <tr r="R13" s="8"/>
      </tp>
      <tp>
        <v>56.626456320000003</v>
        <stp/>
        <stp>EM_S_VAL_PE_TTM</stp>
        <stp>2</stp>
        <stp>600779.SH</stp>
        <stp>2020/9/8</stp>
        <tr r="R12" s="8"/>
      </tp>
      <tp>
        <v>62.623758010000003</v>
        <stp/>
        <stp>EM_S_VAL_PE_TTM</stp>
        <stp>2</stp>
        <stp>600779.SH</stp>
        <stp>2020/9/3</stp>
        <tr r="R9" s="8"/>
      </tp>
      <tp>
        <v>60.15525538</v>
        <stp/>
        <stp>EM_S_VAL_PE_TTM</stp>
        <stp>2</stp>
        <stp>600779.SH</stp>
        <stp>2020/9/2</stp>
        <tr r="R8" s="8"/>
      </tp>
      <tp>
        <v>60.610851500000003</v>
        <stp/>
        <stp>EM_S_VAL_PE_TTM</stp>
        <stp>2</stp>
        <stp>600779.SH</stp>
        <stp>2020/9/1</stp>
        <tr r="R7" s="8"/>
      </tp>
      <tp>
        <v>58.390855850000001</v>
        <stp/>
        <stp>EM_S_VAL_PE_TTM</stp>
        <stp>2</stp>
        <stp>600779.SH</stp>
        <stp>2020/9/7</stp>
        <tr r="R11" s="8"/>
      </tp>
      <tp>
        <v>61.157566850000002</v>
        <stp/>
        <stp>EM_S_VAL_PE_TTM</stp>
        <stp>2</stp>
        <stp>600779.SH</stp>
        <stp>2020/9/4</stp>
        <tr r="R10" s="8"/>
      </tp>
      <tp>
        <v>137.35339096999999</v>
        <stp/>
        <stp>EM_S_VAL_PE_TTM</stp>
        <stp>2</stp>
        <stp>000995.SZ</stp>
        <stp>2021/7/6</stp>
        <tr r="K210" s="8"/>
      </tp>
      <tp>
        <v>137.95144637000001</v>
        <stp/>
        <stp>EM_S_VAL_PE_TTM</stp>
        <stp>2</stp>
        <stp>000995.SZ</stp>
        <stp>2021/7/7</stp>
        <tr r="K211" s="8"/>
      </tp>
      <tp>
        <v>81.678052199999996</v>
        <stp/>
        <stp>EM_S_VAL_PE_TTM</stp>
        <stp>2</stp>
        <stp>000799.SZ</stp>
        <stp>2020/9/9</stp>
        <tr r="H13" s="8"/>
      </tp>
      <tp>
        <v>83.856133589999999</v>
        <stp/>
        <stp>EM_S_VAL_PE_TTM</stp>
        <stp>2</stp>
        <stp>000799.SZ</stp>
        <stp>2020/9/8</stp>
        <tr r="H12" s="8"/>
      </tp>
      <tp>
        <v>135.35987295999999</v>
        <stp/>
        <stp>EM_S_VAL_PE_TTM</stp>
        <stp>2</stp>
        <stp>000995.SZ</stp>
        <stp>2021/7/5</stp>
        <tr r="K209" s="8"/>
      </tp>
      <tp>
        <v>136.35663195999999</v>
        <stp/>
        <stp>EM_S_VAL_PE_TTM</stp>
        <stp>2</stp>
        <stp>000995.SZ</stp>
        <stp>2021/7/2</stp>
        <tr r="K208" s="8"/>
      </tp>
      <tp>
        <v>148.11838822999999</v>
        <stp/>
        <stp>EM_S_VAL_PE_TTM</stp>
        <stp>2</stp>
        <stp>000995.SZ</stp>
        <stp>2021/7/1</stp>
        <tr r="K207" s="8"/>
      </tp>
      <tp>
        <v>88.9944256</v>
        <stp/>
        <stp>EM_S_VAL_PE_TTM</stp>
        <stp>2</stp>
        <stp>000799.SZ</stp>
        <stp>2020/9/3</stp>
        <tr r="H9" s="8"/>
      </tp>
      <tp>
        <v>87.12325568</v>
        <stp/>
        <stp>EM_S_VAL_PE_TTM</stp>
        <stp>2</stp>
        <stp>000799.SZ</stp>
        <stp>2020/9/2</stp>
        <tr r="H8" s="8"/>
      </tp>
      <tp>
        <v>92.073440660000003</v>
        <stp/>
        <stp>EM_S_VAL_PE_TTM</stp>
        <stp>2</stp>
        <stp>000799.SZ</stp>
        <stp>2020/9/1</stp>
        <tr r="H7" s="8"/>
      </tp>
      <tp>
        <v>86.786643100000006</v>
        <stp/>
        <stp>EM_S_VAL_PE_TTM</stp>
        <stp>2</stp>
        <stp>000799.SZ</stp>
        <stp>2020/9/7</stp>
        <tr r="H11" s="8"/>
      </tp>
      <tp>
        <v>132.07056824</v>
        <stp/>
        <stp>EM_S_VAL_PE_TTM</stp>
        <stp>2</stp>
        <stp>000995.SZ</stp>
        <stp>2021/7/8</stp>
        <tr r="K212" s="8"/>
      </tp>
      <tp>
        <v>85.638200179999998</v>
        <stp/>
        <stp>EM_S_VAL_PE_TTM</stp>
        <stp>2</stp>
        <stp>000799.SZ</stp>
        <stp>2020/9/4</stp>
        <tr r="H10" s="8"/>
      </tp>
      <tp>
        <v>129.97737433</v>
        <stp/>
        <stp>EM_S_VAL_PE_TTM</stp>
        <stp>2</stp>
        <stp>000995.SZ</stp>
        <stp>2021/7/9</stp>
        <tr r="K213" s="8"/>
      </tp>
      <tp>
        <v>93.784294849999995</v>
        <stp/>
        <stp>EM_S_VAL_PE_TTM</stp>
        <stp>2</stp>
        <stp>000860.SZ</stp>
        <stp>2021/6/3</stp>
        <tr r="J188" s="8"/>
      </tp>
      <tp>
        <v>91.593860370000002</v>
        <stp/>
        <stp>EM_S_VAL_PE_TTM</stp>
        <stp>2</stp>
        <stp>000860.SZ</stp>
        <stp>2021/6/2</stp>
        <tr r="J187" s="8"/>
      </tp>
      <tp>
        <v>86.185172140000006</v>
        <stp/>
        <stp>EM_S_VAL_PE_TTM</stp>
        <stp>2</stp>
        <stp>000860.SZ</stp>
        <stp>2021/6/1</stp>
        <tr r="J186" s="8"/>
      </tp>
      <tp>
        <v>97.120495059999996</v>
        <stp/>
        <stp>EM_S_VAL_PE_TTM</stp>
        <stp>2</stp>
        <stp>000860.SZ</stp>
        <stp>2021/6/7</stp>
        <tr r="J190" s="8"/>
      </tp>
      <tp>
        <v>96.530762699999997</v>
        <stp/>
        <stp>EM_S_VAL_PE_TTM</stp>
        <stp>2</stp>
        <stp>000860.SZ</stp>
        <stp>2021/6/4</stp>
        <tr r="J189" s="8"/>
      </tp>
      <tp>
        <v>86.269419619999994</v>
        <stp/>
        <stp>EM_S_VAL_PE_TTM</stp>
        <stp>2</stp>
        <stp>000860.SZ</stp>
        <stp>2021/6/9</stp>
        <tr r="J192" s="8"/>
      </tp>
      <tp>
        <v>88.459854109999995</v>
        <stp/>
        <stp>EM_S_VAL_PE_TTM</stp>
        <stp>2</stp>
        <stp>000860.SZ</stp>
        <stp>2021/6/8</stp>
        <tr r="J191" s="8"/>
      </tp>
      <tp>
        <v>53.34613993</v>
        <stp/>
        <stp>EM_S_VAL_PE_TTM</stp>
        <stp>2</stp>
        <stp>000858.SZ</stp>
        <stp>2021/6/9</stp>
        <tr r="I192" s="8"/>
      </tp>
      <tp>
        <v>53.607023249999997</v>
        <stp/>
        <stp>EM_S_VAL_PE_TTM</stp>
        <stp>2</stp>
        <stp>000858.SZ</stp>
        <stp>2021/6/8</stp>
        <tr r="I191" s="8"/>
      </tp>
      <tp>
        <v>56.424563050000003</v>
        <stp/>
        <stp>EM_S_VAL_PE_TTM</stp>
        <stp>2</stp>
        <stp>000858.SZ</stp>
        <stp>2021/6/3</stp>
        <tr r="I188" s="8"/>
      </tp>
      <tp>
        <v>56.106105489999997</v>
        <stp/>
        <stp>EM_S_VAL_PE_TTM</stp>
        <stp>2</stp>
        <stp>000858.SZ</stp>
        <stp>2021/6/2</stp>
        <tr r="I187" s="8"/>
      </tp>
      <tp>
        <v>56.800594859999997</v>
        <stp/>
        <stp>EM_S_VAL_PE_TTM</stp>
        <stp>2</stp>
        <stp>000858.SZ</stp>
        <stp>2021/6/1</stp>
        <tr r="I186" s="8"/>
      </tp>
      <tp>
        <v>56.298619379999998</v>
        <stp/>
        <stp>EM_S_VAL_PE_TTM</stp>
        <stp>2</stp>
        <stp>000858.SZ</stp>
        <stp>2021/6/7</stp>
        <tr r="I190" s="8"/>
      </tp>
      <tp>
        <v>56.72862705</v>
        <stp/>
        <stp>EM_S_VAL_PE_TTM</stp>
        <stp>2</stp>
        <stp>000858.SZ</stp>
        <stp>2021/6/4</stp>
        <tr r="I189" s="8"/>
      </tp>
      <tp>
        <v>72.774486159999995</v>
        <stp/>
        <stp>EM_S_VAL_PE_TTM</stp>
        <stp>2</stp>
        <stp>000799.SZ</stp>
        <stp>2020/11/3</stp>
        <tr r="H46" s="8"/>
      </tp>
      <tp>
        <v>73.094854089999998</v>
        <stp/>
        <stp>EM_S_VAL_PE_TTM</stp>
        <stp>2</stp>
        <stp>000799.SZ</stp>
        <stp>2020/11/2</stp>
        <tr r="H45" s="8"/>
      </tp>
      <tp>
        <v>80.091980770000006</v>
        <stp/>
        <stp>EM_S_VAL_PE_TTM</stp>
        <stp>2</stp>
        <stp>000799.SZ</stp>
        <stp>2020/11/5</stp>
        <tr r="H48" s="8"/>
      </tp>
      <tp>
        <v>72.810891609999999</v>
        <stp/>
        <stp>EM_S_VAL_PE_TTM</stp>
        <stp>2</stp>
        <stp>000799.SZ</stp>
        <stp>2020/11/4</stp>
        <tr r="H47" s="8"/>
      </tp>
      <tp>
        <v>81.562760780000005</v>
        <stp/>
        <stp>EM_S_VAL_PE_TTM</stp>
        <stp>2</stp>
        <stp>000799.SZ</stp>
        <stp>2020/11/6</stp>
        <tr r="H49" s="8"/>
      </tp>
      <tp>
        <v>81.730225829999995</v>
        <stp/>
        <stp>EM_S_VAL_PE_TTM</stp>
        <stp>2</stp>
        <stp>000799.SZ</stp>
        <stp>2020/11/9</stp>
        <tr r="H50" s="8"/>
      </tp>
      <tp>
        <v>15.38049262</v>
        <stp/>
        <stp>EM_S_VAL_PE_TTM</stp>
        <stp>2</stp>
        <stp>000995.SZ</stp>
        <stp>2020/11/3</stp>
        <tr r="K46" s="8"/>
      </tp>
      <tp>
        <v>15.38049262</v>
        <stp/>
        <stp>EM_S_VAL_PE_TTM</stp>
        <stp>2</stp>
        <stp>000995.SZ</stp>
        <stp>2020/11/2</stp>
        <tr r="K45" s="8"/>
      </tp>
      <tp>
        <v>15.38049262</v>
        <stp/>
        <stp>EM_S_VAL_PE_TTM</stp>
        <stp>2</stp>
        <stp>000995.SZ</stp>
        <stp>2020/11/5</stp>
        <tr r="K48" s="8"/>
      </tp>
      <tp>
        <v>15.38049262</v>
        <stp/>
        <stp>EM_S_VAL_PE_TTM</stp>
        <stp>2</stp>
        <stp>000995.SZ</stp>
        <stp>2020/11/4</stp>
        <tr r="K47" s="8"/>
      </tp>
      <tp>
        <v>15.38049262</v>
        <stp/>
        <stp>EM_S_VAL_PE_TTM</stp>
        <stp>2</stp>
        <stp>000995.SZ</stp>
        <stp>2020/11/6</stp>
        <tr r="K49" s="8"/>
      </tp>
      <tp>
        <v>15.38049262</v>
        <stp/>
        <stp>EM_S_VAL_PE_TTM</stp>
        <stp>2</stp>
        <stp>000995.SZ</stp>
        <stp>2020/11/9</stp>
        <tr r="K50" s="8"/>
      </tp>
      <tp>
        <v>56.298700920000002</v>
        <stp/>
        <stp>EM_S_VAL_PE_TTM</stp>
        <stp>2</stp>
        <stp>000596.SZ</stp>
        <stp>2020/11/3</stp>
        <tr r="G46" s="8"/>
      </tp>
      <tp>
        <v>56.484865079999999</v>
        <stp/>
        <stp>EM_S_VAL_PE_TTM</stp>
        <stp>2</stp>
        <stp>000596.SZ</stp>
        <stp>2020/11/2</stp>
        <tr r="G45" s="8"/>
      </tp>
      <tp>
        <v>59.83316043</v>
        <stp/>
        <stp>EM_S_VAL_PE_TTM</stp>
        <stp>2</stp>
        <stp>000596.SZ</stp>
        <stp>2020/11/5</stp>
        <tr r="G48" s="8"/>
      </tp>
      <tp>
        <v>56.197640370000002</v>
        <stp/>
        <stp>EM_S_VAL_PE_TTM</stp>
        <stp>2</stp>
        <stp>000596.SZ</stp>
        <stp>2020/11/4</stp>
        <tr r="G47" s="8"/>
      </tp>
      <tp>
        <v>59.173607420000003</v>
        <stp/>
        <stp>EM_S_VAL_PE_TTM</stp>
        <stp>2</stp>
        <stp>000596.SZ</stp>
        <stp>2020/11/6</stp>
        <tr r="G49" s="8"/>
      </tp>
      <tp>
        <v>59.865074290000003</v>
        <stp/>
        <stp>EM_S_VAL_PE_TTM</stp>
        <stp>2</stp>
        <stp>000596.SZ</stp>
        <stp>2020/11/9</stp>
        <tr r="G50" s="8"/>
      </tp>
      <tp>
        <v>27.708389310000001</v>
        <stp/>
        <stp>EM_S_VAL_PE_TTM</stp>
        <stp>2</stp>
        <stp>603589.SH</stp>
        <stp>2021/4/8</stp>
        <tr r="V151" s="8"/>
      </tp>
      <tp>
        <v>27.4196147</v>
        <stp/>
        <stp>EM_S_VAL_PE_TTM</stp>
        <stp>2</stp>
        <stp>603589.SH</stp>
        <stp>2021/4/9</stp>
        <tr r="V152" s="8"/>
      </tp>
      <tp>
        <v>29.99529789</v>
        <stp/>
        <stp>EM_S_VAL_PE_TTM</stp>
        <stp>2</stp>
        <stp>603589.SH</stp>
        <stp>2021/4/2</stp>
        <tr r="V148" s="8"/>
      </tp>
      <tp>
        <v>29.15692</v>
        <stp/>
        <stp>EM_S_VAL_PE_TTM</stp>
        <stp>2</stp>
        <stp>603589.SH</stp>
        <stp>2021/4/1</stp>
        <tr r="V147" s="8"/>
      </tp>
      <tp>
        <v>28.88211836</v>
        <stp/>
        <stp>EM_S_VAL_PE_TTM</stp>
        <stp>2</stp>
        <stp>603589.SH</stp>
        <stp>2021/4/6</stp>
        <tr r="V149" s="8"/>
      </tp>
      <tp>
        <v>27.247281470000001</v>
        <stp/>
        <stp>EM_S_VAL_PE_TTM</stp>
        <stp>2</stp>
        <stp>603589.SH</stp>
        <stp>2021/4/7</stp>
        <tr r="V150" s="8"/>
      </tp>
      <tp>
        <v>55.684809559999998</v>
        <stp/>
        <stp>EM_S_VAL_PE_TTM</stp>
        <stp>2</stp>
        <stp>600519.SH</stp>
        <stp>2021/4/8</stp>
        <tr r="O151" s="8"/>
      </tp>
      <tp>
        <v>54.339765849999999</v>
        <stp/>
        <stp>EM_S_VAL_PE_TTM</stp>
        <stp>2</stp>
        <stp>600519.SH</stp>
        <stp>2021/4/9</stp>
        <tr r="O152" s="8"/>
      </tp>
      <tp>
        <v>47.752782019999998</v>
        <stp/>
        <stp>EM_S_VAL_PE_TTM</stp>
        <stp>2</stp>
        <stp>603919.SH</stp>
        <stp>2021/8/9</stp>
        <tr r="W234" s="8"/>
      </tp>
      <tp>
        <v>58.159689980000003</v>
        <stp/>
        <stp>EM_S_VAL_PE_TTM</stp>
        <stp>2</stp>
        <stp>600519.SH</stp>
        <stp>2021/4/2</stp>
        <tr r="O148" s="8"/>
      </tp>
      <tp>
        <v>48.587803350000002</v>
        <stp/>
        <stp>EM_S_VAL_PE_TTM</stp>
        <stp>2</stp>
        <stp>603919.SH</stp>
        <stp>2021/8/2</stp>
        <tr r="W229" s="8"/>
      </tp>
      <tp>
        <v>48.026773390000002</v>
        <stp/>
        <stp>EM_S_VAL_PE_TTM</stp>
        <stp>2</stp>
        <stp>603919.SH</stp>
        <stp>2021/8/3</stp>
        <tr r="W230" s="8"/>
      </tp>
      <tp>
        <v>54.998837270000003</v>
        <stp/>
        <stp>EM_S_VAL_PE_TTM</stp>
        <stp>2</stp>
        <stp>600519.SH</stp>
        <stp>2021/4/1</stp>
        <tr r="O147" s="8"/>
      </tp>
      <tp>
        <v>57.192065540000002</v>
        <stp/>
        <stp>EM_S_VAL_PE_TTM</stp>
        <stp>2</stp>
        <stp>600519.SH</stp>
        <stp>2021/4/6</stp>
        <tr r="O149" s="8"/>
      </tp>
      <tp>
        <v>46.99604394</v>
        <stp/>
        <stp>EM_S_VAL_PE_TTM</stp>
        <stp>2</stp>
        <stp>603919.SH</stp>
        <stp>2021/8/6</stp>
        <tr r="W233" s="8"/>
      </tp>
      <tp>
        <v>55.44270169</v>
        <stp/>
        <stp>EM_S_VAL_PE_TTM</stp>
        <stp>2</stp>
        <stp>600519.SH</stp>
        <stp>2021/4/7</stp>
        <tr r="O150" s="8"/>
      </tp>
      <tp>
        <v>48.287717559999997</v>
        <stp/>
        <stp>EM_S_VAL_PE_TTM</stp>
        <stp>2</stp>
        <stp>603919.SH</stp>
        <stp>2021/8/4</stp>
        <tr r="W231" s="8"/>
      </tp>
      <tp>
        <v>46.99604394</v>
        <stp/>
        <stp>EM_S_VAL_PE_TTM</stp>
        <stp>2</stp>
        <stp>603919.SH</stp>
        <stp>2021/8/5</stp>
        <tr r="W232" s="8"/>
      </tp>
      <tp>
        <v>83.582912829999998</v>
        <stp/>
        <stp>EM_S_VAL_PE_TTM</stp>
        <stp>2</stp>
        <stp>600702.SH</stp>
        <stp>2021/6/1</stp>
        <tr r="Q186" s="8"/>
      </tp>
      <tp>
        <v>86.338781729999994</v>
        <stp/>
        <stp>EM_S_VAL_PE_TTM</stp>
        <stp>2</stp>
        <stp>600702.SH</stp>
        <stp>2021/6/3</stp>
        <tr r="Q188" s="8"/>
      </tp>
      <tp>
        <v>70.134407640000006</v>
        <stp/>
        <stp>EM_S_VAL_PE_TTM</stp>
        <stp>2</stp>
        <stp>600809.SH</stp>
        <stp>2020/9/9</stp>
        <tr r="S13" s="8"/>
      </tp>
      <tp>
        <v>84.313100320000004</v>
        <stp/>
        <stp>EM_S_VAL_PE_TTM</stp>
        <stp>2</stp>
        <stp>600702.SH</stp>
        <stp>2021/6/2</stp>
        <tr r="Q187" s="8"/>
      </tp>
      <tp>
        <v>70.07847314</v>
        <stp/>
        <stp>EM_S_VAL_PE_TTM</stp>
        <stp>2</stp>
        <stp>600809.SH</stp>
        <stp>2020/9/8</stp>
        <tr r="S12" s="8"/>
      </tp>
      <tp>
        <v>91.862296749999999</v>
        <stp/>
        <stp>EM_S_VAL_PE_TTM</stp>
        <stp>2</stp>
        <stp>600702.SH</stp>
        <stp>2021/6/4</stp>
        <tr r="Q189" s="8"/>
      </tp>
      <tp>
        <v>100.05924016</v>
        <stp/>
        <stp>EM_S_VAL_PE_TTM</stp>
        <stp>2</stp>
        <stp>600702.SH</stp>
        <stp>2021/6/7</stp>
        <tr r="Q190" s="8"/>
      </tp>
      <tp>
        <v>85.149282760000006</v>
        <stp/>
        <stp>EM_S_VAL_PE_TTM</stp>
        <stp>2</stp>
        <stp>600702.SH</stp>
        <stp>2021/6/9</stp>
        <tr r="Q192" s="8"/>
      </tp>
      <tp>
        <v>73.837271670000007</v>
        <stp/>
        <stp>EM_S_VAL_PE_TTM</stp>
        <stp>2</stp>
        <stp>600809.SH</stp>
        <stp>2020/9/3</stp>
        <tr r="S9" s="8"/>
      </tp>
      <tp>
        <v>90.052530989999994</v>
        <stp/>
        <stp>EM_S_VAL_PE_TTM</stp>
        <stp>2</stp>
        <stp>600702.SH</stp>
        <stp>2021/6/8</stp>
        <tr r="Q191" s="8"/>
      </tp>
      <tp>
        <v>73.154870750000001</v>
        <stp/>
        <stp>EM_S_VAL_PE_TTM</stp>
        <stp>2</stp>
        <stp>600809.SH</stp>
        <stp>2020/9/2</stp>
        <tr r="S8" s="8"/>
      </tp>
      <tp>
        <v>72.714852669999999</v>
        <stp/>
        <stp>EM_S_VAL_PE_TTM</stp>
        <stp>2</stp>
        <stp>600809.SH</stp>
        <stp>2020/9/1</stp>
        <tr r="S7" s="8"/>
      </tp>
      <tp>
        <v>70.943593440000001</v>
        <stp/>
        <stp>EM_S_VAL_PE_TTM</stp>
        <stp>2</stp>
        <stp>600809.SH</stp>
        <stp>2020/9/7</stp>
        <tr r="S11" s="8"/>
      </tp>
      <tp>
        <v>72.297208380000001</v>
        <stp/>
        <stp>EM_S_VAL_PE_TTM</stp>
        <stp>2</stp>
        <stp>600809.SH</stp>
        <stp>2020/9/4</stp>
        <tr r="S10" s="8"/>
      </tp>
      <tp>
        <v>65.020578310000005</v>
        <stp/>
        <stp>EM_S_VAL_PE_TTM</stp>
        <stp>2</stp>
        <stp>600779.SH</stp>
        <stp>2021/6/8</stp>
        <tr r="R191" s="8"/>
      </tp>
      <tp>
        <v>61.728075050000001</v>
        <stp/>
        <stp>EM_S_VAL_PE_TTM</stp>
        <stp>2</stp>
        <stp>600779.SH</stp>
        <stp>2021/6/9</stp>
        <tr r="R192" s="8"/>
      </tp>
      <tp>
        <v>64.501512880000007</v>
        <stp/>
        <stp>EM_S_VAL_PE_TTM</stp>
        <stp>2</stp>
        <stp>600779.SH</stp>
        <stp>2021/6/2</stp>
        <tr r="R187" s="8"/>
      </tp>
      <tp>
        <v>68.089170999999993</v>
        <stp/>
        <stp>EM_S_VAL_PE_TTM</stp>
        <stp>2</stp>
        <stp>600779.SH</stp>
        <stp>2021/6/3</stp>
        <tr r="R188" s="8"/>
      </tp>
      <tp>
        <v>64.628734800000004</v>
        <stp/>
        <stp>EM_S_VAL_PE_TTM</stp>
        <stp>2</stp>
        <stp>600779.SH</stp>
        <stp>2021/6/1</stp>
        <tr r="R186" s="8"/>
      </tp>
      <tp>
        <v>72.246783309999998</v>
        <stp/>
        <stp>EM_S_VAL_PE_TTM</stp>
        <stp>2</stp>
        <stp>600779.SH</stp>
        <stp>2021/6/7</stp>
        <tr r="R190" s="8"/>
      </tp>
      <tp>
        <v>72.867626270000002</v>
        <stp/>
        <stp>EM_S_VAL_PE_TTM</stp>
        <stp>2</stp>
        <stp>600779.SH</stp>
        <stp>2021/6/4</stp>
        <tr r="R189" s="8"/>
      </tp>
      <tp>
        <v>49.169854290000004</v>
        <stp/>
        <stp>EM_S_VAL_PE_TTM</stp>
        <stp>2</stp>
        <stp>603369.SH</stp>
        <stp>2021/2/8</stp>
        <tr r="U114" s="8"/>
      </tp>
      <tp>
        <v>51.860953010000003</v>
        <stp/>
        <stp>EM_S_VAL_PE_TTM</stp>
        <stp>2</stp>
        <stp>603369.SH</stp>
        <stp>2021/2/9</stp>
        <tr r="U115" s="8"/>
      </tp>
      <tp>
        <v>49.993313520000001</v>
        <stp/>
        <stp>EM_S_VAL_PE_TTM</stp>
        <stp>2</stp>
        <stp>603369.SH</stp>
        <stp>2021/2/2</stp>
        <tr r="U110" s="8"/>
      </tp>
      <tp>
        <v>50.910154720000001</v>
        <stp/>
        <stp>EM_S_VAL_PE_TTM</stp>
        <stp>2</stp>
        <stp>603369.SH</stp>
        <stp>2021/2/3</stp>
        <tr r="U111" s="8"/>
      </tp>
      <tp>
        <v>47.777613940000002</v>
        <stp/>
        <stp>EM_S_VAL_PE_TTM</stp>
        <stp>2</stp>
        <stp>603369.SH</stp>
        <stp>2021/2/1</stp>
        <tr r="U109" s="8"/>
      </tp>
      <tp>
        <v>51.207279190000001</v>
        <stp/>
        <stp>EM_S_VAL_PE_TTM</stp>
        <stp>2</stp>
        <stp>603369.SH</stp>
        <stp>2021/2/4</stp>
        <tr r="U112" s="8"/>
      </tp>
      <tp>
        <v>51.444978759999998</v>
        <stp/>
        <stp>EM_S_VAL_PE_TTM</stp>
        <stp>2</stp>
        <stp>603369.SH</stp>
        <stp>2021/2/5</stp>
        <tr r="U113" s="8"/>
      </tp>
      <tp>
        <v>50.211466700000003</v>
        <stp/>
        <stp>EM_S_VAL_PE_TTM</stp>
        <stp>2</stp>
        <stp>600559.SH</stp>
        <stp>2021/4/8</stp>
        <tr r="P151" s="8"/>
      </tp>
      <tp>
        <v>48.813979580000002</v>
        <stp/>
        <stp>EM_S_VAL_PE_TTM</stp>
        <stp>2</stp>
        <stp>600559.SH</stp>
        <stp>2021/4/9</stp>
        <tr r="P152" s="8"/>
      </tp>
      <tp>
        <v>54.207789480000002</v>
        <stp/>
        <stp>EM_S_VAL_PE_TTM</stp>
        <stp>2</stp>
        <stp>600559.SH</stp>
        <stp>2021/4/2</stp>
        <tr r="P148" s="8"/>
      </tp>
      <tp>
        <v>51.92767894</v>
        <stp/>
        <stp>EM_S_VAL_PE_TTM</stp>
        <stp>2</stp>
        <stp>600559.SH</stp>
        <stp>2021/4/1</stp>
        <tr r="P147" s="8"/>
      </tp>
      <tp>
        <v>52.908371639999999</v>
        <stp/>
        <stp>EM_S_VAL_PE_TTM</stp>
        <stp>2</stp>
        <stp>600559.SH</stp>
        <stp>2021/4/6</stp>
        <tr r="P149" s="8"/>
      </tp>
      <tp>
        <v>50.579226460000001</v>
        <stp/>
        <stp>EM_S_VAL_PE_TTM</stp>
        <stp>2</stp>
        <stp>600559.SH</stp>
        <stp>2021/4/7</stp>
        <tr r="P150" s="8"/>
      </tp>
      <tp>
        <v>123.89714438999999</v>
        <stp/>
        <stp>EM_S_VAL_PE_TTM</stp>
        <stp>2</stp>
        <stp>000995.SZ</stp>
        <stp>2021/8/6</stp>
        <tr r="K233" s="8"/>
      </tp>
      <tp>
        <v>57.258776079999997</v>
        <stp/>
        <stp>EM_S_VAL_PE_TTM</stp>
        <stp>2</stp>
        <stp>000596.SZ</stp>
        <stp>2021/4/7</stp>
        <tr r="G150" s="8"/>
      </tp>
      <tp>
        <v>114.56623313999999</v>
        <stp/>
        <stp>EM_S_VAL_PE_TTM</stp>
        <stp>2</stp>
        <stp>000799.SZ</stp>
        <stp>2021/6/8</stp>
        <tr r="H191" s="8"/>
      </tp>
      <tp>
        <v>121.00654328</v>
        <stp/>
        <stp>EM_S_VAL_PE_TTM</stp>
        <stp>2</stp>
        <stp>000995.SZ</stp>
        <stp>2021/8/4</stp>
        <tr r="K231" s="8"/>
      </tp>
      <tp>
        <v>61.497999909999997</v>
        <stp/>
        <stp>EM_S_VAL_PE_TTM</stp>
        <stp>2</stp>
        <stp>000596.SZ</stp>
        <stp>2021/4/6</stp>
        <tr r="G149" s="8"/>
      </tp>
      <tp>
        <v>110.67258765</v>
        <stp/>
        <stp>EM_S_VAL_PE_TTM</stp>
        <stp>2</stp>
        <stp>000799.SZ</stp>
        <stp>2021/6/9</stp>
        <tr r="H192" s="8"/>
      </tp>
      <tp>
        <v>119.46156682</v>
        <stp/>
        <stp>EM_S_VAL_PE_TTM</stp>
        <stp>2</stp>
        <stp>000995.SZ</stp>
        <stp>2021/8/5</stp>
        <tr r="K232" s="8"/>
      </tp>
      <tp>
        <v>59.040633020000001</v>
        <stp/>
        <stp>EM_S_VAL_PE_TTM</stp>
        <stp>2</stp>
        <stp>000596.SZ</stp>
        <stp>2021/4/1</stp>
        <tr r="G147" s="8"/>
      </tp>
      <tp>
        <v>117.76707651</v>
        <stp/>
        <stp>EM_S_VAL_PE_TTM</stp>
        <stp>2</stp>
        <stp>000995.SZ</stp>
        <stp>2021/8/2</stp>
        <tr r="K229" s="8"/>
      </tp>
      <tp>
        <v>121.95346433</v>
        <stp/>
        <stp>EM_S_VAL_PE_TTM</stp>
        <stp>2</stp>
        <stp>000995.SZ</stp>
        <stp>2021/8/3</stp>
        <tr r="K230" s="8"/>
      </tp>
      <tp>
        <v>60.875679720000001</v>
        <stp/>
        <stp>EM_S_VAL_PE_TTM</stp>
        <stp>2</stp>
        <stp>000596.SZ</stp>
        <stp>2021/4/2</stp>
        <tr r="G148" s="8"/>
      </tp>
      <tp>
        <v>112.68552891</v>
        <stp/>
        <stp>EM_S_VAL_PE_TTM</stp>
        <stp>2</stp>
        <stp>000799.SZ</stp>
        <stp>2021/6/2</stp>
        <tr r="H187" s="8"/>
      </tp>
      <tp>
        <v>118.03378158</v>
        <stp/>
        <stp>EM_S_VAL_PE_TTM</stp>
        <stp>2</stp>
        <stp>000799.SZ</stp>
        <stp>2021/6/3</stp>
        <tr r="H188" s="8"/>
      </tp>
      <tp>
        <v>117.19628048</v>
        <stp/>
        <stp>EM_S_VAL_PE_TTM</stp>
        <stp>2</stp>
        <stp>000799.SZ</stp>
        <stp>2021/6/1</stp>
        <tr r="H186" s="8"/>
      </tp>
      <tp>
        <v>59.173607420000003</v>
        <stp/>
        <stp>EM_S_VAL_PE_TTM</stp>
        <stp>2</stp>
        <stp>000596.SZ</stp>
        <stp>2021/4/9</stp>
        <tr r="G152" s="8"/>
      </tp>
      <tp>
        <v>59.370409530000003</v>
        <stp/>
        <stp>EM_S_VAL_PE_TTM</stp>
        <stp>2</stp>
        <stp>000596.SZ</stp>
        <stp>2021/4/8</stp>
        <tr r="G151" s="8"/>
      </tp>
      <tp>
        <v>127.29527041999999</v>
        <stp/>
        <stp>EM_S_VAL_PE_TTM</stp>
        <stp>2</stp>
        <stp>000799.SZ</stp>
        <stp>2021/6/7</stp>
        <tr r="H190" s="8"/>
      </tp>
      <tp>
        <v>123.81302898</v>
        <stp/>
        <stp>EM_S_VAL_PE_TTM</stp>
        <stp>2</stp>
        <stp>000799.SZ</stp>
        <stp>2021/6/4</stp>
        <tr r="H189" s="8"/>
      </tp>
      <tp>
        <v>136.30679401</v>
        <stp/>
        <stp>EM_S_VAL_PE_TTM</stp>
        <stp>2</stp>
        <stp>000995.SZ</stp>
        <stp>2021/8/9</stp>
        <tr r="K234" s="8"/>
      </tp>
      <tp>
        <v>76.666095549999994</v>
        <stp/>
        <stp>EM_S_VAL_PE_TTM</stp>
        <stp>2</stp>
        <stp>000860.SZ</stp>
        <stp>2020/9/2</stp>
        <tr r="J8" s="8"/>
      </tp>
      <tp>
        <v>76.352532789999998</v>
        <stp/>
        <stp>EM_S_VAL_PE_TTM</stp>
        <stp>2</stp>
        <stp>000860.SZ</stp>
        <stp>2020/9/3</stp>
        <tr r="J9" s="8"/>
      </tp>
      <tp>
        <v>54.596756620000001</v>
        <stp/>
        <stp>EM_S_VAL_PE_TTM</stp>
        <stp>2</stp>
        <stp>000568.SZ</stp>
        <stp>2021/4/9</stp>
        <tr r="F152" s="8"/>
      </tp>
      <tp>
        <v>56.872129549999997</v>
        <stp/>
        <stp>EM_S_VAL_PE_TTM</stp>
        <stp>2</stp>
        <stp>000568.SZ</stp>
        <stp>2021/4/8</stp>
        <tr r="F151" s="8"/>
      </tp>
      <tp>
        <v>76.728808099999995</v>
        <stp/>
        <stp>EM_S_VAL_PE_TTM</stp>
        <stp>2</stp>
        <stp>000860.SZ</stp>
        <stp>2020/9/1</stp>
        <tr r="J7" s="8"/>
      </tp>
      <tp>
        <v>70.865184439999993</v>
        <stp/>
        <stp>EM_S_VAL_PE_TTM</stp>
        <stp>2</stp>
        <stp>000860.SZ</stp>
        <stp>2020/9/7</stp>
        <tr r="J11" s="8"/>
      </tp>
      <tp>
        <v>72.192600130000002</v>
        <stp/>
        <stp>EM_S_VAL_PE_TTM</stp>
        <stp>2</stp>
        <stp>000860.SZ</stp>
        <stp>2020/9/4</stp>
        <tr r="J10" s="8"/>
      </tp>
      <tp>
        <v>60.45712228</v>
        <stp/>
        <stp>EM_S_VAL_PE_TTM</stp>
        <stp>2</stp>
        <stp>000568.SZ</stp>
        <stp>2021/4/2</stp>
        <tr r="F148" s="8"/>
      </tp>
      <tp>
        <v>56.735558400000002</v>
        <stp/>
        <stp>EM_S_VAL_PE_TTM</stp>
        <stp>2</stp>
        <stp>000568.SZ</stp>
        <stp>2021/4/1</stp>
        <tr r="F147" s="8"/>
      </tp>
      <tp>
        <v>70.175346360000006</v>
        <stp/>
        <stp>EM_S_VAL_PE_TTM</stp>
        <stp>2</stp>
        <stp>000860.SZ</stp>
        <stp>2020/9/8</stp>
        <tr r="J12" s="8"/>
      </tp>
      <tp>
        <v>69.286918529999994</v>
        <stp/>
        <stp>EM_S_VAL_PE_TTM</stp>
        <stp>2</stp>
        <stp>000860.SZ</stp>
        <stp>2020/9/9</stp>
        <tr r="J13" s="8"/>
      </tp>
      <tp>
        <v>55.847845919999997</v>
        <stp/>
        <stp>EM_S_VAL_PE_TTM</stp>
        <stp>2</stp>
        <stp>000568.SZ</stp>
        <stp>2021/4/7</stp>
        <tr r="F150" s="8"/>
      </tp>
      <tp>
        <v>59.481614059999998</v>
        <stp/>
        <stp>EM_S_VAL_PE_TTM</stp>
        <stp>2</stp>
        <stp>000568.SZ</stp>
        <stp>2021/4/6</stp>
        <tr r="F149" s="8"/>
      </tp>
      <tp>
        <v>45.52631658</v>
        <stp/>
        <stp>EM_S_VAL_PE_TTM</stp>
        <stp>2</stp>
        <stp>000858.SZ</stp>
        <stp>2020/9/8</stp>
        <tr r="I12" s="8"/>
      </tp>
      <tp>
        <v>44.514985340000003</v>
        <stp/>
        <stp>EM_S_VAL_PE_TTM</stp>
        <stp>2</stp>
        <stp>000858.SZ</stp>
        <stp>2020/9/9</stp>
        <tr r="I13" s="8"/>
      </tp>
      <tp>
        <v>48.207472610000003</v>
        <stp/>
        <stp>EM_S_VAL_PE_TTM</stp>
        <stp>2</stp>
        <stp>000858.SZ</stp>
        <stp>2020/9/2</stp>
        <tr r="I8" s="8"/>
      </tp>
      <tp>
        <v>48.954175589999998</v>
        <stp/>
        <stp>EM_S_VAL_PE_TTM</stp>
        <stp>2</stp>
        <stp>000858.SZ</stp>
        <stp>2020/9/3</stp>
        <tr r="I9" s="8"/>
      </tp>
      <tp>
        <v>48.461843950000002</v>
        <stp/>
        <stp>EM_S_VAL_PE_TTM</stp>
        <stp>2</stp>
        <stp>000858.SZ</stp>
        <stp>2020/9/1</stp>
        <tr r="I7" s="8"/>
      </tp>
      <tp>
        <v>46.543801960000003</v>
        <stp/>
        <stp>EM_S_VAL_PE_TTM</stp>
        <stp>2</stp>
        <stp>000858.SZ</stp>
        <stp>2020/9/7</stp>
        <tr r="I11" s="8"/>
      </tp>
      <tp>
        <v>47.2269121</v>
        <stp/>
        <stp>EM_S_VAL_PE_TTM</stp>
        <stp>2</stp>
        <stp>000858.SZ</stp>
        <stp>2020/9/4</stp>
        <tr r="I10" s="8"/>
      </tp>
      <tp>
        <v>42.784185170000001</v>
        <stp/>
        <stp>EM_S_VAL_PE_TTM</stp>
        <stp>2</stp>
        <stp>002304.SZ</stp>
        <stp>2021/2/5</stp>
        <tr r="L113" s="8"/>
      </tp>
      <tp>
        <v>41.155819739999998</v>
        <stp/>
        <stp>EM_S_VAL_PE_TTM</stp>
        <stp>2</stp>
        <stp>002304.SZ</stp>
        <stp>2021/2/4</stp>
        <tr r="L112" s="8"/>
      </tp>
      <tp>
        <v>41.419769250000002</v>
        <stp/>
        <stp>EM_S_VAL_PE_TTM</stp>
        <stp>2</stp>
        <stp>002304.SZ</stp>
        <stp>2021/2/3</stp>
        <tr r="L111" s="8"/>
      </tp>
      <tp>
        <v>42.432929289999997</v>
        <stp/>
        <stp>EM_S_VAL_PE_TTM</stp>
        <stp>2</stp>
        <stp>002304.SZ</stp>
        <stp>2021/2/2</stp>
        <tr r="L110" s="8"/>
      </tp>
      <tp>
        <v>40.944660130000003</v>
        <stp/>
        <stp>EM_S_VAL_PE_TTM</stp>
        <stp>2</stp>
        <stp>002304.SZ</stp>
        <stp>2021/2/1</stp>
        <tr r="L109" s="8"/>
      </tp>
      <tp>
        <v>44.678530500000001</v>
        <stp/>
        <stp>EM_S_VAL_PE_TTM</stp>
        <stp>2</stp>
        <stp>002304.SZ</stp>
        <stp>2021/2/9</stp>
        <tr r="L115" s="8"/>
      </tp>
      <tp>
        <v>44.241998619999997</v>
        <stp/>
        <stp>EM_S_VAL_PE_TTM</stp>
        <stp>2</stp>
        <stp>002304.SZ</stp>
        <stp>2021/2/8</stp>
        <tr r="L114" s="8"/>
      </tp>
      <tp>
        <v>85.816406839999999</v>
        <stp/>
        <stp>EM_S_VAL_PE_TTM</stp>
        <stp>2</stp>
        <stp>000799.SZ</stp>
        <stp>2020/10/9</stp>
        <tr r="H29" s="8"/>
      </tp>
      <tp>
        <v>15.132968180000001</v>
        <stp/>
        <stp>EM_S_VAL_PE_TTM</stp>
        <stp>2</stp>
        <stp>000995.SZ</stp>
        <stp>2020/10/9</stp>
        <tr r="K29" s="8"/>
      </tp>
      <tp>
        <v>59.34433044</v>
        <stp/>
        <stp>EM_S_VAL_PE_TTM</stp>
        <stp>2</stp>
        <stp>000596.SZ</stp>
        <stp>2020/10/9</stp>
        <tr r="G29" s="8"/>
      </tp>
      <tp>
        <v>40.622588409999999</v>
        <stp/>
        <stp>EM_S_VAL_PE_TTM</stp>
        <stp>2</stp>
        <stp>600197.SH</stp>
        <stp>2021/1/4</stp>
        <tr r="M89" s="8"/>
      </tp>
      <tp>
        <v>42.874155709999997</v>
        <stp/>
        <stp>EM_S_VAL_PE_TTM</stp>
        <stp>2</stp>
        <stp>600197.SH</stp>
        <stp>2021/1/5</stp>
        <tr r="M90" s="8"/>
      </tp>
      <tp>
        <v>40.582141100000001</v>
        <stp/>
        <stp>EM_S_VAL_PE_TTM</stp>
        <stp>2</stp>
        <stp>600197.SH</stp>
        <stp>2021/1/6</stp>
        <tr r="M91" s="8"/>
      </tp>
      <tp>
        <v>-51.871608850000001</v>
        <stp/>
        <stp>EM_S_VAL_PE_TTM</stp>
        <stp>2</stp>
        <stp>600199.SH</stp>
        <stp>2021/1/8</stp>
        <tr r="N93" s="8"/>
      </tp>
      <tp>
        <v>39.490063550000002</v>
        <stp/>
        <stp>EM_S_VAL_PE_TTM</stp>
        <stp>2</stp>
        <stp>600197.SH</stp>
        <stp>2021/1/7</stp>
        <tr r="M92" s="8"/>
      </tp>
      <tp>
        <v>35.956980260000002</v>
        <stp/>
        <stp>EM_S_VAL_PE_TTM</stp>
        <stp>2</stp>
        <stp>603198.SH</stp>
        <stp>2021/1/8</stp>
        <tr r="T93" s="8"/>
      </tp>
      <tp>
        <v>39.409168909999998</v>
        <stp/>
        <stp>EM_S_VAL_PE_TTM</stp>
        <stp>2</stp>
        <stp>600197.SH</stp>
        <stp>2021/1/8</stp>
        <tr r="M93" s="8"/>
      </tp>
      <tp>
        <v>-53.19881419</v>
        <stp/>
        <stp>EM_S_VAL_PE_TTM</stp>
        <stp>2</stp>
        <stp>600199.SH</stp>
        <stp>2021/1/6</stp>
        <tr r="N91" s="8"/>
      </tp>
      <tp>
        <v>37.432757199999998</v>
        <stp/>
        <stp>EM_S_VAL_PE_TTM</stp>
        <stp>2</stp>
        <stp>603198.SH</stp>
        <stp>2021/1/7</stp>
        <tr r="T92" s="8"/>
      </tp>
      <tp>
        <v>-50.378502840000003</v>
        <stp/>
        <stp>EM_S_VAL_PE_TTM</stp>
        <stp>2</stp>
        <stp>600199.SH</stp>
        <stp>2021/1/7</stp>
        <tr r="N92" s="8"/>
      </tp>
      <tp>
        <v>36.105486120000002</v>
        <stp/>
        <stp>EM_S_VAL_PE_TTM</stp>
        <stp>2</stp>
        <stp>603198.SH</stp>
        <stp>2021/1/6</stp>
        <tr r="T91" s="8"/>
      </tp>
      <tp>
        <v>-55.880874990000002</v>
        <stp/>
        <stp>EM_S_VAL_PE_TTM</stp>
        <stp>2</stp>
        <stp>600199.SH</stp>
        <stp>2021/1/4</stp>
        <tr r="N89" s="8"/>
      </tp>
      <tp>
        <v>37.599826290000003</v>
        <stp/>
        <stp>EM_S_VAL_PE_TTM</stp>
        <stp>2</stp>
        <stp>603198.SH</stp>
        <stp>2021/1/5</stp>
        <tr r="T90" s="8"/>
      </tp>
      <tp>
        <v>-56.986879440000003</v>
        <stp/>
        <stp>EM_S_VAL_PE_TTM</stp>
        <stp>2</stp>
        <stp>600199.SH</stp>
        <stp>2021/1/5</stp>
        <tr r="N90" s="8"/>
      </tp>
      <tp>
        <v>34.184191609999999</v>
        <stp/>
        <stp>EM_S_VAL_PE_TTM</stp>
        <stp>2</stp>
        <stp>603198.SH</stp>
        <stp>2021/1/4</stp>
        <tr r="T89" s="8"/>
      </tp>
      <tp>
        <v>25.01006525</v>
        <stp/>
        <stp>EM_S_VAL_PE_TTM</stp>
        <stp>2</stp>
        <stp>603589.SH</stp>
        <stp>2021/5/6</stp>
        <tr r="V168" s="8"/>
      </tp>
      <tp>
        <v>23.419829889999999</v>
        <stp/>
        <stp>EM_S_VAL_PE_TTM</stp>
        <stp>2</stp>
        <stp>603589.SH</stp>
        <stp>2021/5/7</stp>
        <tr r="V169" s="8"/>
      </tp>
      <tp>
        <v>36.797547969999997</v>
        <stp/>
        <stp>EM_S_VAL_PE_TTM</stp>
        <stp>2</stp>
        <stp>603919.SH</stp>
        <stp>2020/9/9</stp>
        <tr r="W13" s="8"/>
      </tp>
      <tp>
        <v>36.638937849999998</v>
        <stp/>
        <stp>EM_S_VAL_PE_TTM</stp>
        <stp>2</stp>
        <stp>603919.SH</stp>
        <stp>2020/9/8</stp>
        <tr r="W12" s="8"/>
      </tp>
      <tp>
        <v>40.544712070000003</v>
        <stp/>
        <stp>EM_S_VAL_PE_TTM</stp>
        <stp>2</stp>
        <stp>603919.SH</stp>
        <stp>2020/9/3</stp>
        <tr r="W9" s="8"/>
      </tp>
      <tp>
        <v>36.857026759999997</v>
        <stp/>
        <stp>EM_S_VAL_PE_TTM</stp>
        <stp>2</stp>
        <stp>603919.SH</stp>
        <stp>2020/9/2</stp>
        <tr r="W8" s="8"/>
      </tp>
      <tp>
        <v>37.511293510000002</v>
        <stp/>
        <stp>EM_S_VAL_PE_TTM</stp>
        <stp>2</stp>
        <stp>603919.SH</stp>
        <stp>2020/9/1</stp>
        <tr r="W7" s="8"/>
      </tp>
      <tp>
        <v>51.745083149999999</v>
        <stp/>
        <stp>EM_S_VAL_PE_TTM</stp>
        <stp>2</stp>
        <stp>600519.SH</stp>
        <stp>2021/5/6</stp>
        <tr r="O168" s="8"/>
      </tp>
      <tp>
        <v>36.083802429999999</v>
        <stp/>
        <stp>EM_S_VAL_PE_TTM</stp>
        <stp>2</stp>
        <stp>603919.SH</stp>
        <stp>2020/9/7</stp>
        <tr r="W11" s="8"/>
      </tp>
      <tp>
        <v>50.265897520000003</v>
        <stp/>
        <stp>EM_S_VAL_PE_TTM</stp>
        <stp>2</stp>
        <stp>600519.SH</stp>
        <stp>2021/5/7</stp>
        <tr r="O169" s="8"/>
      </tp>
      <tp>
        <v>37.848340020000002</v>
        <stp/>
        <stp>EM_S_VAL_PE_TTM</stp>
        <stp>2</stp>
        <stp>603919.SH</stp>
        <stp>2020/9/4</stp>
        <tr r="W10" s="8"/>
      </tp>
      <tp>
        <v>90.272372390000001</v>
        <stp/>
        <stp>EM_S_VAL_PE_TTM</stp>
        <stp>2</stp>
        <stp>600702.SH</stp>
        <stp>2021/7/1</stp>
        <tr r="Q207" s="8"/>
      </tp>
      <tp>
        <v>85.92657912</v>
        <stp/>
        <stp>EM_S_VAL_PE_TTM</stp>
        <stp>2</stp>
        <stp>600702.SH</stp>
        <stp>2021/7/2</stp>
        <tr r="Q208" s="8"/>
      </tp>
      <tp>
        <v>93.770956889999994</v>
        <stp/>
        <stp>EM_S_VAL_PE_TTM</stp>
        <stp>2</stp>
        <stp>600809.SH</stp>
        <stp>2021/8/9</stp>
        <tr r="S234" s="8"/>
      </tp>
      <tp>
        <v>87.182815649999995</v>
        <stp/>
        <stp>EM_S_VAL_PE_TTM</stp>
        <stp>2</stp>
        <stp>600702.SH</stp>
        <stp>2021/7/5</stp>
        <tr r="Q209" s="8"/>
      </tp>
      <tp>
        <v>83.571135609999999</v>
        <stp/>
        <stp>EM_S_VAL_PE_TTM</stp>
        <stp>2</stp>
        <stp>600702.SH</stp>
        <stp>2021/7/7</stp>
        <tr r="Q211" s="8"/>
      </tp>
      <tp>
        <v>84.41124379</v>
        <stp/>
        <stp>EM_S_VAL_PE_TTM</stp>
        <stp>2</stp>
        <stp>600702.SH</stp>
        <stp>2021/7/6</stp>
        <tr r="Q210" s="8"/>
      </tp>
      <tp>
        <v>77.118309249999996</v>
        <stp/>
        <stp>EM_S_VAL_PE_TTM</stp>
        <stp>2</stp>
        <stp>600702.SH</stp>
        <stp>2021/7/9</stp>
        <tr r="Q213" s="8"/>
      </tp>
      <tp>
        <v>94.085553469999994</v>
        <stp/>
        <stp>EM_S_VAL_PE_TTM</stp>
        <stp>2</stp>
        <stp>600809.SH</stp>
        <stp>2021/8/2</stp>
        <tr r="S229" s="8"/>
      </tp>
      <tp>
        <v>79.099726000000004</v>
        <stp/>
        <stp>EM_S_VAL_PE_TTM</stp>
        <stp>2</stp>
        <stp>600702.SH</stp>
        <stp>2021/7/8</stp>
        <tr r="Q212" s="8"/>
      </tp>
      <tp>
        <v>94.88716977</v>
        <stp/>
        <stp>EM_S_VAL_PE_TTM</stp>
        <stp>2</stp>
        <stp>600809.SH</stp>
        <stp>2021/8/3</stp>
        <tr r="S230" s="8"/>
      </tp>
      <tp>
        <v>93.435185540000006</v>
        <stp/>
        <stp>EM_S_VAL_PE_TTM</stp>
        <stp>2</stp>
        <stp>600809.SH</stp>
        <stp>2021/8/6</stp>
        <tr r="S233" s="8"/>
      </tp>
      <tp>
        <v>93.471485139999999</v>
        <stp/>
        <stp>EM_S_VAL_PE_TTM</stp>
        <stp>2</stp>
        <stp>600809.SH</stp>
        <stp>2021/8/4</stp>
        <tr r="S231" s="8"/>
      </tp>
      <tp>
        <v>93.547109320000004</v>
        <stp/>
        <stp>EM_S_VAL_PE_TTM</stp>
        <stp>2</stp>
        <stp>600809.SH</stp>
        <stp>2021/8/5</stp>
        <tr r="S232" s="8"/>
      </tp>
      <tp>
        <v>73.417224959999999</v>
        <stp/>
        <stp>EM_S_VAL_PE_TTM</stp>
        <stp>2</stp>
        <stp>600779.SH</stp>
        <stp>2021/7/8</stp>
        <tr r="R212" s="8"/>
      </tp>
      <tp>
        <v>68.323259329999999</v>
        <stp/>
        <stp>EM_S_VAL_PE_TTM</stp>
        <stp>2</stp>
        <stp>600779.SH</stp>
        <stp>2021/7/9</stp>
        <tr r="R213" s="8"/>
      </tp>
      <tp>
        <v>71.376585379999995</v>
        <stp/>
        <stp>EM_S_VAL_PE_TTM</stp>
        <stp>2</stp>
        <stp>600779.SH</stp>
        <stp>2021/7/2</stp>
        <tr r="R208" s="8"/>
      </tp>
      <tp>
        <v>70.73029803</v>
        <stp/>
        <stp>EM_S_VAL_PE_TTM</stp>
        <stp>2</stp>
        <stp>600779.SH</stp>
        <stp>2021/7/1</stp>
        <tr r="R207" s="8"/>
      </tp>
      <tp>
        <v>73.788712959999998</v>
        <stp/>
        <stp>EM_S_VAL_PE_TTM</stp>
        <stp>2</stp>
        <stp>600779.SH</stp>
        <stp>2021/7/6</stp>
        <tr r="R210" s="8"/>
      </tp>
      <tp>
        <v>75.488397800000001</v>
        <stp/>
        <stp>EM_S_VAL_PE_TTM</stp>
        <stp>2</stp>
        <stp>600779.SH</stp>
        <stp>2021/7/7</stp>
        <tr r="R211" s="8"/>
      </tp>
      <tp>
        <v>77.452704229999995</v>
        <stp/>
        <stp>EM_S_VAL_PE_TTM</stp>
        <stp>2</stp>
        <stp>600779.SH</stp>
        <stp>2021/7/5</stp>
        <tr r="R209" s="8"/>
      </tp>
      <tp>
        <v>38.787476560000002</v>
        <stp/>
        <stp>EM_S_VAL_PE_TTM</stp>
        <stp>2</stp>
        <stp>603369.SH</stp>
        <stp>2021/3/8</stp>
        <tr r="U129" s="8"/>
      </tp>
      <tp>
        <v>37.437682559999999</v>
        <stp/>
        <stp>EM_S_VAL_PE_TTM</stp>
        <stp>2</stp>
        <stp>603369.SH</stp>
        <stp>2021/3/9</stp>
        <tr r="U130" s="8"/>
      </tp>
      <tp>
        <v>41.215407900000002</v>
        <stp/>
        <stp>EM_S_VAL_PE_TTM</stp>
        <stp>2</stp>
        <stp>603369.SH</stp>
        <stp>2021/3/2</stp>
        <tr r="U125" s="8"/>
      </tp>
      <tp>
        <v>42.361459410000002</v>
        <stp/>
        <stp>EM_S_VAL_PE_TTM</stp>
        <stp>2</stp>
        <stp>603369.SH</stp>
        <stp>2021/3/3</stp>
        <tr r="U126" s="8"/>
      </tp>
      <tp>
        <v>41.436128930000002</v>
        <stp/>
        <stp>EM_S_VAL_PE_TTM</stp>
        <stp>2</stp>
        <stp>603369.SH</stp>
        <stp>2021/3/1</stp>
        <tr r="U124" s="8"/>
      </tp>
      <tp>
        <v>40.476841370000002</v>
        <stp/>
        <stp>EM_S_VAL_PE_TTM</stp>
        <stp>2</stp>
        <stp>603369.SH</stp>
        <stp>2021/3/4</stp>
        <tr r="U127" s="8"/>
      </tp>
      <tp>
        <v>40.977708329999999</v>
        <stp/>
        <stp>EM_S_VAL_PE_TTM</stp>
        <stp>2</stp>
        <stp>603369.SH</stp>
        <stp>2021/3/5</stp>
        <tr r="U128" s="8"/>
      </tp>
      <tp>
        <v>63.044799189999999</v>
        <stp/>
        <stp>EM_S_VAL_PE_TTM</stp>
        <stp>2</stp>
        <stp>600559.SH</stp>
        <stp>2021/5/6</stp>
        <tr r="P168" s="8"/>
      </tp>
      <tp>
        <v>61.416117200000002</v>
        <stp/>
        <stp>EM_S_VAL_PE_TTM</stp>
        <stp>2</stp>
        <stp>600559.SH</stp>
        <stp>2021/5/7</stp>
        <tr r="P169" s="8"/>
      </tp>
      <tp>
        <v>15.132968180000001</v>
        <stp/>
        <stp>EM_S_VAL_PE_TTM</stp>
        <stp>2</stp>
        <stp>000995.SZ</stp>
        <stp>2020/9/7</stp>
        <tr r="K11" s="8"/>
      </tp>
      <tp>
        <v>51.158962760000001</v>
        <stp/>
        <stp>EM_S_VAL_PE_TTM</stp>
        <stp>2</stp>
        <stp>000596.SZ</stp>
        <stp>2021/5/7</stp>
        <tr r="G169" s="8"/>
      </tp>
      <tp>
        <v>125.82107257</v>
        <stp/>
        <stp>EM_S_VAL_PE_TTM</stp>
        <stp>2</stp>
        <stp>000799.SZ</stp>
        <stp>2021/7/8</stp>
        <tr r="H212" s="8"/>
      </tp>
      <tp>
        <v>50.710439039999997</v>
        <stp/>
        <stp>EM_S_VAL_PE_TTM</stp>
        <stp>2</stp>
        <stp>000596.SZ</stp>
        <stp>2021/5/6</stp>
        <tr r="G168" s="8"/>
      </tp>
      <tp>
        <v>115.58494794000001</v>
        <stp/>
        <stp>EM_S_VAL_PE_TTM</stp>
        <stp>2</stp>
        <stp>000799.SZ</stp>
        <stp>2021/7/9</stp>
        <tr r="H213" s="8"/>
      </tp>
      <tp>
        <v>15.132968180000001</v>
        <stp/>
        <stp>EM_S_VAL_PE_TTM</stp>
        <stp>2</stp>
        <stp>000995.SZ</stp>
        <stp>2020/9/4</stp>
        <tr r="K10" s="8"/>
      </tp>
      <tp>
        <v>15.132968180000001</v>
        <stp/>
        <stp>EM_S_VAL_PE_TTM</stp>
        <stp>2</stp>
        <stp>000995.SZ</stp>
        <stp>2020/9/3</stp>
        <tr r="K9" s="8"/>
      </tp>
      <tp>
        <v>15.132968180000001</v>
        <stp/>
        <stp>EM_S_VAL_PE_TTM</stp>
        <stp>2</stp>
        <stp>000995.SZ</stp>
        <stp>2020/9/2</stp>
        <tr r="K8" s="8"/>
      </tp>
      <tp>
        <v>15.132968180000001</v>
        <stp/>
        <stp>EM_S_VAL_PE_TTM</stp>
        <stp>2</stp>
        <stp>000995.SZ</stp>
        <stp>2020/9/1</stp>
        <tr r="K7" s="8"/>
      </tp>
      <tp>
        <v>120.97238195</v>
        <stp/>
        <stp>EM_S_VAL_PE_TTM</stp>
        <stp>2</stp>
        <stp>000799.SZ</stp>
        <stp>2021/7/2</stp>
        <tr r="H208" s="8"/>
      </tp>
      <tp>
        <v>128.31888287999999</v>
        <stp/>
        <stp>EM_S_VAL_PE_TTM</stp>
        <stp>2</stp>
        <stp>000799.SZ</stp>
        <stp>2021/7/1</stp>
        <tr r="H207" s="8"/>
      </tp>
      <tp>
        <v>122.98042554</v>
        <stp/>
        <stp>EM_S_VAL_PE_TTM</stp>
        <stp>2</stp>
        <stp>000799.SZ</stp>
        <stp>2021/7/6</stp>
        <tr r="H210" s="8"/>
      </tp>
      <tp>
        <v>128.39724555999999</v>
        <stp/>
        <stp>EM_S_VAL_PE_TTM</stp>
        <stp>2</stp>
        <stp>000799.SZ</stp>
        <stp>2021/7/7</stp>
        <tr r="H211" s="8"/>
      </tp>
      <tp>
        <v>15.132968180000001</v>
        <stp/>
        <stp>EM_S_VAL_PE_TTM</stp>
        <stp>2</stp>
        <stp>000995.SZ</stp>
        <stp>2020/9/9</stp>
        <tr r="K13" s="8"/>
      </tp>
      <tp>
        <v>125.67414255</v>
        <stp/>
        <stp>EM_S_VAL_PE_TTM</stp>
        <stp>2</stp>
        <stp>000799.SZ</stp>
        <stp>2021/7/5</stp>
        <tr r="H209" s="8"/>
      </tp>
      <tp>
        <v>15.132968180000001</v>
        <stp/>
        <stp>EM_S_VAL_PE_TTM</stp>
        <stp>2</stp>
        <stp>000995.SZ</stp>
        <stp>2020/9/8</stp>
        <tr r="K12" s="8"/>
      </tp>
      <tp>
        <v>53.631945829999999</v>
        <stp/>
        <stp>EM_S_VAL_PE_TTM</stp>
        <stp>2</stp>
        <stp>000860.SZ</stp>
        <stp>2021/8/3</stp>
        <tr r="J230" s="8"/>
      </tp>
      <tp>
        <v>53.884688269999998</v>
        <stp/>
        <stp>EM_S_VAL_PE_TTM</stp>
        <stp>2</stp>
        <stp>000860.SZ</stp>
        <stp>2021/8/2</stp>
        <tr r="J229" s="8"/>
      </tp>
      <tp>
        <v>52.267136659999998</v>
        <stp/>
        <stp>EM_S_VAL_PE_TTM</stp>
        <stp>2</stp>
        <stp>000860.SZ</stp>
        <stp>2021/8/6</stp>
        <tr r="J233" s="8"/>
      </tp>
      <tp>
        <v>53.27810642</v>
        <stp/>
        <stp>EM_S_VAL_PE_TTM</stp>
        <stp>2</stp>
        <stp>000860.SZ</stp>
        <stp>2021/8/5</stp>
        <tr r="J232" s="8"/>
      </tp>
      <tp>
        <v>55.4853904</v>
        <stp/>
        <stp>EM_S_VAL_PE_TTM</stp>
        <stp>2</stp>
        <stp>000860.SZ</stp>
        <stp>2021/8/4</stp>
        <tr r="J231" s="8"/>
      </tp>
      <tp>
        <v>55.417992409999997</v>
        <stp/>
        <stp>EM_S_VAL_PE_TTM</stp>
        <stp>2</stp>
        <stp>000860.SZ</stp>
        <stp>2021/8/9</stp>
        <tr r="J234" s="8"/>
      </tp>
      <tp>
        <v>53.784032320000001</v>
        <stp/>
        <stp>EM_S_VAL_PE_TTM</stp>
        <stp>2</stp>
        <stp>000568.SZ</stp>
        <stp>2021/5/7</stp>
        <tr r="F169" s="8"/>
      </tp>
      <tp>
        <v>54.345887419999997</v>
        <stp/>
        <stp>EM_S_VAL_PE_TTM</stp>
        <stp>2</stp>
        <stp>000568.SZ</stp>
        <stp>2021/5/6</stp>
        <tr r="F168" s="8"/>
      </tp>
      <tp>
        <v>41.383290539999997</v>
        <stp/>
        <stp>EM_S_VAL_PE_TTM</stp>
        <stp>2</stp>
        <stp>000858.SZ</stp>
        <stp>2021/8/9</stp>
        <tr r="I234" s="8"/>
      </tp>
      <tp>
        <v>43.189682599999998</v>
        <stp/>
        <stp>EM_S_VAL_PE_TTM</stp>
        <stp>2</stp>
        <stp>000858.SZ</stp>
        <stp>2021/8/3</stp>
        <tr r="I230" s="8"/>
      </tp>
      <tp>
        <v>42.18213325</v>
        <stp/>
        <stp>EM_S_VAL_PE_TTM</stp>
        <stp>2</stp>
        <stp>000858.SZ</stp>
        <stp>2021/8/2</stp>
        <tr r="I229" s="8"/>
      </tp>
      <tp>
        <v>40.661813240000001</v>
        <stp/>
        <stp>EM_S_VAL_PE_TTM</stp>
        <stp>2</stp>
        <stp>000858.SZ</stp>
        <stp>2021/8/6</stp>
        <tr r="I233" s="8"/>
      </tp>
      <tp>
        <v>40.872319089999998</v>
        <stp/>
        <stp>EM_S_VAL_PE_TTM</stp>
        <stp>2</stp>
        <stp>000858.SZ</stp>
        <stp>2021/8/5</stp>
        <tr r="I232" s="8"/>
      </tp>
      <tp>
        <v>42.191129220000001</v>
        <stp/>
        <stp>EM_S_VAL_PE_TTM</stp>
        <stp>2</stp>
        <stp>000858.SZ</stp>
        <stp>2021/8/4</stp>
        <tr r="I231" s="8"/>
      </tp>
      <tp>
        <v>36.26304493</v>
        <stp/>
        <stp>EM_S_VAL_PE_TTM</stp>
        <stp>2</stp>
        <stp>002304.SZ</stp>
        <stp>2021/3/5</stp>
        <tr r="L128" s="8"/>
      </tp>
      <tp>
        <v>36.210638770000003</v>
        <stp/>
        <stp>EM_S_VAL_PE_TTM</stp>
        <stp>2</stp>
        <stp>002304.SZ</stp>
        <stp>2021/3/4</stp>
        <tr r="L127" s="8"/>
      </tp>
      <tp>
        <v>37.591339439999999</v>
        <stp/>
        <stp>EM_S_VAL_PE_TTM</stp>
        <stp>2</stp>
        <stp>002304.SZ</stp>
        <stp>2021/3/3</stp>
        <tr r="L126" s="8"/>
      </tp>
      <tp>
        <v>36.579497490000001</v>
        <stp/>
        <stp>EM_S_VAL_PE_TTM</stp>
        <stp>2</stp>
        <stp>002304.SZ</stp>
        <stp>2021/3/2</stp>
        <tr r="L125" s="8"/>
      </tp>
      <tp>
        <v>37.730417320000001</v>
        <stp/>
        <stp>EM_S_VAL_PE_TTM</stp>
        <stp>2</stp>
        <stp>002304.SZ</stp>
        <stp>2021/3/1</stp>
        <tr r="L124" s="8"/>
      </tp>
      <tp>
        <v>32.417239260000002</v>
        <stp/>
        <stp>EM_S_VAL_PE_TTM</stp>
        <stp>2</stp>
        <stp>002304.SZ</stp>
        <stp>2021/3/9</stp>
        <tr r="L130" s="8"/>
      </tp>
      <tp>
        <v>33.600409030000002</v>
        <stp/>
        <stp>EM_S_VAL_PE_TTM</stp>
        <stp>2</stp>
        <stp>002304.SZ</stp>
        <stp>2021/3/8</stp>
        <tr r="L129" s="8"/>
      </tp>
      <tp>
        <v>47.742109480000003</v>
        <stp/>
        <stp>EM_S_VAL_PE_TTM</stp>
        <stp>2</stp>
        <stp>600519.SH</stp>
        <stp>2020/9/21</stp>
        <tr r="O21" s="8"/>
      </tp>
      <tp>
        <v>58.586316709999998</v>
        <stp/>
        <stp>EM_S_VAL_PE_TTM</stp>
        <stp>2</stp>
        <stp>600519.SH</stp>
        <stp>2021/5/31</stp>
        <tr r="O185" s="8"/>
      </tp>
      <tp>
        <v>35.885539780000002</v>
        <stp/>
        <stp>EM_S_VAL_PE_TTM</stp>
        <stp>2</stp>
        <stp>603919.SH</stp>
        <stp>2020/9/22</stp>
        <tr r="W22" s="8"/>
      </tp>
      <tp>
        <v>54.043856230000003</v>
        <stp/>
        <stp>EM_S_VAL_PE_TTM</stp>
        <stp>2</stp>
        <stp>600519.SH</stp>
        <stp>2021/3/31</stp>
        <tr r="O146" s="8"/>
      </tp>
      <tp>
        <v>53.007145469999998</v>
        <stp/>
        <stp>EM_S_VAL_PE_TTM</stp>
        <stp>2</stp>
        <stp>600519.SH</stp>
        <stp>2021/4/30</stp>
        <tr r="O167" s="8"/>
      </tp>
      <tp>
        <v>35.449361940000003</v>
        <stp/>
        <stp>EM_S_VAL_PE_TTM</stp>
        <stp>2</stp>
        <stp>603919.SH</stp>
        <stp>2020/9/23</stp>
        <tr r="W23" s="8"/>
      </tp>
      <tp>
        <v>54.325733800000002</v>
        <stp/>
        <stp>EM_S_VAL_PE_TTM</stp>
        <stp>2</stp>
        <stp>600519.SH</stp>
        <stp>2021/6/30</stp>
        <tr r="O206" s="8"/>
      </tp>
      <tp>
        <v>44.348890840000003</v>
        <stp/>
        <stp>EM_S_VAL_PE_TTM</stp>
        <stp>2</stp>
        <stp>600519.SH</stp>
        <stp>2021/7/30</stp>
        <tr r="O228" s="8"/>
      </tp>
      <tp>
        <v>57.938081449999999</v>
        <stp/>
        <stp>EM_S_VAL_PE_TTM</stp>
        <stp>2</stp>
        <stp>600519.SH</stp>
        <stp>2021/3/30</stp>
        <tr r="O145" s="8"/>
      </tp>
      <tp>
        <v>53.693563040000001</v>
        <stp/>
        <stp>EM_S_VAL_PE_TTM</stp>
        <stp>2</stp>
        <stp>603919.SH</stp>
        <stp>2021/3/30</stp>
        <tr r="W145" s="8"/>
      </tp>
      <tp>
        <v>53.441364800000002</v>
        <stp/>
        <stp>EM_S_VAL_PE_TTM</stp>
        <stp>2</stp>
        <stp>603919.SH</stp>
        <stp>2021/4/30</stp>
        <tr r="W167" s="8"/>
      </tp>
      <tp>
        <v>47.260334649999997</v>
        <stp/>
        <stp>EM_S_VAL_PE_TTM</stp>
        <stp>2</stp>
        <stp>600519.SH</stp>
        <stp>2020/9/23</stp>
        <tr r="O23" s="8"/>
      </tp>
      <tp>
        <v>53.650120129999998</v>
        <stp/>
        <stp>EM_S_VAL_PE_TTM</stp>
        <stp>2</stp>
        <stp>603919.SH</stp>
        <stp>2021/6/30</stp>
        <tr r="W206" s="8"/>
      </tp>
      <tp>
        <v>46.174069830000001</v>
        <stp/>
        <stp>EM_S_VAL_PE_TTM</stp>
        <stp>2</stp>
        <stp>603919.SH</stp>
        <stp>2021/7/30</stp>
        <tr r="W228" s="8"/>
      </tp>
      <tp>
        <v>52.66776643</v>
        <stp/>
        <stp>EM_S_VAL_PE_TTM</stp>
        <stp>2</stp>
        <stp>603919.SH</stp>
        <stp>2021/3/31</stp>
        <tr r="W146" s="8"/>
      </tp>
      <tp>
        <v>47.710315780000002</v>
        <stp/>
        <stp>EM_S_VAL_PE_TTM</stp>
        <stp>2</stp>
        <stp>600519.SH</stp>
        <stp>2020/9/22</stp>
        <tr r="O22" s="8"/>
      </tp>
      <tp>
        <v>59.116900360000002</v>
        <stp/>
        <stp>EM_S_VAL_PE_TTM</stp>
        <stp>2</stp>
        <stp>603919.SH</stp>
        <stp>2021/5/31</stp>
        <tr r="W185" s="8"/>
      </tp>
      <tp>
        <v>36.480327729999999</v>
        <stp/>
        <stp>EM_S_VAL_PE_TTM</stp>
        <stp>2</stp>
        <stp>603919.SH</stp>
        <stp>2020/9/21</stp>
        <tr r="W21" s="8"/>
      </tp>
      <tp>
        <v>46.834413619999999</v>
        <stp/>
        <stp>EM_S_VAL_PE_TTM</stp>
        <stp>2</stp>
        <stp>600519.SH</stp>
        <stp>2020/9/25</stp>
        <tr r="O25" s="8"/>
      </tp>
      <tp>
        <v>46.668570799999998</v>
        <stp/>
        <stp>EM_S_VAL_PE_TTM</stp>
        <stp>2</stp>
        <stp>600519.SH</stp>
        <stp>2020/9/24</stp>
        <tr r="O24" s="8"/>
      </tp>
      <tp>
        <v>35.548493270000002</v>
        <stp/>
        <stp>EM_S_VAL_PE_TTM</stp>
        <stp>2</stp>
        <stp>603919.SH</stp>
        <stp>2020/9/24</stp>
        <tr r="W24" s="8"/>
      </tp>
      <tp>
        <v>35.290751819999997</v>
        <stp/>
        <stp>EM_S_VAL_PE_TTM</stp>
        <stp>2</stp>
        <stp>603919.SH</stp>
        <stp>2020/9/25</stp>
        <tr r="W25" s="8"/>
      </tp>
      <tp>
        <v>47.326786349999999</v>
        <stp/>
        <stp>EM_S_VAL_PE_TTM</stp>
        <stp>2</stp>
        <stp>600519.SH</stp>
        <stp>2020/9/29</stp>
        <tr r="O27" s="8"/>
      </tp>
      <tp>
        <v>47.575980229999999</v>
        <stp/>
        <stp>EM_S_VAL_PE_TTM</stp>
        <stp>2</stp>
        <stp>600519.SH</stp>
        <stp>2020/9/28</stp>
        <tr r="O26" s="8"/>
      </tp>
      <tp>
        <v>35.489014470000001</v>
        <stp/>
        <stp>EM_S_VAL_PE_TTM</stp>
        <stp>2</stp>
        <stp>603919.SH</stp>
        <stp>2020/9/28</stp>
        <tr r="W26" s="8"/>
      </tp>
      <tp>
        <v>35.409709409999998</v>
        <stp/>
        <stp>EM_S_VAL_PE_TTM</stp>
        <stp>2</stp>
        <stp>603919.SH</stp>
        <stp>2020/9/29</stp>
        <tr r="W27" s="8"/>
      </tp>
      <tp>
        <v>73.553578079999994</v>
        <stp/>
        <stp>EM_S_VAL_PE_TTM</stp>
        <stp>2</stp>
        <stp>603919.SH</stp>
        <stp>2021/1/22</stp>
        <tr r="W103" s="8"/>
      </tp>
      <tp>
        <v>58.89988074</v>
        <stp/>
        <stp>EM_S_VAL_PE_TTM</stp>
        <stp>2</stp>
        <stp>603919.SH</stp>
        <stp>2021/2/22</stp>
        <tr r="W119" s="8"/>
      </tp>
      <tp>
        <v>44.247047960000003</v>
        <stp/>
        <stp>EM_S_VAL_PE_TTM</stp>
        <stp>2</stp>
        <stp>603919.SH</stp>
        <stp>2021/3/22</stp>
        <tr r="W139" s="8"/>
      </tp>
      <tp>
        <v>51.170673499999999</v>
        <stp/>
        <stp>EM_S_VAL_PE_TTM</stp>
        <stp>2</stp>
        <stp>600519.SH</stp>
        <stp>2020/8/31</stp>
        <tr r="O6" s="8"/>
      </tp>
      <tp>
        <v>56.011664809999999</v>
        <stp/>
        <stp>EM_S_VAL_PE_TTM</stp>
        <stp>2</stp>
        <stp>603919.SH</stp>
        <stp>2021/4/22</stp>
        <tr r="W161" s="8"/>
      </tp>
      <tp>
        <v>56.611836390000001</v>
        <stp/>
        <stp>EM_S_VAL_PE_TTM</stp>
        <stp>2</stp>
        <stp>603919.SH</stp>
        <stp>2021/6/22</stp>
        <tr r="W200" s="8"/>
      </tp>
      <tp>
        <v>54.498188659999997</v>
        <stp/>
        <stp>EM_S_VAL_PE_TTM</stp>
        <stp>2</stp>
        <stp>603919.SH</stp>
        <stp>2021/7/22</stp>
        <tr r="W222" s="8"/>
      </tp>
      <tp>
        <v>55.953818300000002</v>
        <stp/>
        <stp>EM_S_VAL_PE_TTM</stp>
        <stp>2</stp>
        <stp>600519.SH</stp>
        <stp>2021/4/21</stp>
        <tr r="O160" s="8"/>
      </tp>
      <tp>
        <v>53.940088979999999</v>
        <stp/>
        <stp>EM_S_VAL_PE_TTM</stp>
        <stp>2</stp>
        <stp>600519.SH</stp>
        <stp>2021/5/21</stp>
        <tr r="O179" s="8"/>
      </tp>
      <tp>
        <v>54.98449969</v>
        <stp/>
        <stp>EM_S_VAL_PE_TTM</stp>
        <stp>2</stp>
        <stp>600519.SH</stp>
        <stp>2021/6/21</stp>
        <tr r="O199" s="8"/>
      </tp>
      <tp>
        <v>52.00922344</v>
        <stp/>
        <stp>EM_S_VAL_PE_TTM</stp>
        <stp>2</stp>
        <stp>600519.SH</stp>
        <stp>2021/7/21</stp>
        <tr r="O221" s="8"/>
      </tp>
      <tp>
        <v>58.331182900000002</v>
        <stp/>
        <stp>EM_S_VAL_PE_TTM</stp>
        <stp>2</stp>
        <stp>600519.SH</stp>
        <stp>2021/1/21</stp>
        <tr r="O102" s="8"/>
      </tp>
      <tp>
        <v>58.709819809999999</v>
        <stp/>
        <stp>EM_S_VAL_PE_TTM</stp>
        <stp>2</stp>
        <stp>603919.SH</stp>
        <stp>2021/2/23</stp>
        <tr r="W120" s="8"/>
      </tp>
      <tp>
        <v>48.671752759999997</v>
        <stp/>
        <stp>EM_S_VAL_PE_TTM</stp>
        <stp>2</stp>
        <stp>603919.SH</stp>
        <stp>2021/3/23</stp>
        <tr r="W140" s="8"/>
      </tp>
      <tp>
        <v>39.889425969999998</v>
        <stp/>
        <stp>EM_S_VAL_PE_TTM</stp>
        <stp>2</stp>
        <stp>600519.SH</stp>
        <stp>2021/8/20</stp>
        <tr r="O243" s="8"/>
      </tp>
      <tp>
        <v>53.845828249999997</v>
        <stp/>
        <stp>EM_S_VAL_PE_TTM</stp>
        <stp>2</stp>
        <stp>603919.SH</stp>
        <stp>2021/4/23</stp>
        <tr r="W162" s="8"/>
      </tp>
      <tp>
        <v>47.790802530000001</v>
        <stp/>
        <stp>EM_S_VAL_PE_TTM</stp>
        <stp>2</stp>
        <stp>600519.SH</stp>
        <stp>2020/9/30</stp>
        <tr r="O28" s="8"/>
      </tp>
      <tp>
        <v>54.99398257</v>
        <stp/>
        <stp>EM_S_VAL_PE_TTM</stp>
        <stp>2</stp>
        <stp>603919.SH</stp>
        <stp>2021/6/23</stp>
        <tr r="W201" s="8"/>
      </tp>
      <tp>
        <v>51.927888639999999</v>
        <stp/>
        <stp>EM_S_VAL_PE_TTM</stp>
        <stp>2</stp>
        <stp>603919.SH</stp>
        <stp>2021/7/23</stp>
        <tr r="W223" s="8"/>
      </tp>
      <tp>
        <v>56.351951239999998</v>
        <stp/>
        <stp>EM_S_VAL_PE_TTM</stp>
        <stp>2</stp>
        <stp>600519.SH</stp>
        <stp>2021/4/20</stp>
        <tr r="O159" s="8"/>
      </tp>
      <tp>
        <v>43.584571109999999</v>
        <stp/>
        <stp>EM_S_VAL_PE_TTM</stp>
        <stp>2</stp>
        <stp>603919.SH</stp>
        <stp>2021/8/23</stp>
        <tr r="W244" s="8"/>
      </tp>
      <tp>
        <v>54.383316389999997</v>
        <stp/>
        <stp>EM_S_VAL_PE_TTM</stp>
        <stp>2</stp>
        <stp>600519.SH</stp>
        <stp>2021/5/20</stp>
        <tr r="O178" s="8"/>
      </tp>
      <tp>
        <v>52.299777769999999</v>
        <stp/>
        <stp>EM_S_VAL_PE_TTM</stp>
        <stp>2</stp>
        <stp>600519.SH</stp>
        <stp>2021/7/20</stp>
        <tr r="O220" s="8"/>
      </tp>
      <tp>
        <v>57.503556410000002</v>
        <stp/>
        <stp>EM_S_VAL_PE_TTM</stp>
        <stp>2</stp>
        <stp>600519.SH</stp>
        <stp>2021/1/20</stp>
        <tr r="O101" s="8"/>
      </tp>
      <tp>
        <v>68.726030570000006</v>
        <stp/>
        <stp>EM_S_VAL_PE_TTM</stp>
        <stp>2</stp>
        <stp>603919.SH</stp>
        <stp>2021/1/20</stp>
        <tr r="W101" s="8"/>
      </tp>
      <tp>
        <v>40.461225949999999</v>
        <stp/>
        <stp>EM_S_VAL_PE_TTM</stp>
        <stp>2</stp>
        <stp>600519.SH</stp>
        <stp>2021/8/23</stp>
        <tr r="O244" s="8"/>
      </tp>
      <tp>
        <v>68.054715639999998</v>
        <stp/>
        <stp>EM_S_VAL_PE_TTM</stp>
        <stp>2</stp>
        <stp>603919.SH</stp>
        <stp>2021/4/20</stp>
        <tr r="W159" s="8"/>
      </tp>
      <tp>
        <v>56.833638929999999</v>
        <stp/>
        <stp>EM_S_VAL_PE_TTM</stp>
        <stp>2</stp>
        <stp>603919.SH</stp>
        <stp>2021/5/20</stp>
        <tr r="W178" s="8"/>
      </tp>
      <tp>
        <v>56.924969390000001</v>
        <stp/>
        <stp>EM_S_VAL_PE_TTM</stp>
        <stp>2</stp>
        <stp>603919.SH</stp>
        <stp>2021/7/20</stp>
        <tr r="W220" s="8"/>
      </tp>
      <tp>
        <v>56.7323296</v>
        <stp/>
        <stp>EM_S_VAL_PE_TTM</stp>
        <stp>2</stp>
        <stp>600519.SH</stp>
        <stp>2021/4/23</stp>
        <tr r="O162" s="8"/>
      </tp>
      <tp>
        <v>42.400761199999998</v>
        <stp/>
        <stp>EM_S_VAL_PE_TTM</stp>
        <stp>2</stp>
        <stp>603919.SH</stp>
        <stp>2021/8/20</stp>
        <tr r="W243" s="8"/>
      </tp>
      <tp>
        <v>35.489014470000001</v>
        <stp/>
        <stp>EM_S_VAL_PE_TTM</stp>
        <stp>2</stp>
        <stp>603919.SH</stp>
        <stp>2020/9/30</stp>
        <tr r="W28" s="8"/>
      </tp>
      <tp>
        <v>53.831791459999998</v>
        <stp/>
        <stp>EM_S_VAL_PE_TTM</stp>
        <stp>2</stp>
        <stp>600519.SH</stp>
        <stp>2021/6/23</stp>
        <tr r="O201" s="8"/>
      </tp>
      <tp>
        <v>50.186655430000002</v>
        <stp/>
        <stp>EM_S_VAL_PE_TTM</stp>
        <stp>2</stp>
        <stp>600519.SH</stp>
        <stp>2021/7/23</stp>
        <tr r="O223" s="8"/>
      </tp>
      <tp>
        <v>65.009680660000001</v>
        <stp/>
        <stp>EM_S_VAL_PE_TTM</stp>
        <stp>2</stp>
        <stp>600519.SH</stp>
        <stp>2021/2/23</stp>
        <tr r="O120" s="8"/>
      </tp>
      <tp>
        <v>56.245913559999998</v>
        <stp/>
        <stp>EM_S_VAL_PE_TTM</stp>
        <stp>2</stp>
        <stp>600519.SH</stp>
        <stp>2021/3/23</stp>
        <tr r="O140" s="8"/>
      </tp>
      <tp>
        <v>75.606236069999994</v>
        <stp/>
        <stp>EM_S_VAL_PE_TTM</stp>
        <stp>2</stp>
        <stp>603919.SH</stp>
        <stp>2021/1/21</stp>
        <tr r="W102" s="8"/>
      </tp>
      <tp>
        <v>58.842908989999998</v>
        <stp/>
        <stp>EM_S_VAL_PE_TTM</stp>
        <stp>2</stp>
        <stp>603919.SH</stp>
        <stp>2021/4/21</stp>
        <tr r="W160" s="8"/>
      </tp>
      <tp>
        <v>55.385398819999999</v>
        <stp/>
        <stp>EM_S_VAL_PE_TTM</stp>
        <stp>2</stp>
        <stp>603919.SH</stp>
        <stp>2021/5/21</stp>
        <tr r="W179" s="8"/>
      </tp>
      <tp>
        <v>56.063853639999998</v>
        <stp/>
        <stp>EM_S_VAL_PE_TTM</stp>
        <stp>2</stp>
        <stp>603919.SH</stp>
        <stp>2021/6/21</stp>
        <tr r="W199" s="8"/>
      </tp>
      <tp>
        <v>56.050806440000002</v>
        <stp/>
        <stp>EM_S_VAL_PE_TTM</stp>
        <stp>2</stp>
        <stp>603919.SH</stp>
        <stp>2021/7/21</stp>
        <tr r="W221" s="8"/>
      </tp>
      <tp>
        <v>55.294746879999998</v>
        <stp/>
        <stp>EM_S_VAL_PE_TTM</stp>
        <stp>2</stp>
        <stp>600519.SH</stp>
        <stp>2021/4/22</stp>
        <tr r="O161" s="8"/>
      </tp>
      <tp>
        <v>37.372509659999999</v>
        <stp/>
        <stp>EM_S_VAL_PE_TTM</stp>
        <stp>2</stp>
        <stp>603919.SH</stp>
        <stp>2020/8/31</stp>
        <tr r="W6" s="8"/>
      </tp>
      <tp>
        <v>54.808318120000003</v>
        <stp/>
        <stp>EM_S_VAL_PE_TTM</stp>
        <stp>2</stp>
        <stp>600519.SH</stp>
        <stp>2021/6/22</stp>
        <tr r="O200" s="8"/>
      </tp>
      <tp>
        <v>51.243480740000003</v>
        <stp/>
        <stp>EM_S_VAL_PE_TTM</stp>
        <stp>2</stp>
        <stp>600519.SH</stp>
        <stp>2021/7/22</stp>
        <tr r="O222" s="8"/>
      </tp>
      <tp>
        <v>58.611567090000001</v>
        <stp/>
        <stp>EM_S_VAL_PE_TTM</stp>
        <stp>2</stp>
        <stp>600519.SH</stp>
        <stp>2021/1/22</stp>
        <tr r="O103" s="8"/>
      </tp>
      <tp>
        <v>64.474837249999993</v>
        <stp/>
        <stp>EM_S_VAL_PE_TTM</stp>
        <stp>2</stp>
        <stp>600519.SH</stp>
        <stp>2021/2/22</stp>
        <tr r="O119" s="8"/>
      </tp>
      <tp>
        <v>56.076555880000001</v>
        <stp/>
        <stp>EM_S_VAL_PE_TTM</stp>
        <stp>2</stp>
        <stp>600519.SH</stp>
        <stp>2021/3/22</stp>
        <tr r="O139" s="8"/>
      </tp>
      <tp>
        <v>69.18217679</v>
        <stp/>
        <stp>EM_S_VAL_PE_TTM</stp>
        <stp>2</stp>
        <stp>603919.SH</stp>
        <stp>2021/1/26</stp>
        <tr r="W105" s="8"/>
      </tp>
      <tp>
        <v>56.105985140000001</v>
        <stp/>
        <stp>EM_S_VAL_PE_TTM</stp>
        <stp>2</stp>
        <stp>603919.SH</stp>
        <stp>2021/2/26</stp>
        <tr r="W123" s="8"/>
      </tp>
      <tp>
        <v>58.271371809999998</v>
        <stp/>
        <stp>EM_S_VAL_PE_TTM</stp>
        <stp>2</stp>
        <stp>603919.SH</stp>
        <stp>2021/3/26</stp>
        <tr r="W143" s="8"/>
      </tp>
      <tp>
        <v>42.904839809999999</v>
        <stp/>
        <stp>EM_S_VAL_PE_TTM</stp>
        <stp>2</stp>
        <stp>600519.SH</stp>
        <stp>2021/8/25</stp>
        <tr r="O246" s="8"/>
      </tp>
      <tp>
        <v>52.293210469999998</v>
        <stp/>
        <stp>EM_S_VAL_PE_TTM</stp>
        <stp>2</stp>
        <stp>603919.SH</stp>
        <stp>2021/4/26</stp>
        <tr r="W163" s="8"/>
      </tp>
      <tp>
        <v>58.229690210000001</v>
        <stp/>
        <stp>EM_S_VAL_PE_TTM</stp>
        <stp>2</stp>
        <stp>603919.SH</stp>
        <stp>2021/5/26</stp>
        <tr r="W182" s="8"/>
      </tp>
      <tp>
        <v>50.088232290000001</v>
        <stp/>
        <stp>EM_S_VAL_PE_TTM</stp>
        <stp>2</stp>
        <stp>603919.SH</stp>
        <stp>2021/7/26</stp>
        <tr r="W224" s="8"/>
      </tp>
      <tp>
        <v>44.399235990000001</v>
        <stp/>
        <stp>EM_S_VAL_PE_TTM</stp>
        <stp>2</stp>
        <stp>603919.SH</stp>
        <stp>2021/8/26</stp>
        <tr r="W247" s="8"/>
        <tr r="W249" s="8"/>
      </tp>
      <tp>
        <v>57.965587020000001</v>
        <stp/>
        <stp>EM_S_VAL_PE_TTM</stp>
        <stp>2</stp>
        <stp>600519.SH</stp>
        <stp>2021/5/25</stp>
        <tr r="O181" s="8"/>
      </tp>
      <tp>
        <v>55.258149029999998</v>
        <stp/>
        <stp>EM_S_VAL_PE_TTM</stp>
        <stp>2</stp>
        <stp>600519.SH</stp>
        <stp>2021/6/25</stp>
        <tr r="O203" s="8"/>
      </tp>
      <tp>
        <v>61.290011020000001</v>
        <stp/>
        <stp>EM_S_VAL_PE_TTM</stp>
        <stp>2</stp>
        <stp>600519.SH</stp>
        <stp>2021/1/25</stp>
        <tr r="O104" s="8"/>
      </tp>
      <tp>
        <v>60.585528140000001</v>
        <stp/>
        <stp>EM_S_VAL_PE_TTM</stp>
        <stp>2</stp>
        <stp>600519.SH</stp>
        <stp>2021/2/25</stp>
        <tr r="O122" s="8"/>
      </tp>
      <tp>
        <v>55.541430679999998</v>
        <stp/>
        <stp>EM_S_VAL_PE_TTM</stp>
        <stp>2</stp>
        <stp>600519.SH</stp>
        <stp>2021/3/25</stp>
        <tr r="O142" s="8"/>
      </tp>
      <tp>
        <v>67.45262237</v>
        <stp/>
        <stp>EM_S_VAL_PE_TTM</stp>
        <stp>2</stp>
        <stp>603919.SH</stp>
        <stp>2021/1/27</stp>
        <tr r="W106" s="8"/>
      </tp>
      <tp>
        <v>41.878228229999998</v>
        <stp/>
        <stp>EM_S_VAL_PE_TTM</stp>
        <stp>2</stp>
        <stp>600519.SH</stp>
        <stp>2021/8/24</stp>
        <tr r="O245" s="8"/>
      </tp>
      <tp>
        <v>51.666944479999998</v>
        <stp/>
        <stp>EM_S_VAL_PE_TTM</stp>
        <stp>2</stp>
        <stp>603919.SH</stp>
        <stp>2021/4/27</stp>
        <tr r="W164" s="8"/>
      </tp>
      <tp>
        <v>57.707801879999998</v>
        <stp/>
        <stp>EM_S_VAL_PE_TTM</stp>
        <stp>2</stp>
        <stp>603919.SH</stp>
        <stp>2021/5/27</stp>
        <tr r="W183" s="8"/>
      </tp>
      <tp>
        <v>48.170292680000003</v>
        <stp/>
        <stp>EM_S_VAL_PE_TTM</stp>
        <stp>2</stp>
        <stp>603919.SH</stp>
        <stp>2021/7/27</stp>
        <tr r="W225" s="8"/>
      </tp>
      <tp>
        <v>43.890070440000002</v>
        <stp/>
        <stp>EM_S_VAL_PE_TTM</stp>
        <stp>2</stp>
        <stp>603919.SH</stp>
        <stp>2021/8/27</stp>
        <tr r="W250" s="8"/>
        <tr r="W248" s="8"/>
      </tp>
      <tp>
        <v>54.71111449</v>
        <stp/>
        <stp>EM_S_VAL_PE_TTM</stp>
        <stp>2</stp>
        <stp>600519.SH</stp>
        <stp>2021/5/24</stp>
        <tr r="O180" s="8"/>
      </tp>
      <tp>
        <v>54.62553303</v>
        <stp/>
        <stp>EM_S_VAL_PE_TTM</stp>
        <stp>2</stp>
        <stp>600519.SH</stp>
        <stp>2021/6/24</stp>
        <tr r="O202" s="8"/>
      </tp>
      <tp>
        <v>61.684521439999997</v>
        <stp/>
        <stp>EM_S_VAL_PE_TTM</stp>
        <stp>2</stp>
        <stp>600519.SH</stp>
        <stp>2021/2/24</stp>
        <tr r="O121" s="8"/>
      </tp>
      <tp>
        <v>56.048658349999997</v>
        <stp/>
        <stp>EM_S_VAL_PE_TTM</stp>
        <stp>2</stp>
        <stp>600519.SH</stp>
        <stp>2021/3/24</stp>
        <tr r="O141" s="8"/>
      </tp>
      <tp>
        <v>55.231704880000002</v>
        <stp/>
        <stp>EM_S_VAL_PE_TTM</stp>
        <stp>2</stp>
        <stp>603919.SH</stp>
        <stp>2021/2/24</stp>
        <tr r="W121" s="8"/>
      </tp>
      <tp>
        <v>53.540459069999997</v>
        <stp/>
        <stp>EM_S_VAL_PE_TTM</stp>
        <stp>2</stp>
        <stp>603919.SH</stp>
        <stp>2021/3/24</stp>
        <tr r="W141" s="8"/>
      </tp>
      <tp>
        <v>41.127080450000001</v>
        <stp/>
        <stp>EM_S_VAL_PE_TTM</stp>
        <stp>2</stp>
        <stp>600519.SH</stp>
        <stp>2021/8/27</stp>
        <tr r="O248" s="8"/>
        <tr r="O250" s="8"/>
      </tp>
      <tp>
        <v>58.855956200000001</v>
        <stp/>
        <stp>EM_S_VAL_PE_TTM</stp>
        <stp>2</stp>
        <stp>603919.SH</stp>
        <stp>2021/5/24</stp>
        <tr r="W180" s="8"/>
      </tp>
      <tp>
        <v>53.20651505</v>
        <stp/>
        <stp>EM_S_VAL_PE_TTM</stp>
        <stp>2</stp>
        <stp>603919.SH</stp>
        <stp>2021/6/24</stp>
        <tr r="W202" s="8"/>
      </tp>
      <tp>
        <v>56.34226692</v>
        <stp/>
        <stp>EM_S_VAL_PE_TTM</stp>
        <stp>2</stp>
        <stp>600519.SH</stp>
        <stp>2021/4/27</stp>
        <tr r="O164" s="8"/>
      </tp>
      <tp>
        <v>45.035692920000002</v>
        <stp/>
        <stp>EM_S_VAL_PE_TTM</stp>
        <stp>2</stp>
        <stp>603919.SH</stp>
        <stp>2021/8/24</stp>
        <tr r="W245" s="8"/>
      </tp>
      <tp>
        <v>59.299495499999999</v>
        <stp/>
        <stp>EM_S_VAL_PE_TTM</stp>
        <stp>2</stp>
        <stp>600519.SH</stp>
        <stp>2021/5/27</stp>
        <tr r="O183" s="8"/>
      </tp>
      <tp>
        <v>45.244326430000001</v>
        <stp/>
        <stp>EM_S_VAL_PE_TTM</stp>
        <stp>2</stp>
        <stp>600519.SH</stp>
        <stp>2021/7/27</stp>
        <tr r="O225" s="8"/>
      </tp>
      <tp>
        <v>58.866589900000001</v>
        <stp/>
        <stp>EM_S_VAL_PE_TTM</stp>
        <stp>2</stp>
        <stp>600519.SH</stp>
        <stp>2021/1/27</stp>
        <tr r="O106" s="8"/>
      </tp>
      <tp>
        <v>75.207108129999995</v>
        <stp/>
        <stp>EM_S_VAL_PE_TTM</stp>
        <stp>2</stp>
        <stp>603919.SH</stp>
        <stp>2021/1/25</stp>
        <tr r="W104" s="8"/>
      </tp>
      <tp>
        <v>55.91592421</v>
        <stp/>
        <stp>EM_S_VAL_PE_TTM</stp>
        <stp>2</stp>
        <stp>603919.SH</stp>
        <stp>2021/2/25</stp>
        <tr r="W122" s="8"/>
      </tp>
      <tp>
        <v>52.973974380000001</v>
        <stp/>
        <stp>EM_S_VAL_PE_TTM</stp>
        <stp>2</stp>
        <stp>603919.SH</stp>
        <stp>2021/3/25</stp>
        <tr r="W142" s="8"/>
      </tp>
      <tp>
        <v>41.10053903</v>
        <stp/>
        <stp>EM_S_VAL_PE_TTM</stp>
        <stp>2</stp>
        <stp>600519.SH</stp>
        <stp>2021/8/26</stp>
        <tr r="O249" s="8"/>
        <tr r="O247" s="8"/>
      </tp>
      <tp>
        <v>58.855956200000001</v>
        <stp/>
        <stp>EM_S_VAL_PE_TTM</stp>
        <stp>2</stp>
        <stp>603919.SH</stp>
        <stp>2021/5/25</stp>
        <tr r="W181" s="8"/>
      </tp>
      <tp>
        <v>53.676214539999997</v>
        <stp/>
        <stp>EM_S_VAL_PE_TTM</stp>
        <stp>2</stp>
        <stp>603919.SH</stp>
        <stp>2021/6/25</stp>
        <tr r="W203" s="8"/>
      </tp>
      <tp>
        <v>55.895174390000001</v>
        <stp/>
        <stp>EM_S_VAL_PE_TTM</stp>
        <stp>2</stp>
        <stp>600519.SH</stp>
        <stp>2021/4/26</stp>
        <tr r="O163" s="8"/>
      </tp>
      <tp>
        <v>46.206773689999999</v>
        <stp/>
        <stp>EM_S_VAL_PE_TTM</stp>
        <stp>2</stp>
        <stp>603919.SH</stp>
        <stp>2021/8/25</stp>
        <tr r="W246" s="8"/>
      </tp>
      <tp>
        <v>58.639144770000001</v>
        <stp/>
        <stp>EM_S_VAL_PE_TTM</stp>
        <stp>2</stp>
        <stp>600519.SH</stp>
        <stp>2021/5/26</stp>
        <tr r="O182" s="8"/>
      </tp>
      <tp>
        <v>47.653814169999997</v>
        <stp/>
        <stp>EM_S_VAL_PE_TTM</stp>
        <stp>2</stp>
        <stp>600519.SH</stp>
        <stp>2021/7/26</stp>
        <tr r="O224" s="8"/>
      </tp>
      <tp>
        <v>60.356993889999998</v>
        <stp/>
        <stp>EM_S_VAL_PE_TTM</stp>
        <stp>2</stp>
        <stp>600519.SH</stp>
        <stp>2021/1/26</stp>
        <tr r="O105" s="8"/>
      </tp>
      <tp>
        <v>59.818487169999997</v>
        <stp/>
        <stp>EM_S_VAL_PE_TTM</stp>
        <stp>2</stp>
        <stp>600519.SH</stp>
        <stp>2021/2/26</stp>
        <tr r="O123" s="8"/>
      </tp>
      <tp>
        <v>56.724961919999998</v>
        <stp/>
        <stp>EM_S_VAL_PE_TTM</stp>
        <stp>2</stp>
        <stp>600519.SH</stp>
        <stp>2021/3/26</stp>
        <tr r="O143" s="8"/>
      </tp>
      <tp>
        <v>53.52433216</v>
        <stp/>
        <stp>EM_S_VAL_PE_TTM</stp>
        <stp>2</stp>
        <stp>600519.SH</stp>
        <stp>2021/4/29</stp>
        <tr r="O166" s="8"/>
      </tp>
      <tp>
        <v>54.465728159999998</v>
        <stp/>
        <stp>EM_S_VAL_PE_TTM</stp>
        <stp>2</stp>
        <stp>600519.SH</stp>
        <stp>2021/6/29</stp>
        <tr r="O205" s="8"/>
      </tp>
      <tp>
        <v>46.21900411</v>
        <stp/>
        <stp>EM_S_VAL_PE_TTM</stp>
        <stp>2</stp>
        <stp>600519.SH</stp>
        <stp>2021/7/29</stp>
        <tr r="O227" s="8"/>
      </tp>
      <tp>
        <v>59.63250369</v>
        <stp/>
        <stp>EM_S_VAL_PE_TTM</stp>
        <stp>2</stp>
        <stp>600519.SH</stp>
        <stp>2021/1/29</stp>
        <tr r="O108" s="8"/>
      </tp>
      <tp>
        <v>57.319545480000002</v>
        <stp/>
        <stp>EM_S_VAL_PE_TTM</stp>
        <stp>2</stp>
        <stp>600519.SH</stp>
        <stp>2021/3/29</stp>
        <tr r="O144" s="8"/>
      </tp>
      <tp>
        <v>53.937447570000003</v>
        <stp/>
        <stp>EM_S_VAL_PE_TTM</stp>
        <stp>2</stp>
        <stp>600519.SH</stp>
        <stp>2021/4/28</stp>
        <tr r="O165" s="8"/>
      </tp>
      <tp>
        <v>58.903285060000002</v>
        <stp/>
        <stp>EM_S_VAL_PE_TTM</stp>
        <stp>2</stp>
        <stp>600519.SH</stp>
        <stp>2021/5/28</stp>
        <tr r="O184" s="8"/>
      </tp>
      <tp>
        <v>55.548967490000003</v>
        <stp/>
        <stp>EM_S_VAL_PE_TTM</stp>
        <stp>2</stp>
        <stp>600519.SH</stp>
        <stp>2021/6/28</stp>
        <tr r="O204" s="8"/>
      </tp>
      <tp>
        <v>46.723776209999997</v>
        <stp/>
        <stp>EM_S_VAL_PE_TTM</stp>
        <stp>2</stp>
        <stp>600519.SH</stp>
        <stp>2021/7/28</stp>
        <tr r="O226" s="8"/>
      </tp>
      <tp>
        <v>58.838410580000001</v>
        <stp/>
        <stp>EM_S_VAL_PE_TTM</stp>
        <stp>2</stp>
        <stp>600519.SH</stp>
        <stp>2021/1/28</stp>
        <tr r="O107" s="8"/>
      </tp>
      <tp>
        <v>67.870756409999998</v>
        <stp/>
        <stp>EM_S_VAL_PE_TTM</stp>
        <stp>2</stp>
        <stp>603919.SH</stp>
        <stp>2021/1/28</stp>
        <tr r="W107" s="8"/>
      </tp>
      <tp>
        <v>56.129089690000001</v>
        <stp/>
        <stp>EM_S_VAL_PE_TTM</stp>
        <stp>2</stp>
        <stp>603919.SH</stp>
        <stp>2021/4/28</stp>
        <tr r="W165" s="8"/>
      </tp>
      <tp>
        <v>58.555870409999997</v>
        <stp/>
        <stp>EM_S_VAL_PE_TTM</stp>
        <stp>2</stp>
        <stp>603919.SH</stp>
        <stp>2021/5/28</stp>
        <tr r="W184" s="8"/>
      </tp>
      <tp>
        <v>53.754497790000002</v>
        <stp/>
        <stp>EM_S_VAL_PE_TTM</stp>
        <stp>2</stp>
        <stp>603919.SH</stp>
        <stp>2021/6/28</stp>
        <tr r="W204" s="8"/>
      </tp>
      <tp>
        <v>50.192609949999998</v>
        <stp/>
        <stp>EM_S_VAL_PE_TTM</stp>
        <stp>2</stp>
        <stp>603919.SH</stp>
        <stp>2021/7/28</stp>
        <tr r="W226" s="8"/>
      </tp>
      <tp>
        <v>66.521323839999994</v>
        <stp/>
        <stp>EM_S_VAL_PE_TTM</stp>
        <stp>2</stp>
        <stp>603919.SH</stp>
        <stp>2021/1/29</stp>
        <tr r="W108" s="8"/>
      </tp>
      <tp>
        <v>57.260885600000002</v>
        <stp/>
        <stp>EM_S_VAL_PE_TTM</stp>
        <stp>2</stp>
        <stp>603919.SH</stp>
        <stp>2021/3/29</stp>
        <tr r="W144" s="8"/>
      </tp>
      <tp>
        <v>52.267116059999999</v>
        <stp/>
        <stp>EM_S_VAL_PE_TTM</stp>
        <stp>2</stp>
        <stp>603919.SH</stp>
        <stp>2021/4/29</stp>
        <tr r="W166" s="8"/>
      </tp>
      <tp>
        <v>52.658532299999997</v>
        <stp/>
        <stp>EM_S_VAL_PE_TTM</stp>
        <stp>2</stp>
        <stp>603919.SH</stp>
        <stp>2021/6/29</stp>
        <tr r="W205" s="8"/>
      </tp>
      <tp>
        <v>49.161880510000003</v>
        <stp/>
        <stp>EM_S_VAL_PE_TTM</stp>
        <stp>2</stp>
        <stp>603919.SH</stp>
        <stp>2021/7/29</stp>
        <tr r="W227" s="8"/>
      </tp>
      <tp>
        <v>72.128121140000005</v>
        <stp/>
        <stp>EM_S_VAL_PE_TTM</stp>
        <stp>2</stp>
        <stp>603919.SH</stp>
        <stp>2021/1/12</stp>
        <tr r="W95" s="8"/>
      </tp>
      <tp>
        <v>50.803285320000001</v>
        <stp/>
        <stp>EM_S_VAL_PE_TTM</stp>
        <stp>2</stp>
        <stp>603919.SH</stp>
        <stp>2021/3/12</stp>
        <tr r="W133" s="8"/>
      </tp>
      <tp>
        <v>45.107519480000001</v>
        <stp/>
        <stp>EM_S_VAL_PE_TTM</stp>
        <stp>2</stp>
        <stp>600519.SH</stp>
        <stp>2021/8/11</stp>
        <tr r="O236" s="8"/>
      </tp>
      <tp>
        <v>54.581566080000002</v>
        <stp/>
        <stp>EM_S_VAL_PE_TTM</stp>
        <stp>2</stp>
        <stp>603919.SH</stp>
        <stp>2021/4/12</stp>
        <tr r="W153" s="8"/>
      </tp>
      <tp>
        <v>56.29870339</v>
        <stp/>
        <stp>EM_S_VAL_PE_TTM</stp>
        <stp>2</stp>
        <stp>603919.SH</stp>
        <stp>2021/5/12</stp>
        <tr r="W172" s="8"/>
      </tp>
      <tp>
        <v>52.567201849999996</v>
        <stp/>
        <stp>EM_S_VAL_PE_TTM</stp>
        <stp>2</stp>
        <stp>603919.SH</stp>
        <stp>2021/7/12</stp>
        <tr r="W214" s="8"/>
      </tp>
      <tp>
        <v>48.587803350000002</v>
        <stp/>
        <stp>EM_S_VAL_PE_TTM</stp>
        <stp>2</stp>
        <stp>603919.SH</stp>
        <stp>2021/8/12</stp>
        <tr r="W237" s="8"/>
      </tp>
      <tp>
        <v>51.745083149999999</v>
        <stp/>
        <stp>EM_S_VAL_PE_TTM</stp>
        <stp>2</stp>
        <stp>600519.SH</stp>
        <stp>2021/5/11</stp>
        <tr r="O171" s="8"/>
      </tp>
      <tp>
        <v>57.551150909999997</v>
        <stp/>
        <stp>EM_S_VAL_PE_TTM</stp>
        <stp>2</stp>
        <stp>600519.SH</stp>
        <stp>2021/6/11</stp>
        <tr r="O194" s="8"/>
      </tp>
      <tp>
        <v>59.168953950000002</v>
        <stp/>
        <stp>EM_S_VAL_PE_TTM</stp>
        <stp>2</stp>
        <stp>600519.SH</stp>
        <stp>2021/1/11</stp>
        <tr r="O94" s="8"/>
      </tp>
      <tp>
        <v>57.711237959999998</v>
        <stp/>
        <stp>EM_S_VAL_PE_TTM</stp>
        <stp>2</stp>
        <stp>600519.SH</stp>
        <stp>2021/3/11</stp>
        <tr r="O132" s="8"/>
      </tp>
      <tp>
        <v>69.201182889999998</v>
        <stp/>
        <stp>EM_S_VAL_PE_TTM</stp>
        <stp>2</stp>
        <stp>603919.SH</stp>
        <stp>2021/1/13</stp>
        <tr r="W96" s="8"/>
      </tp>
      <tp>
        <v>46.357285089999998</v>
        <stp/>
        <stp>EM_S_VAL_PE_TTM</stp>
        <stp>2</stp>
        <stp>600519.SH</stp>
        <stp>2021/8/10</stp>
        <tr r="O235" s="8"/>
      </tp>
      <tp>
        <v>56.143226599999998</v>
        <stp/>
        <stp>EM_S_VAL_PE_TTM</stp>
        <stp>2</stp>
        <stp>603919.SH</stp>
        <stp>2021/4/13</stp>
        <tr r="W154" s="8"/>
      </tp>
      <tp>
        <v>57.14677193</v>
        <stp/>
        <stp>EM_S_VAL_PE_TTM</stp>
        <stp>2</stp>
        <stp>603919.SH</stp>
        <stp>2021/5/13</stp>
        <tr r="W173" s="8"/>
      </tp>
      <tp>
        <v>54.080677999999999</v>
        <stp/>
        <stp>EM_S_VAL_PE_TTM</stp>
        <stp>2</stp>
        <stp>603919.SH</stp>
        <stp>2021/7/13</stp>
        <tr r="W215" s="8"/>
      </tp>
      <tp>
        <v>49.135786090000003</v>
        <stp/>
        <stp>EM_S_VAL_PE_TTM</stp>
        <stp>2</stp>
        <stp>603919.SH</stp>
        <stp>2021/8/13</stp>
        <tr r="W238" s="8"/>
      </tp>
      <tp>
        <v>49.63275324</v>
        <stp/>
        <stp>EM_S_VAL_PE_TTM</stp>
        <stp>2</stp>
        <stp>600519.SH</stp>
        <stp>2021/5/10</stp>
        <tr r="O170" s="8"/>
      </tp>
      <tp>
        <v>59.127276029999997</v>
        <stp/>
        <stp>EM_S_VAL_PE_TTM</stp>
        <stp>2</stp>
        <stp>600519.SH</stp>
        <stp>2021/6/10</stp>
        <tr r="O193" s="8"/>
      </tp>
      <tp>
        <v>73.294399389999995</v>
        <stp/>
        <stp>EM_S_VAL_PE_TTM</stp>
        <stp>2</stp>
        <stp>600519.SH</stp>
        <stp>2021/2/10</stp>
        <tr r="O116" s="8"/>
      </tp>
      <tp>
        <v>55.513533150000001</v>
        <stp/>
        <stp>EM_S_VAL_PE_TTM</stp>
        <stp>2</stp>
        <stp>600519.SH</stp>
        <stp>2021/3/10</stp>
        <tr r="O131" s="8"/>
      </tp>
      <tp>
        <v>58.956899020000002</v>
        <stp/>
        <stp>EM_S_VAL_PE_TTM</stp>
        <stp>2</stp>
        <stp>603919.SH</stp>
        <stp>2021/2/10</stp>
        <tr r="W116" s="8"/>
      </tp>
      <tp>
        <v>49.909998969999997</v>
        <stp/>
        <stp>EM_S_VAL_PE_TTM</stp>
        <stp>2</stp>
        <stp>603919.SH</stp>
        <stp>2021/3/10</stp>
        <tr r="W131" s="8"/>
      </tp>
      <tp>
        <v>43.807247889999999</v>
        <stp/>
        <stp>EM_S_VAL_PE_TTM</stp>
        <stp>2</stp>
        <stp>600519.SH</stp>
        <stp>2021/8/13</stp>
        <tr r="O238" s="8"/>
      </tp>
      <tp>
        <v>50.871064779999998</v>
        <stp/>
        <stp>EM_S_VAL_PE_TTM</stp>
        <stp>2</stp>
        <stp>603919.SH</stp>
        <stp>2021/5/10</stp>
        <tr r="W170" s="8"/>
      </tp>
      <tp>
        <v>55.81595669</v>
        <stp/>
        <stp>EM_S_VAL_PE_TTM</stp>
        <stp>2</stp>
        <stp>603919.SH</stp>
        <stp>2021/6/10</stp>
        <tr r="W193" s="8"/>
      </tp>
      <tp>
        <v>54.366666719999998</v>
        <stp/>
        <stp>EM_S_VAL_PE_TTM</stp>
        <stp>2</stp>
        <stp>600519.SH</stp>
        <stp>2021/4/13</stp>
        <tr r="O154" s="8"/>
      </tp>
      <tp>
        <v>50.153468330000003</v>
        <stp/>
        <stp>EM_S_VAL_PE_TTM</stp>
        <stp>2</stp>
        <stp>603919.SH</stp>
        <stp>2021/8/10</stp>
        <tr r="W235" s="8"/>
      </tp>
      <tp>
        <v>52.075258519999998</v>
        <stp/>
        <stp>EM_S_VAL_PE_TTM</stp>
        <stp>2</stp>
        <stp>600519.SH</stp>
        <stp>2021/5/13</stp>
        <tr r="O173" s="8"/>
      </tp>
      <tp>
        <v>52.376378449999997</v>
        <stp/>
        <stp>EM_S_VAL_PE_TTM</stp>
        <stp>2</stp>
        <stp>600519.SH</stp>
        <stp>2021/7/13</stp>
        <tr r="O215" s="8"/>
      </tp>
      <tp>
        <v>60.980038550000003</v>
        <stp/>
        <stp>EM_S_VAL_PE_TTM</stp>
        <stp>2</stp>
        <stp>600519.SH</stp>
        <stp>2021/1/13</stp>
        <tr r="O96" s="8"/>
      </tp>
      <tp>
        <v>71.025767770000002</v>
        <stp/>
        <stp>EM_S_VAL_PE_TTM</stp>
        <stp>2</stp>
        <stp>603919.SH</stp>
        <stp>2021/1/11</stp>
        <tr r="W94" s="8"/>
      </tp>
      <tp>
        <v>50.879309689999999</v>
        <stp/>
        <stp>EM_S_VAL_PE_TTM</stp>
        <stp>2</stp>
        <stp>603919.SH</stp>
        <stp>2021/3/11</stp>
        <tr r="W132" s="8"/>
      </tp>
      <tp>
        <v>43.548533519999999</v>
        <stp/>
        <stp>EM_S_VAL_PE_TTM</stp>
        <stp>2</stp>
        <stp>600519.SH</stp>
        <stp>2021/8/12</stp>
        <tr r="O237" s="8"/>
      </tp>
      <tp>
        <v>55.959475980000001</v>
        <stp/>
        <stp>EM_S_VAL_PE_TTM</stp>
        <stp>2</stp>
        <stp>603919.SH</stp>
        <stp>2021/5/11</stp>
        <tr r="W171" s="8"/>
      </tp>
      <tp>
        <v>56.024712020000003</v>
        <stp/>
        <stp>EM_S_VAL_PE_TTM</stp>
        <stp>2</stp>
        <stp>603919.SH</stp>
        <stp>2021/6/11</stp>
        <tr r="W194" s="8"/>
      </tp>
      <tp>
        <v>54.040897139999998</v>
        <stp/>
        <stp>EM_S_VAL_PE_TTM</stp>
        <stp>2</stp>
        <stp>600519.SH</stp>
        <stp>2021/4/12</stp>
        <tr r="O153" s="8"/>
      </tp>
      <tp>
        <v>49.09664446</v>
        <stp/>
        <stp>EM_S_VAL_PE_TTM</stp>
        <stp>2</stp>
        <stp>603919.SH</stp>
        <stp>2021/8/11</stp>
        <tr r="W236" s="8"/>
      </tp>
      <tp>
        <v>52.405433879999997</v>
        <stp/>
        <stp>EM_S_VAL_PE_TTM</stp>
        <stp>2</stp>
        <stp>600519.SH</stp>
        <stp>2021/5/12</stp>
        <tr r="O172" s="8"/>
      </tp>
      <tp>
        <v>51.797911210000002</v>
        <stp/>
        <stp>EM_S_VAL_PE_TTM</stp>
        <stp>2</stp>
        <stp>600519.SH</stp>
        <stp>2021/7/12</stp>
        <tr r="O214" s="8"/>
      </tp>
      <tp>
        <v>60.892682669999999</v>
        <stp/>
        <stp>EM_S_VAL_PE_TTM</stp>
        <stp>2</stp>
        <stp>600519.SH</stp>
        <stp>2021/1/12</stp>
        <tr r="O95" s="8"/>
      </tp>
      <tp>
        <v>57.091293020000002</v>
        <stp/>
        <stp>EM_S_VAL_PE_TTM</stp>
        <stp>2</stp>
        <stp>600519.SH</stp>
        <stp>2021/3/12</stp>
        <tr r="O133" s="8"/>
      </tp>
      <tp>
        <v>52.1337118</v>
        <stp/>
        <stp>EM_S_VAL_PE_TTM</stp>
        <stp>2</stp>
        <stp>603919.SH</stp>
        <stp>2021/3/16</stp>
        <tr r="W135" s="8"/>
      </tp>
      <tp>
        <v>58.409165389999998</v>
        <stp/>
        <stp>EM_S_VAL_PE_TTM</stp>
        <stp>2</stp>
        <stp>603919.SH</stp>
        <stp>2021/4/16</stp>
        <tr r="W157" s="8"/>
      </tp>
      <tp>
        <v>55.307115570000001</v>
        <stp/>
        <stp>EM_S_VAL_PE_TTM</stp>
        <stp>2</stp>
        <stp>603919.SH</stp>
        <stp>2021/6/16</stp>
        <tr r="W196" s="8"/>
      </tp>
      <tp>
        <v>55.802909479999997</v>
        <stp/>
        <stp>EM_S_VAL_PE_TTM</stp>
        <stp>2</stp>
        <stp>603919.SH</stp>
        <stp>2021/7/16</stp>
        <tr r="W218" s="8"/>
      </tp>
      <tp>
        <v>54.221401999999998</v>
        <stp/>
        <stp>EM_S_VAL_PE_TTM</stp>
        <stp>2</stp>
        <stp>600519.SH</stp>
        <stp>2021/4/15</stp>
        <tr r="O156" s="8"/>
      </tp>
      <tp>
        <v>49.09664446</v>
        <stp/>
        <stp>EM_S_VAL_PE_TTM</stp>
        <stp>2</stp>
        <stp>603919.SH</stp>
        <stp>2021/8/16</stp>
        <tr r="W239" s="8"/>
      </tp>
      <tp>
        <v>57.925965980000001</v>
        <stp/>
        <stp>EM_S_VAL_PE_TTM</stp>
        <stp>2</stp>
        <stp>600519.SH</stp>
        <stp>2021/6/15</stp>
        <tr r="O195" s="8"/>
      </tp>
      <tp>
        <v>52.774966149999997</v>
        <stp/>
        <stp>EM_S_VAL_PE_TTM</stp>
        <stp>2</stp>
        <stp>600519.SH</stp>
        <stp>2021/7/15</stp>
        <tr r="O217" s="8"/>
      </tp>
      <tp>
        <v>58.669334689999999</v>
        <stp/>
        <stp>EM_S_VAL_PE_TTM</stp>
        <stp>2</stp>
        <stp>600519.SH</stp>
        <stp>2021/1/15</stp>
        <tr r="O98" s="8"/>
      </tp>
      <tp>
        <v>55.666828629999998</v>
        <stp/>
        <stp>EM_S_VAL_PE_TTM</stp>
        <stp>2</stp>
        <stp>600519.SH</stp>
        <stp>2021/3/15</stp>
        <tr r="O134" s="8"/>
      </tp>
      <tp>
        <v>51.316449820000003</v>
        <stp/>
        <stp>EM_S_VAL_PE_TTM</stp>
        <stp>2</stp>
        <stp>603919.SH</stp>
        <stp>2021/3/17</stp>
        <tr r="W136" s="8"/>
      </tp>
      <tp>
        <v>54.015441959999997</v>
        <stp/>
        <stp>EM_S_VAL_PE_TTM</stp>
        <stp>2</stp>
        <stp>603919.SH</stp>
        <stp>2021/5/17</stp>
        <tr r="W175" s="8"/>
      </tp>
      <tp>
        <v>57.642565840000003</v>
        <stp/>
        <stp>EM_S_VAL_PE_TTM</stp>
        <stp>2</stp>
        <stp>603919.SH</stp>
        <stp>2021/6/17</stp>
        <tr r="W197" s="8"/>
      </tp>
      <tp>
        <v>55.06608945</v>
        <stp/>
        <stp>EM_S_VAL_PE_TTM</stp>
        <stp>2</stp>
        <stp>600519.SH</stp>
        <stp>2021/4/14</stp>
        <tr r="O155" s="8"/>
      </tp>
      <tp>
        <v>46.956902319999998</v>
        <stp/>
        <stp>EM_S_VAL_PE_TTM</stp>
        <stp>2</stp>
        <stp>603919.SH</stp>
        <stp>2021/8/17</stp>
        <tr r="W240" s="8"/>
      </tp>
      <tp>
        <v>53.088236539999997</v>
        <stp/>
        <stp>EM_S_VAL_PE_TTM</stp>
        <stp>2</stp>
        <stp>600519.SH</stp>
        <stp>2021/5/14</stp>
        <tr r="O174" s="8"/>
      </tp>
      <tp>
        <v>51.82432524</v>
        <stp/>
        <stp>EM_S_VAL_PE_TTM</stp>
        <stp>2</stp>
        <stp>600519.SH</stp>
        <stp>2021/7/14</stp>
        <tr r="O216" s="8"/>
      </tp>
      <tp>
        <v>60.13465909</v>
        <stp/>
        <stp>EM_S_VAL_PE_TTM</stp>
        <stp>2</stp>
        <stp>600519.SH</stp>
        <stp>2021/1/14</stp>
        <tr r="O97" s="8"/>
      </tp>
      <tp>
        <v>64.525684130000002</v>
        <stp/>
        <stp>EM_S_VAL_PE_TTM</stp>
        <stp>2</stp>
        <stp>603919.SH</stp>
        <stp>2021/1/14</stp>
        <tr r="W97" s="8"/>
      </tp>
      <tp>
        <v>42.131273550000003</v>
        <stp/>
        <stp>EM_S_VAL_PE_TTM</stp>
        <stp>2</stp>
        <stp>600519.SH</stp>
        <stp>2021/8/17</stp>
        <tr r="O240" s="8"/>
      </tp>
      <tp>
        <v>56.281020169999998</v>
        <stp/>
        <stp>EM_S_VAL_PE_TTM</stp>
        <stp>2</stp>
        <stp>603919.SH</stp>
        <stp>2021/4/14</stp>
        <tr r="W155" s="8"/>
      </tp>
      <tp>
        <v>55.711579020000002</v>
        <stp/>
        <stp>EM_S_VAL_PE_TTM</stp>
        <stp>2</stp>
        <stp>603919.SH</stp>
        <stp>2021/5/14</stp>
        <tr r="W174" s="8"/>
      </tp>
      <tp>
        <v>55.202737900000002</v>
        <stp/>
        <stp>EM_S_VAL_PE_TTM</stp>
        <stp>2</stp>
        <stp>603919.SH</stp>
        <stp>2021/7/14</stp>
        <tr r="W216" s="8"/>
      </tp>
      <tp>
        <v>54.359015479999997</v>
        <stp/>
        <stp>EM_S_VAL_PE_TTM</stp>
        <stp>2</stp>
        <stp>600519.SH</stp>
        <stp>2021/5/17</stp>
        <tr r="O175" s="8"/>
      </tp>
      <tp>
        <v>56.972683670000002</v>
        <stp/>
        <stp>EM_S_VAL_PE_TTM</stp>
        <stp>2</stp>
        <stp>600519.SH</stp>
        <stp>2021/6/17</stp>
        <tr r="O197" s="8"/>
      </tp>
      <tp>
        <v>57.214154839999999</v>
        <stp/>
        <stp>EM_S_VAL_PE_TTM</stp>
        <stp>2</stp>
        <stp>600519.SH</stp>
        <stp>2021/3/17</stp>
        <tr r="O136" s="8"/>
      </tp>
      <tp>
        <v>63.632397779999998</v>
        <stp/>
        <stp>EM_S_VAL_PE_TTM</stp>
        <stp>2</stp>
        <stp>603919.SH</stp>
        <stp>2021/1/15</stp>
        <tr r="W98" s="8"/>
      </tp>
      <tp>
        <v>49.130749180000002</v>
        <stp/>
        <stp>EM_S_VAL_PE_TTM</stp>
        <stp>2</stp>
        <stp>603919.SH</stp>
        <stp>2021/3/15</stp>
        <tr r="W134" s="8"/>
      </tp>
      <tp>
        <v>43.78560246</v>
        <stp/>
        <stp>EM_S_VAL_PE_TTM</stp>
        <stp>2</stp>
        <stp>600519.SH</stp>
        <stp>2021/8/16</stp>
        <tr r="O239" s="8"/>
      </tp>
      <tp>
        <v>55.959501830000001</v>
        <stp/>
        <stp>EM_S_VAL_PE_TTM</stp>
        <stp>2</stp>
        <stp>603919.SH</stp>
        <stp>2021/4/15</stp>
        <tr r="W156" s="8"/>
      </tp>
      <tp>
        <v>56.846686140000003</v>
        <stp/>
        <stp>EM_S_VAL_PE_TTM</stp>
        <stp>2</stp>
        <stp>603919.SH</stp>
        <stp>2021/6/15</stp>
        <tr r="W195" s="8"/>
      </tp>
      <tp>
        <v>57.329432840000003</v>
        <stp/>
        <stp>EM_S_VAL_PE_TTM</stp>
        <stp>2</stp>
        <stp>603919.SH</stp>
        <stp>2021/7/15</stp>
        <tr r="W217" s="8"/>
      </tp>
      <tp>
        <v>55.280758429999999</v>
        <stp/>
        <stp>EM_S_VAL_PE_TTM</stp>
        <stp>2</stp>
        <stp>600519.SH</stp>
        <stp>2021/4/16</stp>
        <tr r="O157" s="8"/>
      </tp>
      <tp>
        <v>57.001474960000003</v>
        <stp/>
        <stp>EM_S_VAL_PE_TTM</stp>
        <stp>2</stp>
        <stp>600519.SH</stp>
        <stp>2021/6/16</stp>
        <tr r="O196" s="8"/>
      </tp>
      <tp>
        <v>51.663199659999997</v>
        <stp/>
        <stp>EM_S_VAL_PE_TTM</stp>
        <stp>2</stp>
        <stp>600519.SH</stp>
        <stp>2021/7/16</stp>
        <tr r="O218" s="8"/>
      </tp>
      <tp>
        <v>56.654513639999998</v>
        <stp/>
        <stp>EM_S_VAL_PE_TTM</stp>
        <stp>2</stp>
        <stp>600519.SH</stp>
        <stp>2021/3/16</stp>
        <tr r="O135" s="8"/>
      </tp>
      <tp>
        <v>41.743975059999997</v>
        <stp/>
        <stp>EM_S_VAL_PE_TTM</stp>
        <stp>2</stp>
        <stp>600519.SH</stp>
        <stp>2021/8/19</stp>
        <tr r="O242" s="8"/>
      </tp>
      <tp>
        <v>56.16902529</v>
        <stp/>
        <stp>EM_S_VAL_PE_TTM</stp>
        <stp>2</stp>
        <stp>600519.SH</stp>
        <stp>2021/4/19</stp>
        <tr r="O158" s="8"/>
      </tp>
      <tp>
        <v>54.122345780000003</v>
        <stp/>
        <stp>EM_S_VAL_PE_TTM</stp>
        <stp>2</stp>
        <stp>600519.SH</stp>
        <stp>2021/5/19</stp>
        <tr r="O177" s="8"/>
      </tp>
      <tp>
        <v>52.167707620000002</v>
        <stp/>
        <stp>EM_S_VAL_PE_TTM</stp>
        <stp>2</stp>
        <stp>600519.SH</stp>
        <stp>2021/7/19</stp>
        <tr r="O219" s="8"/>
      </tp>
      <tp>
        <v>56.623798180000001</v>
        <stp/>
        <stp>EM_S_VAL_PE_TTM</stp>
        <stp>2</stp>
        <stp>600519.SH</stp>
        <stp>2021/1/19</stp>
        <tr r="O100" s="8"/>
      </tp>
      <tp>
        <v>69.321115910000003</v>
        <stp/>
        <stp>EM_S_VAL_PE_TTM</stp>
        <stp>2</stp>
        <stp>600519.SH</stp>
        <stp>2021/2/19</stp>
        <tr r="O118" s="8"/>
      </tp>
      <tp>
        <v>56.640423980000001</v>
        <stp/>
        <stp>EM_S_VAL_PE_TTM</stp>
        <stp>2</stp>
        <stp>600519.SH</stp>
        <stp>2021/3/19</stp>
        <tr r="O138" s="8"/>
      </tp>
      <tp>
        <v>41.744748110000003</v>
        <stp/>
        <stp>EM_S_VAL_PE_TTM</stp>
        <stp>2</stp>
        <stp>600519.SH</stp>
        <stp>2021/8/18</stp>
        <tr r="O241" s="8"/>
      </tp>
      <tp>
        <v>54.394674420000001</v>
        <stp/>
        <stp>EM_S_VAL_PE_TTM</stp>
        <stp>2</stp>
        <stp>600519.SH</stp>
        <stp>2021/5/18</stp>
        <tr r="O176" s="8"/>
      </tp>
      <tp>
        <v>55.230150160000001</v>
        <stp/>
        <stp>EM_S_VAL_PE_TTM</stp>
        <stp>2</stp>
        <stp>600519.SH</stp>
        <stp>2021/6/18</stp>
        <tr r="O198" s="8"/>
      </tp>
      <tp>
        <v>58.133927700000001</v>
        <stp/>
        <stp>EM_S_VAL_PE_TTM</stp>
        <stp>2</stp>
        <stp>600519.SH</stp>
        <stp>2021/1/18</stp>
        <tr r="O99" s="8"/>
      </tp>
      <tp>
        <v>69.631088379999994</v>
        <stp/>
        <stp>EM_S_VAL_PE_TTM</stp>
        <stp>2</stp>
        <stp>600519.SH</stp>
        <stp>2021/2/18</stp>
        <tr r="O117" s="8"/>
      </tp>
      <tp>
        <v>58.322729109999997</v>
        <stp/>
        <stp>EM_S_VAL_PE_TTM</stp>
        <stp>2</stp>
        <stp>600519.SH</stp>
        <stp>2021/3/18</stp>
        <tr r="O137" s="8"/>
      </tp>
      <tp>
        <v>63.309294199999997</v>
        <stp/>
        <stp>EM_S_VAL_PE_TTM</stp>
        <stp>2</stp>
        <stp>603919.SH</stp>
        <stp>2021/1/18</stp>
        <tr r="W99" s="8"/>
      </tp>
      <tp>
        <v>60.211301120000002</v>
        <stp/>
        <stp>EM_S_VAL_PE_TTM</stp>
        <stp>2</stp>
        <stp>603919.SH</stp>
        <stp>2021/2/18</stp>
        <tr r="W117" s="8"/>
      </tp>
      <tp>
        <v>52.095699609999997</v>
        <stp/>
        <stp>EM_S_VAL_PE_TTM</stp>
        <stp>2</stp>
        <stp>603919.SH</stp>
        <stp>2021/3/18</stp>
        <tr r="W137" s="8"/>
      </tp>
      <tp>
        <v>54.524283079999996</v>
        <stp/>
        <stp>EM_S_VAL_PE_TTM</stp>
        <stp>2</stp>
        <stp>603919.SH</stp>
        <stp>2021/5/18</stp>
        <tr r="W176" s="8"/>
      </tp>
      <tp>
        <v>56.63793081</v>
        <stp/>
        <stp>EM_S_VAL_PE_TTM</stp>
        <stp>2</stp>
        <stp>603919.SH</stp>
        <stp>2021/6/18</stp>
        <tr r="W198" s="8"/>
      </tp>
      <tp>
        <v>45.837628670000001</v>
        <stp/>
        <stp>EM_S_VAL_PE_TTM</stp>
        <stp>2</stp>
        <stp>603919.SH</stp>
        <stp>2021/8/18</stp>
        <tr r="W241" s="8"/>
      </tp>
      <tp>
        <v>62.473026130000001</v>
        <stp/>
        <stp>EM_S_VAL_PE_TTM</stp>
        <stp>2</stp>
        <stp>603919.SH</stp>
        <stp>2021/1/19</stp>
        <tr r="W100" s="8"/>
      </tp>
      <tp>
        <v>61.978867729999997</v>
        <stp/>
        <stp>EM_S_VAL_PE_TTM</stp>
        <stp>2</stp>
        <stp>603919.SH</stp>
        <stp>2021/2/19</stp>
        <tr r="W118" s="8"/>
      </tp>
      <tp>
        <v>49.929005070000002</v>
        <stp/>
        <stp>EM_S_VAL_PE_TTM</stp>
        <stp>2</stp>
        <stp>603919.SH</stp>
        <stp>2021/3/19</stp>
        <tr r="W138" s="8"/>
      </tp>
      <tp>
        <v>64.257737120000002</v>
        <stp/>
        <stp>EM_S_VAL_PE_TTM</stp>
        <stp>2</stp>
        <stp>603919.SH</stp>
        <stp>2021/4/19</stp>
        <tr r="W158" s="8"/>
      </tp>
      <tp>
        <v>54.472094239999997</v>
        <stp/>
        <stp>EM_S_VAL_PE_TTM</stp>
        <stp>2</stp>
        <stp>603919.SH</stp>
        <stp>2021/5/19</stp>
        <tr r="W177" s="8"/>
      </tp>
      <tp>
        <v>55.437587649999998</v>
        <stp/>
        <stp>EM_S_VAL_PE_TTM</stp>
        <stp>2</stp>
        <stp>603919.SH</stp>
        <stp>2021/7/19</stp>
        <tr r="W219" s="8"/>
      </tp>
      <tp>
        <v>45.773982969999999</v>
        <stp/>
        <stp>EM_S_VAL_PE_TTM</stp>
        <stp>2</stp>
        <stp>603919.SH</stp>
        <stp>2021/8/19</stp>
        <tr r="W242" s="8"/>
      </tp>
      <tp>
        <v>49.638274369999998</v>
        <stp/>
        <stp>EM_S_VAL_PE_TTM</stp>
        <stp>2</stp>
        <stp>600519.SH</stp>
        <stp>2020/9/11</stp>
        <tr r="O15" s="8"/>
      </tp>
      <tp>
        <v>48.85918547</v>
        <stp/>
        <stp>EM_S_VAL_PE_TTM</stp>
        <stp>2</stp>
        <stp>600519.SH</stp>
        <stp>2020/9/10</stp>
        <tr r="O14" s="8"/>
      </tp>
      <tp>
        <v>36.341543870000002</v>
        <stp/>
        <stp>EM_S_VAL_PE_TTM</stp>
        <stp>2</stp>
        <stp>603919.SH</stp>
        <stp>2020/9/10</stp>
        <tr r="W14" s="8"/>
      </tp>
      <tp>
        <v>37.630251100000002</v>
        <stp/>
        <stp>EM_S_VAL_PE_TTM</stp>
        <stp>2</stp>
        <stp>603919.SH</stp>
        <stp>2020/9/11</stp>
        <tr r="W15" s="8"/>
      </tp>
      <tp>
        <v>50.411634679999999</v>
        <stp/>
        <stp>EM_S_VAL_PE_TTM</stp>
        <stp>2</stp>
        <stp>600519.SH</stp>
        <stp>2020/9/15</stp>
        <tr r="O17" s="8"/>
      </tp>
      <tp>
        <v>37.233725800000002</v>
        <stp/>
        <stp>EM_S_VAL_PE_TTM</stp>
        <stp>2</stp>
        <stp>603919.SH</stp>
        <stp>2020/9/16</stp>
        <tr r="W18" s="8"/>
      </tp>
      <tp>
        <v>50.58349252</v>
        <stp/>
        <stp>EM_S_VAL_PE_TTM</stp>
        <stp>2</stp>
        <stp>600519.SH</stp>
        <stp>2020/9/14</stp>
        <tr r="O16" s="8"/>
      </tp>
      <tp>
        <v>36.440675200000001</v>
        <stp/>
        <stp>EM_S_VAL_PE_TTM</stp>
        <stp>2</stp>
        <stp>603919.SH</stp>
        <stp>2020/9/17</stp>
        <tr r="W19" s="8"/>
      </tp>
      <tp>
        <v>47.84866134</v>
        <stp/>
        <stp>EM_S_VAL_PE_TTM</stp>
        <stp>2</stp>
        <stp>600519.SH</stp>
        <stp>2020/9/17</stp>
        <tr r="O19" s="8"/>
      </tp>
      <tp>
        <v>38.423301700000003</v>
        <stp/>
        <stp>EM_S_VAL_PE_TTM</stp>
        <stp>2</stp>
        <stp>603919.SH</stp>
        <stp>2020/9/14</stp>
        <tr r="W16" s="8"/>
      </tp>
      <tp>
        <v>49.411994880000002</v>
        <stp/>
        <stp>EM_S_VAL_PE_TTM</stp>
        <stp>2</stp>
        <stp>600519.SH</stp>
        <stp>2020/9/16</stp>
        <tr r="O18" s="8"/>
      </tp>
      <tp>
        <v>38.225039049999999</v>
        <stp/>
        <stp>EM_S_VAL_PE_TTM</stp>
        <stp>2</stp>
        <stp>603919.SH</stp>
        <stp>2020/9/15</stp>
        <tr r="W17" s="8"/>
      </tp>
      <tp>
        <v>48.549841350000001</v>
        <stp/>
        <stp>EM_S_VAL_PE_TTM</stp>
        <stp>2</stp>
        <stp>600519.SH</stp>
        <stp>2020/9/18</stp>
        <tr r="O20" s="8"/>
      </tp>
      <tp>
        <v>36.99581062</v>
        <stp/>
        <stp>EM_S_VAL_PE_TTM</stp>
        <stp>2</stp>
        <stp>603919.SH</stp>
        <stp>2020/9/18</stp>
        <tr r="W20" s="8"/>
      </tp>
      <tp>
        <v>30.29504021</v>
        <stp/>
        <stp>EM_S_VAL_PE_TTM</stp>
        <stp>2</stp>
        <stp>600197.SH</stp>
        <stp>2021/2/4</stp>
        <tr r="M112" s="8"/>
      </tp>
      <tp>
        <v>28.474910959999999</v>
        <stp/>
        <stp>EM_S_VAL_PE_TTM</stp>
        <stp>2</stp>
        <stp>600197.SH</stp>
        <stp>2021/2/5</stp>
        <tr r="M113" s="8"/>
      </tp>
      <tp>
        <v>-35.143291499999997</v>
        <stp/>
        <stp>EM_S_VAL_PE_TTM</stp>
        <stp>2</stp>
        <stp>600199.SH</stp>
        <stp>2021/2/8</stp>
        <tr r="N114" s="8"/>
      </tp>
      <tp>
        <v>31.000597339999999</v>
        <stp/>
        <stp>EM_S_VAL_PE_TTM</stp>
        <stp>2</stp>
        <stp>603198.SH</stp>
        <stp>2021/2/9</stp>
        <tr r="T115" s="8"/>
      </tp>
      <tp>
        <v>-35.392142499999999</v>
        <stp/>
        <stp>EM_S_VAL_PE_TTM</stp>
        <stp>2</stp>
        <stp>600199.SH</stp>
        <stp>2021/2/9</stp>
        <tr r="N115" s="8"/>
      </tp>
      <tp>
        <v>30.722148860000001</v>
        <stp/>
        <stp>EM_S_VAL_PE_TTM</stp>
        <stp>2</stp>
        <stp>603198.SH</stp>
        <stp>2021/2/8</stp>
        <tr r="T114" s="8"/>
      </tp>
      <tp>
        <v>30.942197279999998</v>
        <stp/>
        <stp>EM_S_VAL_PE_TTM</stp>
        <stp>2</stp>
        <stp>600197.SH</stp>
        <stp>2021/2/1</stp>
        <tr r="M109" s="8"/>
      </tp>
      <tp>
        <v>31.548907029999999</v>
        <stp/>
        <stp>EM_S_VAL_PE_TTM</stp>
        <stp>2</stp>
        <stp>600197.SH</stp>
        <stp>2021/2/2</stp>
        <tr r="M110" s="8"/>
      </tp>
      <tp>
        <v>30.133250950000001</v>
        <stp/>
        <stp>EM_S_VAL_PE_TTM</stp>
        <stp>2</stp>
        <stp>600197.SH</stp>
        <stp>2021/2/3</stp>
        <tr r="M111" s="8"/>
      </tp>
      <tp>
        <v>-42.636471669999999</v>
        <stp/>
        <stp>EM_S_VAL_PE_TTM</stp>
        <stp>2</stp>
        <stp>600199.SH</stp>
        <stp>2021/2/2</stp>
        <tr r="N110" s="8"/>
      </tp>
      <tp>
        <v>32.940455069999999</v>
        <stp/>
        <stp>EM_S_VAL_PE_TTM</stp>
        <stp>2</stp>
        <stp>603198.SH</stp>
        <stp>2021/2/3</stp>
        <tr r="T111" s="8"/>
      </tp>
      <tp>
        <v>-41.115715539999997</v>
        <stp/>
        <stp>EM_S_VAL_PE_TTM</stp>
        <stp>2</stp>
        <stp>600199.SH</stp>
        <stp>2021/2/3</stp>
        <tr r="N111" s="8"/>
      </tp>
      <tp>
        <v>34.165628380000001</v>
        <stp/>
        <stp>EM_S_VAL_PE_TTM</stp>
        <stp>2</stp>
        <stp>603198.SH</stp>
        <stp>2021/2/2</stp>
        <tr r="T110" s="8"/>
      </tp>
      <tp>
        <v>32.940455069999999</v>
        <stp/>
        <stp>EM_S_VAL_PE_TTM</stp>
        <stp>2</stp>
        <stp>603198.SH</stp>
        <stp>2021/2/1</stp>
        <tr r="T109" s="8"/>
      </tp>
      <tp>
        <v>-44.240178120000003</v>
        <stp/>
        <stp>EM_S_VAL_PE_TTM</stp>
        <stp>2</stp>
        <stp>600199.SH</stp>
        <stp>2021/2/1</stp>
        <tr r="N109" s="8"/>
      </tp>
      <tp>
        <v>27.167114389999998</v>
        <stp/>
        <stp>EM_S_VAL_PE_TTM</stp>
        <stp>2</stp>
        <stp>600197.SH</stp>
        <stp>2021/2/8</stp>
        <tr r="M114" s="8"/>
      </tp>
      <tp>
        <v>28.798489499999999</v>
        <stp/>
        <stp>EM_S_VAL_PE_TTM</stp>
        <stp>2</stp>
        <stp>600197.SH</stp>
        <stp>2021/2/9</stp>
        <tr r="M115" s="8"/>
      </tp>
      <tp>
        <v>-41.668717770000001</v>
        <stp/>
        <stp>EM_S_VAL_PE_TTM</stp>
        <stp>2</stp>
        <stp>600199.SH</stp>
        <stp>2021/2/4</stp>
        <tr r="N112" s="8"/>
      </tp>
      <tp>
        <v>30.963470869999998</v>
        <stp/>
        <stp>EM_S_VAL_PE_TTM</stp>
        <stp>2</stp>
        <stp>603198.SH</stp>
        <stp>2021/2/5</stp>
        <tr r="T113" s="8"/>
      </tp>
      <tp>
        <v>-38.433654740000001</v>
        <stp/>
        <stp>EM_S_VAL_PE_TTM</stp>
        <stp>2</stp>
        <stp>600199.SH</stp>
        <stp>2021/2/5</stp>
        <tr r="N113" s="8"/>
      </tp>
      <tp>
        <v>31.650310449999999</v>
        <stp/>
        <stp>EM_S_VAL_PE_TTM</stp>
        <stp>2</stp>
        <stp>603198.SH</stp>
        <stp>2021/2/4</stp>
        <tr r="T112" s="8"/>
      </tp>
      <tp>
        <v>26.311166910000001</v>
        <stp/>
        <stp>EM_S_VAL_PE_TTM</stp>
        <stp>2</stp>
        <stp>603589.SH</stp>
        <stp>2021/6/8</stp>
        <tr r="V191" s="8"/>
      </tp>
      <tp>
        <v>26.571387250000001</v>
        <stp/>
        <stp>EM_S_VAL_PE_TTM</stp>
        <stp>2</stp>
        <stp>603589.SH</stp>
        <stp>2021/6/9</stp>
        <tr r="V192" s="8"/>
      </tp>
      <tp>
        <v>27.48009317</v>
        <stp/>
        <stp>EM_S_VAL_PE_TTM</stp>
        <stp>2</stp>
        <stp>603589.SH</stp>
        <stp>2021/6/2</stp>
        <tr r="V187" s="8"/>
      </tp>
      <tp>
        <v>27.938576609999998</v>
        <stp/>
        <stp>EM_S_VAL_PE_TTM</stp>
        <stp>2</stp>
        <stp>603589.SH</stp>
        <stp>2021/6/3</stp>
        <tr r="V188" s="8"/>
      </tp>
      <tp>
        <v>28.21118839</v>
        <stp/>
        <stp>EM_S_VAL_PE_TTM</stp>
        <stp>2</stp>
        <stp>603589.SH</stp>
        <stp>2021/6/1</stp>
        <tr r="V186" s="8"/>
      </tp>
      <tp>
        <v>28.888587350000002</v>
        <stp/>
        <stp>EM_S_VAL_PE_TTM</stp>
        <stp>2</stp>
        <stp>603589.SH</stp>
        <stp>2021/6/7</stp>
        <tr r="V190" s="8"/>
      </tp>
      <tp>
        <v>29.04554564</v>
        <stp/>
        <stp>EM_S_VAL_PE_TTM</stp>
        <stp>2</stp>
        <stp>603589.SH</stp>
        <stp>2021/6/4</stp>
        <tr r="V189" s="8"/>
      </tp>
      <tp>
        <v>57.873137919999998</v>
        <stp/>
        <stp>EM_S_VAL_PE_TTM</stp>
        <stp>2</stp>
        <stp>600519.SH</stp>
        <stp>2021/6/8</stp>
        <tr r="O191" s="8"/>
      </tp>
      <tp>
        <v>58.097657169999998</v>
        <stp/>
        <stp>EM_S_VAL_PE_TTM</stp>
        <stp>2</stp>
        <stp>600519.SH</stp>
        <stp>2021/6/9</stp>
        <tr r="O192" s="8"/>
      </tp>
      <tp>
        <v>58.691972829999997</v>
        <stp/>
        <stp>EM_S_VAL_PE_TTM</stp>
        <stp>2</stp>
        <stp>600519.SH</stp>
        <stp>2021/6/2</stp>
        <tr r="O187" s="8"/>
      </tp>
      <tp>
        <v>58.697783909999998</v>
        <stp/>
        <stp>EM_S_VAL_PE_TTM</stp>
        <stp>2</stp>
        <stp>600519.SH</stp>
        <stp>2021/6/3</stp>
        <tr r="O188" s="8"/>
      </tp>
      <tp>
        <v>59.192518679999999</v>
        <stp/>
        <stp>EM_S_VAL_PE_TTM</stp>
        <stp>2</stp>
        <stp>600519.SH</stp>
        <stp>2021/6/1</stp>
        <tr r="O186" s="8"/>
      </tp>
      <tp>
        <v>59.986260260000002</v>
        <stp/>
        <stp>EM_S_VAL_PE_TTM</stp>
        <stp>2</stp>
        <stp>600519.SH</stp>
        <stp>2021/6/7</stp>
        <tr r="O190" s="8"/>
      </tp>
      <tp>
        <v>59.471186690000003</v>
        <stp/>
        <stp>EM_S_VAL_PE_TTM</stp>
        <stp>2</stp>
        <stp>600519.SH</stp>
        <stp>2021/6/4</stp>
        <tr r="O189" s="8"/>
      </tp>
      <tp>
        <v>54.374564409999998</v>
        <stp/>
        <stp>EM_S_VAL_PE_TTM</stp>
        <stp>2</stp>
        <stp>600702.SH</stp>
        <stp>2021/4/1</stp>
        <tr r="Q147" s="8"/>
      </tp>
      <tp>
        <v>57.091989310000002</v>
        <stp/>
        <stp>EM_S_VAL_PE_TTM</stp>
        <stp>2</stp>
        <stp>600702.SH</stp>
        <stp>2021/4/2</stp>
        <tr r="Q148" s="8"/>
      </tp>
      <tp>
        <v>56.94862397</v>
        <stp/>
        <stp>EM_S_VAL_PE_TTM</stp>
        <stp>2</stp>
        <stp>600702.SH</stp>
        <stp>2021/4/7</stp>
        <tr r="Q150" s="8"/>
      </tp>
      <tp>
        <v>59.946262949999998</v>
        <stp/>
        <stp>EM_S_VAL_PE_TTM</stp>
        <stp>2</stp>
        <stp>600702.SH</stp>
        <stp>2021/4/6</stp>
        <tr r="Q149" s="8"/>
      </tp>
      <tp>
        <v>60.975886770000002</v>
        <stp/>
        <stp>EM_S_VAL_PE_TTM</stp>
        <stp>2</stp>
        <stp>600702.SH</stp>
        <stp>2021/4/9</stp>
        <tr r="Q152" s="8"/>
      </tp>
      <tp>
        <v>58.949222159999998</v>
        <stp/>
        <stp>EM_S_VAL_PE_TTM</stp>
        <stp>2</stp>
        <stp>600702.SH</stp>
        <stp>2021/4/8</stp>
        <tr r="Q151" s="8"/>
      </tp>
      <tp>
        <v>51.97713341</v>
        <stp/>
        <stp>EM_S_VAL_PE_TTM</stp>
        <stp>2</stp>
        <stp>600779.SH</stp>
        <stp>2021/4/8</stp>
        <tr r="R151" s="8"/>
      </tp>
      <tp>
        <v>51.821152380000001</v>
        <stp/>
        <stp>EM_S_VAL_PE_TTM</stp>
        <stp>2</stp>
        <stp>600779.SH</stp>
        <stp>2021/4/9</stp>
        <tr r="R152" s="8"/>
      </tp>
      <tp>
        <v>54.983313269999996</v>
        <stp/>
        <stp>EM_S_VAL_PE_TTM</stp>
        <stp>2</stp>
        <stp>600779.SH</stp>
        <stp>2021/4/2</stp>
        <tr r="R148" s="8"/>
      </tp>
      <tp>
        <v>51.665171350000001</v>
        <stp/>
        <stp>EM_S_VAL_PE_TTM</stp>
        <stp>2</stp>
        <stp>600779.SH</stp>
        <stp>2021/4/1</stp>
        <tr r="R147" s="8"/>
      </tp>
      <tp>
        <v>53.600754129999999</v>
        <stp/>
        <stp>EM_S_VAL_PE_TTM</stp>
        <stp>2</stp>
        <stp>600779.SH</stp>
        <stp>2021/4/6</stp>
        <tr r="R149" s="8"/>
      </tp>
      <tp>
        <v>51.55882064</v>
        <stp/>
        <stp>EM_S_VAL_PE_TTM</stp>
        <stp>2</stp>
        <stp>600779.SH</stp>
        <stp>2021/4/7</stp>
        <tr r="R150" s="8"/>
      </tp>
      <tp>
        <v>86.734719040000002</v>
        <stp/>
        <stp>EM_S_VAL_PE_TTM</stp>
        <stp>2</stp>
        <stp>600559.SH</stp>
        <stp>2021/6/8</stp>
        <tr r="P191" s="8"/>
      </tp>
      <tp>
        <v>82.263246670000001</v>
        <stp/>
        <stp>EM_S_VAL_PE_TTM</stp>
        <stp>2</stp>
        <stp>600559.SH</stp>
        <stp>2021/6/9</stp>
        <tr r="P192" s="8"/>
      </tp>
      <tp>
        <v>85.165261849999993</v>
        <stp/>
        <stp>EM_S_VAL_PE_TTM</stp>
        <stp>2</stp>
        <stp>600559.SH</stp>
        <stp>2021/6/2</stp>
        <tr r="P187" s="8"/>
      </tp>
      <tp>
        <v>85.846347039999998</v>
        <stp/>
        <stp>EM_S_VAL_PE_TTM</stp>
        <stp>2</stp>
        <stp>600559.SH</stp>
        <stp>2021/6/3</stp>
        <tr r="P188" s="8"/>
      </tp>
      <tp>
        <v>87.060455439999998</v>
        <stp/>
        <stp>EM_S_VAL_PE_TTM</stp>
        <stp>2</stp>
        <stp>600559.SH</stp>
        <stp>2021/6/1</stp>
        <tr r="P186" s="8"/>
      </tp>
      <tp>
        <v>96.358748980000001</v>
        <stp/>
        <stp>EM_S_VAL_PE_TTM</stp>
        <stp>2</stp>
        <stp>600559.SH</stp>
        <stp>2021/6/7</stp>
        <tr r="P190" s="8"/>
      </tp>
      <tp>
        <v>87.593478630000007</v>
        <stp/>
        <stp>EM_S_VAL_PE_TTM</stp>
        <stp>2</stp>
        <stp>600559.SH</stp>
        <stp>2021/6/4</stp>
        <tr r="P189" s="8"/>
      </tp>
      <tp>
        <v>61.641036509999999</v>
        <stp/>
        <stp>EM_S_VAL_PE_TTM</stp>
        <stp>2</stp>
        <stp>000596.SZ</stp>
        <stp>2021/6/4</stp>
        <tr r="G189" s="8"/>
      </tp>
      <tp>
        <v>63.140245630000003</v>
        <stp/>
        <stp>EM_S_VAL_PE_TTM</stp>
        <stp>2</stp>
        <stp>000596.SZ</stp>
        <stp>2021/6/7</stp>
        <tr r="G190" s="8"/>
      </tp>
      <tp>
        <v>117.84755696000001</v>
        <stp/>
        <stp>EM_S_VAL_PE_TTM</stp>
        <stp>2</stp>
        <stp>000799.SZ</stp>
        <stp>2021/4/8</stp>
        <tr r="H151" s="8"/>
      </tp>
      <tp>
        <v>113.18785266</v>
        <stp/>
        <stp>EM_S_VAL_PE_TTM</stp>
        <stp>2</stp>
        <stp>000799.SZ</stp>
        <stp>2021/4/9</stp>
        <tr r="H152" s="8"/>
      </tp>
      <tp>
        <v>61.616256190000001</v>
        <stp/>
        <stp>EM_S_VAL_PE_TTM</stp>
        <stp>2</stp>
        <stp>000596.SZ</stp>
        <stp>2021/6/1</stp>
        <tr r="G186" s="8"/>
      </tp>
      <tp>
        <v>60.434235110000003</v>
        <stp/>
        <stp>EM_S_VAL_PE_TTM</stp>
        <stp>2</stp>
        <stp>000596.SZ</stp>
        <stp>2021/6/3</stp>
        <tr r="G188" s="8"/>
      </tp>
      <tp>
        <v>60.379718410000002</v>
        <stp/>
        <stp>EM_S_VAL_PE_TTM</stp>
        <stp>2</stp>
        <stp>000596.SZ</stp>
        <stp>2021/6/2</stp>
        <tr r="G187" s="8"/>
      </tp>
      <tp>
        <v>114.91293467</v>
        <stp/>
        <stp>EM_S_VAL_PE_TTM</stp>
        <stp>2</stp>
        <stp>000799.SZ</stp>
        <stp>2021/4/2</stp>
        <tr r="H148" s="8"/>
      </tp>
      <tp>
        <v>115.07761419000001</v>
        <stp/>
        <stp>EM_S_VAL_PE_TTM</stp>
        <stp>2</stp>
        <stp>000799.SZ</stp>
        <stp>2021/4/1</stp>
        <tr r="H147" s="8"/>
      </tp>
      <tp>
        <v>58.474112099999999</v>
        <stp/>
        <stp>EM_S_VAL_PE_TTM</stp>
        <stp>2</stp>
        <stp>000596.SZ</stp>
        <stp>2021/6/9</stp>
        <tr r="G192" s="8"/>
      </tp>
      <tp>
        <v>117.14033942</v>
        <stp/>
        <stp>EM_S_VAL_PE_TTM</stp>
        <stp>2</stp>
        <stp>000799.SZ</stp>
        <stp>2021/4/6</stp>
        <tr r="H149" s="8"/>
      </tp>
      <tp>
        <v>57.002161319999999</v>
        <stp/>
        <stp>EM_S_VAL_PE_TTM</stp>
        <stp>2</stp>
        <stp>000596.SZ</stp>
        <stp>2021/6/8</stp>
        <tr r="G191" s="8"/>
      </tp>
      <tp>
        <v>110.50439174</v>
        <stp/>
        <stp>EM_S_VAL_PE_TTM</stp>
        <stp>2</stp>
        <stp>000799.SZ</stp>
        <stp>2021/4/7</stp>
        <tr r="H150" s="8"/>
      </tp>
      <tp>
        <v>59.402583300000003</v>
        <stp/>
        <stp>EM_S_VAL_PE_TTM</stp>
        <stp>2</stp>
        <stp>000568.SZ</stp>
        <stp>2021/6/9</stp>
        <tr r="F192" s="8"/>
      </tp>
      <tp>
        <v>59.36180349</v>
        <stp/>
        <stp>EM_S_VAL_PE_TTM</stp>
        <stp>2</stp>
        <stp>000568.SZ</stp>
        <stp>2021/6/8</stp>
        <tr r="F191" s="8"/>
      </tp>
      <tp>
        <v>62.753323979999998</v>
        <stp/>
        <stp>EM_S_VAL_PE_TTM</stp>
        <stp>2</stp>
        <stp>000568.SZ</stp>
        <stp>2021/6/3</stp>
        <tr r="F188" s="8"/>
      </tp>
      <tp>
        <v>62.257169679999997</v>
        <stp/>
        <stp>EM_S_VAL_PE_TTM</stp>
        <stp>2</stp>
        <stp>000568.SZ</stp>
        <stp>2021/6/2</stp>
        <tr r="F187" s="8"/>
      </tp>
      <tp>
        <v>62.916443200000003</v>
        <stp/>
        <stp>EM_S_VAL_PE_TTM</stp>
        <stp>2</stp>
        <stp>000568.SZ</stp>
        <stp>2021/6/1</stp>
        <tr r="F186" s="8"/>
      </tp>
      <tp>
        <v>64.164758359999993</v>
        <stp/>
        <stp>EM_S_VAL_PE_TTM</stp>
        <stp>2</stp>
        <stp>000568.SZ</stp>
        <stp>2021/6/7</stp>
        <tr r="F190" s="8"/>
      </tp>
      <tp>
        <v>63.344631159999999</v>
        <stp/>
        <stp>EM_S_VAL_PE_TTM</stp>
        <stp>2</stp>
        <stp>000568.SZ</stp>
        <stp>2021/6/4</stp>
        <tr r="F189" s="8"/>
      </tp>
      <tp>
        <v>77.230512730000001</v>
        <stp/>
        <stp>EM_S_VAL_PE_TTM</stp>
        <stp>2</stp>
        <stp>000799.SZ</stp>
        <stp>2020/12/1</stp>
        <tr r="H66" s="8"/>
      </tp>
      <tp>
        <v>77.616410459999997</v>
        <stp/>
        <stp>EM_S_VAL_PE_TTM</stp>
        <stp>2</stp>
        <stp>000799.SZ</stp>
        <stp>2020/12/3</stp>
        <tr r="H68" s="8"/>
      </tp>
      <tp>
        <v>77.179545110000007</v>
        <stp/>
        <stp>EM_S_VAL_PE_TTM</stp>
        <stp>2</stp>
        <stp>000799.SZ</stp>
        <stp>2020/12/2</stp>
        <tr r="H67" s="8"/>
      </tp>
      <tp>
        <v>83.805336240000003</v>
        <stp/>
        <stp>EM_S_VAL_PE_TTM</stp>
        <stp>2</stp>
        <stp>000799.SZ</stp>
        <stp>2020/12/4</stp>
        <tr r="H69" s="8"/>
      </tp>
      <tp>
        <v>83.732525350000003</v>
        <stp/>
        <stp>EM_S_VAL_PE_TTM</stp>
        <stp>2</stp>
        <stp>000799.SZ</stp>
        <stp>2020/12/7</stp>
        <tr r="H70" s="8"/>
      </tp>
      <tp>
        <v>83.950958029999995</v>
        <stp/>
        <stp>EM_S_VAL_PE_TTM</stp>
        <stp>2</stp>
        <stp>000799.SZ</stp>
        <stp>2020/12/9</stp>
        <tr r="H72" s="8"/>
      </tp>
      <tp>
        <v>84.278607039999997</v>
        <stp/>
        <stp>EM_S_VAL_PE_TTM</stp>
        <stp>2</stp>
        <stp>000799.SZ</stp>
        <stp>2020/12/8</stp>
        <tr r="H71" s="8"/>
      </tp>
      <tp>
        <v>15.38049262</v>
        <stp/>
        <stp>EM_S_VAL_PE_TTM</stp>
        <stp>2</stp>
        <stp>000995.SZ</stp>
        <stp>2020/12/1</stp>
        <tr r="K66" s="8"/>
      </tp>
      <tp>
        <v>15.38049262</v>
        <stp/>
        <stp>EM_S_VAL_PE_TTM</stp>
        <stp>2</stp>
        <stp>000995.SZ</stp>
        <stp>2020/12/3</stp>
        <tr r="K68" s="8"/>
      </tp>
      <tp>
        <v>15.38049262</v>
        <stp/>
        <stp>EM_S_VAL_PE_TTM</stp>
        <stp>2</stp>
        <stp>000995.SZ</stp>
        <stp>2020/12/2</stp>
        <tr r="K67" s="8"/>
      </tp>
      <tp>
        <v>15.38049262</v>
        <stp/>
        <stp>EM_S_VAL_PE_TTM</stp>
        <stp>2</stp>
        <stp>000995.SZ</stp>
        <stp>2020/12/4</stp>
        <tr r="K69" s="8"/>
      </tp>
      <tp>
        <v>15.38049262</v>
        <stp/>
        <stp>EM_S_VAL_PE_TTM</stp>
        <stp>2</stp>
        <stp>000995.SZ</stp>
        <stp>2020/12/7</stp>
        <tr r="K70" s="8"/>
      </tp>
      <tp>
        <v>15.38049262</v>
        <stp/>
        <stp>EM_S_VAL_PE_TTM</stp>
        <stp>2</stp>
        <stp>000995.SZ</stp>
        <stp>2020/12/9</stp>
        <tr r="K72" s="8"/>
      </tp>
      <tp>
        <v>15.38049262</v>
        <stp/>
        <stp>EM_S_VAL_PE_TTM</stp>
        <stp>2</stp>
        <stp>000995.SZ</stp>
        <stp>2020/12/8</stp>
        <tr r="K71" s="8"/>
      </tp>
      <tp>
        <v>57.059314479999998</v>
        <stp/>
        <stp>EM_S_VAL_PE_TTM</stp>
        <stp>2</stp>
        <stp>000596.SZ</stp>
        <stp>2020/12/1</stp>
        <tr r="G66" s="8"/>
      </tp>
      <tp>
        <v>59.213499740000003</v>
        <stp/>
        <stp>EM_S_VAL_PE_TTM</stp>
        <stp>2</stp>
        <stp>000596.SZ</stp>
        <stp>2020/12/3</stp>
        <tr r="G68" s="8"/>
      </tp>
      <tp>
        <v>56.907723660000002</v>
        <stp/>
        <stp>EM_S_VAL_PE_TTM</stp>
        <stp>2</stp>
        <stp>000596.SZ</stp>
        <stp>2020/12/2</stp>
        <tr r="G67" s="8"/>
      </tp>
      <tp>
        <v>60.104428210000002</v>
        <stp/>
        <stp>EM_S_VAL_PE_TTM</stp>
        <stp>2</stp>
        <stp>000596.SZ</stp>
        <stp>2020/12/4</stp>
        <tr r="G69" s="8"/>
      </tp>
      <tp>
        <v>60.87833921</v>
        <stp/>
        <stp>EM_S_VAL_PE_TTM</stp>
        <stp>2</stp>
        <stp>000596.SZ</stp>
        <stp>2020/12/7</stp>
        <tr r="G70" s="8"/>
      </tp>
      <tp>
        <v>60.115066159999998</v>
        <stp/>
        <stp>EM_S_VAL_PE_TTM</stp>
        <stp>2</stp>
        <stp>000596.SZ</stp>
        <stp>2020/12/9</stp>
        <tr r="G72" s="8"/>
      </tp>
      <tp>
        <v>60.904934089999998</v>
        <stp/>
        <stp>EM_S_VAL_PE_TTM</stp>
        <stp>2</stp>
        <stp>000596.SZ</stp>
        <stp>2020/12/8</stp>
        <tr r="G71" s="8"/>
      </tp>
      <tp>
        <v>23.650001069999998</v>
        <stp/>
        <stp>EM_S_VAL_PE_TTM</stp>
        <stp>2</stp>
        <stp>600702.SH</stp>
        <stp>2020/9/11</stp>
        <tr r="Q15" s="8"/>
      </tp>
      <tp>
        <v>22.999781680000002</v>
        <stp/>
        <stp>EM_S_VAL_PE_TTM</stp>
        <stp>2</stp>
        <stp>600702.SH</stp>
        <stp>2020/9/10</stp>
        <tr r="Q14" s="8"/>
      </tp>
      <tp>
        <v>25.04036382</v>
        <stp/>
        <stp>EM_S_VAL_PE_TTM</stp>
        <stp>2</stp>
        <stp>600702.SH</stp>
        <stp>2020/9/15</stp>
        <tr r="Q17" s="8"/>
      </tp>
      <tp>
        <v>25.095701640000001</v>
        <stp/>
        <stp>EM_S_VAL_PE_TTM</stp>
        <stp>2</stp>
        <stp>600702.SH</stp>
        <stp>2020/9/14</stp>
        <tr r="Q16" s="8"/>
      </tp>
      <tp>
        <v>24.175710370000001</v>
        <stp/>
        <stp>EM_S_VAL_PE_TTM</stp>
        <stp>2</stp>
        <stp>600702.SH</stp>
        <stp>2020/9/17</stp>
        <tr r="Q19" s="8"/>
      </tp>
      <tp>
        <v>24.819012529999998</v>
        <stp/>
        <stp>EM_S_VAL_PE_TTM</stp>
        <stp>2</stp>
        <stp>600702.SH</stp>
        <stp>2020/9/16</stp>
        <tr r="Q18" s="8"/>
      </tp>
      <tp>
        <v>23.857517900000001</v>
        <stp/>
        <stp>EM_S_VAL_PE_TTM</stp>
        <stp>2</stp>
        <stp>600702.SH</stp>
        <stp>2020/9/18</stp>
        <tr r="Q20" s="8"/>
      </tp>
      <tp>
        <v>84.353423079999999</v>
        <stp/>
        <stp>EM_S_VAL_PE_TTM</stp>
        <stp>2</stp>
        <stp>600702.SH</stp>
        <stp>2021/8/11</stp>
        <tr r="Q236" s="8"/>
      </tp>
      <tp>
        <v>79.994787220000006</v>
        <stp/>
        <stp>EM_S_VAL_PE_TTM</stp>
        <stp>2</stp>
        <stp>600702.SH</stp>
        <stp>2021/6/11</stp>
        <tr r="Q194" s="8"/>
      </tp>
      <tp>
        <v>57.072396159999997</v>
        <stp/>
        <stp>EM_S_VAL_PE_TTM</stp>
        <stp>2</stp>
        <stp>600702.SH</stp>
        <stp>2021/5/11</stp>
        <tr r="Q171" s="8"/>
      </tp>
      <tp>
        <v>41.282702010000001</v>
        <stp/>
        <stp>EM_S_VAL_PE_TTM</stp>
        <stp>2</stp>
        <stp>600702.SH</stp>
        <stp>2021/3/11</stp>
        <tr r="Q132" s="8"/>
      </tp>
      <tp>
        <v>56.56414419</v>
        <stp/>
        <stp>EM_S_VAL_PE_TTM</stp>
        <stp>2</stp>
        <stp>600702.SH</stp>
        <stp>2021/1/11</stp>
        <tr r="Q94" s="8"/>
      </tp>
      <tp>
        <v>85.004740269999999</v>
        <stp/>
        <stp>EM_S_VAL_PE_TTM</stp>
        <stp>2</stp>
        <stp>600702.SH</stp>
        <stp>2021/8/10</stp>
        <tr r="Q235" s="8"/>
      </tp>
      <tp>
        <v>76.634354479999999</v>
        <stp/>
        <stp>EM_S_VAL_PE_TTM</stp>
        <stp>2</stp>
        <stp>600702.SH</stp>
        <stp>2021/6/10</stp>
        <tr r="Q193" s="8"/>
      </tp>
      <tp>
        <v>54.355784649999997</v>
        <stp/>
        <stp>EM_S_VAL_PE_TTM</stp>
        <stp>2</stp>
        <stp>600702.SH</stp>
        <stp>2021/5/10</stp>
        <tr r="Q170" s="8"/>
      </tp>
      <tp>
        <v>55.31295574</v>
        <stp/>
        <stp>EM_S_VAL_PE_TTM</stp>
        <stp>2</stp>
        <stp>600702.SH</stp>
        <stp>2021/2/10</stp>
        <tr r="Q116" s="8"/>
      </tp>
      <tp>
        <v>39.314686850000001</v>
        <stp/>
        <stp>EM_S_VAL_PE_TTM</stp>
        <stp>2</stp>
        <stp>600702.SH</stp>
        <stp>2021/3/10</stp>
        <tr r="Q131" s="8"/>
      </tp>
      <tp>
        <v>88.045528340000004</v>
        <stp/>
        <stp>EM_S_VAL_PE_TTM</stp>
        <stp>2</stp>
        <stp>600702.SH</stp>
        <stp>2021/8/13</stp>
        <tr r="Q238" s="8"/>
      </tp>
      <tp>
        <v>83.729571070000006</v>
        <stp/>
        <stp>EM_S_VAL_PE_TTM</stp>
        <stp>2</stp>
        <stp>600702.SH</stp>
        <stp>2021/7/13</stp>
        <tr r="Q215" s="8"/>
      </tp>
      <tp>
        <v>60.826004820000001</v>
        <stp/>
        <stp>EM_S_VAL_PE_TTM</stp>
        <stp>2</stp>
        <stp>600702.SH</stp>
        <stp>2021/4/13</stp>
        <tr r="Q154" s="8"/>
      </tp>
      <tp>
        <v>55.270481879999998</v>
        <stp/>
        <stp>EM_S_VAL_PE_TTM</stp>
        <stp>2</stp>
        <stp>600702.SH</stp>
        <stp>2021/5/13</stp>
        <tr r="Q173" s="8"/>
      </tp>
      <tp>
        <v>54.016151059999999</v>
        <stp/>
        <stp>EM_S_VAL_PE_TTM</stp>
        <stp>2</stp>
        <stp>600702.SH</stp>
        <stp>2021/1/13</stp>
        <tr r="Q96" s="8"/>
      </tp>
      <tp>
        <v>86.35053422</v>
        <stp/>
        <stp>EM_S_VAL_PE_TTM</stp>
        <stp>2</stp>
        <stp>600702.SH</stp>
        <stp>2021/8/12</stp>
        <tr r="Q237" s="8"/>
      </tp>
      <tp>
        <v>76.117791879999999</v>
        <stp/>
        <stp>EM_S_VAL_PE_TTM</stp>
        <stp>2</stp>
        <stp>600702.SH</stp>
        <stp>2021/7/12</stp>
        <tr r="Q214" s="8"/>
      </tp>
      <tp>
        <v>64.0256586</v>
        <stp/>
        <stp>EM_S_VAL_PE_TTM</stp>
        <stp>2</stp>
        <stp>600702.SH</stp>
        <stp>2021/4/12</stp>
        <tr r="Q153" s="8"/>
      </tp>
      <tp>
        <v>58.179454610000001</v>
        <stp/>
        <stp>EM_S_VAL_PE_TTM</stp>
        <stp>2</stp>
        <stp>600702.SH</stp>
        <stp>2021/5/12</stp>
        <tr r="Q172" s="8"/>
      </tp>
      <tp>
        <v>43.348466260000002</v>
        <stp/>
        <stp>EM_S_VAL_PE_TTM</stp>
        <stp>2</stp>
        <stp>600702.SH</stp>
        <stp>2021/3/12</stp>
        <tr r="Q133" s="8"/>
      </tp>
      <tp>
        <v>56.857391479999997</v>
        <stp/>
        <stp>EM_S_VAL_PE_TTM</stp>
        <stp>2</stp>
        <stp>600702.SH</stp>
        <stp>2021/1/12</stp>
        <tr r="Q95" s="8"/>
      </tp>
      <tp>
        <v>87.995443660000007</v>
        <stp/>
        <stp>EM_S_VAL_PE_TTM</stp>
        <stp>2</stp>
        <stp>600702.SH</stp>
        <stp>2021/6/15</stp>
        <tr r="Q195" s="8"/>
      </tp>
      <tp>
        <v>96.030049300000002</v>
        <stp/>
        <stp>EM_S_VAL_PE_TTM</stp>
        <stp>2</stp>
        <stp>600702.SH</stp>
        <stp>2021/7/15</stp>
        <tr r="Q217" s="8"/>
      </tp>
      <tp>
        <v>67.062397219999994</v>
        <stp/>
        <stp>EM_S_VAL_PE_TTM</stp>
        <stp>2</stp>
        <stp>600702.SH</stp>
        <stp>2021/4/15</stp>
        <tr r="Q156" s="8"/>
      </tp>
      <tp>
        <v>44.169558680000002</v>
        <stp/>
        <stp>EM_S_VAL_PE_TTM</stp>
        <stp>2</stp>
        <stp>600702.SH</stp>
        <stp>2021/3/15</stp>
        <tr r="Q134" s="8"/>
      </tp>
      <tp>
        <v>48.750733029999999</v>
        <stp/>
        <stp>EM_S_VAL_PE_TTM</stp>
        <stp>2</stp>
        <stp>600702.SH</stp>
        <stp>2021/1/15</stp>
        <tr r="Q98" s="8"/>
      </tp>
      <tp>
        <v>87.300044810000003</v>
        <stp/>
        <stp>EM_S_VAL_PE_TTM</stp>
        <stp>2</stp>
        <stp>600702.SH</stp>
        <stp>2021/7/14</stp>
        <tr r="Q216" s="8"/>
      </tp>
      <tp>
        <v>63.86926004</v>
        <stp/>
        <stp>EM_S_VAL_PE_TTM</stp>
        <stp>2</stp>
        <stp>600702.SH</stp>
        <stp>2021/4/14</stp>
        <tr r="Q155" s="8"/>
      </tp>
      <tp>
        <v>55.423585709999998</v>
        <stp/>
        <stp>EM_S_VAL_PE_TTM</stp>
        <stp>2</stp>
        <stp>600702.SH</stp>
        <stp>2021/5/14</stp>
        <tr r="Q174" s="8"/>
      </tp>
      <tp>
        <v>51.318275980000003</v>
        <stp/>
        <stp>EM_S_VAL_PE_TTM</stp>
        <stp>2</stp>
        <stp>600702.SH</stp>
        <stp>2021/1/14</stp>
        <tr r="Q97" s="8"/>
      </tp>
      <tp>
        <v>59.477162040000003</v>
        <stp/>
        <stp>EM_S_VAL_PE_TTM</stp>
        <stp>2</stp>
        <stp>600702.SH</stp>
        <stp>2021/8/17</stp>
        <tr r="Q240" s="8"/>
      </tp>
      <tp>
        <v>94.606388440000003</v>
        <stp/>
        <stp>EM_S_VAL_PE_TTM</stp>
        <stp>2</stp>
        <stp>600702.SH</stp>
        <stp>2021/6/17</stp>
        <tr r="Q197" s="8"/>
      </tp>
      <tp>
        <v>57.629851129999999</v>
        <stp/>
        <stp>EM_S_VAL_PE_TTM</stp>
        <stp>2</stp>
        <stp>600702.SH</stp>
        <stp>2021/5/17</stp>
        <tr r="Q175" s="8"/>
      </tp>
      <tp>
        <v>43.583064090000001</v>
        <stp/>
        <stp>EM_S_VAL_PE_TTM</stp>
        <stp>2</stp>
        <stp>600702.SH</stp>
        <stp>2021/3/17</stp>
        <tr r="Q136" s="8"/>
      </tp>
      <tp>
        <v>88.93226138</v>
        <stp/>
        <stp>EM_S_VAL_PE_TTM</stp>
        <stp>2</stp>
        <stp>600702.SH</stp>
        <stp>2021/8/16</stp>
        <tr r="Q239" s="8"/>
      </tp>
      <tp>
        <v>88.388017579999996</v>
        <stp/>
        <stp>EM_S_VAL_PE_TTM</stp>
        <stp>2</stp>
        <stp>600702.SH</stp>
        <stp>2021/6/16</stp>
        <tr r="Q196" s="8"/>
      </tp>
      <tp>
        <v>96.049667279999994</v>
        <stp/>
        <stp>EM_S_VAL_PE_TTM</stp>
        <stp>2</stp>
        <stp>600702.SH</stp>
        <stp>2021/7/16</stp>
        <tr r="Q218" s="8"/>
      </tp>
      <tp>
        <v>70.418449550000005</v>
        <stp/>
        <stp>EM_S_VAL_PE_TTM</stp>
        <stp>2</stp>
        <stp>600702.SH</stp>
        <stp>2021/4/16</stp>
        <tr r="Q157" s="8"/>
      </tp>
      <tp>
        <v>44.847285749999998</v>
        <stp/>
        <stp>EM_S_VAL_PE_TTM</stp>
        <stp>2</stp>
        <stp>600702.SH</stp>
        <stp>2021/3/16</stp>
        <tr r="Q135" s="8"/>
      </tp>
      <tp>
        <v>60.034031550000002</v>
        <stp/>
        <stp>EM_S_VAL_PE_TTM</stp>
        <stp>2</stp>
        <stp>600702.SH</stp>
        <stp>2021/8/19</stp>
        <tr r="Q242" s="8"/>
      </tp>
      <tp>
        <v>95.143316260000006</v>
        <stp/>
        <stp>EM_S_VAL_PE_TTM</stp>
        <stp>2</stp>
        <stp>600702.SH</stp>
        <stp>2021/7/19</stp>
        <tr r="Q219" s="8"/>
      </tp>
      <tp>
        <v>73.93741704</v>
        <stp/>
        <stp>EM_S_VAL_PE_TTM</stp>
        <stp>2</stp>
        <stp>600702.SH</stp>
        <stp>2021/4/19</stp>
        <tr r="Q158" s="8"/>
      </tp>
      <tp>
        <v>61.272937079999998</v>
        <stp/>
        <stp>EM_S_VAL_PE_TTM</stp>
        <stp>2</stp>
        <stp>600702.SH</stp>
        <stp>2021/5/19</stp>
        <tr r="Q177" s="8"/>
      </tp>
      <tp>
        <v>50.503700170000002</v>
        <stp/>
        <stp>EM_S_VAL_PE_TTM</stp>
        <stp>2</stp>
        <stp>600702.SH</stp>
        <stp>2021/2/19</stp>
        <tr r="Q118" s="8"/>
      </tp>
      <tp>
        <v>47.232363720000002</v>
        <stp/>
        <stp>EM_S_VAL_PE_TTM</stp>
        <stp>2</stp>
        <stp>600702.SH</stp>
        <stp>2021/3/19</stp>
        <tr r="Q138" s="8"/>
      </tp>
      <tp>
        <v>51.318275980000003</v>
        <stp/>
        <stp>EM_S_VAL_PE_TTM</stp>
        <stp>2</stp>
        <stp>600702.SH</stp>
        <stp>2021/1/19</stp>
        <tr r="Q100" s="8"/>
      </tp>
      <tp>
        <v>59.185607330000003</v>
        <stp/>
        <stp>EM_S_VAL_PE_TTM</stp>
        <stp>2</stp>
        <stp>600702.SH</stp>
        <stp>2021/8/18</stp>
        <tr r="Q241" s="8"/>
      </tp>
      <tp>
        <v>88.733482629999997</v>
        <stp/>
        <stp>EM_S_VAL_PE_TTM</stp>
        <stp>2</stp>
        <stp>600702.SH</stp>
        <stp>2021/6/18</stp>
        <tr r="Q198" s="8"/>
      </tp>
      <tp>
        <v>57.629851129999999</v>
        <stp/>
        <stp>EM_S_VAL_PE_TTM</stp>
        <stp>2</stp>
        <stp>600702.SH</stp>
        <stp>2021/5/18</stp>
        <tr r="Q176" s="8"/>
      </tp>
      <tp>
        <v>52.549914600000001</v>
        <stp/>
        <stp>EM_S_VAL_PE_TTM</stp>
        <stp>2</stp>
        <stp>600702.SH</stp>
        <stp>2021/2/18</stp>
        <tr r="Q117" s="8"/>
      </tp>
      <tp>
        <v>45.759610649999999</v>
        <stp/>
        <stp>EM_S_VAL_PE_TTM</stp>
        <stp>2</stp>
        <stp>600702.SH</stp>
        <stp>2021/3/18</stp>
        <tr r="Q137" s="8"/>
      </tp>
      <tp>
        <v>48.87454855</v>
        <stp/>
        <stp>EM_S_VAL_PE_TTM</stp>
        <stp>2</stp>
        <stp>600702.SH</stp>
        <stp>2021/1/18</stp>
        <tr r="Q99" s="8"/>
      </tp>
      <tp>
        <v>26.928766939999999</v>
        <stp/>
        <stp>EM_S_VAL_PE_TTM</stp>
        <stp>2</stp>
        <stp>600702.SH</stp>
        <stp>2020/8/31</stp>
        <tr r="Q6" s="8"/>
      </tp>
      <tp>
        <v>82.428745509999999</v>
        <stp/>
        <stp>EM_S_VAL_PE_TTM</stp>
        <stp>2</stp>
        <stp>600702.SH</stp>
        <stp>2021/6/21</stp>
        <tr r="Q199" s="8"/>
      </tp>
      <tp>
        <v>100.11843791</v>
        <stp/>
        <stp>EM_S_VAL_PE_TTM</stp>
        <stp>2</stp>
        <stp>600702.SH</stp>
        <stp>2021/7/21</stp>
        <tr r="Q221" s="8"/>
      </tp>
      <tp>
        <v>73.878767589999995</v>
        <stp/>
        <stp>EM_S_VAL_PE_TTM</stp>
        <stp>2</stp>
        <stp>600702.SH</stp>
        <stp>2021/4/21</stp>
        <tr r="Q160" s="8"/>
      </tp>
      <tp>
        <v>67.424570369999998</v>
        <stp/>
        <stp>EM_S_VAL_PE_TTM</stp>
        <stp>2</stp>
        <stp>600702.SH</stp>
        <stp>2021/5/21</stp>
        <tr r="Q179" s="8"/>
      </tp>
      <tp>
        <v>50.164836630000003</v>
        <stp/>
        <stp>EM_S_VAL_PE_TTM</stp>
        <stp>2</stp>
        <stp>600702.SH</stp>
        <stp>2021/1/21</stp>
        <tr r="Q102" s="8"/>
      </tp>
      <tp>
        <v>56.46248628</v>
        <stp/>
        <stp>EM_S_VAL_PE_TTM</stp>
        <stp>2</stp>
        <stp>600702.SH</stp>
        <stp>2021/8/20</stp>
        <tr r="Q243" s="8"/>
      </tp>
      <tp>
        <v>21.61633617</v>
        <stp/>
        <stp>EM_S_VAL_PE_TTM</stp>
        <stp>2</stp>
        <stp>600702.SH</stp>
        <stp>2020/9/30</stp>
        <tr r="Q28" s="8"/>
      </tp>
      <tp>
        <v>96.500881000000007</v>
        <stp/>
        <stp>EM_S_VAL_PE_TTM</stp>
        <stp>2</stp>
        <stp>600702.SH</stp>
        <stp>2021/7/20</stp>
        <tr r="Q220" s="8"/>
      </tp>
      <tp>
        <v>70.359800089999993</v>
        <stp/>
        <stp>EM_S_VAL_PE_TTM</stp>
        <stp>2</stp>
        <stp>600702.SH</stp>
        <stp>2021/4/20</stp>
        <tr r="Q159" s="8"/>
      </tp>
      <tp>
        <v>67.401015939999994</v>
        <stp/>
        <stp>EM_S_VAL_PE_TTM</stp>
        <stp>2</stp>
        <stp>600702.SH</stp>
        <stp>2021/5/20</stp>
        <tr r="Q178" s="8"/>
      </tp>
      <tp>
        <v>50.236519299999998</v>
        <stp/>
        <stp>EM_S_VAL_PE_TTM</stp>
        <stp>2</stp>
        <stp>600702.SH</stp>
        <stp>2021/1/20</stp>
        <tr r="Q101" s="8"/>
      </tp>
      <tp>
        <v>56.296300090000003</v>
        <stp/>
        <stp>EM_S_VAL_PE_TTM</stp>
        <stp>2</stp>
        <stp>600702.SH</stp>
        <stp>2021/8/23</stp>
        <tr r="Q244" s="8"/>
      </tp>
      <tp>
        <v>79.445183729999997</v>
        <stp/>
        <stp>EM_S_VAL_PE_TTM</stp>
        <stp>2</stp>
        <stp>600702.SH</stp>
        <stp>2021/6/23</stp>
        <tr r="Q201" s="8"/>
      </tp>
      <tp>
        <v>90.980379290000002</v>
        <stp/>
        <stp>EM_S_VAL_PE_TTM</stp>
        <stp>2</stp>
        <stp>600702.SH</stp>
        <stp>2021/7/23</stp>
        <tr r="Q223" s="8"/>
      </tp>
      <tp>
        <v>79.248451320000001</v>
        <stp/>
        <stp>EM_S_VAL_PE_TTM</stp>
        <stp>2</stp>
        <stp>600702.SH</stp>
        <stp>2021/4/23</stp>
        <tr r="Q162" s="8"/>
      </tp>
      <tp>
        <v>48.868031940000002</v>
        <stp/>
        <stp>EM_S_VAL_PE_TTM</stp>
        <stp>2</stp>
        <stp>600702.SH</stp>
        <stp>2021/2/23</stp>
        <tr r="Q120" s="8"/>
      </tp>
      <tp>
        <v>45.01671752</v>
        <stp/>
        <stp>EM_S_VAL_PE_TTM</stp>
        <stp>2</stp>
        <stp>600702.SH</stp>
        <stp>2021/3/23</stp>
        <tr r="Q140" s="8"/>
      </tp>
      <tp>
        <v>85.133579800000007</v>
        <stp/>
        <stp>EM_S_VAL_PE_TTM</stp>
        <stp>2</stp>
        <stp>600702.SH</stp>
        <stp>2021/6/22</stp>
        <tr r="Q200" s="8"/>
      </tp>
      <tp>
        <v>95.578835580000003</v>
        <stp/>
        <stp>EM_S_VAL_PE_TTM</stp>
        <stp>2</stp>
        <stp>600702.SH</stp>
        <stp>2021/7/22</stp>
        <tr r="Q222" s="8"/>
      </tp>
      <tp>
        <v>77.573683459999998</v>
        <stp/>
        <stp>EM_S_VAL_PE_TTM</stp>
        <stp>2</stp>
        <stp>600702.SH</stp>
        <stp>2021/4/22</stp>
        <tr r="Q161" s="8"/>
      </tp>
      <tp>
        <v>47.981773459999999</v>
        <stp/>
        <stp>EM_S_VAL_PE_TTM</stp>
        <stp>2</stp>
        <stp>600702.SH</stp>
        <stp>2021/2/22</stp>
        <tr r="Q119" s="8"/>
      </tp>
      <tp>
        <v>47.362695850000001</v>
        <stp/>
        <stp>EM_S_VAL_PE_TTM</stp>
        <stp>2</stp>
        <stp>600702.SH</stp>
        <stp>2021/3/22</stp>
        <tr r="Q139" s="8"/>
      </tp>
      <tp>
        <v>50.914246380000002</v>
        <stp/>
        <stp>EM_S_VAL_PE_TTM</stp>
        <stp>2</stp>
        <stp>600702.SH</stp>
        <stp>2021/1/22</stp>
        <tr r="Q103" s="8"/>
      </tp>
      <tp>
        <v>60.415968229999997</v>
        <stp/>
        <stp>EM_S_VAL_PE_TTM</stp>
        <stp>2</stp>
        <stp>600702.SH</stp>
        <stp>2021/8/25</stp>
        <tr r="Q246" s="8"/>
      </tp>
      <tp>
        <v>77.278175709999999</v>
        <stp/>
        <stp>EM_S_VAL_PE_TTM</stp>
        <stp>2</stp>
        <stp>600702.SH</stp>
        <stp>2021/6/25</stp>
        <tr r="Q203" s="8"/>
      </tp>
      <tp>
        <v>73.470208709999994</v>
        <stp/>
        <stp>EM_S_VAL_PE_TTM</stp>
        <stp>2</stp>
        <stp>600702.SH</stp>
        <stp>2021/5/25</stp>
        <tr r="Q181" s="8"/>
      </tp>
      <tp>
        <v>45.772643870000003</v>
        <stp/>
        <stp>EM_S_VAL_PE_TTM</stp>
        <stp>2</stp>
        <stp>600702.SH</stp>
        <stp>2021/2/25</stp>
        <tr r="Q122" s="8"/>
      </tp>
      <tp>
        <v>46.300488989999998</v>
        <stp/>
        <stp>EM_S_VAL_PE_TTM</stp>
        <stp>2</stp>
        <stp>600702.SH</stp>
        <stp>2021/3/25</stp>
        <tr r="Q142" s="8"/>
      </tp>
      <tp>
        <v>50.731781390000002</v>
        <stp/>
        <stp>EM_S_VAL_PE_TTM</stp>
        <stp>2</stp>
        <stp>600702.SH</stp>
        <stp>2021/1/25</stp>
        <tr r="Q104" s="8"/>
      </tp>
      <tp>
        <v>58.39840959</v>
        <stp/>
        <stp>EM_S_VAL_PE_TTM</stp>
        <stp>2</stp>
        <stp>600702.SH</stp>
        <stp>2021/8/24</stp>
        <tr r="Q245" s="8"/>
      </tp>
      <tp>
        <v>73.603683840000002</v>
        <stp/>
        <stp>EM_S_VAL_PE_TTM</stp>
        <stp>2</stp>
        <stp>600702.SH</stp>
        <stp>2021/6/24</stp>
        <tr r="Q202" s="8"/>
      </tp>
      <tp>
        <v>74.165064540000003</v>
        <stp/>
        <stp>EM_S_VAL_PE_TTM</stp>
        <stp>2</stp>
        <stp>600702.SH</stp>
        <stp>2021/5/24</stp>
        <tr r="Q180" s="8"/>
      </tp>
      <tp>
        <v>46.424304509999999</v>
        <stp/>
        <stp>EM_S_VAL_PE_TTM</stp>
        <stp>2</stp>
        <stp>600702.SH</stp>
        <stp>2021/2/24</stp>
        <tr r="Q121" s="8"/>
      </tp>
      <tp>
        <v>47.2128139</v>
        <stp/>
        <stp>EM_S_VAL_PE_TTM</stp>
        <stp>2</stp>
        <stp>600702.SH</stp>
        <stp>2021/3/24</stp>
        <tr r="Q141" s="8"/>
      </tp>
      <tp>
        <v>56.31379338</v>
        <stp/>
        <stp>EM_S_VAL_PE_TTM</stp>
        <stp>2</stp>
        <stp>600702.SH</stp>
        <stp>2021/8/27</stp>
        <tr r="Q250" s="8"/>
        <tr r="Q248" s="8"/>
      </tp>
      <tp>
        <v>82.858532420000003</v>
        <stp/>
        <stp>EM_S_VAL_PE_TTM</stp>
        <stp>2</stp>
        <stp>600702.SH</stp>
        <stp>2021/7/27</stp>
        <tr r="Q225" s="8"/>
      </tp>
      <tp>
        <v>71.519756040000004</v>
        <stp/>
        <stp>EM_S_VAL_PE_TTM</stp>
        <stp>2</stp>
        <stp>600702.SH</stp>
        <stp>2021/4/27</stp>
        <tr r="Q164" s="8"/>
      </tp>
      <tp>
        <v>71.055879110000006</v>
        <stp/>
        <stp>EM_S_VAL_PE_TTM</stp>
        <stp>2</stp>
        <stp>600702.SH</stp>
        <stp>2021/5/27</stp>
        <tr r="Q183" s="8"/>
      </tp>
      <tp>
        <v>45.811743509999999</v>
        <stp/>
        <stp>EM_S_VAL_PE_TTM</stp>
        <stp>2</stp>
        <stp>600702.SH</stp>
        <stp>2021/1/27</stp>
        <tr r="Q106" s="8"/>
      </tp>
      <tp>
        <v>55.97850545</v>
        <stp/>
        <stp>EM_S_VAL_PE_TTM</stp>
        <stp>2</stp>
        <stp>600702.SH</stp>
        <stp>2021/8/26</stp>
        <tr r="Q247" s="8"/>
        <tr r="Q249" s="8"/>
      </tp>
      <tp>
        <v>83.348982109999994</v>
        <stp/>
        <stp>EM_S_VAL_PE_TTM</stp>
        <stp>2</stp>
        <stp>600702.SH</stp>
        <stp>2021/7/26</stp>
        <tr r="Q224" s="8"/>
      </tp>
      <tp>
        <v>75.286354579999994</v>
        <stp/>
        <stp>EM_S_VAL_PE_TTM</stp>
        <stp>2</stp>
        <stp>600702.SH</stp>
        <stp>2021/4/26</stp>
        <tr r="Q163" s="8"/>
      </tp>
      <tp>
        <v>74.204321930000006</v>
        <stp/>
        <stp>EM_S_VAL_PE_TTM</stp>
        <stp>2</stp>
        <stp>600702.SH</stp>
        <stp>2021/5/26</stp>
        <tr r="Q182" s="8"/>
      </tp>
      <tp>
        <v>46.313522200000001</v>
        <stp/>
        <stp>EM_S_VAL_PE_TTM</stp>
        <stp>2</stp>
        <stp>600702.SH</stp>
        <stp>2021/2/26</stp>
        <tr r="Q123" s="8"/>
      </tp>
      <tp>
        <v>48.613884290000001</v>
        <stp/>
        <stp>EM_S_VAL_PE_TTM</stp>
        <stp>2</stp>
        <stp>600702.SH</stp>
        <stp>2021/3/26</stp>
        <tr r="Q143" s="8"/>
      </tp>
      <tp>
        <v>48.196821479999997</v>
        <stp/>
        <stp>EM_S_VAL_PE_TTM</stp>
        <stp>2</stp>
        <stp>600702.SH</stp>
        <stp>2021/1/26</stp>
        <tr r="Q105" s="8"/>
      </tp>
      <tp>
        <v>79.378446170000004</v>
        <stp/>
        <stp>EM_S_VAL_PE_TTM</stp>
        <stp>2</stp>
        <stp>600702.SH</stp>
        <stp>2021/6/29</stp>
        <tr r="Q205" s="8"/>
      </tp>
      <tp>
        <v>78.962400090000003</v>
        <stp/>
        <stp>EM_S_VAL_PE_TTM</stp>
        <stp>2</stp>
        <stp>600702.SH</stp>
        <stp>2021/7/29</stp>
        <tr r="Q227" s="8"/>
      </tp>
      <tp>
        <v>69.996916130000002</v>
        <stp/>
        <stp>EM_S_VAL_PE_TTM</stp>
        <stp>2</stp>
        <stp>600702.SH</stp>
        <stp>2021/4/29</stp>
        <tr r="Q166" s="8"/>
      </tp>
      <tp>
        <v>51.0445785</v>
        <stp/>
        <stp>EM_S_VAL_PE_TTM</stp>
        <stp>2</stp>
        <stp>600702.SH</stp>
        <stp>2021/3/29</stp>
        <tr r="Q144" s="8"/>
      </tp>
      <tp>
        <v>47.232363720000002</v>
        <stp/>
        <stp>EM_S_VAL_PE_TTM</stp>
        <stp>2</stp>
        <stp>600702.SH</stp>
        <stp>2021/1/29</stp>
        <tr r="Q108" s="8"/>
      </tp>
      <tp>
        <v>79.825980439999995</v>
        <stp/>
        <stp>EM_S_VAL_PE_TTM</stp>
        <stp>2</stp>
        <stp>600702.SH</stp>
        <stp>2021/6/28</stp>
        <tr r="Q204" s="8"/>
      </tp>
      <tp>
        <v>84.349499480000006</v>
        <stp/>
        <stp>EM_S_VAL_PE_TTM</stp>
        <stp>2</stp>
        <stp>600702.SH</stp>
        <stp>2021/7/28</stp>
        <tr r="Q226" s="8"/>
      </tp>
      <tp>
        <v>75.097373000000005</v>
        <stp/>
        <stp>EM_S_VAL_PE_TTM</stp>
        <stp>2</stp>
        <stp>600702.SH</stp>
        <stp>2021/4/28</stp>
        <tr r="Q165" s="8"/>
      </tp>
      <tp>
        <v>69.681870399999994</v>
        <stp/>
        <stp>EM_S_VAL_PE_TTM</stp>
        <stp>2</stp>
        <stp>600702.SH</stp>
        <stp>2021/5/28</stp>
        <tr r="Q184" s="8"/>
      </tp>
      <tp>
        <v>45.811743509999999</v>
        <stp/>
        <stp>EM_S_VAL_PE_TTM</stp>
        <stp>2</stp>
        <stp>600702.SH</stp>
        <stp>2021/1/28</stp>
        <tr r="Q107" s="8"/>
      </tp>
      <tp>
        <v>23.857517900000001</v>
        <stp/>
        <stp>EM_S_VAL_PE_TTM</stp>
        <stp>2</stp>
        <stp>600702.SH</stp>
        <stp>2020/9/21</stp>
        <tr r="Q21" s="8"/>
      </tp>
      <tp>
        <v>76.602948569999995</v>
        <stp/>
        <stp>EM_S_VAL_PE_TTM</stp>
        <stp>2</stp>
        <stp>600702.SH</stp>
        <stp>2021/5/31</stp>
        <tr r="Q185" s="8"/>
      </tp>
      <tp>
        <v>53.944468389999997</v>
        <stp/>
        <stp>EM_S_VAL_PE_TTM</stp>
        <stp>2</stp>
        <stp>600702.SH</stp>
        <stp>2021/3/31</stp>
        <tr r="Q146" s="8"/>
      </tp>
      <tp>
        <v>83.92445214</v>
        <stp/>
        <stp>EM_S_VAL_PE_TTM</stp>
        <stp>2</stp>
        <stp>600702.SH</stp>
        <stp>2021/6/30</stp>
        <tr r="Q206" s="8"/>
      </tp>
      <tp>
        <v>71.021038709999999</v>
        <stp/>
        <stp>EM_S_VAL_PE_TTM</stp>
        <stp>2</stp>
        <stp>600702.SH</stp>
        <stp>2021/7/30</stp>
        <tr r="Q228" s="8"/>
      </tp>
      <tp>
        <v>49.876516250000002</v>
        <stp/>
        <stp>EM_S_VAL_PE_TTM</stp>
        <stp>2</stp>
        <stp>600702.SH</stp>
        <stp>2021/4/30</stp>
        <tr r="Q167" s="8"/>
      </tp>
      <tp>
        <v>53.09079294</v>
        <stp/>
        <stp>EM_S_VAL_PE_TTM</stp>
        <stp>2</stp>
        <stp>600702.SH</stp>
        <stp>2021/3/30</stp>
        <tr r="Q145" s="8"/>
      </tp>
      <tp>
        <v>21.533329439999999</v>
        <stp/>
        <stp>EM_S_VAL_PE_TTM</stp>
        <stp>2</stp>
        <stp>600702.SH</stp>
        <stp>2020/9/23</stp>
        <tr r="Q23" s="8"/>
      </tp>
      <tp>
        <v>22.667754760000001</v>
        <stp/>
        <stp>EM_S_VAL_PE_TTM</stp>
        <stp>2</stp>
        <stp>600702.SH</stp>
        <stp>2020/9/22</stp>
        <tr r="Q22" s="8"/>
      </tp>
      <tp>
        <v>19.43049225</v>
        <stp/>
        <stp>EM_S_VAL_PE_TTM</stp>
        <stp>2</stp>
        <stp>600702.SH</stp>
        <stp>2020/9/25</stp>
        <tr r="Q25" s="8"/>
      </tp>
      <tp>
        <v>20.454241939999999</v>
        <stp/>
        <stp>EM_S_VAL_PE_TTM</stp>
        <stp>2</stp>
        <stp>600702.SH</stp>
        <stp>2020/9/24</stp>
        <tr r="Q24" s="8"/>
      </tp>
      <tp>
        <v>20.620255400000001</v>
        <stp/>
        <stp>EM_S_VAL_PE_TTM</stp>
        <stp>2</stp>
        <stp>600702.SH</stp>
        <stp>2020/9/29</stp>
        <tr r="Q27" s="8"/>
      </tp>
      <tp>
        <v>19.63800908</v>
        <stp/>
        <stp>EM_S_VAL_PE_TTM</stp>
        <stp>2</stp>
        <stp>600702.SH</stp>
        <stp>2020/9/28</stp>
        <tr r="Q26" s="8"/>
      </tp>
      <tp>
        <v>93.385249349999995</v>
        <stp/>
        <stp>EM_S_VAL_PE_TTM</stp>
        <stp>2</stp>
        <stp>600809.SH</stp>
        <stp>2021/3/31</stp>
        <tr r="S146" s="8"/>
      </tp>
      <tp>
        <v>100.01396192999999</v>
        <stp/>
        <stp>EM_S_VAL_PE_TTM</stp>
        <stp>2</stp>
        <stp>600809.SH</stp>
        <stp>2021/5/31</stp>
        <tr r="S185" s="8"/>
      </tp>
      <tp>
        <v>73.941682740000005</v>
        <stp/>
        <stp>EM_S_VAL_PE_TTM</stp>
        <stp>2</stp>
        <stp>600809.SH</stp>
        <stp>2020/9/21</stp>
        <tr r="S21" s="8"/>
      </tp>
      <tp>
        <v>96.065024379999997</v>
        <stp/>
        <stp>EM_S_VAL_PE_TTM</stp>
        <stp>2</stp>
        <stp>600809.SH</stp>
        <stp>2021/3/30</stp>
        <tr r="S145" s="8"/>
      </tp>
      <tp>
        <v>88.644171979999996</v>
        <stp/>
        <stp>EM_S_VAL_PE_TTM</stp>
        <stp>2</stp>
        <stp>600809.SH</stp>
        <stp>2021/4/30</stp>
        <tr r="S167" s="8"/>
      </tp>
      <tp>
        <v>86.51406068</v>
        <stp/>
        <stp>EM_S_VAL_PE_TTM</stp>
        <stp>2</stp>
        <stp>600809.SH</stp>
        <stp>2021/7/30</stp>
        <tr r="S228" s="8"/>
      </tp>
      <tp>
        <v>135.51852862000001</v>
        <stp/>
        <stp>EM_S_VAL_PE_TTM</stp>
        <stp>2</stp>
        <stp>600809.SH</stp>
        <stp>2021/6/30</stp>
        <tr r="S206" s="8"/>
      </tp>
      <tp>
        <v>73.949140679999999</v>
        <stp/>
        <stp>EM_S_VAL_PE_TTM</stp>
        <stp>2</stp>
        <stp>600809.SH</stp>
        <stp>2020/9/23</stp>
        <tr r="S23" s="8"/>
      </tp>
      <tp>
        <v>73.307758390000004</v>
        <stp/>
        <stp>EM_S_VAL_PE_TTM</stp>
        <stp>2</stp>
        <stp>600809.SH</stp>
        <stp>2020/9/22</stp>
        <tr r="S22" s="8"/>
      </tp>
      <tp>
        <v>73.438272229999995</v>
        <stp/>
        <stp>EM_S_VAL_PE_TTM</stp>
        <stp>2</stp>
        <stp>600809.SH</stp>
        <stp>2020/9/25</stp>
        <tr r="S25" s="8"/>
      </tp>
      <tp>
        <v>73.923037910000005</v>
        <stp/>
        <stp>EM_S_VAL_PE_TTM</stp>
        <stp>2</stp>
        <stp>600809.SH</stp>
        <stp>2020/9/24</stp>
        <tr r="S24" s="8"/>
      </tp>
      <tp>
        <v>73.341319089999999</v>
        <stp/>
        <stp>EM_S_VAL_PE_TTM</stp>
        <stp>2</stp>
        <stp>600809.SH</stp>
        <stp>2020/9/29</stp>
        <tr r="S27" s="8"/>
      </tp>
      <tp>
        <v>73.311487360000001</v>
        <stp/>
        <stp>EM_S_VAL_PE_TTM</stp>
        <stp>2</stp>
        <stp>600809.SH</stp>
        <stp>2020/9/28</stp>
        <tr r="S26" s="8"/>
      </tp>
      <tp>
        <v>122.56380858</v>
        <stp/>
        <stp>EM_S_VAL_PE_TTM</stp>
        <stp>2</stp>
        <stp>600809.SH</stp>
        <stp>2021/1/21</stp>
        <tr r="S102" s="8"/>
      </tp>
      <tp>
        <v>96.800948309999995</v>
        <stp/>
        <stp>EM_S_VAL_PE_TTM</stp>
        <stp>2</stp>
        <stp>600809.SH</stp>
        <stp>2021/5/21</stp>
        <tr r="S179" s="8"/>
      </tp>
      <tp>
        <v>107.25834648999999</v>
        <stp/>
        <stp>EM_S_VAL_PE_TTM</stp>
        <stp>2</stp>
        <stp>600809.SH</stp>
        <stp>2021/4/21</stp>
        <tr r="S160" s="8"/>
      </tp>
      <tp>
        <v>111.28854169</v>
        <stp/>
        <stp>EM_S_VAL_PE_TTM</stp>
        <stp>2</stp>
        <stp>600809.SH</stp>
        <stp>2021/7/21</stp>
        <tr r="S221" s="8"/>
      </tp>
      <tp>
        <v>101.83335867</v>
        <stp/>
        <stp>EM_S_VAL_PE_TTM</stp>
        <stp>2</stp>
        <stp>600809.SH</stp>
        <stp>2021/6/21</stp>
        <tr r="S199" s="8"/>
      </tp>
      <tp>
        <v>73.542683299999993</v>
        <stp/>
        <stp>EM_S_VAL_PE_TTM</stp>
        <stp>2</stp>
        <stp>600809.SH</stp>
        <stp>2020/8/31</stp>
        <tr r="S6" s="8"/>
      </tp>
      <tp>
        <v>117.05167963</v>
        <stp/>
        <stp>EM_S_VAL_PE_TTM</stp>
        <stp>2</stp>
        <stp>600809.SH</stp>
        <stp>2021/1/20</stp>
        <tr r="S101" s="8"/>
      </tp>
      <tp>
        <v>97.816493980000004</v>
        <stp/>
        <stp>EM_S_VAL_PE_TTM</stp>
        <stp>2</stp>
        <stp>600809.SH</stp>
        <stp>2021/5/20</stp>
        <tr r="S178" s="8"/>
      </tp>
      <tp>
        <v>100.7791836</v>
        <stp/>
        <stp>EM_S_VAL_PE_TTM</stp>
        <stp>2</stp>
        <stp>600809.SH</stp>
        <stp>2021/4/20</stp>
        <tr r="S159" s="8"/>
      </tp>
      <tp>
        <v>112.37752987</v>
        <stp/>
        <stp>EM_S_VAL_PE_TTM</stp>
        <stp>2</stp>
        <stp>600809.SH</stp>
        <stp>2021/7/20</stp>
        <tr r="S220" s="8"/>
      </tp>
      <tp>
        <v>73.904393080000006</v>
        <stp/>
        <stp>EM_S_VAL_PE_TTM</stp>
        <stp>2</stp>
        <stp>600809.SH</stp>
        <stp>2020/9/30</stp>
        <tr r="S28" s="8"/>
      </tp>
      <tp>
        <v>82.291206529999997</v>
        <stp/>
        <stp>EM_S_VAL_PE_TTM</stp>
        <stp>2</stp>
        <stp>600809.SH</stp>
        <stp>2021/8/20</stp>
        <tr r="S243" s="8"/>
      </tp>
      <tp>
        <v>88.365230990000001</v>
        <stp/>
        <stp>EM_S_VAL_PE_TTM</stp>
        <stp>2</stp>
        <stp>600809.SH</stp>
        <stp>2021/3/23</stp>
        <tr r="S140" s="8"/>
      </tp>
      <tp>
        <v>120.6183513</v>
        <stp/>
        <stp>EM_S_VAL_PE_TTM</stp>
        <stp>2</stp>
        <stp>600809.SH</stp>
        <stp>2021/2/23</stp>
        <tr r="S120" s="8"/>
      </tp>
      <tp>
        <v>109.57333539</v>
        <stp/>
        <stp>EM_S_VAL_PE_TTM</stp>
        <stp>2</stp>
        <stp>600809.SH</stp>
        <stp>2021/4/23</stp>
        <tr r="S162" s="8"/>
      </tp>
      <tp>
        <v>107.31675982</v>
        <stp/>
        <stp>EM_S_VAL_PE_TTM</stp>
        <stp>2</stp>
        <stp>600809.SH</stp>
        <stp>2021/7/23</stp>
        <tr r="S223" s="8"/>
      </tp>
      <tp>
        <v>93.782624650000002</v>
        <stp/>
        <stp>EM_S_VAL_PE_TTM</stp>
        <stp>2</stp>
        <stp>600809.SH</stp>
        <stp>2021/6/23</stp>
        <tr r="S201" s="8"/>
      </tp>
      <tp>
        <v>81.734612569999996</v>
        <stp/>
        <stp>EM_S_VAL_PE_TTM</stp>
        <stp>2</stp>
        <stp>600809.SH</stp>
        <stp>2021/8/23</stp>
        <tr r="S244" s="8"/>
      </tp>
      <tp>
        <v>121.44841307999999</v>
        <stp/>
        <stp>EM_S_VAL_PE_TTM</stp>
        <stp>2</stp>
        <stp>600809.SH</stp>
        <stp>2021/1/22</stp>
        <tr r="S103" s="8"/>
      </tp>
      <tp>
        <v>88.614969180000003</v>
        <stp/>
        <stp>EM_S_VAL_PE_TTM</stp>
        <stp>2</stp>
        <stp>600809.SH</stp>
        <stp>2021/3/22</stp>
        <tr r="S139" s="8"/>
      </tp>
      <tp>
        <v>123.67596166</v>
        <stp/>
        <stp>EM_S_VAL_PE_TTM</stp>
        <stp>2</stp>
        <stp>600809.SH</stp>
        <stp>2021/2/22</stp>
        <tr r="S119" s="8"/>
      </tp>
      <tp>
        <v>108.87462965</v>
        <stp/>
        <stp>EM_S_VAL_PE_TTM</stp>
        <stp>2</stp>
        <stp>600809.SH</stp>
        <stp>2021/4/22</stp>
        <tr r="S161" s="8"/>
      </tp>
      <tp>
        <v>108.80201869</v>
        <stp/>
        <stp>EM_S_VAL_PE_TTM</stp>
        <stp>2</stp>
        <stp>600809.SH</stp>
        <stp>2021/7/22</stp>
        <tr r="S222" s="8"/>
      </tp>
      <tp>
        <v>102.41674519999999</v>
        <stp/>
        <stp>EM_S_VAL_PE_TTM</stp>
        <stp>2</stp>
        <stp>600809.SH</stp>
        <stp>2021/6/22</stp>
        <tr r="S200" s="8"/>
      </tp>
      <tp>
        <v>126.80814788000001</v>
        <stp/>
        <stp>EM_S_VAL_PE_TTM</stp>
        <stp>2</stp>
        <stp>600809.SH</stp>
        <stp>2021/1/25</stp>
        <tr r="S104" s="8"/>
      </tp>
      <tp>
        <v>89.456783329999993</v>
        <stp/>
        <stp>EM_S_VAL_PE_TTM</stp>
        <stp>2</stp>
        <stp>600809.SH</stp>
        <stp>2021/3/25</stp>
        <tr r="S142" s="8"/>
      </tp>
      <tp>
        <v>109.26985051</v>
        <stp/>
        <stp>EM_S_VAL_PE_TTM</stp>
        <stp>2</stp>
        <stp>600809.SH</stp>
        <stp>2021/2/25</stp>
        <tr r="S122" s="8"/>
      </tp>
      <tp>
        <v>99.102131569999997</v>
        <stp/>
        <stp>EM_S_VAL_PE_TTM</stp>
        <stp>2</stp>
        <stp>600809.SH</stp>
        <stp>2021/5/25</stp>
        <tr r="S181" s="8"/>
      </tp>
      <tp>
        <v>96.520219929999996</v>
        <stp/>
        <stp>EM_S_VAL_PE_TTM</stp>
        <stp>2</stp>
        <stp>600809.SH</stp>
        <stp>2021/6/25</stp>
        <tr r="S203" s="8"/>
      </tp>
      <tp>
        <v>86.075440439999994</v>
        <stp/>
        <stp>EM_S_VAL_PE_TTM</stp>
        <stp>2</stp>
        <stp>600809.SH</stp>
        <stp>2021/8/25</stp>
        <tr r="S246" s="8"/>
      </tp>
      <tp>
        <v>89.232299560000001</v>
        <stp/>
        <stp>EM_S_VAL_PE_TTM</stp>
        <stp>2</stp>
        <stp>600809.SH</stp>
        <stp>2021/3/24</stp>
        <tr r="S141" s="8"/>
      </tp>
      <tp>
        <v>112.36637001</v>
        <stp/>
        <stp>EM_S_VAL_PE_TTM</stp>
        <stp>2</stp>
        <stp>600809.SH</stp>
        <stp>2021/2/24</stp>
        <tr r="S121" s="8"/>
      </tp>
      <tp>
        <v>96.632410949999993</v>
        <stp/>
        <stp>EM_S_VAL_PE_TTM</stp>
        <stp>2</stp>
        <stp>600809.SH</stp>
        <stp>2021/5/24</stp>
        <tr r="S180" s="8"/>
      </tp>
      <tp>
        <v>95.848245079999998</v>
        <stp/>
        <stp>EM_S_VAL_PE_TTM</stp>
        <stp>2</stp>
        <stp>600809.SH</stp>
        <stp>2021/6/24</stp>
        <tr r="S202" s="8"/>
      </tp>
      <tp>
        <v>84.124336630000002</v>
        <stp/>
        <stp>EM_S_VAL_PE_TTM</stp>
        <stp>2</stp>
        <stp>600809.SH</stp>
        <stp>2021/8/24</stp>
        <tr r="S245" s="8"/>
      </tp>
      <tp>
        <v>117.70016539</v>
        <stp/>
        <stp>EM_S_VAL_PE_TTM</stp>
        <stp>2</stp>
        <stp>600809.SH</stp>
        <stp>2021/1/27</stp>
        <tr r="S106" s="8"/>
      </tp>
      <tp>
        <v>95.828617359999996</v>
        <stp/>
        <stp>EM_S_VAL_PE_TTM</stp>
        <stp>2</stp>
        <stp>600809.SH</stp>
        <stp>2021/5/27</stp>
        <tr r="S183" s="8"/>
      </tp>
      <tp>
        <v>87.786360000000002</v>
        <stp/>
        <stp>EM_S_VAL_PE_TTM</stp>
        <stp>2</stp>
        <stp>600809.SH</stp>
        <stp>2021/4/27</stp>
        <tr r="S164" s="8"/>
      </tp>
      <tp>
        <v>97.210344550000002</v>
        <stp/>
        <stp>EM_S_VAL_PE_TTM</stp>
        <stp>2</stp>
        <stp>600809.SH</stp>
        <stp>2021/7/27</stp>
        <tr r="S225" s="8"/>
      </tp>
      <tp>
        <v>68.654509509999997</v>
        <stp/>
        <stp>EM_S_VAL_PE_TTM</stp>
        <stp>2</stp>
        <stp>600809.SH</stp>
        <stp>2021/8/27</stp>
        <tr r="S250" s="8"/>
        <tr r="S248" s="8"/>
      </tp>
      <tp>
        <v>119.15925833999999</v>
        <stp/>
        <stp>EM_S_VAL_PE_TTM</stp>
        <stp>2</stp>
        <stp>600809.SH</stp>
        <stp>2021/1/26</stp>
        <tr r="S105" s="8"/>
      </tp>
      <tp>
        <v>94.159718359999999</v>
        <stp/>
        <stp>EM_S_VAL_PE_TTM</stp>
        <stp>2</stp>
        <stp>600809.SH</stp>
        <stp>2021/3/26</stp>
        <tr r="S143" s="8"/>
      </tp>
      <tp>
        <v>101.52044567999999</v>
        <stp/>
        <stp>EM_S_VAL_PE_TTM</stp>
        <stp>2</stp>
        <stp>600809.SH</stp>
        <stp>2021/2/26</stp>
        <tr r="S123" s="8"/>
      </tp>
      <tp>
        <v>97.01702186</v>
        <stp/>
        <stp>EM_S_VAL_PE_TTM</stp>
        <stp>2</stp>
        <stp>600809.SH</stp>
        <stp>2021/5/26</stp>
        <tr r="S182" s="8"/>
      </tp>
      <tp>
        <v>109.85113406000001</v>
        <stp/>
        <stp>EM_S_VAL_PE_TTM</stp>
        <stp>2</stp>
        <stp>600809.SH</stp>
        <stp>2021/4/26</stp>
        <tr r="S163" s="8"/>
      </tp>
      <tp>
        <v>96.798949010000001</v>
        <stp/>
        <stp>EM_S_VAL_PE_TTM</stp>
        <stp>2</stp>
        <stp>600809.SH</stp>
        <stp>2021/7/26</stp>
        <tr r="S224" s="8"/>
      </tp>
      <tp>
        <v>83.428594180000005</v>
        <stp/>
        <stp>EM_S_VAL_PE_TTM</stp>
        <stp>2</stp>
        <stp>600809.SH</stp>
        <stp>2021/8/26</stp>
        <tr r="S249" s="8"/>
        <tr r="S247" s="8"/>
      </tp>
      <tp>
        <v>121.40301907</v>
        <stp/>
        <stp>EM_S_VAL_PE_TTM</stp>
        <stp>2</stp>
        <stp>600809.SH</stp>
        <stp>2021/1/29</stp>
        <tr r="S108" s="8"/>
      </tp>
      <tp>
        <v>96.076248570000004</v>
        <stp/>
        <stp>EM_S_VAL_PE_TTM</stp>
        <stp>2</stp>
        <stp>600809.SH</stp>
        <stp>2021/3/29</stp>
        <tr r="S144" s="8"/>
      </tp>
      <tp>
        <v>89.886594860000002</v>
        <stp/>
        <stp>EM_S_VAL_PE_TTM</stp>
        <stp>2</stp>
        <stp>600809.SH</stp>
        <stp>2021/4/29</stp>
        <tr r="S166" s="8"/>
      </tp>
      <tp>
        <v>95.286465440000001</v>
        <stp/>
        <stp>EM_S_VAL_PE_TTM</stp>
        <stp>2</stp>
        <stp>600809.SH</stp>
        <stp>2021/7/29</stp>
        <tr r="S227" s="8"/>
      </tp>
      <tp>
        <v>96.950197399999993</v>
        <stp/>
        <stp>EM_S_VAL_PE_TTM</stp>
        <stp>2</stp>
        <stp>600809.SH</stp>
        <stp>2021/6/29</stp>
        <tr r="S205" s="8"/>
      </tp>
      <tp>
        <v>116.07895099</v>
        <stp/>
        <stp>EM_S_VAL_PE_TTM</stp>
        <stp>2</stp>
        <stp>600809.SH</stp>
        <stp>2021/1/28</stp>
        <tr r="S107" s="8"/>
      </tp>
      <tp>
        <v>97.751671909999999</v>
        <stp/>
        <stp>EM_S_VAL_PE_TTM</stp>
        <stp>2</stp>
        <stp>600809.SH</stp>
        <stp>2021/5/28</stp>
        <tr r="S184" s="8"/>
      </tp>
      <tp>
        <v>92.706354630000007</v>
        <stp/>
        <stp>EM_S_VAL_PE_TTM</stp>
        <stp>2</stp>
        <stp>600809.SH</stp>
        <stp>2021/4/28</stp>
        <tr r="S165" s="8"/>
      </tp>
      <tp>
        <v>97.35856794</v>
        <stp/>
        <stp>EM_S_VAL_PE_TTM</stp>
        <stp>2</stp>
        <stp>600809.SH</stp>
        <stp>2021/7/28</stp>
        <tr r="S226" s="8"/>
      </tp>
      <tp>
        <v>96.392739169999999</v>
        <stp/>
        <stp>EM_S_VAL_PE_TTM</stp>
        <stp>2</stp>
        <stp>600809.SH</stp>
        <stp>2021/6/28</stp>
        <tr r="S204" s="8"/>
      </tp>
      <tp>
        <v>126.06563169</v>
        <stp/>
        <stp>EM_S_VAL_PE_TTM</stp>
        <stp>2</stp>
        <stp>600809.SH</stp>
        <stp>2021/1/11</stp>
        <tr r="S94" s="8"/>
      </tp>
      <tp>
        <v>84.459213340000005</v>
        <stp/>
        <stp>EM_S_VAL_PE_TTM</stp>
        <stp>2</stp>
        <stp>600809.SH</stp>
        <stp>2021/3/11</stp>
        <tr r="S132" s="8"/>
      </tp>
      <tp>
        <v>88.112631050000005</v>
        <stp/>
        <stp>EM_S_VAL_PE_TTM</stp>
        <stp>2</stp>
        <stp>600809.SH</stp>
        <stp>2021/5/11</stp>
        <tr r="S171" s="8"/>
      </tp>
      <tp>
        <v>101.60648614</v>
        <stp/>
        <stp>EM_S_VAL_PE_TTM</stp>
        <stp>2</stp>
        <stp>600809.SH</stp>
        <stp>2021/6/11</stp>
        <tr r="S194" s="8"/>
      </tp>
      <tp>
        <v>98.069435220000003</v>
        <stp/>
        <stp>EM_S_VAL_PE_TTM</stp>
        <stp>2</stp>
        <stp>600809.SH</stp>
        <stp>2021/8/11</stp>
        <tr r="S236" s="8"/>
      </tp>
      <tp>
        <v>79.604751759999999</v>
        <stp/>
        <stp>EM_S_VAL_PE_TTM</stp>
        <stp>2</stp>
        <stp>600809.SH</stp>
        <stp>2021/3/10</stp>
        <tr r="S131" s="8"/>
      </tp>
      <tp>
        <v>143.81468692999999</v>
        <stp/>
        <stp>EM_S_VAL_PE_TTM</stp>
        <stp>2</stp>
        <stp>600809.SH</stp>
        <stp>2021/2/10</stp>
        <tr r="S116" s="8"/>
      </tp>
      <tp>
        <v>85.56512395</v>
        <stp/>
        <stp>EM_S_VAL_PE_TTM</stp>
        <stp>2</stp>
        <stp>600809.SH</stp>
        <stp>2021/5/10</stp>
        <tr r="S170" s="8"/>
      </tp>
      <tp>
        <v>105.29479938</v>
        <stp/>
        <stp>EM_S_VAL_PE_TTM</stp>
        <stp>2</stp>
        <stp>600809.SH</stp>
        <stp>2021/6/10</stp>
        <tr r="S193" s="8"/>
      </tp>
      <tp>
        <v>100.57713299</v>
        <stp/>
        <stp>EM_S_VAL_PE_TTM</stp>
        <stp>2</stp>
        <stp>600809.SH</stp>
        <stp>2021/8/10</stp>
        <tr r="S235" s="8"/>
      </tp>
      <tp>
        <v>128.72442330000001</v>
        <stp/>
        <stp>EM_S_VAL_PE_TTM</stp>
        <stp>2</stp>
        <stp>600809.SH</stp>
        <stp>2021/1/13</stp>
        <tr r="S96" s="8"/>
      </tp>
      <tp>
        <v>91.844221180000005</v>
        <stp/>
        <stp>EM_S_VAL_PE_TTM</stp>
        <stp>2</stp>
        <stp>600809.SH</stp>
        <stp>2021/5/13</stp>
        <tr r="S173" s="8"/>
      </tp>
      <tp>
        <v>97.089231589999997</v>
        <stp/>
        <stp>EM_S_VAL_PE_TTM</stp>
        <stp>2</stp>
        <stp>600809.SH</stp>
        <stp>2021/4/13</stp>
        <tr r="S154" s="8"/>
      </tp>
      <tp>
        <v>103.21187938999999</v>
        <stp/>
        <stp>EM_S_VAL_PE_TTM</stp>
        <stp>2</stp>
        <stp>600809.SH</stp>
        <stp>2021/7/13</stp>
        <tr r="S215" s="8"/>
      </tp>
      <tp>
        <v>97.615690150000006</v>
        <stp/>
        <stp>EM_S_VAL_PE_TTM</stp>
        <stp>2</stp>
        <stp>600809.SH</stp>
        <stp>2021/8/13</stp>
        <tr r="S238" s="8"/>
      </tp>
      <tp>
        <v>129.29509077</v>
        <stp/>
        <stp>EM_S_VAL_PE_TTM</stp>
        <stp>2</stp>
        <stp>600809.SH</stp>
        <stp>2021/1/12</stp>
        <tr r="S95" s="8"/>
      </tp>
      <tp>
        <v>87.773155040000006</v>
        <stp/>
        <stp>EM_S_VAL_PE_TTM</stp>
        <stp>2</stp>
        <stp>600809.SH</stp>
        <stp>2021/3/12</stp>
        <tr r="S133" s="8"/>
      </tp>
      <tp>
        <v>91.723219999999998</v>
        <stp/>
        <stp>EM_S_VAL_PE_TTM</stp>
        <stp>2</stp>
        <stp>600809.SH</stp>
        <stp>2021/5/12</stp>
        <tr r="S172" s="8"/>
      </tp>
      <tp>
        <v>98.408073759999994</v>
        <stp/>
        <stp>EM_S_VAL_PE_TTM</stp>
        <stp>2</stp>
        <stp>600809.SH</stp>
        <stp>2021/4/12</stp>
        <tr r="S153" s="8"/>
      </tp>
      <tp>
        <v>94.076478570000006</v>
        <stp/>
        <stp>EM_S_VAL_PE_TTM</stp>
        <stp>2</stp>
        <stp>600809.SH</stp>
        <stp>2021/7/12</stp>
        <tr r="S214" s="8"/>
      </tp>
      <tp>
        <v>97.101445729999995</v>
        <stp/>
        <stp>EM_S_VAL_PE_TTM</stp>
        <stp>2</stp>
        <stp>600809.SH</stp>
        <stp>2021/8/12</stp>
        <tr r="S237" s="8"/>
      </tp>
      <tp>
        <v>120.49189658</v>
        <stp/>
        <stp>EM_S_VAL_PE_TTM</stp>
        <stp>2</stp>
        <stp>600809.SH</stp>
        <stp>2021/1/15</stp>
        <tr r="S98" s="8"/>
      </tp>
      <tp>
        <v>80.157543050000001</v>
        <stp/>
        <stp>EM_S_VAL_PE_TTM</stp>
        <stp>2</stp>
        <stp>600809.SH</stp>
        <stp>2021/3/15</stp>
        <tr r="S134" s="8"/>
      </tp>
      <tp>
        <v>98.770053840000003</v>
        <stp/>
        <stp>EM_S_VAL_PE_TTM</stp>
        <stp>2</stp>
        <stp>600809.SH</stp>
        <stp>2021/4/15</stp>
        <tr r="S156" s="8"/>
      </tp>
      <tp>
        <v>113.17914617</v>
        <stp/>
        <stp>EM_S_VAL_PE_TTM</stp>
        <stp>2</stp>
        <stp>600809.SH</stp>
        <stp>2021/7/15</stp>
        <tr r="S217" s="8"/>
      </tp>
      <tp>
        <v>105.00957419</v>
        <stp/>
        <stp>EM_S_VAL_PE_TTM</stp>
        <stp>2</stp>
        <stp>600809.SH</stp>
        <stp>2021/6/15</stp>
        <tr r="S195" s="8"/>
      </tp>
      <tp>
        <v>126.19532884</v>
        <stp/>
        <stp>EM_S_VAL_PE_TTM</stp>
        <stp>2</stp>
        <stp>600809.SH</stp>
        <stp>2021/1/14</stp>
        <tr r="S97" s="8"/>
      </tp>
      <tp>
        <v>93.918527220000001</v>
        <stp/>
        <stp>EM_S_VAL_PE_TTM</stp>
        <stp>2</stp>
        <stp>600809.SH</stp>
        <stp>2021/5/14</stp>
        <tr r="S174" s="8"/>
      </tp>
      <tp>
        <v>99.059076700000006</v>
        <stp/>
        <stp>EM_S_VAL_PE_TTM</stp>
        <stp>2</stp>
        <stp>600809.SH</stp>
        <stp>2021/4/14</stp>
        <tr r="S155" s="8"/>
      </tp>
      <tp>
        <v>107.54665731999999</v>
        <stp/>
        <stp>EM_S_VAL_PE_TTM</stp>
        <stp>2</stp>
        <stp>600809.SH</stp>
        <stp>2021/7/14</stp>
        <tr r="S216" s="8"/>
      </tp>
      <tp>
        <v>86.103556979999993</v>
        <stp/>
        <stp>EM_S_VAL_PE_TTM</stp>
        <stp>2</stp>
        <stp>600809.SH</stp>
        <stp>2021/3/17</stp>
        <tr r="S136" s="8"/>
      </tp>
      <tp>
        <v>95.778920439999993</v>
        <stp/>
        <stp>EM_S_VAL_PE_TTM</stp>
        <stp>2</stp>
        <stp>600809.SH</stp>
        <stp>2021/5/17</stp>
        <tr r="S175" s="8"/>
      </tp>
      <tp>
        <v>107.43170861</v>
        <stp/>
        <stp>EM_S_VAL_PE_TTM</stp>
        <stp>2</stp>
        <stp>600809.SH</stp>
        <stp>2021/6/17</stp>
        <tr r="S197" s="8"/>
      </tp>
      <tp>
        <v>92.143524560000003</v>
        <stp/>
        <stp>EM_S_VAL_PE_TTM</stp>
        <stp>2</stp>
        <stp>600809.SH</stp>
        <stp>2021/8/17</stp>
        <tr r="S240" s="8"/>
      </tp>
      <tp>
        <v>84.751042249999998</v>
        <stp/>
        <stp>EM_S_VAL_PE_TTM</stp>
        <stp>2</stp>
        <stp>600809.SH</stp>
        <stp>2021/3/16</stp>
        <tr r="S135" s="8"/>
      </tp>
      <tp>
        <v>98.492255170000007</v>
        <stp/>
        <stp>EM_S_VAL_PE_TTM</stp>
        <stp>2</stp>
        <stp>600809.SH</stp>
        <stp>2021/4/16</stp>
        <tr r="S157" s="8"/>
      </tp>
      <tp>
        <v>111.95705943999999</v>
        <stp/>
        <stp>EM_S_VAL_PE_TTM</stp>
        <stp>2</stp>
        <stp>600809.SH</stp>
        <stp>2021/7/16</stp>
        <tr r="S218" s="8"/>
      </tp>
      <tp>
        <v>103.92490739</v>
        <stp/>
        <stp>EM_S_VAL_PE_TTM</stp>
        <stp>2</stp>
        <stp>600809.SH</stp>
        <stp>2021/6/16</stp>
        <tr r="S196" s="8"/>
      </tp>
      <tp>
        <v>99.097924050000003</v>
        <stp/>
        <stp>EM_S_VAL_PE_TTM</stp>
        <stp>2</stp>
        <stp>600809.SH</stp>
        <stp>2021/8/16</stp>
        <tr r="S239" s="8"/>
      </tp>
      <tp>
        <v>116.07895099</v>
        <stp/>
        <stp>EM_S_VAL_PE_TTM</stp>
        <stp>2</stp>
        <stp>600809.SH</stp>
        <stp>2021/1/19</stp>
        <tr r="S100" s="8"/>
      </tp>
      <tp>
        <v>87.829275980000006</v>
        <stp/>
        <stp>EM_S_VAL_PE_TTM</stp>
        <stp>2</stp>
        <stp>600809.SH</stp>
        <stp>2021/3/19</stp>
        <tr r="S138" s="8"/>
      </tp>
      <tp>
        <v>137.41737491000001</v>
        <stp/>
        <stp>EM_S_VAL_PE_TTM</stp>
        <stp>2</stp>
        <stp>600809.SH</stp>
        <stp>2021/2/19</stp>
        <tr r="S118" s="8"/>
      </tp>
      <tp>
        <v>94.784982130000003</v>
        <stp/>
        <stp>EM_S_VAL_PE_TTM</stp>
        <stp>2</stp>
        <stp>600809.SH</stp>
        <stp>2021/5/19</stp>
        <tr r="S177" s="8"/>
      </tp>
      <tp>
        <v>99.479983770000004</v>
        <stp/>
        <stp>EM_S_VAL_PE_TTM</stp>
        <stp>2</stp>
        <stp>600809.SH</stp>
        <stp>2021/4/19</stp>
        <tr r="S158" s="8"/>
      </tp>
      <tp>
        <v>113.07327232</v>
        <stp/>
        <stp>EM_S_VAL_PE_TTM</stp>
        <stp>2</stp>
        <stp>600809.SH</stp>
        <stp>2021/7/19</stp>
        <tr r="S219" s="8"/>
      </tp>
      <tp>
        <v>90.479792619999998</v>
        <stp/>
        <stp>EM_S_VAL_PE_TTM</stp>
        <stp>2</stp>
        <stp>600809.SH</stp>
        <stp>2021/8/19</stp>
        <tr r="S242" s="8"/>
      </tp>
      <tp>
        <v>121.10471561999999</v>
        <stp/>
        <stp>EM_S_VAL_PE_TTM</stp>
        <stp>2</stp>
        <stp>600809.SH</stp>
        <stp>2021/1/18</stp>
        <tr r="S99" s="8"/>
      </tp>
      <tp>
        <v>90.385584940000001</v>
        <stp/>
        <stp>EM_S_VAL_PE_TTM</stp>
        <stp>2</stp>
        <stp>600809.SH</stp>
        <stp>2021/3/18</stp>
        <tr r="S137" s="8"/>
      </tp>
      <tp>
        <v>147.85475321000001</v>
        <stp/>
        <stp>EM_S_VAL_PE_TTM</stp>
        <stp>2</stp>
        <stp>600809.SH</stp>
        <stp>2021/2/18</stp>
        <tr r="S117" s="8"/>
      </tp>
      <tp>
        <v>96.152727679999998</v>
        <stp/>
        <stp>EM_S_VAL_PE_TTM</stp>
        <stp>2</stp>
        <stp>600809.SH</stp>
        <stp>2021/5/18</stp>
        <tr r="S176" s="8"/>
      </tp>
      <tp>
        <v>105.67074558</v>
        <stp/>
        <stp>EM_S_VAL_PE_TTM</stp>
        <stp>2</stp>
        <stp>600809.SH</stp>
        <stp>2021/6/18</stp>
        <tr r="S198" s="8"/>
      </tp>
      <tp>
        <v>92.095125089999996</v>
        <stp/>
        <stp>EM_S_VAL_PE_TTM</stp>
        <stp>2</stp>
        <stp>600809.SH</stp>
        <stp>2021/8/18</stp>
        <tr r="S241" s="8"/>
      </tp>
      <tp>
        <v>78.31576081</v>
        <stp/>
        <stp>EM_S_VAL_PE_TTM</stp>
        <stp>2</stp>
        <stp>600809.SH</stp>
        <stp>2020/9/11</stp>
        <tr r="S15" s="8"/>
      </tp>
      <tp>
        <v>73.337590120000002</v>
        <stp/>
        <stp>EM_S_VAL_PE_TTM</stp>
        <stp>2</stp>
        <stp>600809.SH</stp>
        <stp>2020/9/10</stp>
        <tr r="S14" s="8"/>
      </tp>
      <tp>
        <v>78.252368369999999</v>
        <stp/>
        <stp>EM_S_VAL_PE_TTM</stp>
        <stp>2</stp>
        <stp>600809.SH</stp>
        <stp>2020/9/15</stp>
        <tr r="S17" s="8"/>
      </tp>
      <tp>
        <v>78.904937559999993</v>
        <stp/>
        <stp>EM_S_VAL_PE_TTM</stp>
        <stp>2</stp>
        <stp>600809.SH</stp>
        <stp>2020/9/14</stp>
        <tr r="S16" s="8"/>
      </tp>
      <tp>
        <v>73.755234400000006</v>
        <stp/>
        <stp>EM_S_VAL_PE_TTM</stp>
        <stp>2</stp>
        <stp>600809.SH</stp>
        <stp>2020/9/17</stp>
        <tr r="S19" s="8"/>
      </tp>
      <tp>
        <v>77.558780540000001</v>
        <stp/>
        <stp>EM_S_VAL_PE_TTM</stp>
        <stp>2</stp>
        <stp>600809.SH</stp>
        <stp>2020/9/16</stp>
        <tr r="S18" s="8"/>
      </tp>
      <tp>
        <v>74.180336620000006</v>
        <stp/>
        <stp>EM_S_VAL_PE_TTM</stp>
        <stp>2</stp>
        <stp>600809.SH</stp>
        <stp>2020/9/18</stp>
        <tr r="S20" s="8"/>
      </tp>
      <tp>
        <v>26.128966590000001</v>
        <stp/>
        <stp>EM_S_VAL_PE_TTM</stp>
        <stp>2</stp>
        <stp>600197.SH</stp>
        <stp>2021/3/4</stp>
        <tr r="M127" s="8"/>
      </tp>
      <tp>
        <v>26.53343976</v>
        <stp/>
        <stp>EM_S_VAL_PE_TTM</stp>
        <stp>2</stp>
        <stp>600197.SH</stp>
        <stp>2021/3/5</stp>
        <tr r="M128" s="8"/>
      </tp>
      <tp>
        <v>-33.484284819999999</v>
        <stp/>
        <stp>EM_S_VAL_PE_TTM</stp>
        <stp>2</stp>
        <stp>600199.SH</stp>
        <stp>2021/3/8</stp>
        <tr r="N129" s="8"/>
      </tp>
      <tp>
        <v>25.060363120000002</v>
        <stp/>
        <stp>EM_S_VAL_PE_TTM</stp>
        <stp>2</stp>
        <stp>603198.SH</stp>
        <stp>2021/3/9</stp>
        <tr r="T130" s="8"/>
      </tp>
      <tp>
        <v>-34.120237379999999</v>
        <stp/>
        <stp>EM_S_VAL_PE_TTM</stp>
        <stp>2</stp>
        <stp>600199.SH</stp>
        <stp>2021/3/9</stp>
        <tr r="N130" s="8"/>
      </tp>
      <tp>
        <v>25.61726007</v>
        <stp/>
        <stp>EM_S_VAL_PE_TTM</stp>
        <stp>2</stp>
        <stp>603198.SH</stp>
        <stp>2021/3/8</stp>
        <tr r="T129" s="8"/>
      </tp>
      <tp>
        <v>27.274973899999999</v>
        <stp/>
        <stp>EM_S_VAL_PE_TTM</stp>
        <stp>2</stp>
        <stp>600197.SH</stp>
        <stp>2021/3/1</stp>
        <tr r="M124" s="8"/>
      </tp>
      <tp>
        <v>26.924430489999999</v>
        <stp/>
        <stp>EM_S_VAL_PE_TTM</stp>
        <stp>2</stp>
        <stp>600197.SH</stp>
        <stp>2021/3/2</stp>
        <tr r="M125" s="8"/>
      </tp>
      <tp>
        <v>27.20756171</v>
        <stp/>
        <stp>EM_S_VAL_PE_TTM</stp>
        <stp>2</stp>
        <stp>600197.SH</stp>
        <stp>2021/3/3</stp>
        <tr r="M126" s="8"/>
      </tp>
      <tp>
        <v>-35.751593939999999</v>
        <stp/>
        <stp>EM_S_VAL_PE_TTM</stp>
        <stp>2</stp>
        <stp>600199.SH</stp>
        <stp>2021/3/2</stp>
        <tr r="N125" s="8"/>
      </tp>
      <tp>
        <v>27.037347319999999</v>
        <stp/>
        <stp>EM_S_VAL_PE_TTM</stp>
        <stp>2</stp>
        <stp>603198.SH</stp>
        <stp>2021/3/3</stp>
        <tr r="T126" s="8"/>
      </tp>
      <tp>
        <v>-35.06034116</v>
        <stp/>
        <stp>EM_S_VAL_PE_TTM</stp>
        <stp>2</stp>
        <stp>600199.SH</stp>
        <stp>2021/3/3</stp>
        <tr r="N126" s="8"/>
      </tp>
      <tp>
        <v>26.452605510000001</v>
        <stp/>
        <stp>EM_S_VAL_PE_TTM</stp>
        <stp>2</stp>
        <stp>603198.SH</stp>
        <stp>2021/3/2</stp>
        <tr r="T125" s="8"/>
      </tp>
      <tp>
        <v>26.860996610000001</v>
        <stp/>
        <stp>EM_S_VAL_PE_TTM</stp>
        <stp>2</stp>
        <stp>603198.SH</stp>
        <stp>2021/3/1</stp>
        <tr r="T124" s="8"/>
      </tp>
      <tp>
        <v>-33.84373626</v>
        <stp/>
        <stp>EM_S_VAL_PE_TTM</stp>
        <stp>2</stp>
        <stp>600199.SH</stp>
        <stp>2021/3/1</stp>
        <tr r="N124" s="8"/>
      </tp>
      <tp>
        <v>25.23912563</v>
        <stp/>
        <stp>EM_S_VAL_PE_TTM</stp>
        <stp>2</stp>
        <stp>600197.SH</stp>
        <stp>2021/3/8</stp>
        <tr r="M129" s="8"/>
      </tp>
      <tp>
        <v>24.511073920000001</v>
        <stp/>
        <stp>EM_S_VAL_PE_TTM</stp>
        <stp>2</stp>
        <stp>600197.SH</stp>
        <stp>2021/3/9</stp>
        <tr r="M130" s="8"/>
      </tp>
      <tp>
        <v>-33.290734039999997</v>
        <stp/>
        <stp>EM_S_VAL_PE_TTM</stp>
        <stp>2</stp>
        <stp>600199.SH</stp>
        <stp>2021/3/4</stp>
        <tr r="N127" s="8"/>
      </tp>
      <tp>
        <v>26.415479049999998</v>
        <stp/>
        <stp>EM_S_VAL_PE_TTM</stp>
        <stp>2</stp>
        <stp>603198.SH</stp>
        <stp>2021/3/5</stp>
        <tr r="T128" s="8"/>
      </tp>
      <tp>
        <v>-34.313788160000001</v>
        <stp/>
        <stp>EM_S_VAL_PE_TTM</stp>
        <stp>2</stp>
        <stp>600199.SH</stp>
        <stp>2021/3/5</stp>
        <tr r="N128" s="8"/>
      </tp>
      <tp>
        <v>25.95139825</v>
        <stp/>
        <stp>EM_S_VAL_PE_TTM</stp>
        <stp>2</stp>
        <stp>603198.SH</stp>
        <stp>2021/3/4</stp>
        <tr r="T127" s="8"/>
      </tp>
      <tp>
        <v>28.120317799999999</v>
        <stp/>
        <stp>EM_S_VAL_PE_TTM</stp>
        <stp>2</stp>
        <stp>603589.SH</stp>
        <stp>2021/7/8</stp>
        <tr r="V212" s="8"/>
      </tp>
      <tp>
        <v>27.17856802</v>
        <stp/>
        <stp>EM_S_VAL_PE_TTM</stp>
        <stp>2</stp>
        <stp>603589.SH</stp>
        <stp>2021/7/9</stp>
        <tr r="V213" s="8"/>
      </tp>
      <tp>
        <v>27.76509639</v>
        <stp/>
        <stp>EM_S_VAL_PE_TTM</stp>
        <stp>2</stp>
        <stp>603589.SH</stp>
        <stp>2021/7/2</stp>
        <tr r="V208" s="8"/>
      </tp>
      <tp>
        <v>28.884456870000001</v>
        <stp/>
        <stp>EM_S_VAL_PE_TTM</stp>
        <stp>2</stp>
        <stp>603589.SH</stp>
        <stp>2021/7/1</stp>
        <tr r="V207" s="8"/>
      </tp>
      <tp>
        <v>28.785325310000001</v>
        <stp/>
        <stp>EM_S_VAL_PE_TTM</stp>
        <stp>2</stp>
        <stp>603589.SH</stp>
        <stp>2021/7/6</stp>
        <tr r="V210" s="8"/>
      </tp>
      <tp>
        <v>28.84315205</v>
        <stp/>
        <stp>EM_S_VAL_PE_TTM</stp>
        <stp>2</stp>
        <stp>603589.SH</stp>
        <stp>2021/7/7</stp>
        <tr r="V211" s="8"/>
      </tp>
      <tp>
        <v>29.095111419999999</v>
        <stp/>
        <stp>EM_S_VAL_PE_TTM</stp>
        <stp>2</stp>
        <stp>603589.SH</stp>
        <stp>2021/7/5</stp>
        <tr r="V209" s="8"/>
      </tp>
      <tp>
        <v>52.431847910000002</v>
        <stp/>
        <stp>EM_S_VAL_PE_TTM</stp>
        <stp>2</stp>
        <stp>600519.SH</stp>
        <stp>2021/7/8</stp>
        <tr r="O212" s="8"/>
      </tp>
      <tp>
        <v>52.091371080000002</v>
        <stp/>
        <stp>EM_S_VAL_PE_TTM</stp>
        <stp>2</stp>
        <stp>600519.SH</stp>
        <stp>2021/7/9</stp>
        <tr r="O213" s="8"/>
      </tp>
      <tp>
        <v>53.17144073</v>
        <stp/>
        <stp>EM_S_VAL_PE_TTM</stp>
        <stp>2</stp>
        <stp>600519.SH</stp>
        <stp>2021/7/2</stp>
        <tr r="O208" s="8"/>
      </tp>
      <tp>
        <v>55.60153141</v>
        <stp/>
        <stp>EM_S_VAL_PE_TTM</stp>
        <stp>2</stp>
        <stp>600519.SH</stp>
        <stp>2021/7/1</stp>
        <tr r="O207" s="8"/>
      </tp>
      <tp>
        <v>53.168799329999999</v>
        <stp/>
        <stp>EM_S_VAL_PE_TTM</stp>
        <stp>2</stp>
        <stp>600519.SH</stp>
        <stp>2021/7/6</stp>
        <tr r="O210" s="8"/>
      </tp>
      <tp>
        <v>52.933714469999998</v>
        <stp/>
        <stp>EM_S_VAL_PE_TTM</stp>
        <stp>2</stp>
        <stp>600519.SH</stp>
        <stp>2021/7/7</stp>
        <tr r="O211" s="8"/>
      </tp>
      <tp>
        <v>52.669574169999997</v>
        <stp/>
        <stp>EM_S_VAL_PE_TTM</stp>
        <stp>2</stp>
        <stp>600519.SH</stp>
        <stp>2021/7/5</stp>
        <tr r="O209" s="8"/>
      </tp>
      <tp>
        <v>51.768722529999998</v>
        <stp/>
        <stp>EM_S_VAL_PE_TTM</stp>
        <stp>2</stp>
        <stp>600702.SH</stp>
        <stp>2021/5/7</stp>
        <tr r="Q169" s="8"/>
      </tp>
      <tp>
        <v>52.365434890000003</v>
        <stp/>
        <stp>EM_S_VAL_PE_TTM</stp>
        <stp>2</stp>
        <stp>600702.SH</stp>
        <stp>2021/5/6</stp>
        <tr r="Q168" s="8"/>
      </tp>
      <tp>
        <v>51.555410420000001</v>
        <stp/>
        <stp>EM_S_VAL_PE_TTM</stp>
        <stp>2</stp>
        <stp>600779.SH</stp>
        <stp>2021/5/6</stp>
        <tr r="R168" s="8"/>
      </tp>
      <tp>
        <v>49.351926779999999</v>
        <stp/>
        <stp>EM_S_VAL_PE_TTM</stp>
        <stp>2</stp>
        <stp>600779.SH</stp>
        <stp>2021/5/7</stp>
        <tr r="R169" s="8"/>
      </tp>
      <tp>
        <v>52.548583919999999</v>
        <stp/>
        <stp>EM_S_VAL_PE_TTM</stp>
        <stp>2</stp>
        <stp>603369.SH</stp>
        <stp>2021/1/8</stp>
        <tr r="U93" s="8"/>
      </tp>
      <tp>
        <v>56.436669770000002</v>
        <stp/>
        <stp>EM_S_VAL_PE_TTM</stp>
        <stp>2</stp>
        <stp>603369.SH</stp>
        <stp>2021/1/6</stp>
        <tr r="U91" s="8"/>
      </tp>
      <tp>
        <v>55.689613970000003</v>
        <stp/>
        <stp>EM_S_VAL_PE_TTM</stp>
        <stp>2</stp>
        <stp>603369.SH</stp>
        <stp>2021/1/7</stp>
        <tr r="U92" s="8"/>
      </tp>
      <tp>
        <v>50.80828348</v>
        <stp/>
        <stp>EM_S_VAL_PE_TTM</stp>
        <stp>2</stp>
        <stp>603369.SH</stp>
        <stp>2021/1/4</stp>
        <tr r="U89" s="8"/>
      </tp>
      <tp>
        <v>55.89335646</v>
        <stp/>
        <stp>EM_S_VAL_PE_TTM</stp>
        <stp>2</stp>
        <stp>603369.SH</stp>
        <stp>2021/1/5</stp>
        <tr r="U90" s="8"/>
      </tp>
      <tp>
        <v>76.133479910000005</v>
        <stp/>
        <stp>EM_S_VAL_PE_TTM</stp>
        <stp>2</stp>
        <stp>600559.SH</stp>
        <stp>2021/7/8</stp>
        <tr r="P212" s="8"/>
      </tp>
      <tp>
        <v>72.668829130000006</v>
        <stp/>
        <stp>EM_S_VAL_PE_TTM</stp>
        <stp>2</stp>
        <stp>600559.SH</stp>
        <stp>2021/7/9</stp>
        <tr r="P213" s="8"/>
      </tp>
      <tp>
        <v>75.689293910000004</v>
        <stp/>
        <stp>EM_S_VAL_PE_TTM</stp>
        <stp>2</stp>
        <stp>600559.SH</stp>
        <stp>2021/7/2</stp>
        <tr r="P208" s="8"/>
      </tp>
      <tp>
        <v>80.249603480000005</v>
        <stp/>
        <stp>EM_S_VAL_PE_TTM</stp>
        <stp>2</stp>
        <stp>600559.SH</stp>
        <stp>2021/7/1</stp>
        <tr r="P207" s="8"/>
      </tp>
      <tp>
        <v>74.593635120000002</v>
        <stp/>
        <stp>EM_S_VAL_PE_TTM</stp>
        <stp>2</stp>
        <stp>600559.SH</stp>
        <stp>2021/7/6</stp>
        <tr r="P210" s="8"/>
      </tp>
      <tp>
        <v>77.554875100000004</v>
        <stp/>
        <stp>EM_S_VAL_PE_TTM</stp>
        <stp>2</stp>
        <stp>600559.SH</stp>
        <stp>2021/7/7</stp>
        <tr r="P211" s="8"/>
      </tp>
      <tp>
        <v>75.837355909999999</v>
        <stp/>
        <stp>EM_S_VAL_PE_TTM</stp>
        <stp>2</stp>
        <stp>600559.SH</stp>
        <stp>2021/7/5</stp>
        <tr r="P209" s="8"/>
      </tp>
      <tp>
        <v>58.258523349999997</v>
        <stp/>
        <stp>EM_S_VAL_PE_TTM</stp>
        <stp>2</stp>
        <stp>000596.SZ</stp>
        <stp>2021/7/5</stp>
        <tr r="G209" s="8"/>
      </tp>
      <tp>
        <v>59.24477993</v>
        <stp/>
        <stp>EM_S_VAL_PE_TTM</stp>
        <stp>2</stp>
        <stp>000596.SZ</stp>
        <stp>2021/7/7</stp>
        <tr r="G211" s="8"/>
      </tp>
      <tp>
        <v>58.407205240000003</v>
        <stp/>
        <stp>EM_S_VAL_PE_TTM</stp>
        <stp>2</stp>
        <stp>000596.SZ</stp>
        <stp>2021/7/6</stp>
        <tr r="G210" s="8"/>
      </tp>
      <tp>
        <v>60.285553210000003</v>
        <stp/>
        <stp>EM_S_VAL_PE_TTM</stp>
        <stp>2</stp>
        <stp>000596.SZ</stp>
        <stp>2021/7/1</stp>
        <tr r="G207" s="8"/>
      </tp>
      <tp>
        <v>56.87082564</v>
        <stp/>
        <stp>EM_S_VAL_PE_TTM</stp>
        <stp>2</stp>
        <stp>000596.SZ</stp>
        <stp>2021/7/2</stp>
        <tr r="G208" s="8"/>
      </tp>
      <tp>
        <v>55.257627059999997</v>
        <stp/>
        <stp>EM_S_VAL_PE_TTM</stp>
        <stp>2</stp>
        <stp>000596.SZ</stp>
        <stp>2021/7/9</stp>
        <tr r="G213" s="8"/>
      </tp>
      <tp>
        <v>96.307729499999994</v>
        <stp/>
        <stp>EM_S_VAL_PE_TTM</stp>
        <stp>2</stp>
        <stp>000799.SZ</stp>
        <stp>2021/5/6</stp>
        <tr r="H168" s="8"/>
      </tp>
      <tp>
        <v>58.191616490000001</v>
        <stp/>
        <stp>EM_S_VAL_PE_TTM</stp>
        <stp>2</stp>
        <stp>000596.SZ</stp>
        <stp>2021/7/8</stp>
        <tr r="G212" s="8"/>
      </tp>
      <tp>
        <v>92.022270629999994</v>
        <stp/>
        <stp>EM_S_VAL_PE_TTM</stp>
        <stp>2</stp>
        <stp>000799.SZ</stp>
        <stp>2021/5/7</stp>
        <tr r="H169" s="8"/>
      </tp>
      <tp>
        <v>49.051309340000003</v>
        <stp/>
        <stp>EM_S_VAL_PE_TTM</stp>
        <stp>2</stp>
        <stp>000568.SZ</stp>
        <stp>2021/7/9</stp>
        <tr r="F213" s="8"/>
      </tp>
      <tp>
        <v>50.000572589999997</v>
        <stp/>
        <stp>EM_S_VAL_PE_TTM</stp>
        <stp>2</stp>
        <stp>000568.SZ</stp>
        <stp>2021/7/8</stp>
        <tr r="F212" s="8"/>
      </tp>
      <tp>
        <v>51.337243999999998</v>
        <stp/>
        <stp>EM_S_VAL_PE_TTM</stp>
        <stp>2</stp>
        <stp>000568.SZ</stp>
        <stp>2021/7/2</stp>
        <tr r="F208" s="8"/>
      </tp>
      <tp>
        <v>53.466856059999998</v>
        <stp/>
        <stp>EM_S_VAL_PE_TTM</stp>
        <stp>2</stp>
        <stp>000568.SZ</stp>
        <stp>2021/7/1</stp>
        <tr r="F207" s="8"/>
      </tp>
      <tp>
        <v>51.575126189999999</v>
        <stp/>
        <stp>EM_S_VAL_PE_TTM</stp>
        <stp>2</stp>
        <stp>000568.SZ</stp>
        <stp>2021/7/7</stp>
        <tr r="F211" s="8"/>
      </tp>
      <tp>
        <v>51.090299620000003</v>
        <stp/>
        <stp>EM_S_VAL_PE_TTM</stp>
        <stp>2</stp>
        <stp>000568.SZ</stp>
        <stp>2021/7/6</stp>
        <tr r="F210" s="8"/>
      </tp>
      <tp>
        <v>50.521647889999997</v>
        <stp/>
        <stp>EM_S_VAL_PE_TTM</stp>
        <stp>2</stp>
        <stp>000568.SZ</stp>
        <stp>2021/7/5</stp>
        <tr r="F209" s="8"/>
      </tp>
      <tp>
        <v>51.977749639999999</v>
        <stp/>
        <stp>EM_S_VAL_PE_TTM</stp>
        <stp>2</stp>
        <stp>002304.SZ</stp>
        <stp>2021/1/7</stp>
        <tr r="L92" s="8"/>
      </tp>
      <tp>
        <v>52.09957249</v>
        <stp/>
        <stp>EM_S_VAL_PE_TTM</stp>
        <stp>2</stp>
        <stp>002304.SZ</stp>
        <stp>2021/1/6</stp>
        <tr r="L91" s="8"/>
      </tp>
      <tp>
        <v>53.541142890000003</v>
        <stp/>
        <stp>EM_S_VAL_PE_TTM</stp>
        <stp>2</stp>
        <stp>002304.SZ</stp>
        <stp>2021/1/5</stp>
        <tr r="L90" s="8"/>
      </tp>
      <tp>
        <v>50.146346119999997</v>
        <stp/>
        <stp>EM_S_VAL_PE_TTM</stp>
        <stp>2</stp>
        <stp>002304.SZ</stp>
        <stp>2021/1/4</stp>
        <tr r="L89" s="8"/>
      </tp>
      <tp>
        <v>49.230644359999999</v>
        <stp/>
        <stp>EM_S_VAL_PE_TTM</stp>
        <stp>2</stp>
        <stp>002304.SZ</stp>
        <stp>2021/1/8</stp>
        <tr r="L93" s="8"/>
      </tp>
      <tp>
        <v>53.810043919999998</v>
        <stp/>
        <stp>EM_S_VAL_PE_TTM</stp>
        <stp>2</stp>
        <stp>600779.SH</stp>
        <stp>2020/9/21</stp>
        <tr r="R21" s="8"/>
      </tp>
      <tp>
        <v>64.908623019999993</v>
        <stp/>
        <stp>EM_S_VAL_PE_TTM</stp>
        <stp>2</stp>
        <stp>600779.SH</stp>
        <stp>2021/5/31</stp>
        <tr r="R185" s="8"/>
      </tp>
      <tp>
        <v>50.71510507</v>
        <stp/>
        <stp>EM_S_VAL_PE_TTM</stp>
        <stp>2</stp>
        <stp>600779.SH</stp>
        <stp>2021/3/31</stp>
        <tr r="R146" s="8"/>
      </tp>
      <tp>
        <v>64.29795781</v>
        <stp/>
        <stp>EM_S_VAL_PE_TTM</stp>
        <stp>2</stp>
        <stp>600779.SH</stp>
        <stp>2021/6/30</stp>
        <tr r="R206" s="8"/>
      </tp>
      <tp>
        <v>49.662765100000001</v>
        <stp/>
        <stp>EM_S_VAL_PE_TTM</stp>
        <stp>2</stp>
        <stp>600779.SH</stp>
        <stp>2021/7/30</stp>
        <tr r="R228" s="8"/>
      </tp>
      <tp>
        <v>52.05920922</v>
        <stp/>
        <stp>EM_S_VAL_PE_TTM</stp>
        <stp>2</stp>
        <stp>600779.SH</stp>
        <stp>2021/4/30</stp>
        <tr r="R167" s="8"/>
      </tp>
      <tp>
        <v>52.430896410000003</v>
        <stp/>
        <stp>EM_S_VAL_PE_TTM</stp>
        <stp>2</stp>
        <stp>600779.SH</stp>
        <stp>2021/3/30</stp>
        <tr r="R145" s="8"/>
      </tp>
      <tp>
        <v>53.056239429999998</v>
        <stp/>
        <stp>EM_S_VAL_PE_TTM</stp>
        <stp>2</stp>
        <stp>600779.SH</stp>
        <stp>2020/9/23</stp>
        <tr r="R23" s="8"/>
      </tp>
      <tp>
        <v>54.091685159999997</v>
        <stp/>
        <stp>EM_S_VAL_PE_TTM</stp>
        <stp>2</stp>
        <stp>600779.SH</stp>
        <stp>2020/9/22</stp>
        <tr r="R22" s="8"/>
      </tp>
      <tp>
        <v>51.532063309999998</v>
        <stp/>
        <stp>EM_S_VAL_PE_TTM</stp>
        <stp>2</stp>
        <stp>600779.SH</stp>
        <stp>2020/9/25</stp>
        <tr r="R25" s="8"/>
      </tp>
      <tp>
        <v>52.062211519999998</v>
        <stp/>
        <stp>EM_S_VAL_PE_TTM</stp>
        <stp>2</stp>
        <stp>600779.SH</stp>
        <stp>2020/9/24</stp>
        <tr r="R24" s="8"/>
      </tp>
      <tp>
        <v>53.20534361</v>
        <stp/>
        <stp>EM_S_VAL_PE_TTM</stp>
        <stp>2</stp>
        <stp>600779.SH</stp>
        <stp>2020/9/29</stp>
        <tr r="R27" s="8"/>
      </tp>
      <tp>
        <v>53.810043919999998</v>
        <stp/>
        <stp>EM_S_VAL_PE_TTM</stp>
        <stp>2</stp>
        <stp>600779.SH</stp>
        <stp>2020/9/28</stp>
        <tr r="R26" s="8"/>
      </tp>
      <tp>
        <v>63.029652740000003</v>
        <stp/>
        <stp>EM_S_VAL_PE_TTM</stp>
        <stp>2</stp>
        <stp>600779.SH</stp>
        <stp>2020/8/31</stp>
        <tr r="R6" s="8"/>
      </tp>
      <tp>
        <v>63.280182459999999</v>
        <stp/>
        <stp>EM_S_VAL_PE_TTM</stp>
        <stp>2</stp>
        <stp>600779.SH</stp>
        <stp>2021/6/21</stp>
        <tr r="R199" s="8"/>
      </tp>
      <tp>
        <v>77.915792010000004</v>
        <stp/>
        <stp>EM_S_VAL_PE_TTM</stp>
        <stp>2</stp>
        <stp>600779.SH</stp>
        <stp>2021/7/21</stp>
        <tr r="R221" s="8"/>
      </tp>
      <tp>
        <v>72.765186740000004</v>
        <stp/>
        <stp>EM_S_VAL_PE_TTM</stp>
        <stp>2</stp>
        <stp>600779.SH</stp>
        <stp>2021/4/21</stp>
        <tr r="R160" s="8"/>
      </tp>
      <tp>
        <v>62.028318779999999</v>
        <stp/>
        <stp>EM_S_VAL_PE_TTM</stp>
        <stp>2</stp>
        <stp>600779.SH</stp>
        <stp>2021/5/21</stp>
        <tr r="R179" s="8"/>
      </tp>
      <tp>
        <v>61.158744069999997</v>
        <stp/>
        <stp>EM_S_VAL_PE_TTM</stp>
        <stp>2</stp>
        <stp>600779.SH</stp>
        <stp>2021/1/21</stp>
        <tr r="R102" s="8"/>
      </tp>
      <tp>
        <v>54.986551339999998</v>
        <stp/>
        <stp>EM_S_VAL_PE_TTM</stp>
        <stp>2</stp>
        <stp>600779.SH</stp>
        <stp>2021/8/20</stp>
        <tr r="R243" s="8"/>
      </tp>
      <tp>
        <v>53.42899989</v>
        <stp/>
        <stp>EM_S_VAL_PE_TTM</stp>
        <stp>2</stp>
        <stp>600779.SH</stp>
        <stp>2020/9/30</stp>
        <tr r="R28" s="8"/>
      </tp>
      <tp>
        <v>76.022729859999998</v>
        <stp/>
        <stp>EM_S_VAL_PE_TTM</stp>
        <stp>2</stp>
        <stp>600779.SH</stp>
        <stp>2021/7/20</stp>
        <tr r="R220" s="8"/>
      </tp>
      <tp>
        <v>67.949794389999994</v>
        <stp/>
        <stp>EM_S_VAL_PE_TTM</stp>
        <stp>2</stp>
        <stp>600779.SH</stp>
        <stp>2021/4/20</stp>
        <tr r="R159" s="8"/>
      </tp>
      <tp>
        <v>56.389843339999999</v>
        <stp/>
        <stp>EM_S_VAL_PE_TTM</stp>
        <stp>2</stp>
        <stp>600779.SH</stp>
        <stp>2021/5/20</stp>
        <tr r="R178" s="8"/>
      </tp>
      <tp>
        <v>59.627293950000002</v>
        <stp/>
        <stp>EM_S_VAL_PE_TTM</stp>
        <stp>2</stp>
        <stp>600779.SH</stp>
        <stp>2021/1/20</stp>
        <tr r="R101" s="8"/>
      </tp>
      <tp>
        <v>57.318136559999999</v>
        <stp/>
        <stp>EM_S_VAL_PE_TTM</stp>
        <stp>2</stp>
        <stp>600779.SH</stp>
        <stp>2021/8/23</stp>
        <tr r="R244" s="8"/>
      </tp>
      <tp>
        <v>62.277673739999997</v>
        <stp/>
        <stp>EM_S_VAL_PE_TTM</stp>
        <stp>2</stp>
        <stp>600779.SH</stp>
        <stp>2021/6/23</stp>
        <tr r="R201" s="8"/>
      </tp>
      <tp>
        <v>73.040648079999997</v>
        <stp/>
        <stp>EM_S_VAL_PE_TTM</stp>
        <stp>2</stp>
        <stp>600779.SH</stp>
        <stp>2021/7/23</stp>
        <tr r="R223" s="8"/>
      </tp>
      <tp>
        <v>73.039016259999997</v>
        <stp/>
        <stp>EM_S_VAL_PE_TTM</stp>
        <stp>2</stp>
        <stp>600779.SH</stp>
        <stp>2021/4/23</stp>
        <tr r="R162" s="8"/>
      </tp>
      <tp>
        <v>56.259521700000001</v>
        <stp/>
        <stp>EM_S_VAL_PE_TTM</stp>
        <stp>2</stp>
        <stp>600779.SH</stp>
        <stp>2021/2/23</stp>
        <tr r="R120" s="8"/>
      </tp>
      <tp>
        <v>45.525190780000003</v>
        <stp/>
        <stp>EM_S_VAL_PE_TTM</stp>
        <stp>2</stp>
        <stp>600779.SH</stp>
        <stp>2021/3/23</stp>
        <tr r="R140" s="8"/>
      </tp>
      <tp>
        <v>64.883178639999997</v>
        <stp/>
        <stp>EM_S_VAL_PE_TTM</stp>
        <stp>2</stp>
        <stp>600779.SH</stp>
        <stp>2021/6/22</stp>
        <tr r="R200" s="8"/>
      </tp>
      <tp>
        <v>77.172816010000005</v>
        <stp/>
        <stp>EM_S_VAL_PE_TTM</stp>
        <stp>2</stp>
        <stp>600779.SH</stp>
        <stp>2021/7/22</stp>
        <tr r="R222" s="8"/>
      </tp>
      <tp>
        <v>75.47008812</v>
        <stp/>
        <stp>EM_S_VAL_PE_TTM</stp>
        <stp>2</stp>
        <stp>600779.SH</stp>
        <stp>2021/4/22</stp>
        <tr r="R161" s="8"/>
      </tp>
      <tp>
        <v>57.01815671</v>
        <stp/>
        <stp>EM_S_VAL_PE_TTM</stp>
        <stp>2</stp>
        <stp>600779.SH</stp>
        <stp>2021/2/22</stp>
        <tr r="R119" s="8"/>
      </tp>
      <tp>
        <v>45.01470741</v>
        <stp/>
        <stp>EM_S_VAL_PE_TTM</stp>
        <stp>2</stp>
        <stp>600779.SH</stp>
        <stp>2021/3/22</stp>
        <tr r="R139" s="8"/>
      </tp>
      <tp>
        <v>61.307635050000002</v>
        <stp/>
        <stp>EM_S_VAL_PE_TTM</stp>
        <stp>2</stp>
        <stp>600779.SH</stp>
        <stp>2021/1/22</stp>
        <tr r="R103" s="8"/>
      </tp>
      <tp>
        <v>59.989744620000003</v>
        <stp/>
        <stp>EM_S_VAL_PE_TTM</stp>
        <stp>2</stp>
        <stp>600779.SH</stp>
        <stp>2021/8/25</stp>
        <tr r="R246" s="8"/>
      </tp>
      <tp>
        <v>63.814514520000003</v>
        <stp/>
        <stp>EM_S_VAL_PE_TTM</stp>
        <stp>2</stp>
        <stp>600779.SH</stp>
        <stp>2021/6/25</stp>
        <tr r="R203" s="8"/>
      </tp>
      <tp>
        <v>63.458293150000003</v>
        <stp/>
        <stp>EM_S_VAL_PE_TTM</stp>
        <stp>2</stp>
        <stp>600779.SH</stp>
        <stp>2021/5/25</stp>
        <tr r="R181" s="8"/>
      </tp>
      <tp>
        <v>51.119237740000003</v>
        <stp/>
        <stp>EM_S_VAL_PE_TTM</stp>
        <stp>2</stp>
        <stp>600779.SH</stp>
        <stp>2021/2/25</stp>
        <tr r="R122" s="8"/>
      </tp>
      <tp>
        <v>46.929020059999999</v>
        <stp/>
        <stp>EM_S_VAL_PE_TTM</stp>
        <stp>2</stp>
        <stp>600779.SH</stp>
        <stp>2021/3/25</stp>
        <tr r="R142" s="8"/>
      </tp>
      <tp>
        <v>65.306421470000004</v>
        <stp/>
        <stp>EM_S_VAL_PE_TTM</stp>
        <stp>2</stp>
        <stp>600779.SH</stp>
        <stp>2021/1/25</stp>
        <tr r="R104" s="8"/>
      </tp>
      <tp>
        <v>57.808740950000001</v>
        <stp/>
        <stp>EM_S_VAL_PE_TTM</stp>
        <stp>2</stp>
        <stp>600779.SH</stp>
        <stp>2021/8/24</stp>
        <tr r="R245" s="8"/>
      </tp>
      <tp>
        <v>61.987607769999997</v>
        <stp/>
        <stp>EM_S_VAL_PE_TTM</stp>
        <stp>2</stp>
        <stp>600779.SH</stp>
        <stp>2021/6/24</stp>
        <tr r="R202" s="8"/>
      </tp>
      <tp>
        <v>63.448115399999999</v>
        <stp/>
        <stp>EM_S_VAL_PE_TTM</stp>
        <stp>2</stp>
        <stp>600779.SH</stp>
        <stp>2021/5/24</stp>
        <tr r="R180" s="8"/>
      </tp>
      <tp>
        <v>52.700318189999997</v>
        <stp/>
        <stp>EM_S_VAL_PE_TTM</stp>
        <stp>2</stp>
        <stp>600779.SH</stp>
        <stp>2021/2/24</stp>
        <tr r="R121" s="8"/>
      </tp>
      <tp>
        <v>47.5104039</v>
        <stp/>
        <stp>EM_S_VAL_PE_TTM</stp>
        <stp>2</stp>
        <stp>600779.SH</stp>
        <stp>2021/3/24</stp>
        <tr r="R141" s="8"/>
      </tp>
      <tp>
        <v>56.912126950000001</v>
        <stp/>
        <stp>EM_S_VAL_PE_TTM</stp>
        <stp>2</stp>
        <stp>600779.SH</stp>
        <stp>2021/8/27</stp>
        <tr r="R248" s="8"/>
        <tr r="R250" s="8"/>
      </tp>
      <tp>
        <v>56.472936920000002</v>
        <stp/>
        <stp>EM_S_VAL_PE_TTM</stp>
        <stp>2</stp>
        <stp>600779.SH</stp>
        <stp>2021/7/27</stp>
        <tr r="R225" s="8"/>
      </tp>
      <tp>
        <v>72.584859980000004</v>
        <stp/>
        <stp>EM_S_VAL_PE_TTM</stp>
        <stp>2</stp>
        <stp>600779.SH</stp>
        <stp>2021/4/27</stp>
        <tr r="R164" s="8"/>
      </tp>
      <tp>
        <v>65.590532510000003</v>
        <stp/>
        <stp>EM_S_VAL_PE_TTM</stp>
        <stp>2</stp>
        <stp>600779.SH</stp>
        <stp>2021/5/27</stp>
        <tr r="R183" s="8"/>
      </tp>
      <tp>
        <v>62.74691456</v>
        <stp/>
        <stp>EM_S_VAL_PE_TTM</stp>
        <stp>2</stp>
        <stp>600779.SH</stp>
        <stp>2021/1/27</stp>
        <tr r="R106" s="8"/>
      </tp>
      <tp>
        <v>57.067544939999998</v>
        <stp/>
        <stp>EM_S_VAL_PE_TTM</stp>
        <stp>2</stp>
        <stp>600779.SH</stp>
        <stp>2021/8/26</stp>
        <tr r="R249" s="8"/>
        <tr r="R247" s="8"/>
      </tp>
      <tp>
        <v>62.748787120000003</v>
        <stp/>
        <stp>EM_S_VAL_PE_TTM</stp>
        <stp>2</stp>
        <stp>600779.SH</stp>
        <stp>2021/7/26</stp>
        <tr r="R224" s="8"/>
      </tp>
      <tp>
        <v>70.995312990000002</v>
        <stp/>
        <stp>EM_S_VAL_PE_TTM</stp>
        <stp>2</stp>
        <stp>600779.SH</stp>
        <stp>2021/4/26</stp>
        <tr r="R163" s="8"/>
      </tp>
      <tp>
        <v>64.817023239999997</v>
        <stp/>
        <stp>EM_S_VAL_PE_TTM</stp>
        <stp>2</stp>
        <stp>600779.SH</stp>
        <stp>2021/5/26</stp>
        <tr r="R182" s="8"/>
      </tp>
      <tp>
        <v>49.616147810000001</v>
        <stp/>
        <stp>EM_S_VAL_PE_TTM</stp>
        <stp>2</stp>
        <stp>600779.SH</stp>
        <stp>2021/2/26</stp>
        <tr r="R123" s="8"/>
      </tp>
      <tp>
        <v>51.622631069999997</v>
        <stp/>
        <stp>EM_S_VAL_PE_TTM</stp>
        <stp>2</stp>
        <stp>600779.SH</stp>
        <stp>2021/3/26</stp>
        <tr r="R143" s="8"/>
      </tp>
      <tp>
        <v>61.258004730000003</v>
        <stp/>
        <stp>EM_S_VAL_PE_TTM</stp>
        <stp>2</stp>
        <stp>600779.SH</stp>
        <stp>2021/1/26</stp>
        <tr r="R105" s="8"/>
      </tp>
      <tp>
        <v>63.58551507</v>
        <stp/>
        <stp>EM_S_VAL_PE_TTM</stp>
        <stp>2</stp>
        <stp>600779.SH</stp>
        <stp>2021/6/29</stp>
        <tr r="R205" s="8"/>
      </tp>
      <tp>
        <v>55.180850110000002</v>
        <stp/>
        <stp>EM_S_VAL_PE_TTM</stp>
        <stp>2</stp>
        <stp>600779.SH</stp>
        <stp>2021/7/29</stp>
        <tr r="R227" s="8"/>
      </tp>
      <tp>
        <v>51.377299729999997</v>
        <stp/>
        <stp>EM_S_VAL_PE_TTM</stp>
        <stp>2</stp>
        <stp>600779.SH</stp>
        <stp>2021/4/29</stp>
        <tr r="R166" s="8"/>
      </tp>
      <tp>
        <v>51.580090779999999</v>
        <stp/>
        <stp>EM_S_VAL_PE_TTM</stp>
        <stp>2</stp>
        <stp>600779.SH</stp>
        <stp>2021/3/29</stp>
        <tr r="R144" s="8"/>
      </tp>
      <tp>
        <v>63.739521119999999</v>
        <stp/>
        <stp>EM_S_VAL_PE_TTM</stp>
        <stp>2</stp>
        <stp>600779.SH</stp>
        <stp>2021/1/29</stp>
        <tr r="R108" s="8"/>
      </tp>
      <tp>
        <v>64.323402200000004</v>
        <stp/>
        <stp>EM_S_VAL_PE_TTM</stp>
        <stp>2</stp>
        <stp>600779.SH</stp>
        <stp>2021/6/28</stp>
        <tr r="R204" s="8"/>
      </tp>
      <tp>
        <v>58.197338479999999</v>
        <stp/>
        <stp>EM_S_VAL_PE_TTM</stp>
        <stp>2</stp>
        <stp>600779.SH</stp>
        <stp>2021/7/28</stp>
        <tr r="R226" s="8"/>
      </tp>
      <tp>
        <v>74.922429080000001</v>
        <stp/>
        <stp>EM_S_VAL_PE_TTM</stp>
        <stp>2</stp>
        <stp>600779.SH</stp>
        <stp>2021/4/28</stp>
        <tr r="R165" s="8"/>
      </tp>
      <tp>
        <v>64.857734260000001</v>
        <stp/>
        <stp>EM_S_VAL_PE_TTM</stp>
        <stp>2</stp>
        <stp>600779.SH</stp>
        <stp>2021/5/28</stp>
        <tr r="R184" s="8"/>
      </tp>
      <tp>
        <v>60.648260700000002</v>
        <stp/>
        <stp>EM_S_VAL_PE_TTM</stp>
        <stp>2</stp>
        <stp>600779.SH</stp>
        <stp>2021/1/28</stp>
        <tr r="R107" s="8"/>
      </tp>
      <tp>
        <v>60.227760609999997</v>
        <stp/>
        <stp>EM_S_VAL_PE_TTM</stp>
        <stp>2</stp>
        <stp>600779.SH</stp>
        <stp>2021/8/11</stp>
        <tr r="R236" s="8"/>
      </tp>
      <tp>
        <v>62.211518339999998</v>
        <stp/>
        <stp>EM_S_VAL_PE_TTM</stp>
        <stp>2</stp>
        <stp>600779.SH</stp>
        <stp>2021/6/11</stp>
        <tr r="R194" s="8"/>
      </tp>
      <tp>
        <v>51.41801074</v>
        <stp/>
        <stp>EM_S_VAL_PE_TTM</stp>
        <stp>2</stp>
        <stp>600779.SH</stp>
        <stp>2021/5/11</stp>
        <tr r="R171" s="8"/>
      </tp>
      <tp>
        <v>45.347939609999997</v>
        <stp/>
        <stp>EM_S_VAL_PE_TTM</stp>
        <stp>2</stp>
        <stp>600779.SH</stp>
        <stp>2021/3/11</stp>
        <tr r="R132" s="8"/>
      </tp>
      <tp>
        <v>63.881322060000002</v>
        <stp/>
        <stp>EM_S_VAL_PE_TTM</stp>
        <stp>2</stp>
        <stp>600779.SH</stp>
        <stp>2021/1/11</stp>
        <tr r="R94" s="8"/>
      </tp>
      <tp>
        <v>55.224567329999999</v>
        <stp/>
        <stp>EM_S_VAL_PE_TTM</stp>
        <stp>2</stp>
        <stp>600779.SH</stp>
        <stp>2021/8/10</stp>
        <tr r="R235" s="8"/>
      </tp>
      <tp>
        <v>62.542295330000002</v>
        <stp/>
        <stp>EM_S_VAL_PE_TTM</stp>
        <stp>2</stp>
        <stp>600779.SH</stp>
        <stp>2021/6/10</stp>
        <tr r="R193" s="8"/>
      </tp>
      <tp>
        <v>50.303546730000001</v>
        <stp/>
        <stp>EM_S_VAL_PE_TTM</stp>
        <stp>2</stp>
        <stp>600779.SH</stp>
        <stp>2021/5/10</stp>
        <tr r="R170" s="8"/>
      </tp>
      <tp>
        <v>66.930042200000003</v>
        <stp/>
        <stp>EM_S_VAL_PE_TTM</stp>
        <stp>2</stp>
        <stp>600779.SH</stp>
        <stp>2021/2/10</stp>
        <tr r="R116" s="8"/>
      </tp>
      <tp>
        <v>44.093001319999999</v>
        <stp/>
        <stp>EM_S_VAL_PE_TTM</stp>
        <stp>2</stp>
        <stp>600779.SH</stp>
        <stp>2021/3/10</stp>
        <tr r="R131" s="8"/>
      </tp>
      <tp>
        <v>59.654579239999997</v>
        <stp/>
        <stp>EM_S_VAL_PE_TTM</stp>
        <stp>2</stp>
        <stp>600779.SH</stp>
        <stp>2021/8/13</stp>
        <tr r="R238" s="8"/>
      </tp>
      <tp>
        <v>68.801613739999993</v>
        <stp/>
        <stp>EM_S_VAL_PE_TTM</stp>
        <stp>2</stp>
        <stp>600779.SH</stp>
        <stp>2021/7/13</stp>
        <tr r="R215" s="8"/>
      </tp>
      <tp>
        <v>59.006922879999998</v>
        <stp/>
        <stp>EM_S_VAL_PE_TTM</stp>
        <stp>2</stp>
        <stp>600779.SH</stp>
        <stp>2021/4/13</stp>
        <tr r="R154" s="8"/>
      </tp>
      <tp>
        <v>51.58594368</v>
        <stp/>
        <stp>EM_S_VAL_PE_TTM</stp>
        <stp>2</stp>
        <stp>600779.SH</stp>
        <stp>2021/5/13</stp>
        <tr r="R173" s="8"/>
      </tp>
      <tp>
        <v>66.270667840000002</v>
        <stp/>
        <stp>EM_S_VAL_PE_TTM</stp>
        <stp>2</stp>
        <stp>600779.SH</stp>
        <stp>2021/1/13</stp>
        <tr r="R96" s="8"/>
      </tp>
      <tp>
        <v>58.581078550000001</v>
        <stp/>
        <stp>EM_S_VAL_PE_TTM</stp>
        <stp>2</stp>
        <stp>600779.SH</stp>
        <stp>2021/8/12</stp>
        <tr r="R237" s="8"/>
      </tp>
      <tp>
        <v>65.595621390000005</v>
        <stp/>
        <stp>EM_S_VAL_PE_TTM</stp>
        <stp>2</stp>
        <stp>600779.SH</stp>
        <stp>2021/7/12</stp>
        <tr r="R214" s="8"/>
      </tp>
      <tp>
        <v>53.697301639999999</v>
        <stp/>
        <stp>EM_S_VAL_PE_TTM</stp>
        <stp>2</stp>
        <stp>600779.SH</stp>
        <stp>2021/4/12</stp>
        <tr r="R153" s="8"/>
      </tp>
      <tp>
        <v>51.550321539999999</v>
        <stp/>
        <stp>EM_S_VAL_PE_TTM</stp>
        <stp>2</stp>
        <stp>600779.SH</stp>
        <stp>2021/5/12</stp>
        <tr r="R172" s="8"/>
      </tp>
      <tp>
        <v>44.759465720000001</v>
        <stp/>
        <stp>EM_S_VAL_PE_TTM</stp>
        <stp>2</stp>
        <stp>600779.SH</stp>
        <stp>2021/3/12</stp>
        <tr r="R133" s="8"/>
      </tp>
      <tp>
        <v>66.880411870000003</v>
        <stp/>
        <stp>EM_S_VAL_PE_TTM</stp>
        <stp>2</stp>
        <stp>600779.SH</stp>
        <stp>2021/1/12</stp>
        <tr r="R95" s="8"/>
      </tp>
      <tp>
        <v>64.186002529999996</v>
        <stp/>
        <stp>EM_S_VAL_PE_TTM</stp>
        <stp>2</stp>
        <stp>600779.SH</stp>
        <stp>2021/6/15</stp>
        <tr r="R195" s="8"/>
      </tp>
      <tp>
        <v>74.567311110000006</v>
        <stp/>
        <stp>EM_S_VAL_PE_TTM</stp>
        <stp>2</stp>
        <stp>600779.SH</stp>
        <stp>2021/7/15</stp>
        <tr r="R217" s="8"/>
      </tp>
      <tp>
        <v>64.410046890000004</v>
        <stp/>
        <stp>EM_S_VAL_PE_TTM</stp>
        <stp>2</stp>
        <stp>600779.SH</stp>
        <stp>2021/4/15</stp>
        <tr r="R156" s="8"/>
      </tp>
      <tp>
        <v>43.681778600000001</v>
        <stp/>
        <stp>EM_S_VAL_PE_TTM</stp>
        <stp>2</stp>
        <stp>600779.SH</stp>
        <stp>2021/3/15</stp>
        <tr r="R134" s="8"/>
      </tp>
      <tp>
        <v>61.704677680000003</v>
        <stp/>
        <stp>EM_S_VAL_PE_TTM</stp>
        <stp>2</stp>
        <stp>600779.SH</stp>
        <stp>2021/1/15</stp>
        <tr r="R98" s="8"/>
      </tp>
      <tp>
        <v>67.788927270000002</v>
        <stp/>
        <stp>EM_S_VAL_PE_TTM</stp>
        <stp>2</stp>
        <stp>600779.SH</stp>
        <stp>2021/7/14</stp>
        <tr r="R216" s="8"/>
      </tp>
      <tp>
        <v>62.112550400000003</v>
        <stp/>
        <stp>EM_S_VAL_PE_TTM</stp>
        <stp>2</stp>
        <stp>600779.SH</stp>
        <stp>2021/4/14</stp>
        <tr r="R155" s="8"/>
      </tp>
      <tp>
        <v>51.148300280000001</v>
        <stp/>
        <stp>EM_S_VAL_PE_TTM</stp>
        <stp>2</stp>
        <stp>600779.SH</stp>
        <stp>2021/5/14</stp>
        <tr r="R174" s="8"/>
      </tp>
      <tp>
        <v>64.108203560000007</v>
        <stp/>
        <stp>EM_S_VAL_PE_TTM</stp>
        <stp>2</stp>
        <stp>600779.SH</stp>
        <stp>2021/1/14</stp>
        <tr r="R97" s="8"/>
      </tp>
      <tp>
        <v>57.026688399999998</v>
        <stp/>
        <stp>EM_S_VAL_PE_TTM</stp>
        <stp>2</stp>
        <stp>600779.SH</stp>
        <stp>2021/8/17</stp>
        <tr r="R240" s="8"/>
      </tp>
      <tp>
        <v>67.967037959999999</v>
        <stp/>
        <stp>EM_S_VAL_PE_TTM</stp>
        <stp>2</stp>
        <stp>600779.SH</stp>
        <stp>2021/6/17</stp>
        <tr r="R197" s="8"/>
      </tp>
      <tp>
        <v>52.008320449999999</v>
        <stp/>
        <stp>EM_S_VAL_PE_TTM</stp>
        <stp>2</stp>
        <stp>600779.SH</stp>
        <stp>2021/5/17</stp>
        <tr r="R175" s="8"/>
      </tp>
      <tp>
        <v>44.397873330000003</v>
        <stp/>
        <stp>EM_S_VAL_PE_TTM</stp>
        <stp>2</stp>
        <stp>600779.SH</stp>
        <stp>2021/3/17</stp>
        <tr r="R136" s="8"/>
      </tp>
      <tp>
        <v>59.8343056</v>
        <stp/>
        <stp>EM_S_VAL_PE_TTM</stp>
        <stp>2</stp>
        <stp>600779.SH</stp>
        <stp>2021/8/16</stp>
        <tr r="R239" s="8"/>
      </tp>
      <tp>
        <v>62.354006890000001</v>
        <stp/>
        <stp>EM_S_VAL_PE_TTM</stp>
        <stp>2</stp>
        <stp>600779.SH</stp>
        <stp>2021/6/16</stp>
        <tr r="R196" s="8"/>
      </tp>
      <tp>
        <v>74.236534120000002</v>
        <stp/>
        <stp>EM_S_VAL_PE_TTM</stp>
        <stp>2</stp>
        <stp>600779.SH</stp>
        <stp>2021/7/16</stp>
        <tr r="R218" s="8"/>
      </tp>
      <tp>
        <v>70.193860729999997</v>
        <stp/>
        <stp>EM_S_VAL_PE_TTM</stp>
        <stp>2</stp>
        <stp>600779.SH</stp>
        <stp>2021/4/16</stp>
        <tr r="R157" s="8"/>
      </tp>
      <tp>
        <v>43.915750150000001</v>
        <stp/>
        <stp>EM_S_VAL_PE_TTM</stp>
        <stp>2</stp>
        <stp>600779.SH</stp>
        <stp>2021/3/16</stp>
        <tr r="R135" s="8"/>
      </tp>
      <tp>
        <v>58.678227929999998</v>
        <stp/>
        <stp>EM_S_VAL_PE_TTM</stp>
        <stp>2</stp>
        <stp>600779.SH</stp>
        <stp>2021/8/19</stp>
        <tr r="R242" s="8"/>
      </tp>
      <tp>
        <v>76.384040110000001</v>
        <stp/>
        <stp>EM_S_VAL_PE_TTM</stp>
        <stp>2</stp>
        <stp>600779.SH</stp>
        <stp>2021/7/19</stp>
        <tr r="R219" s="8"/>
      </tp>
      <tp>
        <v>67.622534709999996</v>
        <stp/>
        <stp>EM_S_VAL_PE_TTM</stp>
        <stp>2</stp>
        <stp>600779.SH</stp>
        <stp>2021/4/19</stp>
        <tr r="R158" s="8"/>
      </tp>
      <tp>
        <v>51.26534444</v>
        <stp/>
        <stp>EM_S_VAL_PE_TTM</stp>
        <stp>2</stp>
        <stp>600779.SH</stp>
        <stp>2021/5/19</stp>
        <tr r="R177" s="8"/>
      </tp>
      <tp>
        <v>60.740431309999998</v>
        <stp/>
        <stp>EM_S_VAL_PE_TTM</stp>
        <stp>2</stp>
        <stp>600779.SH</stp>
        <stp>2021/2/19</stp>
        <tr r="R118" s="8"/>
      </tp>
      <tp>
        <v>43.646328369999999</v>
        <stp/>
        <stp>EM_S_VAL_PE_TTM</stp>
        <stp>2</stp>
        <stp>600779.SH</stp>
        <stp>2021/3/19</stp>
        <tr r="R138" s="8"/>
      </tp>
      <tp>
        <v>59.102630490000003</v>
        <stp/>
        <stp>EM_S_VAL_PE_TTM</stp>
        <stp>2</stp>
        <stp>600779.SH</stp>
        <stp>2021/1/19</stp>
        <tr r="R100" s="8"/>
      </tp>
      <tp>
        <v>59.11540016</v>
        <stp/>
        <stp>EM_S_VAL_PE_TTM</stp>
        <stp>2</stp>
        <stp>600779.SH</stp>
        <stp>2021/8/18</stp>
        <tr r="R241" s="8"/>
      </tp>
      <tp>
        <v>65.142711360000007</v>
        <stp/>
        <stp>EM_S_VAL_PE_TTM</stp>
        <stp>2</stp>
        <stp>600779.SH</stp>
        <stp>2021/6/18</stp>
        <tr r="R198" s="8"/>
      </tp>
      <tp>
        <v>51.57067705</v>
        <stp/>
        <stp>EM_S_VAL_PE_TTM</stp>
        <stp>2</stp>
        <stp>600779.SH</stp>
        <stp>2021/5/18</stp>
        <tr r="R176" s="8"/>
      </tp>
      <tp>
        <v>62.683104139999998</v>
        <stp/>
        <stp>EM_S_VAL_PE_TTM</stp>
        <stp>2</stp>
        <stp>600779.SH</stp>
        <stp>2021/2/18</stp>
        <tr r="R117" s="8"/>
      </tp>
      <tp>
        <v>44.397873330000003</v>
        <stp/>
        <stp>EM_S_VAL_PE_TTM</stp>
        <stp>2</stp>
        <stp>600779.SH</stp>
        <stp>2021/3/18</stp>
        <tr r="R137" s="8"/>
      </tp>
      <tp>
        <v>60.549000040000003</v>
        <stp/>
        <stp>EM_S_VAL_PE_TTM</stp>
        <stp>2</stp>
        <stp>600779.SH</stp>
        <stp>2021/1/18</stp>
        <tr r="R99" s="8"/>
      </tp>
      <tp>
        <v>55.069145929999998</v>
        <stp/>
        <stp>EM_S_VAL_PE_TTM</stp>
        <stp>2</stp>
        <stp>600779.SH</stp>
        <stp>2020/9/11</stp>
        <tr r="R15" s="8"/>
      </tp>
      <tp>
        <v>54.38160997</v>
        <stp/>
        <stp>EM_S_VAL_PE_TTM</stp>
        <stp>2</stp>
        <stp>600779.SH</stp>
        <stp>2020/9/10</stp>
        <tr r="R14" s="8"/>
      </tp>
      <tp>
        <v>55.060862370000002</v>
        <stp/>
        <stp>EM_S_VAL_PE_TTM</stp>
        <stp>2</stp>
        <stp>600779.SH</stp>
        <stp>2020/9/15</stp>
        <tr r="R17" s="8"/>
      </tp>
      <tp>
        <v>55.069145929999998</v>
        <stp/>
        <stp>EM_S_VAL_PE_TTM</stp>
        <stp>2</stp>
        <stp>600779.SH</stp>
        <stp>2020/9/14</stp>
        <tr r="R16" s="8"/>
      </tp>
      <tp>
        <v>53.42899989</v>
        <stp/>
        <stp>EM_S_VAL_PE_TTM</stp>
        <stp>2</stp>
        <stp>600779.SH</stp>
        <stp>2020/9/17</stp>
        <tr r="R19" s="8"/>
      </tp>
      <tp>
        <v>53.511835550000001</v>
        <stp/>
        <stp>EM_S_VAL_PE_TTM</stp>
        <stp>2</stp>
        <stp>600779.SH</stp>
        <stp>2020/9/16</stp>
        <tr r="R18" s="8"/>
      </tp>
      <tp>
        <v>53.892879579999999</v>
        <stp/>
        <stp>EM_S_VAL_PE_TTM</stp>
        <stp>2</stp>
        <stp>600779.SH</stp>
        <stp>2020/9/18</stp>
        <tr r="R20" s="8"/>
      </tp>
      <tp>
        <v>27.894838669999999</v>
        <stp/>
        <stp>EM_S_VAL_PE_TTM</stp>
        <stp>2</stp>
        <stp>600197.SH</stp>
        <stp>2021/4/6</stp>
        <tr r="M149" s="8"/>
      </tp>
      <tp>
        <v>-35.613343389999997</v>
        <stp/>
        <stp>EM_S_VAL_PE_TTM</stp>
        <stp>2</stp>
        <stp>600199.SH</stp>
        <stp>2021/4/8</stp>
        <tr r="N151" s="8"/>
      </tp>
      <tp>
        <v>33.608731419999998</v>
        <stp/>
        <stp>EM_S_VAL_PE_TTM</stp>
        <stp>2</stp>
        <stp>603198.SH</stp>
        <stp>2021/4/9</stp>
        <tr r="T152" s="8"/>
      </tp>
      <tp>
        <v>27.150434919999999</v>
        <stp/>
        <stp>EM_S_VAL_PE_TTM</stp>
        <stp>2</stp>
        <stp>600197.SH</stp>
        <stp>2021/4/7</stp>
        <tr r="M150" s="8"/>
      </tp>
      <tp>
        <v>-34.452038709999997</v>
        <stp/>
        <stp>EM_S_VAL_PE_TTM</stp>
        <stp>2</stp>
        <stp>600199.SH</stp>
        <stp>2021/4/9</stp>
        <tr r="N152" s="8"/>
      </tp>
      <tp>
        <v>33.831490209999998</v>
        <stp/>
        <stp>EM_S_VAL_PE_TTM</stp>
        <stp>2</stp>
        <stp>603198.SH</stp>
        <stp>2021/4/8</stp>
        <tr r="T151" s="8"/>
      </tp>
      <tp>
        <v>27.17750414</v>
        <stp/>
        <stp>EM_S_VAL_PE_TTM</stp>
        <stp>2</stp>
        <stp>600197.SH</stp>
        <stp>2021/4/1</stp>
        <tr r="M147" s="8"/>
      </tp>
      <tp>
        <v>28.46329244</v>
        <stp/>
        <stp>EM_S_VAL_PE_TTM</stp>
        <stp>2</stp>
        <stp>600197.SH</stp>
        <stp>2021/4/2</stp>
        <tr r="M148" s="8"/>
      </tp>
      <tp>
        <v>-37.051149180000003</v>
        <stp/>
        <stp>EM_S_VAL_PE_TTM</stp>
        <stp>2</stp>
        <stp>600199.SH</stp>
        <stp>2021/4/2</stp>
        <tr r="N148" s="8"/>
      </tp>
      <tp>
        <v>35.307267150000001</v>
        <stp/>
        <stp>EM_S_VAL_PE_TTM</stp>
        <stp>2</stp>
        <stp>603198.SH</stp>
        <stp>2021/4/2</stp>
        <tr r="T148" s="8"/>
      </tp>
      <tp>
        <v>34.341979080000002</v>
        <stp/>
        <stp>EM_S_VAL_PE_TTM</stp>
        <stp>2</stp>
        <stp>603198.SH</stp>
        <stp>2021/4/1</stp>
        <tr r="T147" s="8"/>
      </tp>
      <tp>
        <v>-36.664047619999998</v>
        <stp/>
        <stp>EM_S_VAL_PE_TTM</stp>
        <stp>2</stp>
        <stp>600199.SH</stp>
        <stp>2021/4/1</stp>
        <tr r="N147" s="8"/>
      </tp>
      <tp>
        <v>27.12336569</v>
        <stp/>
        <stp>EM_S_VAL_PE_TTM</stp>
        <stp>2</stp>
        <stp>600197.SH</stp>
        <stp>2021/4/8</stp>
        <tr r="M151" s="8"/>
      </tp>
      <tp>
        <v>-36.525797060000002</v>
        <stp/>
        <stp>EM_S_VAL_PE_TTM</stp>
        <stp>2</stp>
        <stp>600199.SH</stp>
        <stp>2021/4/6</stp>
        <tr r="N149" s="8"/>
      </tp>
      <tp>
        <v>32.485655889999997</v>
        <stp/>
        <stp>EM_S_VAL_PE_TTM</stp>
        <stp>2</stp>
        <stp>603198.SH</stp>
        <stp>2021/4/7</stp>
        <tr r="T150" s="8"/>
      </tp>
      <tp>
        <v>26.392496550000001</v>
        <stp/>
        <stp>EM_S_VAL_PE_TTM</stp>
        <stp>2</stp>
        <stp>600197.SH</stp>
        <stp>2021/4/9</stp>
        <tr r="M152" s="8"/>
      </tp>
      <tp>
        <v>-35.475092830000001</v>
        <stp/>
        <stp>EM_S_VAL_PE_TTM</stp>
        <stp>2</stp>
        <stp>600199.SH</stp>
        <stp>2021/4/7</stp>
        <tr r="N150" s="8"/>
      </tp>
      <tp>
        <v>33.970714450000003</v>
        <stp/>
        <stp>EM_S_VAL_PE_TTM</stp>
        <stp>2</stp>
        <stp>603198.SH</stp>
        <stp>2021/4/6</stp>
        <tr r="T149" s="8"/>
      </tp>
      <tp>
        <v>49.59137526</v>
        <stp/>
        <stp>EM_S_VAL_PE_TTM</stp>
        <stp>2</stp>
        <stp>600702.SH</stp>
        <stp>2021/2/1</stp>
        <tr r="Q109" s="8"/>
      </tp>
      <tp>
        <v>54.680844919999998</v>
        <stp/>
        <stp>EM_S_VAL_PE_TTM</stp>
        <stp>2</stp>
        <stp>600702.SH</stp>
        <stp>2021/2/3</stp>
        <tr r="Q111" s="8"/>
      </tp>
      <tp>
        <v>52.074202329999999</v>
        <stp/>
        <stp>EM_S_VAL_PE_TTM</stp>
        <stp>2</stp>
        <stp>600702.SH</stp>
        <stp>2021/2/2</stp>
        <tr r="Q110" s="8"/>
      </tp>
      <tp>
        <v>57.997797609999999</v>
        <stp/>
        <stp>EM_S_VAL_PE_TTM</stp>
        <stp>2</stp>
        <stp>600702.SH</stp>
        <stp>2021/2/5</stp>
        <tr r="Q113" s="8"/>
      </tp>
      <tp>
        <v>55.234756470000001</v>
        <stp/>
        <stp>EM_S_VAL_PE_TTM</stp>
        <stp>2</stp>
        <stp>600702.SH</stp>
        <stp>2021/2/4</stp>
        <tr r="Q112" s="8"/>
      </tp>
      <tp>
        <v>56.69447632</v>
        <stp/>
        <stp>EM_S_VAL_PE_TTM</stp>
        <stp>2</stp>
        <stp>600702.SH</stp>
        <stp>2021/2/9</stp>
        <tr r="Q115" s="8"/>
      </tp>
      <tp>
        <v>57.398269820000003</v>
        <stp/>
        <stp>EM_S_VAL_PE_TTM</stp>
        <stp>2</stp>
        <stp>600702.SH</stp>
        <stp>2021/2/8</stp>
        <tr r="Q114" s="8"/>
      </tp>
      <tp>
        <v>64.519426269999997</v>
        <stp/>
        <stp>EM_S_VAL_PE_TTM</stp>
        <stp>2</stp>
        <stp>600779.SH</stp>
        <stp>2021/2/8</stp>
        <tr r="R114" s="8"/>
      </tp>
      <tp>
        <v>63.314118309999998</v>
        <stp/>
        <stp>EM_S_VAL_PE_TTM</stp>
        <stp>2</stp>
        <stp>600779.SH</stp>
        <stp>2021/2/9</stp>
        <tr r="R115" s="8"/>
      </tp>
      <tp>
        <v>66.249397700000003</v>
        <stp/>
        <stp>EM_S_VAL_PE_TTM</stp>
        <stp>2</stp>
        <stp>600779.SH</stp>
        <stp>2021/2/2</stp>
        <tr r="R110" s="8"/>
      </tp>
      <tp>
        <v>65.901985409999995</v>
        <stp/>
        <stp>EM_S_VAL_PE_TTM</stp>
        <stp>2</stp>
        <stp>600779.SH</stp>
        <stp>2021/2/3</stp>
        <tr r="R111" s="8"/>
      </tp>
      <tp>
        <v>63.739521119999999</v>
        <stp/>
        <stp>EM_S_VAL_PE_TTM</stp>
        <stp>2</stp>
        <stp>600779.SH</stp>
        <stp>2021/2/1</stp>
        <tr r="R109" s="8"/>
      </tp>
      <tp>
        <v>65.150440439999997</v>
        <stp/>
        <stp>EM_S_VAL_PE_TTM</stp>
        <stp>2</stp>
        <stp>600779.SH</stp>
        <stp>2021/2/4</stp>
        <tr r="R112" s="8"/>
      </tp>
      <tp>
        <v>63.03051644</v>
        <stp/>
        <stp>EM_S_VAL_PE_TTM</stp>
        <stp>2</stp>
        <stp>600779.SH</stp>
        <stp>2021/2/5</stp>
        <tr r="R113" s="8"/>
      </tp>
      <tp>
        <v>38.993844379999999</v>
        <stp/>
        <stp>EM_S_VAL_PE_TTM</stp>
        <stp>2</stp>
        <stp>603369.SH</stp>
        <stp>2021/6/8</stp>
        <tr r="U191" s="8"/>
      </tp>
      <tp>
        <v>39.007845760000002</v>
        <stp/>
        <stp>EM_S_VAL_PE_TTM</stp>
        <stp>2</stp>
        <stp>603369.SH</stp>
        <stp>2021/6/9</stp>
        <tr r="U192" s="8"/>
      </tp>
      <tp>
        <v>41.388080430000002</v>
        <stp/>
        <stp>EM_S_VAL_PE_TTM</stp>
        <stp>2</stp>
        <stp>603369.SH</stp>
        <stp>2021/6/2</stp>
        <tr r="U187" s="8"/>
      </tp>
      <tp>
        <v>41.731114239999997</v>
        <stp/>
        <stp>EM_S_VAL_PE_TTM</stp>
        <stp>2</stp>
        <stp>603369.SH</stp>
        <stp>2021/6/3</stp>
        <tr r="U188" s="8"/>
      </tp>
      <tp>
        <v>41.710112170000002</v>
        <stp/>
        <stp>EM_S_VAL_PE_TTM</stp>
        <stp>2</stp>
        <stp>603369.SH</stp>
        <stp>2021/6/1</stp>
        <tr r="U186" s="8"/>
      </tp>
      <tp>
        <v>42.620201899999998</v>
        <stp/>
        <stp>EM_S_VAL_PE_TTM</stp>
        <stp>2</stp>
        <stp>603369.SH</stp>
        <stp>2021/6/7</stp>
        <tr r="U190" s="8"/>
      </tp>
      <tp>
        <v>42.767216390000002</v>
        <stp/>
        <stp>EM_S_VAL_PE_TTM</stp>
        <stp>2</stp>
        <stp>603369.SH</stp>
        <stp>2021/6/4</stp>
        <tr r="U189" s="8"/>
      </tp>
      <tp>
        <v>126.90210299</v>
        <stp/>
        <stp>EM_S_VAL_PE_TTM</stp>
        <stp>2</stp>
        <stp>000799.SZ</stp>
        <stp>2021/2/8</stp>
        <tr r="H114" s="8"/>
      </tp>
      <tp>
        <v>131.54015677999999</v>
        <stp/>
        <stp>EM_S_VAL_PE_TTM</stp>
        <stp>2</stp>
        <stp>000799.SZ</stp>
        <stp>2021/2/9</stp>
        <tr r="H115" s="8"/>
      </tp>
      <tp>
        <v>134.33609501999999</v>
        <stp/>
        <stp>EM_S_VAL_PE_TTM</stp>
        <stp>2</stp>
        <stp>000799.SZ</stp>
        <stp>2021/2/2</stp>
        <tr r="H110" s="8"/>
      </tp>
      <tp>
        <v>135.37000968000001</v>
        <stp/>
        <stp>EM_S_VAL_PE_TTM</stp>
        <stp>2</stp>
        <stp>000799.SZ</stp>
        <stp>2021/2/3</stp>
        <tr r="H111" s="8"/>
      </tp>
      <tp>
        <v>130.13490657</v>
        <stp/>
        <stp>EM_S_VAL_PE_TTM</stp>
        <stp>2</stp>
        <stp>000799.SZ</stp>
        <stp>2021/2/1</stp>
        <tr r="H109" s="8"/>
      </tp>
      <tp>
        <v>135.43553947999999</v>
        <stp/>
        <stp>EM_S_VAL_PE_TTM</stp>
        <stp>2</stp>
        <stp>000799.SZ</stp>
        <stp>2021/2/4</stp>
        <tr r="H112" s="8"/>
      </tp>
      <tp>
        <v>134.70014947999999</v>
        <stp/>
        <stp>EM_S_VAL_PE_TTM</stp>
        <stp>2</stp>
        <stp>000799.SZ</stp>
        <stp>2021/2/5</stp>
        <tr r="H113" s="8"/>
      </tp>
      <tp>
        <v>47.627857949999999</v>
        <stp/>
        <stp>EM_S_VAL_PE_TTM</stp>
        <stp>2</stp>
        <stp>002304.SZ</stp>
        <stp>2021/6/7</stp>
        <tr r="L190" s="8"/>
      </tp>
      <tp>
        <v>47.194802789999997</v>
        <stp/>
        <stp>EM_S_VAL_PE_TTM</stp>
        <stp>2</stp>
        <stp>002304.SZ</stp>
        <stp>2021/6/4</stp>
        <tr r="L189" s="8"/>
      </tp>
      <tp>
        <v>46.244544310000002</v>
        <stp/>
        <stp>EM_S_VAL_PE_TTM</stp>
        <stp>2</stp>
        <stp>002304.SZ</stp>
        <stp>2021/6/3</stp>
        <tr r="L188" s="8"/>
      </tp>
      <tp>
        <v>45.741707750000003</v>
        <stp/>
        <stp>EM_S_VAL_PE_TTM</stp>
        <stp>2</stp>
        <stp>002304.SZ</stp>
        <stp>2021/6/2</stp>
        <tr r="L187" s="8"/>
      </tp>
      <tp>
        <v>47.933664669999999</v>
        <stp/>
        <stp>EM_S_VAL_PE_TTM</stp>
        <stp>2</stp>
        <stp>002304.SZ</stp>
        <stp>2021/6/1</stp>
        <tr r="L186" s="8"/>
      </tp>
      <tp>
        <v>46.815109880000001</v>
        <stp/>
        <stp>EM_S_VAL_PE_TTM</stp>
        <stp>2</stp>
        <stp>002304.SZ</stp>
        <stp>2021/6/9</stp>
        <tr r="L192" s="8"/>
      </tp>
      <tp>
        <v>44.906383349999999</v>
        <stp/>
        <stp>EM_S_VAL_PE_TTM</stp>
        <stp>2</stp>
        <stp>002304.SZ</stp>
        <stp>2021/6/8</stp>
        <tr r="L191" s="8"/>
      </tp>
      <tp>
        <v>39.671184740000001</v>
        <stp/>
        <stp>EM_S_VAL_PE_TTM</stp>
        <stp>2</stp>
        <stp>603369.SH</stp>
        <stp>2020/9/22</stp>
        <tr r="U22" s="8"/>
      </tp>
      <tp>
        <v>39.974699659999999</v>
        <stp/>
        <stp>EM_S_VAL_PE_TTM</stp>
        <stp>2</stp>
        <stp>603369.SH</stp>
        <stp>2020/9/23</stp>
        <tr r="U23" s="8"/>
      </tp>
      <tp>
        <v>41.648360689999997</v>
        <stp/>
        <stp>EM_S_VAL_PE_TTM</stp>
        <stp>2</stp>
        <stp>603369.SH</stp>
        <stp>2021/3/30</stp>
        <tr r="U145" s="8"/>
      </tp>
      <tp>
        <v>37.915738089999998</v>
        <stp/>
        <stp>EM_S_VAL_PE_TTM</stp>
        <stp>2</stp>
        <stp>603369.SH</stp>
        <stp>2021/6/30</stp>
        <tr r="U206" s="8"/>
      </tp>
      <tp>
        <v>28.786838079999999</v>
        <stp/>
        <stp>EM_S_VAL_PE_TTM</stp>
        <stp>2</stp>
        <stp>603369.SH</stp>
        <stp>2021/7/30</stp>
        <tr r="U228" s="8"/>
      </tp>
      <tp>
        <v>37.404687699999997</v>
        <stp/>
        <stp>EM_S_VAL_PE_TTM</stp>
        <stp>2</stp>
        <stp>603369.SH</stp>
        <stp>2021/4/30</stp>
        <tr r="U167" s="8"/>
      </tp>
      <tp>
        <v>40.733486939999999</v>
        <stp/>
        <stp>EM_S_VAL_PE_TTM</stp>
        <stp>2</stp>
        <stp>603369.SH</stp>
        <stp>2020/9/21</stp>
        <tr r="U21" s="8"/>
      </tp>
      <tp>
        <v>41.639871419999999</v>
        <stp/>
        <stp>EM_S_VAL_PE_TTM</stp>
        <stp>2</stp>
        <stp>603369.SH</stp>
        <stp>2021/3/31</stp>
        <tr r="U146" s="8"/>
      </tp>
      <tp>
        <v>41.696110789999999</v>
        <stp/>
        <stp>EM_S_VAL_PE_TTM</stp>
        <stp>2</stp>
        <stp>603369.SH</stp>
        <stp>2021/5/31</stp>
        <tr r="U185" s="8"/>
      </tp>
      <tp>
        <v>38.832055269999998</v>
        <stp/>
        <stp>EM_S_VAL_PE_TTM</stp>
        <stp>2</stp>
        <stp>603369.SH</stp>
        <stp>2020/9/24</stp>
        <tr r="U24" s="8"/>
      </tp>
      <tp>
        <v>38.92132436</v>
        <stp/>
        <stp>EM_S_VAL_PE_TTM</stp>
        <stp>2</stp>
        <stp>603369.SH</stp>
        <stp>2020/9/25</stp>
        <tr r="U25" s="8"/>
      </tp>
      <tp>
        <v>38.626736360000002</v>
        <stp/>
        <stp>EM_S_VAL_PE_TTM</stp>
        <stp>2</stp>
        <stp>603369.SH</stp>
        <stp>2020/9/28</stp>
        <tr r="U26" s="8"/>
      </tp>
      <tp>
        <v>39.68903856</v>
        <stp/>
        <stp>EM_S_VAL_PE_TTM</stp>
        <stp>2</stp>
        <stp>603369.SH</stp>
        <stp>2020/9/29</stp>
        <tr r="U27" s="8"/>
      </tp>
      <tp>
        <v>44.72996586</v>
        <stp/>
        <stp>EM_S_VAL_PE_TTM</stp>
        <stp>2</stp>
        <stp>603369.SH</stp>
        <stp>2021/2/22</stp>
        <tr r="U119" s="8"/>
      </tp>
      <tp>
        <v>38.167759820000001</v>
        <stp/>
        <stp>EM_S_VAL_PE_TTM</stp>
        <stp>2</stp>
        <stp>603369.SH</stp>
        <stp>2021/3/22</stp>
        <tr r="U139" s="8"/>
      </tp>
      <tp>
        <v>48.11718475</v>
        <stp/>
        <stp>EM_S_VAL_PE_TTM</stp>
        <stp>2</stp>
        <stp>603369.SH</stp>
        <stp>2021/1/22</stp>
        <tr r="U103" s="8"/>
      </tp>
      <tp>
        <v>38.524798140000001</v>
        <stp/>
        <stp>EM_S_VAL_PE_TTM</stp>
        <stp>2</stp>
        <stp>603369.SH</stp>
        <stp>2021/6/22</stp>
        <tr r="U200" s="8"/>
      </tp>
      <tp>
        <v>39.077852659999998</v>
        <stp/>
        <stp>EM_S_VAL_PE_TTM</stp>
        <stp>2</stp>
        <stp>603369.SH</stp>
        <stp>2021/7/22</stp>
        <tr r="U222" s="8"/>
      </tp>
      <tp>
        <v>43.801999219999999</v>
        <stp/>
        <stp>EM_S_VAL_PE_TTM</stp>
        <stp>2</stp>
        <stp>603369.SH</stp>
        <stp>2021/4/22</stp>
        <tr r="U161" s="8"/>
      </tp>
      <tp>
        <v>29.12287121</v>
        <stp/>
        <stp>EM_S_VAL_PE_TTM</stp>
        <stp>2</stp>
        <stp>603369.SH</stp>
        <stp>2021/8/23</stp>
        <tr r="U244" s="8"/>
      </tp>
      <tp>
        <v>45.196875730000002</v>
        <stp/>
        <stp>EM_S_VAL_PE_TTM</stp>
        <stp>2</stp>
        <stp>603369.SH</stp>
        <stp>2021/2/23</stp>
        <tr r="U120" s="8"/>
      </tp>
      <tp>
        <v>38.948772699999999</v>
        <stp/>
        <stp>EM_S_VAL_PE_TTM</stp>
        <stp>2</stp>
        <stp>603369.SH</stp>
        <stp>2021/3/23</stp>
        <tr r="U140" s="8"/>
      </tp>
      <tp>
        <v>38.083754650000003</v>
        <stp/>
        <stp>EM_S_VAL_PE_TTM</stp>
        <stp>2</stp>
        <stp>603369.SH</stp>
        <stp>2021/6/23</stp>
        <tr r="U201" s="8"/>
      </tp>
      <tp>
        <v>36.9076387</v>
        <stp/>
        <stp>EM_S_VAL_PE_TTM</stp>
        <stp>2</stp>
        <stp>603369.SH</stp>
        <stp>2021/7/23</stp>
        <tr r="U223" s="8"/>
      </tp>
      <tp>
        <v>42.969352909999998</v>
        <stp/>
        <stp>EM_S_VAL_PE_TTM</stp>
        <stp>2</stp>
        <stp>603369.SH</stp>
        <stp>2021/4/23</stp>
        <tr r="U162" s="8"/>
      </tp>
      <tp>
        <v>28.541813919999999</v>
        <stp/>
        <stp>EM_S_VAL_PE_TTM</stp>
        <stp>2</stp>
        <stp>603369.SH</stp>
        <stp>2021/8/20</stp>
        <tr r="U243" s="8"/>
      </tp>
      <tp>
        <v>39.653330920000002</v>
        <stp/>
        <stp>EM_S_VAL_PE_TTM</stp>
        <stp>2</stp>
        <stp>603369.SH</stp>
        <stp>2020/9/30</stp>
        <tr r="U28" s="8"/>
      </tp>
      <tp>
        <v>47.904952989999998</v>
        <stp/>
        <stp>EM_S_VAL_PE_TTM</stp>
        <stp>2</stp>
        <stp>603369.SH</stp>
        <stp>2021/1/20</stp>
        <tr r="U101" s="8"/>
      </tp>
      <tp>
        <v>40.386981730000002</v>
        <stp/>
        <stp>EM_S_VAL_PE_TTM</stp>
        <stp>2</stp>
        <stp>603369.SH</stp>
        <stp>2021/7/20</stp>
        <tr r="U220" s="8"/>
      </tp>
      <tp>
        <v>43.585831429999999</v>
        <stp/>
        <stp>EM_S_VAL_PE_TTM</stp>
        <stp>2</stp>
        <stp>603369.SH</stp>
        <stp>2021/4/20</stp>
        <tr r="U159" s="8"/>
      </tp>
      <tp>
        <v>39.147859560000001</v>
        <stp/>
        <stp>EM_S_VAL_PE_TTM</stp>
        <stp>2</stp>
        <stp>603369.SH</stp>
        <stp>2021/5/20</stp>
        <tr r="U178" s="8"/>
      </tp>
      <tp>
        <v>48.633801630000001</v>
        <stp/>
        <stp>EM_S_VAL_PE_TTM</stp>
        <stp>2</stp>
        <stp>603369.SH</stp>
        <stp>2020/8/31</stp>
        <tr r="U6" s="8"/>
      </tp>
      <tp>
        <v>48.567116089999999</v>
        <stp/>
        <stp>EM_S_VAL_PE_TTM</stp>
        <stp>2</stp>
        <stp>603369.SH</stp>
        <stp>2021/1/21</stp>
        <tr r="U102" s="8"/>
      </tp>
      <tp>
        <v>39.028847829999997</v>
        <stp/>
        <stp>EM_S_VAL_PE_TTM</stp>
        <stp>2</stp>
        <stp>603369.SH</stp>
        <stp>2021/6/21</stp>
        <tr r="U199" s="8"/>
      </tp>
      <tp>
        <v>39.77092099</v>
        <stp/>
        <stp>EM_S_VAL_PE_TTM</stp>
        <stp>2</stp>
        <stp>603369.SH</stp>
        <stp>2021/7/21</stp>
        <tr r="U221" s="8"/>
      </tp>
      <tp>
        <v>44.498539870000002</v>
        <stp/>
        <stp>EM_S_VAL_PE_TTM</stp>
        <stp>2</stp>
        <stp>603369.SH</stp>
        <stp>2021/4/21</stp>
        <tr r="U160" s="8"/>
      </tp>
      <tp>
        <v>39.343878889999999</v>
        <stp/>
        <stp>EM_S_VAL_PE_TTM</stp>
        <stp>2</stp>
        <stp>603369.SH</stp>
        <stp>2021/5/21</stp>
        <tr r="U179" s="8"/>
      </tp>
      <tp>
        <v>28.128085710000001</v>
        <stp/>
        <stp>EM_S_VAL_PE_TTM</stp>
        <stp>2</stp>
        <stp>603369.SH</stp>
        <stp>2021/8/26</stp>
        <tr r="U249" s="8"/>
        <tr r="U247" s="8"/>
      </tp>
      <tp>
        <v>41.792678289999998</v>
        <stp/>
        <stp>EM_S_VAL_PE_TTM</stp>
        <stp>2</stp>
        <stp>603369.SH</stp>
        <stp>2021/2/26</stp>
        <tr r="U123" s="8"/>
      </tp>
      <tp>
        <v>40.680583859999999</v>
        <stp/>
        <stp>EM_S_VAL_PE_TTM</stp>
        <stp>2</stp>
        <stp>603369.SH</stp>
        <stp>2021/3/26</stp>
        <tr r="U143" s="8"/>
      </tp>
      <tp>
        <v>49.993313520000001</v>
        <stp/>
        <stp>EM_S_VAL_PE_TTM</stp>
        <stp>2</stp>
        <stp>603369.SH</stp>
        <stp>2021/1/26</stp>
        <tr r="U105" s="8"/>
      </tp>
      <tp>
        <v>33.911343299999999</v>
        <stp/>
        <stp>EM_S_VAL_PE_TTM</stp>
        <stp>2</stp>
        <stp>603369.SH</stp>
        <stp>2021/7/26</stp>
        <tr r="U224" s="8"/>
      </tp>
      <tp>
        <v>42.152719040000001</v>
        <stp/>
        <stp>EM_S_VAL_PE_TTM</stp>
        <stp>2</stp>
        <stp>603369.SH</stp>
        <stp>2021/4/26</stp>
        <tr r="U163" s="8"/>
      </tp>
      <tp>
        <v>41.199061790000002</v>
        <stp/>
        <stp>EM_S_VAL_PE_TTM</stp>
        <stp>2</stp>
        <stp>603369.SH</stp>
        <stp>2021/5/26</stp>
        <tr r="U182" s="8"/>
      </tp>
      <tp>
        <v>28.148081980000001</v>
        <stp/>
        <stp>EM_S_VAL_PE_TTM</stp>
        <stp>2</stp>
        <stp>603369.SH</stp>
        <stp>2021/8/27</stp>
        <tr r="U248" s="8"/>
        <tr r="U250" s="8"/>
      </tp>
      <tp>
        <v>48.219056000000002</v>
        <stp/>
        <stp>EM_S_VAL_PE_TTM</stp>
        <stp>2</stp>
        <stp>603369.SH</stp>
        <stp>2021/1/27</stp>
        <tr r="U106" s="8"/>
      </tp>
      <tp>
        <v>32.399194219999998</v>
        <stp/>
        <stp>EM_S_VAL_PE_TTM</stp>
        <stp>2</stp>
        <stp>603369.SH</stp>
        <stp>2021/7/27</stp>
        <tr r="U225" s="8"/>
      </tp>
      <tp>
        <v>41.984588539999997</v>
        <stp/>
        <stp>EM_S_VAL_PE_TTM</stp>
        <stp>2</stp>
        <stp>603369.SH</stp>
        <stp>2021/4/27</stp>
        <tr r="U164" s="8"/>
      </tp>
      <tp>
        <v>41.878128740000001</v>
        <stp/>
        <stp>EM_S_VAL_PE_TTM</stp>
        <stp>2</stp>
        <stp>603369.SH</stp>
        <stp>2021/5/27</stp>
        <tr r="U183" s="8"/>
      </tp>
      <tp>
        <v>29.80893884</v>
        <stp/>
        <stp>EM_S_VAL_PE_TTM</stp>
        <stp>2</stp>
        <stp>603369.SH</stp>
        <stp>2021/8/24</stp>
        <tr r="U245" s="8"/>
      </tp>
      <tp>
        <v>42.726498040000003</v>
        <stp/>
        <stp>EM_S_VAL_PE_TTM</stp>
        <stp>2</stp>
        <stp>603369.SH</stp>
        <stp>2021/2/24</stp>
        <tr r="U121" s="8"/>
      </tp>
      <tp>
        <v>40.239141799999999</v>
        <stp/>
        <stp>EM_S_VAL_PE_TTM</stp>
        <stp>2</stp>
        <stp>603369.SH</stp>
        <stp>2021/3/24</stp>
        <tr r="U141" s="8"/>
      </tp>
      <tp>
        <v>37.376684939999997</v>
        <stp/>
        <stp>EM_S_VAL_PE_TTM</stp>
        <stp>2</stp>
        <stp>603369.SH</stp>
        <stp>2021/6/24</stp>
        <tr r="U202" s="8"/>
      </tp>
      <tp>
        <v>40.877030040000001</v>
        <stp/>
        <stp>EM_S_VAL_PE_TTM</stp>
        <stp>2</stp>
        <stp>603369.SH</stp>
        <stp>2021/5/24</stp>
        <tr r="U180" s="8"/>
      </tp>
      <tp>
        <v>30.660946509999999</v>
        <stp/>
        <stp>EM_S_VAL_PE_TTM</stp>
        <stp>2</stp>
        <stp>603369.SH</stp>
        <stp>2021/8/25</stp>
        <tr r="U246" s="8"/>
      </tp>
      <tp>
        <v>41.85210318</v>
        <stp/>
        <stp>EM_S_VAL_PE_TTM</stp>
        <stp>2</stp>
        <stp>603369.SH</stp>
        <stp>2021/2/25</stp>
        <tr r="U122" s="8"/>
      </tp>
      <tp>
        <v>39.814678280000003</v>
        <stp/>
        <stp>EM_S_VAL_PE_TTM</stp>
        <stp>2</stp>
        <stp>603369.SH</stp>
        <stp>2021/3/25</stp>
        <tr r="U142" s="8"/>
      </tp>
      <tp>
        <v>52.200523830000002</v>
        <stp/>
        <stp>EM_S_VAL_PE_TTM</stp>
        <stp>2</stp>
        <stp>603369.SH</stp>
        <stp>2021/1/25</stp>
        <tr r="U104" s="8"/>
      </tp>
      <tp>
        <v>37.586705649999999</v>
        <stp/>
        <stp>EM_S_VAL_PE_TTM</stp>
        <stp>2</stp>
        <stp>603369.SH</stp>
        <stp>2021/6/25</stp>
        <tr r="U203" s="8"/>
      </tp>
      <tp>
        <v>41.059047990000003</v>
        <stp/>
        <stp>EM_S_VAL_PE_TTM</stp>
        <stp>2</stp>
        <stp>603369.SH</stp>
        <stp>2021/5/25</stp>
        <tr r="U181" s="8"/>
      </tp>
      <tp>
        <v>47.302214790000001</v>
        <stp/>
        <stp>EM_S_VAL_PE_TTM</stp>
        <stp>2</stp>
        <stp>603369.SH</stp>
        <stp>2021/1/28</stp>
        <tr r="U107" s="8"/>
      </tp>
      <tp>
        <v>37.922738780000003</v>
        <stp/>
        <stp>EM_S_VAL_PE_TTM</stp>
        <stp>2</stp>
        <stp>603369.SH</stp>
        <stp>2021/6/28</stp>
        <tr r="U204" s="8"/>
      </tp>
      <tp>
        <v>31.678123129999999</v>
        <stp/>
        <stp>EM_S_VAL_PE_TTM</stp>
        <stp>2</stp>
        <stp>603369.SH</stp>
        <stp>2021/7/28</stp>
        <tr r="U226" s="8"/>
      </tp>
      <tp>
        <v>43.874055149999997</v>
        <stp/>
        <stp>EM_S_VAL_PE_TTM</stp>
        <stp>2</stp>
        <stp>603369.SH</stp>
        <stp>2021/4/28</stp>
        <tr r="U165" s="8"/>
      </tp>
      <tp>
        <v>41.444085950000002</v>
        <stp/>
        <stp>EM_S_VAL_PE_TTM</stp>
        <stp>2</stp>
        <stp>603369.SH</stp>
        <stp>2021/5/28</stp>
        <tr r="U184" s="8"/>
      </tp>
      <tp>
        <v>42.242609620000003</v>
        <stp/>
        <stp>EM_S_VAL_PE_TTM</stp>
        <stp>2</stp>
        <stp>603369.SH</stp>
        <stp>2021/3/29</stp>
        <tr r="U144" s="8"/>
      </tp>
      <tp>
        <v>47.34466115</v>
        <stp/>
        <stp>EM_S_VAL_PE_TTM</stp>
        <stp>2</stp>
        <stp>603369.SH</stp>
        <stp>2021/1/29</stp>
        <tr r="U108" s="8"/>
      </tp>
      <tp>
        <v>37.278675280000002</v>
        <stp/>
        <stp>EM_S_VAL_PE_TTM</stp>
        <stp>2</stp>
        <stp>603369.SH</stp>
        <stp>2021/6/29</stp>
        <tr r="U205" s="8"/>
      </tp>
      <tp>
        <v>30.775034089999998</v>
        <stp/>
        <stp>EM_S_VAL_PE_TTM</stp>
        <stp>2</stp>
        <stp>603369.SH</stp>
        <stp>2021/7/29</stp>
        <tr r="U227" s="8"/>
      </tp>
      <tp>
        <v>43.585831429999999</v>
        <stp/>
        <stp>EM_S_VAL_PE_TTM</stp>
        <stp>2</stp>
        <stp>603369.SH</stp>
        <stp>2021/4/29</stp>
        <tr r="U166" s="8"/>
      </tp>
      <tp>
        <v>30.726029260000001</v>
        <stp/>
        <stp>EM_S_VAL_PE_TTM</stp>
        <stp>2</stp>
        <stp>603369.SH</stp>
        <stp>2021/8/12</stp>
        <tr r="U237" s="8"/>
      </tp>
      <tp>
        <v>37.980995870000001</v>
        <stp/>
        <stp>EM_S_VAL_PE_TTM</stp>
        <stp>2</stp>
        <stp>603369.SH</stp>
        <stp>2021/3/12</stp>
        <tr r="U133" s="8"/>
      </tp>
      <tp>
        <v>53.057940139999999</v>
        <stp/>
        <stp>EM_S_VAL_PE_TTM</stp>
        <stp>2</stp>
        <stp>603369.SH</stp>
        <stp>2021/1/12</stp>
        <tr r="U95" s="8"/>
      </tp>
      <tp>
        <v>38.097756029999999</v>
        <stp/>
        <stp>EM_S_VAL_PE_TTM</stp>
        <stp>2</stp>
        <stp>603369.SH</stp>
        <stp>2021/7/12</stp>
        <tr r="U214" s="8"/>
      </tp>
      <tp>
        <v>40.536266269999999</v>
        <stp/>
        <stp>EM_S_VAL_PE_TTM</stp>
        <stp>2</stp>
        <stp>603369.SH</stp>
        <stp>2021/4/12</stp>
        <tr r="U153" s="8"/>
      </tp>
      <tp>
        <v>37.838730499999997</v>
        <stp/>
        <stp>EM_S_VAL_PE_TTM</stp>
        <stp>2</stp>
        <stp>603369.SH</stp>
        <stp>2021/5/12</stp>
        <tr r="U172" s="8"/>
      </tp>
      <tp>
        <v>31.13206929</v>
        <stp/>
        <stp>EM_S_VAL_PE_TTM</stp>
        <stp>2</stp>
        <stp>603369.SH</stp>
        <stp>2021/8/13</stp>
        <tr r="U238" s="8"/>
      </tp>
      <tp>
        <v>51.071450859999999</v>
        <stp/>
        <stp>EM_S_VAL_PE_TTM</stp>
        <stp>2</stp>
        <stp>603369.SH</stp>
        <stp>2021/1/13</stp>
        <tr r="U96" s="8"/>
      </tp>
      <tp>
        <v>38.790824360000002</v>
        <stp/>
        <stp>EM_S_VAL_PE_TTM</stp>
        <stp>2</stp>
        <stp>603369.SH</stp>
        <stp>2021/7/13</stp>
        <tr r="U215" s="8"/>
      </tp>
      <tp>
        <v>41.894549529999999</v>
        <stp/>
        <stp>EM_S_VAL_PE_TTM</stp>
        <stp>2</stp>
        <stp>603369.SH</stp>
        <stp>2021/4/13</stp>
        <tr r="U154" s="8"/>
      </tp>
      <tp>
        <v>37.684715310000001</v>
        <stp/>
        <stp>EM_S_VAL_PE_TTM</stp>
        <stp>2</stp>
        <stp>603369.SH</stp>
        <stp>2021/5/13</stp>
        <tr r="U173" s="8"/>
      </tp>
      <tp>
        <v>31.349090690000001</v>
        <stp/>
        <stp>EM_S_VAL_PE_TTM</stp>
        <stp>2</stp>
        <stp>603369.SH</stp>
        <stp>2021/8/10</stp>
        <tr r="U235" s="8"/>
      </tp>
      <tp>
        <v>52.2090131</v>
        <stp/>
        <stp>EM_S_VAL_PE_TTM</stp>
        <stp>2</stp>
        <stp>603369.SH</stp>
        <stp>2021/2/10</stp>
        <tr r="U116" s="8"/>
      </tp>
      <tp>
        <v>37.83667827</v>
        <stp/>
        <stp>EM_S_VAL_PE_TTM</stp>
        <stp>2</stp>
        <stp>603369.SH</stp>
        <stp>2021/3/10</stp>
        <tr r="U131" s="8"/>
      </tp>
      <tp>
        <v>38.573802970000003</v>
        <stp/>
        <stp>EM_S_VAL_PE_TTM</stp>
        <stp>2</stp>
        <stp>603369.SH</stp>
        <stp>2021/6/10</stp>
        <tr r="U193" s="8"/>
      </tp>
      <tp>
        <v>35.346484789999998</v>
        <stp/>
        <stp>EM_S_VAL_PE_TTM</stp>
        <stp>2</stp>
        <stp>603369.SH</stp>
        <stp>2021/5/10</stp>
        <tr r="U170" s="8"/>
      </tp>
      <tp>
        <v>30.439000960000001</v>
        <stp/>
        <stp>EM_S_VAL_PE_TTM</stp>
        <stp>2</stp>
        <stp>603369.SH</stp>
        <stp>2021/8/11</stp>
        <tr r="U236" s="8"/>
      </tp>
      <tp>
        <v>38.24416325</v>
        <stp/>
        <stp>EM_S_VAL_PE_TTM</stp>
        <stp>2</stp>
        <stp>603369.SH</stp>
        <stp>2021/3/11</stp>
        <tr r="U132" s="8"/>
      </tp>
      <tp>
        <v>51.43648949</v>
        <stp/>
        <stp>EM_S_VAL_PE_TTM</stp>
        <stp>2</stp>
        <stp>603369.SH</stp>
        <stp>2021/1/11</stp>
        <tr r="U94" s="8"/>
      </tp>
      <tp>
        <v>38.426788469999998</v>
        <stp/>
        <stp>EM_S_VAL_PE_TTM</stp>
        <stp>2</stp>
        <stp>603369.SH</stp>
        <stp>2021/6/11</stp>
        <tr r="U194" s="8"/>
      </tp>
      <tp>
        <v>36.319580719999998</v>
        <stp/>
        <stp>EM_S_VAL_PE_TTM</stp>
        <stp>2</stp>
        <stp>603369.SH</stp>
        <stp>2021/5/11</stp>
        <tr r="U171" s="8"/>
      </tp>
      <tp>
        <v>31.468102420000001</v>
        <stp/>
        <stp>EM_S_VAL_PE_TTM</stp>
        <stp>2</stp>
        <stp>603369.SH</stp>
        <stp>2021/8/16</stp>
        <tr r="U239" s="8"/>
      </tp>
      <tp>
        <v>36.809476549999999</v>
        <stp/>
        <stp>EM_S_VAL_PE_TTM</stp>
        <stp>2</stp>
        <stp>603369.SH</stp>
        <stp>2021/3/16</stp>
        <tr r="U135" s="8"/>
      </tp>
      <tp>
        <v>37.733720140000003</v>
        <stp/>
        <stp>EM_S_VAL_PE_TTM</stp>
        <stp>2</stp>
        <stp>603369.SH</stp>
        <stp>2021/6/16</stp>
        <tr r="U196" s="8"/>
      </tp>
      <tp>
        <v>40.765019000000002</v>
        <stp/>
        <stp>EM_S_VAL_PE_TTM</stp>
        <stp>2</stp>
        <stp>603369.SH</stp>
        <stp>2021/7/16</stp>
        <tr r="U218" s="8"/>
      </tp>
      <tp>
        <v>44.738455129999998</v>
        <stp/>
        <stp>EM_S_VAL_PE_TTM</stp>
        <stp>2</stp>
        <stp>603369.SH</stp>
        <stp>2021/4/16</stp>
        <tr r="U157" s="8"/>
      </tp>
      <tp>
        <v>29.857943680000002</v>
        <stp/>
        <stp>EM_S_VAL_PE_TTM</stp>
        <stp>2</stp>
        <stp>603369.SH</stp>
        <stp>2021/8/17</stp>
        <tr r="U240" s="8"/>
      </tp>
      <tp>
        <v>37.098111750000001</v>
        <stp/>
        <stp>EM_S_VAL_PE_TTM</stp>
        <stp>2</stp>
        <stp>603369.SH</stp>
        <stp>2021/3/17</stp>
        <tr r="U136" s="8"/>
      </tp>
      <tp>
        <v>39.17586232</v>
        <stp/>
        <stp>EM_S_VAL_PE_TTM</stp>
        <stp>2</stp>
        <stp>603369.SH</stp>
        <stp>2021/6/17</stp>
        <tr r="U197" s="8"/>
      </tp>
      <tp>
        <v>37.523699440000001</v>
        <stp/>
        <stp>EM_S_VAL_PE_TTM</stp>
        <stp>2</stp>
        <stp>603369.SH</stp>
        <stp>2021/5/17</stp>
        <tr r="U175" s="8"/>
      </tp>
      <tp>
        <v>50.596051719999998</v>
        <stp/>
        <stp>EM_S_VAL_PE_TTM</stp>
        <stp>2</stp>
        <stp>603369.SH</stp>
        <stp>2021/1/14</stp>
        <tr r="U97" s="8"/>
      </tp>
      <tp>
        <v>39.056850590000003</v>
        <stp/>
        <stp>EM_S_VAL_PE_TTM</stp>
        <stp>2</stp>
        <stp>603369.SH</stp>
        <stp>2021/7/14</stp>
        <tr r="U216" s="8"/>
      </tp>
      <tp>
        <v>43.728231950000001</v>
        <stp/>
        <stp>EM_S_VAL_PE_TTM</stp>
        <stp>2</stp>
        <stp>603369.SH</stp>
        <stp>2021/4/14</stp>
        <tr r="U155" s="8"/>
      </tp>
      <tp>
        <v>37.551702200000001</v>
        <stp/>
        <stp>EM_S_VAL_PE_TTM</stp>
        <stp>2</stp>
        <stp>603369.SH</stp>
        <stp>2021/5/14</stp>
        <tr r="U174" s="8"/>
      </tp>
      <tp>
        <v>36.147313459999999</v>
        <stp/>
        <stp>EM_S_VAL_PE_TTM</stp>
        <stp>2</stp>
        <stp>603369.SH</stp>
        <stp>2021/3/15</stp>
        <tr r="U134" s="8"/>
      </tp>
      <tp>
        <v>50.086695489999997</v>
        <stp/>
        <stp>EM_S_VAL_PE_TTM</stp>
        <stp>2</stp>
        <stp>603369.SH</stp>
        <stp>2021/1/15</stp>
        <tr r="U98" s="8"/>
      </tp>
      <tp>
        <v>38.01374775</v>
        <stp/>
        <stp>EM_S_VAL_PE_TTM</stp>
        <stp>2</stp>
        <stp>603369.SH</stp>
        <stp>2021/6/15</stp>
        <tr r="U195" s="8"/>
      </tp>
      <tp>
        <v>41.248066620000003</v>
        <stp/>
        <stp>EM_S_VAL_PE_TTM</stp>
        <stp>2</stp>
        <stp>603369.SH</stp>
        <stp>2021/7/15</stp>
        <tr r="U217" s="8"/>
      </tp>
      <tp>
        <v>43.142472290000001</v>
        <stp/>
        <stp>EM_S_VAL_PE_TTM</stp>
        <stp>2</stp>
        <stp>603369.SH</stp>
        <stp>2021/4/15</stp>
        <tr r="U156" s="8"/>
      </tp>
      <tp>
        <v>29.99795748</v>
        <stp/>
        <stp>EM_S_VAL_PE_TTM</stp>
        <stp>2</stp>
        <stp>603369.SH</stp>
        <stp>2021/8/18</stp>
        <tr r="U241" s="8"/>
      </tp>
      <tp>
        <v>49.07647231</v>
        <stp/>
        <stp>EM_S_VAL_PE_TTM</stp>
        <stp>2</stp>
        <stp>603369.SH</stp>
        <stp>2021/2/18</stp>
        <tr r="U117" s="8"/>
      </tp>
      <tp>
        <v>37.768764109999999</v>
        <stp/>
        <stp>EM_S_VAL_PE_TTM</stp>
        <stp>2</stp>
        <stp>603369.SH</stp>
        <stp>2021/3/18</stp>
        <tr r="U137" s="8"/>
      </tp>
      <tp>
        <v>48.694455140000002</v>
        <stp/>
        <stp>EM_S_VAL_PE_TTM</stp>
        <stp>2</stp>
        <stp>603369.SH</stp>
        <stp>2021/1/18</stp>
        <tr r="U99" s="8"/>
      </tp>
      <tp>
        <v>38.85383058</v>
        <stp/>
        <stp>EM_S_VAL_PE_TTM</stp>
        <stp>2</stp>
        <stp>603369.SH</stp>
        <stp>2021/6/18</stp>
        <tr r="U198" s="8"/>
      </tp>
      <tp>
        <v>37.985744990000001</v>
        <stp/>
        <stp>EM_S_VAL_PE_TTM</stp>
        <stp>2</stp>
        <stp>603369.SH</stp>
        <stp>2021/5/18</stp>
        <tr r="U176" s="8"/>
      </tp>
      <tp>
        <v>29.745932629999999</v>
        <stp/>
        <stp>EM_S_VAL_PE_TTM</stp>
        <stp>2</stp>
        <stp>603369.SH</stp>
        <stp>2021/8/19</stp>
        <tr r="U242" s="8"/>
      </tp>
      <tp>
        <v>48.405819950000001</v>
        <stp/>
        <stp>EM_S_VAL_PE_TTM</stp>
        <stp>2</stp>
        <stp>603369.SH</stp>
        <stp>2021/2/19</stp>
        <tr r="U118" s="8"/>
      </tp>
      <tp>
        <v>37.403725479999999</v>
        <stp/>
        <stp>EM_S_VAL_PE_TTM</stp>
        <stp>2</stp>
        <stp>603369.SH</stp>
        <stp>2021/3/19</stp>
        <tr r="U138" s="8"/>
      </tp>
      <tp>
        <v>49.229279179999999</v>
        <stp/>
        <stp>EM_S_VAL_PE_TTM</stp>
        <stp>2</stp>
        <stp>603369.SH</stp>
        <stp>2021/1/19</stp>
        <tr r="U100" s="8"/>
      </tp>
      <tp>
        <v>40.463989320000003</v>
        <stp/>
        <stp>EM_S_VAL_PE_TTM</stp>
        <stp>2</stp>
        <stp>603369.SH</stp>
        <stp>2021/7/19</stp>
        <tr r="U219" s="8"/>
      </tp>
      <tp>
        <v>42.424930330000002</v>
        <stp/>
        <stp>EM_S_VAL_PE_TTM</stp>
        <stp>2</stp>
        <stp>603369.SH</stp>
        <stp>2021/4/19</stp>
        <tr r="U158" s="8"/>
      </tp>
      <tp>
        <v>37.66371324</v>
        <stp/>
        <stp>EM_S_VAL_PE_TTM</stp>
        <stp>2</stp>
        <stp>603369.SH</stp>
        <stp>2021/5/19</stp>
        <tr r="U177" s="8"/>
      </tp>
      <tp>
        <v>43.063410259999998</v>
        <stp/>
        <stp>EM_S_VAL_PE_TTM</stp>
        <stp>2</stp>
        <stp>603369.SH</stp>
        <stp>2020/9/10</stp>
        <tr r="U14" s="8"/>
      </tp>
      <tp>
        <v>43.848978270000003</v>
        <stp/>
        <stp>EM_S_VAL_PE_TTM</stp>
        <stp>2</stp>
        <stp>603369.SH</stp>
        <stp>2020/9/11</stp>
        <tr r="U15" s="8"/>
      </tp>
      <tp>
        <v>42.313549879999997</v>
        <stp/>
        <stp>EM_S_VAL_PE_TTM</stp>
        <stp>2</stp>
        <stp>603369.SH</stp>
        <stp>2020/9/16</stp>
        <tr r="U18" s="8"/>
      </tp>
      <tp>
        <v>41.322662950000002</v>
        <stp/>
        <stp>EM_S_VAL_PE_TTM</stp>
        <stp>2</stp>
        <stp>603369.SH</stp>
        <stp>2020/9/17</stp>
        <tr r="U19" s="8"/>
      </tp>
      <tp>
        <v>43.215167719999997</v>
        <stp/>
        <stp>EM_S_VAL_PE_TTM</stp>
        <stp>2</stp>
        <stp>603369.SH</stp>
        <stp>2020/9/14</stp>
        <tr r="U16" s="8"/>
      </tp>
      <tp>
        <v>43.27765608</v>
        <stp/>
        <stp>EM_S_VAL_PE_TTM</stp>
        <stp>2</stp>
        <stp>603369.SH</stp>
        <stp>2020/9/15</stp>
        <tr r="U17" s="8"/>
      </tp>
      <tp>
        <v>41.86720442</v>
        <stp/>
        <stp>EM_S_VAL_PE_TTM</stp>
        <stp>2</stp>
        <stp>603369.SH</stp>
        <stp>2020/9/18</stp>
        <tr r="U20" s="8"/>
      </tp>
      <tp>
        <v>26.59408659</v>
        <stp/>
        <stp>EM_S_VAL_PE_TTM</stp>
        <stp>2</stp>
        <stp>600197.SH</stp>
        <stp>2021/5/6</stp>
        <tr r="M168" s="8"/>
      </tp>
      <tp>
        <v>24.38296094</v>
        <stp/>
        <stp>EM_S_VAL_PE_TTM</stp>
        <stp>2</stp>
        <stp>600197.SH</stp>
        <stp>2021/5/7</stp>
        <tr r="M169" s="8"/>
      </tp>
      <tp>
        <v>187.8027213</v>
        <stp/>
        <stp>EM_S_VAL_PE_TTM</stp>
        <stp>2</stp>
        <stp>600199.SH</stp>
        <stp>2021/5/6</stp>
        <tr r="N168" s="8"/>
      </tp>
      <tp>
        <v>26.49804297</v>
        <stp/>
        <stp>EM_S_VAL_PE_TTM</stp>
        <stp>2</stp>
        <stp>603198.SH</stp>
        <stp>2021/5/7</stp>
        <tr r="T169" s="8"/>
      </tp>
      <tp>
        <v>184.44159877000001</v>
        <stp/>
        <stp>EM_S_VAL_PE_TTM</stp>
        <stp>2</stp>
        <stp>600199.SH</stp>
        <stp>2021/5/7</stp>
        <tr r="N169" s="8"/>
      </tp>
      <tp>
        <v>27.40113504</v>
        <stp/>
        <stp>EM_S_VAL_PE_TTM</stp>
        <stp>2</stp>
        <stp>603198.SH</stp>
        <stp>2021/5/6</stp>
        <tr r="T168" s="8"/>
      </tp>
      <tp>
        <v>33.074007809999998</v>
        <stp/>
        <stp>EM_S_VAL_PE_TTM</stp>
        <stp>2</stp>
        <stp>603589.SH</stp>
        <stp>2021/1/8</stp>
        <tr r="V93" s="8"/>
      </tp>
      <tp>
        <v>34.760078909999997</v>
        <stp/>
        <stp>EM_S_VAL_PE_TTM</stp>
        <stp>2</stp>
        <stp>603589.SH</stp>
        <stp>2021/1/6</stp>
        <tr r="V91" s="8"/>
      </tp>
      <tp>
        <v>34.210475619999997</v>
        <stp/>
        <stp>EM_S_VAL_PE_TTM</stp>
        <stp>2</stp>
        <stp>603589.SH</stp>
        <stp>2021/1/7</stp>
        <tr r="V92" s="8"/>
      </tp>
      <tp>
        <v>33.637584060000002</v>
        <stp/>
        <stp>EM_S_VAL_PE_TTM</stp>
        <stp>2</stp>
        <stp>603589.SH</stp>
        <stp>2021/1/4</stp>
        <tr r="V89" s="8"/>
      </tp>
      <tp>
        <v>35.398177629999999</v>
        <stp/>
        <stp>EM_S_VAL_PE_TTM</stp>
        <stp>2</stp>
        <stp>603589.SH</stp>
        <stp>2021/1/5</stp>
        <tr r="V90" s="8"/>
      </tp>
      <tp>
        <v>58.89476921</v>
        <stp/>
        <stp>EM_S_VAL_PE_TTM</stp>
        <stp>2</stp>
        <stp>600519.SH</stp>
        <stp>2021/1/8</stp>
        <tr r="O93" s="8"/>
      </tp>
      <tp>
        <v>59.176562369999999</v>
        <stp/>
        <stp>EM_S_VAL_PE_TTM</stp>
        <stp>2</stp>
        <stp>600519.SH</stp>
        <stp>2021/1/6</stp>
        <tr r="O91" s="8"/>
      </tp>
      <tp>
        <v>60.303734980000002</v>
        <stp/>
        <stp>EM_S_VAL_PE_TTM</stp>
        <stp>2</stp>
        <stp>600519.SH</stp>
        <stp>2021/1/7</stp>
        <tr r="O92" s="8"/>
      </tp>
      <tp>
        <v>56.274092879999998</v>
        <stp/>
        <stp>EM_S_VAL_PE_TTM</stp>
        <stp>2</stp>
        <stp>600519.SH</stp>
        <stp>2021/1/4</stp>
        <tr r="O89" s="8"/>
      </tp>
      <tp>
        <v>58.033891130000001</v>
        <stp/>
        <stp>EM_S_VAL_PE_TTM</stp>
        <stp>2</stp>
        <stp>600519.SH</stp>
        <stp>2021/1/5</stp>
        <tr r="O90" s="8"/>
      </tp>
      <tp>
        <v>45.942075639999999</v>
        <stp/>
        <stp>EM_S_VAL_PE_TTM</stp>
        <stp>2</stp>
        <stp>600702.SH</stp>
        <stp>2021/3/1</stp>
        <tr r="Q124" s="8"/>
      </tp>
      <tp>
        <v>43.596097309999998</v>
        <stp/>
        <stp>EM_S_VAL_PE_TTM</stp>
        <stp>2</stp>
        <stp>600702.SH</stp>
        <stp>2021/3/3</stp>
        <tr r="Q126" s="8"/>
      </tp>
      <tp>
        <v>44.04574315</v>
        <stp/>
        <stp>EM_S_VAL_PE_TTM</stp>
        <stp>2</stp>
        <stp>600702.SH</stp>
        <stp>2021/3/2</stp>
        <tr r="Q125" s="8"/>
      </tp>
      <tp>
        <v>39.822982160000002</v>
        <stp/>
        <stp>EM_S_VAL_PE_TTM</stp>
        <stp>2</stp>
        <stp>600702.SH</stp>
        <stp>2021/3/5</stp>
        <tr r="Q128" s="8"/>
      </tp>
      <tp>
        <v>41.419550739999998</v>
        <stp/>
        <stp>EM_S_VAL_PE_TTM</stp>
        <stp>2</stp>
        <stp>600702.SH</stp>
        <stp>2021/3/4</stp>
        <tr r="Q127" s="8"/>
      </tp>
      <tp>
        <v>37.444420790000002</v>
        <stp/>
        <stp>EM_S_VAL_PE_TTM</stp>
        <stp>2</stp>
        <stp>600702.SH</stp>
        <stp>2021/3/9</stp>
        <tr r="Q130" s="8"/>
      </tp>
      <tp>
        <v>37.828900580000003</v>
        <stp/>
        <stp>EM_S_VAL_PE_TTM</stp>
        <stp>2</stp>
        <stp>600702.SH</stp>
        <stp>2021/3/8</stp>
        <tr r="Q129" s="8"/>
      </tp>
      <tp>
        <v>44.809096050000001</v>
        <stp/>
        <stp>EM_S_VAL_PE_TTM</stp>
        <stp>2</stp>
        <stp>600779.SH</stp>
        <stp>2021/3/8</stp>
        <tr r="R129" s="8"/>
      </tp>
      <tp>
        <v>43.483257289999997</v>
        <stp/>
        <stp>EM_S_VAL_PE_TTM</stp>
        <stp>2</stp>
        <stp>600779.SH</stp>
        <stp>2021/3/9</stp>
        <tr r="R130" s="8"/>
      </tp>
      <tp>
        <v>48.715711859999999</v>
        <stp/>
        <stp>EM_S_VAL_PE_TTM</stp>
        <stp>2</stp>
        <stp>600779.SH</stp>
        <stp>2021/3/2</stp>
        <tr r="R125" s="8"/>
      </tp>
      <tp>
        <v>49.552337389999998</v>
        <stp/>
        <stp>EM_S_VAL_PE_TTM</stp>
        <stp>2</stp>
        <stp>600779.SH</stp>
        <stp>2021/3/3</stp>
        <tr r="R126" s="8"/>
      </tp>
      <tp>
        <v>50.00610039</v>
        <stp/>
        <stp>EM_S_VAL_PE_TTM</stp>
        <stp>2</stp>
        <stp>600779.SH</stp>
        <stp>2021/3/1</stp>
        <tr r="R124" s="8"/>
      </tp>
      <tp>
        <v>47.404053189999999</v>
        <stp/>
        <stp>EM_S_VAL_PE_TTM</stp>
        <stp>2</stp>
        <stp>600779.SH</stp>
        <stp>2021/3/4</stp>
        <tr r="R127" s="8"/>
      </tp>
      <tp>
        <v>47.914536570000003</v>
        <stp/>
        <stp>EM_S_VAL_PE_TTM</stp>
        <stp>2</stp>
        <stp>600779.SH</stp>
        <stp>2021/3/5</stp>
        <tr r="R128" s="8"/>
      </tp>
      <tp>
        <v>41.738114930000002</v>
        <stp/>
        <stp>EM_S_VAL_PE_TTM</stp>
        <stp>2</stp>
        <stp>603369.SH</stp>
        <stp>2021/7/8</stp>
        <tr r="U212" s="8"/>
      </tp>
      <tp>
        <v>38.272773290000003</v>
        <stp/>
        <stp>EM_S_VAL_PE_TTM</stp>
        <stp>2</stp>
        <stp>603369.SH</stp>
        <stp>2021/7/9</stp>
        <tr r="U213" s="8"/>
      </tp>
      <tp>
        <v>36.522600740000001</v>
        <stp/>
        <stp>EM_S_VAL_PE_TTM</stp>
        <stp>2</stp>
        <stp>603369.SH</stp>
        <stp>2021/7/2</stp>
        <tr r="U208" s="8"/>
      </tp>
      <tp>
        <v>37.775724289999999</v>
        <stp/>
        <stp>EM_S_VAL_PE_TTM</stp>
        <stp>2</stp>
        <stp>603369.SH</stp>
        <stp>2021/7/1</stp>
        <tr r="U207" s="8"/>
      </tp>
      <tp>
        <v>37.033651120000002</v>
        <stp/>
        <stp>EM_S_VAL_PE_TTM</stp>
        <stp>2</stp>
        <stp>603369.SH</stp>
        <stp>2021/7/6</stp>
        <tr r="U210" s="8"/>
      </tp>
      <tp>
        <v>40.737016240000003</v>
        <stp/>
        <stp>EM_S_VAL_PE_TTM</stp>
        <stp>2</stp>
        <stp>603369.SH</stp>
        <stp>2021/7/7</stp>
        <tr r="U211" s="8"/>
      </tp>
      <tp>
        <v>36.263575199999998</v>
        <stp/>
        <stp>EM_S_VAL_PE_TTM</stp>
        <stp>2</stp>
        <stp>603369.SH</stp>
        <stp>2021/7/5</stp>
        <tr r="U209" s="8"/>
      </tp>
      <tp>
        <v>86.202889110000001</v>
        <stp/>
        <stp>EM_S_VAL_PE_TTM</stp>
        <stp>2</stp>
        <stp>600559.SH</stp>
        <stp>2021/1/8</stp>
        <tr r="P93" s="8"/>
      </tp>
      <tp>
        <v>85.516404210000005</v>
        <stp/>
        <stp>EM_S_VAL_PE_TTM</stp>
        <stp>2</stp>
        <stp>600559.SH</stp>
        <stp>2021/1/6</stp>
        <tr r="P91" s="8"/>
      </tp>
      <tp>
        <v>81.887841190000003</v>
        <stp/>
        <stp>EM_S_VAL_PE_TTM</stp>
        <stp>2</stp>
        <stp>600559.SH</stp>
        <stp>2021/1/7</stp>
        <tr r="P92" s="8"/>
      </tp>
      <tp>
        <v>84.903471269999997</v>
        <stp/>
        <stp>EM_S_VAL_PE_TTM</stp>
        <stp>2</stp>
        <stp>600559.SH</stp>
        <stp>2021/1/4</stp>
        <tr r="P89" s="8"/>
      </tp>
      <tp>
        <v>86.546131560000006</v>
        <stp/>
        <stp>EM_S_VAL_PE_TTM</stp>
        <stp>2</stp>
        <stp>600559.SH</stp>
        <stp>2021/1/5</stp>
        <tr r="P90" s="8"/>
      </tp>
      <tp>
        <v>77.654389350000002</v>
        <stp/>
        <stp>EM_S_VAL_PE_TTM</stp>
        <stp>2</stp>
        <stp>000596.SZ</stp>
        <stp>2021/1/5</stp>
        <tr r="G90" s="8"/>
      </tp>
      <tp>
        <v>74.375240680000005</v>
        <stp/>
        <stp>EM_S_VAL_PE_TTM</stp>
        <stp>2</stp>
        <stp>000596.SZ</stp>
        <stp>2021/1/4</stp>
        <tr r="G89" s="8"/>
      </tp>
      <tp>
        <v>75.928381650000006</v>
        <stp/>
        <stp>EM_S_VAL_PE_TTM</stp>
        <stp>2</stp>
        <stp>000596.SZ</stp>
        <stp>2021/1/7</stp>
        <tr r="G92" s="8"/>
      </tp>
      <tp>
        <v>93.190660170000001</v>
        <stp/>
        <stp>EM_S_VAL_PE_TTM</stp>
        <stp>2</stp>
        <stp>000799.SZ</stp>
        <stp>2021/3/8</stp>
        <tr r="H129" s="8"/>
      </tp>
      <tp>
        <v>75.928381650000006</v>
        <stp/>
        <stp>EM_S_VAL_PE_TTM</stp>
        <stp>2</stp>
        <stp>000596.SZ</stp>
        <stp>2021/1/6</stp>
        <tr r="G91" s="8"/>
      </tp>
      <tp>
        <v>89.630207569999996</v>
        <stp/>
        <stp>EM_S_VAL_PE_TTM</stp>
        <stp>2</stp>
        <stp>000799.SZ</stp>
        <stp>2021/3/9</stp>
        <tr r="H130" s="8"/>
      </tp>
      <tp>
        <v>98.389357829999994</v>
        <stp/>
        <stp>EM_S_VAL_PE_TTM</stp>
        <stp>2</stp>
        <stp>000799.SZ</stp>
        <stp>2021/3/2</stp>
        <tr r="H125" s="8"/>
      </tp>
      <tp>
        <v>104.83312174</v>
        <stp/>
        <stp>EM_S_VAL_PE_TTM</stp>
        <stp>2</stp>
        <stp>000799.SZ</stp>
        <stp>2021/3/3</stp>
        <tr r="H126" s="8"/>
      </tp>
      <tp>
        <v>100.47903042</v>
        <stp/>
        <stp>EM_S_VAL_PE_TTM</stp>
        <stp>2</stp>
        <stp>000799.SZ</stp>
        <stp>2021/3/1</stp>
        <tr r="H124" s="8"/>
      </tp>
      <tp>
        <v>72.27690466</v>
        <stp/>
        <stp>EM_S_VAL_PE_TTM</stp>
        <stp>2</stp>
        <stp>000596.SZ</stp>
        <stp>2021/1/8</stp>
        <tr r="G93" s="8"/>
      </tp>
      <tp>
        <v>98.207330600000006</v>
        <stp/>
        <stp>EM_S_VAL_PE_TTM</stp>
        <stp>2</stp>
        <stp>000799.SZ</stp>
        <stp>2021/3/4</stp>
        <tr r="H127" s="8"/>
      </tp>
      <tp>
        <v>99.699953879999995</v>
        <stp/>
        <stp>EM_S_VAL_PE_TTM</stp>
        <stp>2</stp>
        <stp>000799.SZ</stp>
        <stp>2021/3/5</stp>
        <tr r="H128" s="8"/>
      </tp>
      <tp>
        <v>66.088829320000002</v>
        <stp/>
        <stp>EM_S_VAL_PE_TTM</stp>
        <stp>2</stp>
        <stp>000568.SZ</stp>
        <stp>2021/1/8</stp>
        <tr r="F93" s="8"/>
      </tp>
      <tp>
        <v>68.554193330000004</v>
        <stp/>
        <stp>EM_S_VAL_PE_TTM</stp>
        <stp>2</stp>
        <stp>000568.SZ</stp>
        <stp>2021/1/7</stp>
        <tr r="F92" s="8"/>
      </tp>
      <tp>
        <v>67.855716639999997</v>
        <stp/>
        <stp>EM_S_VAL_PE_TTM</stp>
        <stp>2</stp>
        <stp>000568.SZ</stp>
        <stp>2021/1/6</stp>
        <tr r="F91" s="8"/>
      </tp>
      <tp>
        <v>66.820936360000005</v>
        <stp/>
        <stp>EM_S_VAL_PE_TTM</stp>
        <stp>2</stp>
        <stp>000568.SZ</stp>
        <stp>2021/1/5</stp>
        <tr r="F90" s="8"/>
      </tp>
      <tp>
        <v>62.306707410000001</v>
        <stp/>
        <stp>EM_S_VAL_PE_TTM</stp>
        <stp>2</stp>
        <stp>000568.SZ</stp>
        <stp>2021/1/4</stp>
        <tr r="F89" s="8"/>
      </tp>
      <tp>
        <v>41.538404589999999</v>
        <stp/>
        <stp>EM_S_VAL_PE_TTM</stp>
        <stp>2</stp>
        <stp>002304.SZ</stp>
        <stp>2021/7/7</stp>
        <tr r="L211" s="8"/>
      </tp>
      <tp>
        <v>42.492767860000001</v>
        <stp/>
        <stp>EM_S_VAL_PE_TTM</stp>
        <stp>2</stp>
        <stp>002304.SZ</stp>
        <stp>2021/7/6</stp>
        <tr r="L210" s="8"/>
      </tp>
      <tp>
        <v>41.117663800000003</v>
        <stp/>
        <stp>EM_S_VAL_PE_TTM</stp>
        <stp>2</stp>
        <stp>002304.SZ</stp>
        <stp>2021/7/5</stp>
        <tr r="L209" s="8"/>
      </tp>
      <tp>
        <v>41.34958434</v>
        <stp/>
        <stp>EM_S_VAL_PE_TTM</stp>
        <stp>2</stp>
        <stp>002304.SZ</stp>
        <stp>2021/7/2</stp>
        <tr r="L208" s="8"/>
      </tp>
      <tp>
        <v>42.326523940000001</v>
        <stp/>
        <stp>EM_S_VAL_PE_TTM</stp>
        <stp>2</stp>
        <stp>002304.SZ</stp>
        <stp>2021/7/1</stp>
        <tr r="L207" s="8"/>
      </tp>
      <tp>
        <v>37.989815159999999</v>
        <stp/>
        <stp>EM_S_VAL_PE_TTM</stp>
        <stp>2</stp>
        <stp>002304.SZ</stp>
        <stp>2021/7/9</stp>
        <tr r="L213" s="8"/>
      </tp>
      <tp>
        <v>40.674346669999998</v>
        <stp/>
        <stp>EM_S_VAL_PE_TTM</stp>
        <stp>2</stp>
        <stp>002304.SZ</stp>
        <stp>2021/7/8</stp>
        <tr r="L212" s="8"/>
      </tp>
      <tp>
        <v>31.885672549999999</v>
        <stp/>
        <stp>EM_S_VAL_PE_TTM</stp>
        <stp>2</stp>
        <stp>600559.SH</stp>
        <stp>2020/9/21</stp>
        <tr r="P21" s="8"/>
      </tp>
      <tp>
        <v>86.527432239999996</v>
        <stp/>
        <stp>EM_S_VAL_PE_TTM</stp>
        <stp>2</stp>
        <stp>600559.SH</stp>
        <stp>2021/5/31</stp>
        <tr r="P185" s="8"/>
      </tp>
      <tp>
        <v>51.510884529999998</v>
        <stp/>
        <stp>EM_S_VAL_PE_TTM</stp>
        <stp>2</stp>
        <stp>600559.SH</stp>
        <stp>2021/3/31</stp>
        <tr r="P146" s="8"/>
      </tp>
      <tp>
        <v>66.450225169999996</v>
        <stp/>
        <stp>EM_S_VAL_PE_TTM</stp>
        <stp>2</stp>
        <stp>600559.SH</stp>
        <stp>2021/4/30</stp>
        <tr r="P167" s="8"/>
      </tp>
      <tp>
        <v>77.880611500000001</v>
        <stp/>
        <stp>EM_S_VAL_PE_TTM</stp>
        <stp>2</stp>
        <stp>600559.SH</stp>
        <stp>2021/6/30</stp>
        <tr r="P206" s="8"/>
      </tp>
      <tp>
        <v>62.393326399999999</v>
        <stp/>
        <stp>EM_S_VAL_PE_TTM</stp>
        <stp>2</stp>
        <stp>600559.SH</stp>
        <stp>2021/7/30</stp>
        <tr r="P228" s="8"/>
      </tp>
      <tp>
        <v>53.300648729999999</v>
        <stp/>
        <stp>EM_S_VAL_PE_TTM</stp>
        <stp>2</stp>
        <stp>600559.SH</stp>
        <stp>2021/3/30</stp>
        <tr r="P145" s="8"/>
      </tp>
      <tp>
        <v>30.9816973</v>
        <stp/>
        <stp>EM_S_VAL_PE_TTM</stp>
        <stp>2</stp>
        <stp>600559.SH</stp>
        <stp>2020/9/23</stp>
        <tr r="P23" s="8"/>
      </tp>
      <tp>
        <v>31.556954279999999</v>
        <stp/>
        <stp>EM_S_VAL_PE_TTM</stp>
        <stp>2</stp>
        <stp>600559.SH</stp>
        <stp>2020/9/22</stp>
        <tr r="P22" s="8"/>
      </tp>
      <tp>
        <v>29.557251449999999</v>
        <stp/>
        <stp>EM_S_VAL_PE_TTM</stp>
        <stp>2</stp>
        <stp>600559.SH</stp>
        <stp>2020/9/25</stp>
        <tr r="P25" s="8"/>
      </tp>
      <tp>
        <v>30.214687990000002</v>
        <stp/>
        <stp>EM_S_VAL_PE_TTM</stp>
        <stp>2</stp>
        <stp>600559.SH</stp>
        <stp>2020/9/24</stp>
        <tr r="P24" s="8"/>
      </tp>
      <tp>
        <v>29.58464464</v>
        <stp/>
        <stp>EM_S_VAL_PE_TTM</stp>
        <stp>2</stp>
        <stp>600559.SH</stp>
        <stp>2020/9/29</stp>
        <tr r="P27" s="8"/>
      </tp>
      <tp>
        <v>29.58464464</v>
        <stp/>
        <stp>EM_S_VAL_PE_TTM</stp>
        <stp>2</stp>
        <stp>600559.SH</stp>
        <stp>2020/9/28</stp>
        <tr r="P26" s="8"/>
      </tp>
      <tp>
        <v>36.761660280000001</v>
        <stp/>
        <stp>EM_S_VAL_PE_TTM</stp>
        <stp>2</stp>
        <stp>600559.SH</stp>
        <stp>2020/8/31</stp>
        <tr r="P6" s="8"/>
      </tp>
      <tp>
        <v>62.49464287</v>
        <stp/>
        <stp>EM_S_VAL_PE_TTM</stp>
        <stp>2</stp>
        <stp>600559.SH</stp>
        <stp>2021/4/21</stp>
        <tr r="P160" s="8"/>
      </tp>
      <tp>
        <v>67.634721159999998</v>
        <stp/>
        <stp>EM_S_VAL_PE_TTM</stp>
        <stp>2</stp>
        <stp>600559.SH</stp>
        <stp>2021/5/21</stp>
        <tr r="P179" s="8"/>
      </tp>
      <tp>
        <v>81.730223469999999</v>
        <stp/>
        <stp>EM_S_VAL_PE_TTM</stp>
        <stp>2</stp>
        <stp>600559.SH</stp>
        <stp>2021/6/21</stp>
        <tr r="P199" s="8"/>
      </tp>
      <tp>
        <v>80.101541479999995</v>
        <stp/>
        <stp>EM_S_VAL_PE_TTM</stp>
        <stp>2</stp>
        <stp>600559.SH</stp>
        <stp>2021/7/21</stp>
        <tr r="P221" s="8"/>
      </tp>
      <tp>
        <v>72.301569959999995</v>
        <stp/>
        <stp>EM_S_VAL_PE_TTM</stp>
        <stp>2</stp>
        <stp>600559.SH</stp>
        <stp>2021/1/21</stp>
        <tr r="P102" s="8"/>
      </tp>
      <tp>
        <v>60.350070809999998</v>
        <stp/>
        <stp>EM_S_VAL_PE_TTM</stp>
        <stp>2</stp>
        <stp>600559.SH</stp>
        <stp>2021/8/20</stp>
        <tr r="P243" s="8"/>
      </tp>
      <tp>
        <v>30.433833509999999</v>
        <stp/>
        <stp>EM_S_VAL_PE_TTM</stp>
        <stp>2</stp>
        <stp>600559.SH</stp>
        <stp>2020/9/30</stp>
        <tr r="P28" s="8"/>
      </tp>
      <tp>
        <v>59.871289879999999</v>
        <stp/>
        <stp>EM_S_VAL_PE_TTM</stp>
        <stp>2</stp>
        <stp>600559.SH</stp>
        <stp>2021/4/20</stp>
        <tr r="P159" s="8"/>
      </tp>
      <tp>
        <v>66.479837570000001</v>
        <stp/>
        <stp>EM_S_VAL_PE_TTM</stp>
        <stp>2</stp>
        <stp>600559.SH</stp>
        <stp>2021/5/20</stp>
        <tr r="P178" s="8"/>
      </tp>
      <tp>
        <v>79.627743080000002</v>
        <stp/>
        <stp>EM_S_VAL_PE_TTM</stp>
        <stp>2</stp>
        <stp>600559.SH</stp>
        <stp>2021/7/20</stp>
        <tr r="P220" s="8"/>
      </tp>
      <tp>
        <v>69.384009149999997</v>
        <stp/>
        <stp>EM_S_VAL_PE_TTM</stp>
        <stp>2</stp>
        <stp>600559.SH</stp>
        <stp>2021/1/20</stp>
        <tr r="P101" s="8"/>
      </tp>
      <tp>
        <v>61.386504799999997</v>
        <stp/>
        <stp>EM_S_VAL_PE_TTM</stp>
        <stp>2</stp>
        <stp>600559.SH</stp>
        <stp>2021/8/23</stp>
        <tr r="P244" s="8"/>
      </tp>
      <tp>
        <v>60.631326729999998</v>
        <stp/>
        <stp>EM_S_VAL_PE_TTM</stp>
        <stp>2</stp>
        <stp>600559.SH</stp>
        <stp>2021/4/23</stp>
        <tr r="P162" s="8"/>
      </tp>
      <tp>
        <v>78.117510690000003</v>
        <stp/>
        <stp>EM_S_VAL_PE_TTM</stp>
        <stp>2</stp>
        <stp>600559.SH</stp>
        <stp>2021/6/23</stp>
        <tr r="P201" s="8"/>
      </tp>
      <tp>
        <v>74.060611919999999</v>
        <stp/>
        <stp>EM_S_VAL_PE_TTM</stp>
        <stp>2</stp>
        <stp>600559.SH</stp>
        <stp>2021/7/23</stp>
        <tr r="P223" s="8"/>
      </tp>
      <tp>
        <v>56.757590530000002</v>
        <stp/>
        <stp>EM_S_VAL_PE_TTM</stp>
        <stp>2</stp>
        <stp>600559.SH</stp>
        <stp>2021/2/23</stp>
        <tr r="P120" s="8"/>
      </tp>
      <tp>
        <v>51.069572819999998</v>
        <stp/>
        <stp>EM_S_VAL_PE_TTM</stp>
        <stp>2</stp>
        <stp>600559.SH</stp>
        <stp>2021/3/23</stp>
        <tr r="P140" s="8"/>
      </tp>
      <tp>
        <v>62.249469699999999</v>
        <stp/>
        <stp>EM_S_VAL_PE_TTM</stp>
        <stp>2</stp>
        <stp>600559.SH</stp>
        <stp>2021/4/22</stp>
        <tr r="P161" s="8"/>
      </tp>
      <tp>
        <v>80.545727479999996</v>
        <stp/>
        <stp>EM_S_VAL_PE_TTM</stp>
        <stp>2</stp>
        <stp>600559.SH</stp>
        <stp>2021/6/22</stp>
        <tr r="P200" s="8"/>
      </tp>
      <tp>
        <v>77.880611500000001</v>
        <stp/>
        <stp>EM_S_VAL_PE_TTM</stp>
        <stp>2</stp>
        <stp>600559.SH</stp>
        <stp>2021/7/22</stp>
        <tr r="P222" s="8"/>
      </tp>
      <tp>
        <v>68.673006939999993</v>
        <stp/>
        <stp>EM_S_VAL_PE_TTM</stp>
        <stp>2</stp>
        <stp>600559.SH</stp>
        <stp>2021/1/22</stp>
        <tr r="P103" s="8"/>
      </tp>
      <tp>
        <v>57.002763700000003</v>
        <stp/>
        <stp>EM_S_VAL_PE_TTM</stp>
        <stp>2</stp>
        <stp>600559.SH</stp>
        <stp>2021/2/22</stp>
        <tr r="P119" s="8"/>
      </tp>
      <tp>
        <v>49.230773990000003</v>
        <stp/>
        <stp>EM_S_VAL_PE_TTM</stp>
        <stp>2</stp>
        <stp>600559.SH</stp>
        <stp>2021/3/22</stp>
        <tr r="P139" s="8"/>
      </tp>
      <tp>
        <v>64.52541918</v>
        <stp/>
        <stp>EM_S_VAL_PE_TTM</stp>
        <stp>2</stp>
        <stp>600559.SH</stp>
        <stp>2021/8/25</stp>
        <tr r="P246" s="8"/>
      </tp>
      <tp>
        <v>73.497976320000006</v>
        <stp/>
        <stp>EM_S_VAL_PE_TTM</stp>
        <stp>2</stp>
        <stp>600559.SH</stp>
        <stp>2021/5/25</stp>
        <tr r="P181" s="8"/>
      </tp>
      <tp>
        <v>77.406813099999994</v>
        <stp/>
        <stp>EM_S_VAL_PE_TTM</stp>
        <stp>2</stp>
        <stp>600559.SH</stp>
        <stp>2021/6/25</stp>
        <tr r="P203" s="8"/>
      </tp>
      <tp>
        <v>70.389219179999998</v>
        <stp/>
        <stp>EM_S_VAL_PE_TTM</stp>
        <stp>2</stp>
        <stp>600559.SH</stp>
        <stp>2021/1/25</stp>
        <tr r="P104" s="8"/>
      </tp>
      <tp>
        <v>52.638681149999996</v>
        <stp/>
        <stp>EM_S_VAL_PE_TTM</stp>
        <stp>2</stp>
        <stp>600559.SH</stp>
        <stp>2021/2/25</stp>
        <tr r="P122" s="8"/>
      </tp>
      <tp>
        <v>51.290228669999998</v>
        <stp/>
        <stp>EM_S_VAL_PE_TTM</stp>
        <stp>2</stp>
        <stp>600559.SH</stp>
        <stp>2021/3/25</stp>
        <tr r="P142" s="8"/>
      </tp>
      <tp>
        <v>62.541388400000002</v>
        <stp/>
        <stp>EM_S_VAL_PE_TTM</stp>
        <stp>2</stp>
        <stp>600559.SH</stp>
        <stp>2021/8/24</stp>
        <tr r="P245" s="8"/>
      </tp>
      <tp>
        <v>74.386348319999996</v>
        <stp/>
        <stp>EM_S_VAL_PE_TTM</stp>
        <stp>2</stp>
        <stp>600559.SH</stp>
        <stp>2021/5/24</stp>
        <tr r="P180" s="8"/>
      </tp>
      <tp>
        <v>75.600456710000003</v>
        <stp/>
        <stp>EM_S_VAL_PE_TTM</stp>
        <stp>2</stp>
        <stp>600559.SH</stp>
        <stp>2021/6/24</stp>
        <tr r="P202" s="8"/>
      </tp>
      <tp>
        <v>53.668408489999997</v>
        <stp/>
        <stp>EM_S_VAL_PE_TTM</stp>
        <stp>2</stp>
        <stp>600559.SH</stp>
        <stp>2021/2/24</stp>
        <tr r="P121" s="8"/>
      </tp>
      <tp>
        <v>54.551031930000001</v>
        <stp/>
        <stp>EM_S_VAL_PE_TTM</stp>
        <stp>2</stp>
        <stp>600559.SH</stp>
        <stp>2021/3/24</stp>
        <tr r="P141" s="8"/>
      </tp>
      <tp>
        <v>62.837512390000001</v>
        <stp/>
        <stp>EM_S_VAL_PE_TTM</stp>
        <stp>2</stp>
        <stp>600559.SH</stp>
        <stp>2021/8/27</stp>
        <tr r="P250" s="8"/>
        <tr r="P248" s="8"/>
      </tp>
      <tp>
        <v>58.106043</v>
        <stp/>
        <stp>EM_S_VAL_PE_TTM</stp>
        <stp>2</stp>
        <stp>600559.SH</stp>
        <stp>2021/4/27</stp>
        <tr r="P164" s="8"/>
      </tp>
      <tp>
        <v>77.258751099999998</v>
        <stp/>
        <stp>EM_S_VAL_PE_TTM</stp>
        <stp>2</stp>
        <stp>600559.SH</stp>
        <stp>2021/5/27</stp>
        <tr r="P183" s="8"/>
      </tp>
      <tp>
        <v>65.798752370000003</v>
        <stp/>
        <stp>EM_S_VAL_PE_TTM</stp>
        <stp>2</stp>
        <stp>600559.SH</stp>
        <stp>2021/7/27</stp>
        <tr r="P225" s="8"/>
      </tp>
      <tp>
        <v>63.230162409999998</v>
        <stp/>
        <stp>EM_S_VAL_PE_TTM</stp>
        <stp>2</stp>
        <stp>600559.SH</stp>
        <stp>2021/1/27</stp>
        <tr r="P106" s="8"/>
      </tp>
      <tp>
        <v>62.393326399999999</v>
        <stp/>
        <stp>EM_S_VAL_PE_TTM</stp>
        <stp>2</stp>
        <stp>600559.SH</stp>
        <stp>2021/8/26</stp>
        <tr r="P249" s="8"/>
        <tr r="P247" s="8"/>
      </tp>
      <tp>
        <v>58.817045219999997</v>
        <stp/>
        <stp>EM_S_VAL_PE_TTM</stp>
        <stp>2</stp>
        <stp>600559.SH</stp>
        <stp>2021/4/26</stp>
        <tr r="P163" s="8"/>
      </tp>
      <tp>
        <v>73.675650719999993</v>
        <stp/>
        <stp>EM_S_VAL_PE_TTM</stp>
        <stp>2</stp>
        <stp>600559.SH</stp>
        <stp>2021/5/26</stp>
        <tr r="P182" s="8"/>
      </tp>
      <tp>
        <v>69.174565950000002</v>
        <stp/>
        <stp>EM_S_VAL_PE_TTM</stp>
        <stp>2</stp>
        <stp>600559.SH</stp>
        <stp>2021/7/26</stp>
        <tr r="P224" s="8"/>
      </tp>
      <tp>
        <v>65.485755639999994</v>
        <stp/>
        <stp>EM_S_VAL_PE_TTM</stp>
        <stp>2</stp>
        <stp>600559.SH</stp>
        <stp>2021/1/26</stp>
        <tr r="P105" s="8"/>
      </tp>
      <tp>
        <v>52.418025290000003</v>
        <stp/>
        <stp>EM_S_VAL_PE_TTM</stp>
        <stp>2</stp>
        <stp>600559.SH</stp>
        <stp>2021/2/26</stp>
        <tr r="P123" s="8"/>
      </tp>
      <tp>
        <v>53.52130459</v>
        <stp/>
        <stp>EM_S_VAL_PE_TTM</stp>
        <stp>2</stp>
        <stp>600559.SH</stp>
        <stp>2021/3/26</stp>
        <tr r="P143" s="8"/>
      </tp>
      <tp>
        <v>67.368209559999997</v>
        <stp/>
        <stp>EM_S_VAL_PE_TTM</stp>
        <stp>2</stp>
        <stp>600559.SH</stp>
        <stp>2021/4/29</stp>
        <tr r="P166" s="8"/>
      </tp>
      <tp>
        <v>76.01503031</v>
        <stp/>
        <stp>EM_S_VAL_PE_TTM</stp>
        <stp>2</stp>
        <stp>600559.SH</stp>
        <stp>2021/6/29</stp>
        <tr r="P205" s="8"/>
      </tp>
      <tp>
        <v>66.21332597</v>
        <stp/>
        <stp>EM_S_VAL_PE_TTM</stp>
        <stp>2</stp>
        <stp>600559.SH</stp>
        <stp>2021/7/29</stp>
        <tr r="P227" s="8"/>
      </tp>
      <tp>
        <v>60.70487868</v>
        <stp/>
        <stp>EM_S_VAL_PE_TTM</stp>
        <stp>2</stp>
        <stp>600559.SH</stp>
        <stp>2021/1/29</stp>
        <tr r="P108" s="8"/>
      </tp>
      <tp>
        <v>54.624583889999997</v>
        <stp/>
        <stp>EM_S_VAL_PE_TTM</stp>
        <stp>2</stp>
        <stp>600559.SH</stp>
        <stp>2021/3/29</stp>
        <tr r="P144" s="8"/>
      </tp>
      <tp>
        <v>61.979779200000003</v>
        <stp/>
        <stp>EM_S_VAL_PE_TTM</stp>
        <stp>2</stp>
        <stp>600559.SH</stp>
        <stp>2021/4/28</stp>
        <tr r="P165" s="8"/>
      </tp>
      <tp>
        <v>83.329293059999998</v>
        <stp/>
        <stp>EM_S_VAL_PE_TTM</stp>
        <stp>2</stp>
        <stp>600559.SH</stp>
        <stp>2021/5/28</stp>
        <tr r="P184" s="8"/>
      </tp>
      <tp>
        <v>77.821386700000005</v>
        <stp/>
        <stp>EM_S_VAL_PE_TTM</stp>
        <stp>2</stp>
        <stp>600559.SH</stp>
        <stp>2021/6/28</stp>
        <tr r="P204" s="8"/>
      </tp>
      <tp>
        <v>67.308984760000001</v>
        <stp/>
        <stp>EM_S_VAL_PE_TTM</stp>
        <stp>2</stp>
        <stp>600559.SH</stp>
        <stp>2021/7/28</stp>
        <tr r="P226" s="8"/>
      </tp>
      <tp>
        <v>59.528047430000001</v>
        <stp/>
        <stp>EM_S_VAL_PE_TTM</stp>
        <stp>2</stp>
        <stp>600559.SH</stp>
        <stp>2021/1/28</stp>
        <tr r="P107" s="8"/>
      </tp>
      <tp>
        <v>67.190535170000004</v>
        <stp/>
        <stp>EM_S_VAL_PE_TTM</stp>
        <stp>2</stp>
        <stp>600559.SH</stp>
        <stp>2021/8/11</stp>
        <tr r="P236" s="8"/>
      </tp>
      <tp>
        <v>66.242938370000005</v>
        <stp/>
        <stp>EM_S_VAL_PE_TTM</stp>
        <stp>2</stp>
        <stp>600559.SH</stp>
        <stp>2021/5/11</stp>
        <tr r="P171" s="8"/>
      </tp>
      <tp>
        <v>78.53208429</v>
        <stp/>
        <stp>EM_S_VAL_PE_TTM</stp>
        <stp>2</stp>
        <stp>600559.SH</stp>
        <stp>2021/6/11</stp>
        <tr r="P194" s="8"/>
      </tp>
      <tp>
        <v>78.479934029999995</v>
        <stp/>
        <stp>EM_S_VAL_PE_TTM</stp>
        <stp>2</stp>
        <stp>600559.SH</stp>
        <stp>2021/1/11</stp>
        <tr r="P94" s="8"/>
      </tp>
      <tp>
        <v>49.426912530000003</v>
        <stp/>
        <stp>EM_S_VAL_PE_TTM</stp>
        <stp>2</stp>
        <stp>600559.SH</stp>
        <stp>2021/3/11</stp>
        <tr r="P132" s="8"/>
      </tp>
      <tp>
        <v>68.552705560000007</v>
        <stp/>
        <stp>EM_S_VAL_PE_TTM</stp>
        <stp>2</stp>
        <stp>600559.SH</stp>
        <stp>2021/8/10</stp>
        <tr r="P235" s="8"/>
      </tp>
      <tp>
        <v>61.712241200000001</v>
        <stp/>
        <stp>EM_S_VAL_PE_TTM</stp>
        <stp>2</stp>
        <stp>600559.SH</stp>
        <stp>2021/5/10</stp>
        <tr r="P170" s="8"/>
      </tp>
      <tp>
        <v>79.805417480000003</v>
        <stp/>
        <stp>EM_S_VAL_PE_TTM</stp>
        <stp>2</stp>
        <stp>600559.SH</stp>
        <stp>2021/6/10</stp>
        <tr r="P193" s="8"/>
      </tp>
      <tp>
        <v>61.857192609999998</v>
        <stp/>
        <stp>EM_S_VAL_PE_TTM</stp>
        <stp>2</stp>
        <stp>600559.SH</stp>
        <stp>2021/2/10</stp>
        <tr r="P116" s="8"/>
      </tp>
      <tp>
        <v>47.955873459999999</v>
        <stp/>
        <stp>EM_S_VAL_PE_TTM</stp>
        <stp>2</stp>
        <stp>600559.SH</stp>
        <stp>2021/3/10</stp>
        <tr r="P131" s="8"/>
      </tp>
      <tp>
        <v>66.805573969999998</v>
        <stp/>
        <stp>EM_S_VAL_PE_TTM</stp>
        <stp>2</stp>
        <stp>600559.SH</stp>
        <stp>2021/8/13</stp>
        <tr r="P238" s="8"/>
      </tp>
      <tp>
        <v>50.211466700000003</v>
        <stp/>
        <stp>EM_S_VAL_PE_TTM</stp>
        <stp>2</stp>
        <stp>600559.SH</stp>
        <stp>2021/4/13</stp>
        <tr r="P154" s="8"/>
      </tp>
      <tp>
        <v>65.857977169999998</v>
        <stp/>
        <stp>EM_S_VAL_PE_TTM</stp>
        <stp>2</stp>
        <stp>600559.SH</stp>
        <stp>2021/5/13</stp>
        <tr r="P173" s="8"/>
      </tp>
      <tp>
        <v>72.994565530000003</v>
        <stp/>
        <stp>EM_S_VAL_PE_TTM</stp>
        <stp>2</stp>
        <stp>600559.SH</stp>
        <stp>2021/7/13</stp>
        <tr r="P215" s="8"/>
      </tp>
      <tp>
        <v>77.00889497</v>
        <stp/>
        <stp>EM_S_VAL_PE_TTM</stp>
        <stp>2</stp>
        <stp>600559.SH</stp>
        <stp>2021/1/13</stp>
        <tr r="P96" s="8"/>
      </tp>
      <tp>
        <v>66.30216317</v>
        <stp/>
        <stp>EM_S_VAL_PE_TTM</stp>
        <stp>2</stp>
        <stp>600559.SH</stp>
        <stp>2021/8/12</stp>
        <tr r="P237" s="8"/>
      </tp>
      <tp>
        <v>49.108187399999998</v>
        <stp/>
        <stp>EM_S_VAL_PE_TTM</stp>
        <stp>2</stp>
        <stp>600559.SH</stp>
        <stp>2021/4/12</stp>
        <tr r="P153" s="8"/>
      </tp>
      <tp>
        <v>65.413791180000004</v>
        <stp/>
        <stp>EM_S_VAL_PE_TTM</stp>
        <stp>2</stp>
        <stp>600559.SH</stp>
        <stp>2021/5/12</stp>
        <tr r="P172" s="8"/>
      </tp>
      <tp>
        <v>72.313480330000004</v>
        <stp/>
        <stp>EM_S_VAL_PE_TTM</stp>
        <stp>2</stp>
        <stp>600559.SH</stp>
        <stp>2021/7/12</stp>
        <tr r="P214" s="8"/>
      </tp>
      <tp>
        <v>81.2013563</v>
        <stp/>
        <stp>EM_S_VAL_PE_TTM</stp>
        <stp>2</stp>
        <stp>600559.SH</stp>
        <stp>2021/1/12</stp>
        <tr r="P95" s="8"/>
      </tp>
      <tp>
        <v>48.985600810000001</v>
        <stp/>
        <stp>EM_S_VAL_PE_TTM</stp>
        <stp>2</stp>
        <stp>600559.SH</stp>
        <stp>2021/3/12</stp>
        <tr r="P133" s="8"/>
      </tp>
      <tp>
        <v>50.873434269999997</v>
        <stp/>
        <stp>EM_S_VAL_PE_TTM</stp>
        <stp>2</stp>
        <stp>600559.SH</stp>
        <stp>2021/4/15</stp>
        <tr r="P156" s="8"/>
      </tp>
      <tp>
        <v>79.509293490000005</v>
        <stp/>
        <stp>EM_S_VAL_PE_TTM</stp>
        <stp>2</stp>
        <stp>600559.SH</stp>
        <stp>2021/6/15</stp>
        <tr r="P195" s="8"/>
      </tp>
      <tp>
        <v>75.156270710000001</v>
        <stp/>
        <stp>EM_S_VAL_PE_TTM</stp>
        <stp>2</stp>
        <stp>600559.SH</stp>
        <stp>2021/7/15</stp>
        <tr r="P217" s="8"/>
      </tp>
      <tp>
        <v>68.697524259999994</v>
        <stp/>
        <stp>EM_S_VAL_PE_TTM</stp>
        <stp>2</stp>
        <stp>600559.SH</stp>
        <stp>2021/1/15</stp>
        <tr r="P98" s="8"/>
      </tp>
      <tp>
        <v>47.514561749999999</v>
        <stp/>
        <stp>EM_S_VAL_PE_TTM</stp>
        <stp>2</stp>
        <stp>600559.SH</stp>
        <stp>2021/3/15</stp>
        <tr r="P134" s="8"/>
      </tp>
      <tp>
        <v>49.794672290000001</v>
        <stp/>
        <stp>EM_S_VAL_PE_TTM</stp>
        <stp>2</stp>
        <stp>600559.SH</stp>
        <stp>2021/4/14</stp>
        <tr r="P155" s="8"/>
      </tp>
      <tp>
        <v>65.206504379999998</v>
        <stp/>
        <stp>EM_S_VAL_PE_TTM</stp>
        <stp>2</stp>
        <stp>600559.SH</stp>
        <stp>2021/5/14</stp>
        <tr r="P174" s="8"/>
      </tp>
      <tp>
        <v>72.431929929999995</v>
        <stp/>
        <stp>EM_S_VAL_PE_TTM</stp>
        <stp>2</stp>
        <stp>600559.SH</stp>
        <stp>2021/7/14</stp>
        <tr r="P216" s="8"/>
      </tp>
      <tp>
        <v>71.418946520000006</v>
        <stp/>
        <stp>EM_S_VAL_PE_TTM</stp>
        <stp>2</stp>
        <stp>600559.SH</stp>
        <stp>2021/1/14</stp>
        <tr r="P97" s="8"/>
      </tp>
      <tp>
        <v>63.459372790000003</v>
        <stp/>
        <stp>EM_S_VAL_PE_TTM</stp>
        <stp>2</stp>
        <stp>600559.SH</stp>
        <stp>2021/8/17</stp>
        <tr r="P240" s="8"/>
      </tp>
      <tp>
        <v>64.377357180000004</v>
        <stp/>
        <stp>EM_S_VAL_PE_TTM</stp>
        <stp>2</stp>
        <stp>600559.SH</stp>
        <stp>2021/5/17</stp>
        <tr r="P175" s="8"/>
      </tp>
      <tp>
        <v>84.898750250000006</v>
        <stp/>
        <stp>EM_S_VAL_PE_TTM</stp>
        <stp>2</stp>
        <stp>600559.SH</stp>
        <stp>2021/6/17</stp>
        <tr r="P197" s="8"/>
      </tp>
      <tp>
        <v>48.127494689999999</v>
        <stp/>
        <stp>EM_S_VAL_PE_TTM</stp>
        <stp>2</stp>
        <stp>600559.SH</stp>
        <stp>2021/3/17</stp>
        <tr r="P136" s="8"/>
      </tp>
      <tp>
        <v>66.657511970000002</v>
        <stp/>
        <stp>EM_S_VAL_PE_TTM</stp>
        <stp>2</stp>
        <stp>600559.SH</stp>
        <stp>2021/8/16</stp>
        <tr r="P239" s="8"/>
      </tp>
      <tp>
        <v>55.973036360000002</v>
        <stp/>
        <stp>EM_S_VAL_PE_TTM</stp>
        <stp>2</stp>
        <stp>600559.SH</stp>
        <stp>2021/4/16</stp>
        <tr r="P157" s="8"/>
      </tp>
      <tp>
        <v>80.782626680000007</v>
        <stp/>
        <stp>EM_S_VAL_PE_TTM</stp>
        <stp>2</stp>
        <stp>600559.SH</stp>
        <stp>2021/6/16</stp>
        <tr r="P196" s="8"/>
      </tp>
      <tp>
        <v>73.290689529999995</v>
        <stp/>
        <stp>EM_S_VAL_PE_TTM</stp>
        <stp>2</stp>
        <stp>600559.SH</stp>
        <stp>2021/7/16</stp>
        <tr r="P218" s="8"/>
      </tp>
      <tp>
        <v>48.299115909999998</v>
        <stp/>
        <stp>EM_S_VAL_PE_TTM</stp>
        <stp>2</stp>
        <stp>600559.SH</stp>
        <stp>2021/3/16</stp>
        <tr r="P135" s="8"/>
      </tp>
      <tp>
        <v>62.5710008</v>
        <stp/>
        <stp>EM_S_VAL_PE_TTM</stp>
        <stp>2</stp>
        <stp>600559.SH</stp>
        <stp>2021/8/19</stp>
        <tr r="P242" s="8"/>
      </tp>
      <tp>
        <v>60.018393779999997</v>
        <stp/>
        <stp>EM_S_VAL_PE_TTM</stp>
        <stp>2</stp>
        <stp>600559.SH</stp>
        <stp>2021/4/19</stp>
        <tr r="P158" s="8"/>
      </tp>
      <tp>
        <v>64.52541918</v>
        <stp/>
        <stp>EM_S_VAL_PE_TTM</stp>
        <stp>2</stp>
        <stp>600559.SH</stp>
        <stp>2021/5/19</stp>
        <tr r="P177" s="8"/>
      </tp>
      <tp>
        <v>73.40913913</v>
        <stp/>
        <stp>EM_S_VAL_PE_TTM</stp>
        <stp>2</stp>
        <stp>600559.SH</stp>
        <stp>2021/7/19</stp>
        <tr r="P219" s="8"/>
      </tp>
      <tp>
        <v>67.177450559999997</v>
        <stp/>
        <stp>EM_S_VAL_PE_TTM</stp>
        <stp>2</stp>
        <stp>600559.SH</stp>
        <stp>2021/1/19</stp>
        <tr r="P100" s="8"/>
      </tp>
      <tp>
        <v>59.797737920000003</v>
        <stp/>
        <stp>EM_S_VAL_PE_TTM</stp>
        <stp>2</stp>
        <stp>600559.SH</stp>
        <stp>2021/2/19</stp>
        <tr r="P118" s="8"/>
      </tp>
      <tp>
        <v>48.299115909999998</v>
        <stp/>
        <stp>EM_S_VAL_PE_TTM</stp>
        <stp>2</stp>
        <stp>600559.SH</stp>
        <stp>2021/3/19</stp>
        <tr r="P138" s="8"/>
      </tp>
      <tp>
        <v>63.78510919</v>
        <stp/>
        <stp>EM_S_VAL_PE_TTM</stp>
        <stp>2</stp>
        <stp>600559.SH</stp>
        <stp>2021/8/18</stp>
        <tr r="P241" s="8"/>
      </tp>
      <tp>
        <v>63.87394639</v>
        <stp/>
        <stp>EM_S_VAL_PE_TTM</stp>
        <stp>2</stp>
        <stp>600559.SH</stp>
        <stp>2021/5/18</stp>
        <tr r="P176" s="8"/>
      </tp>
      <tp>
        <v>83.062781459999997</v>
        <stp/>
        <stp>EM_S_VAL_PE_TTM</stp>
        <stp>2</stp>
        <stp>600559.SH</stp>
        <stp>2021/6/18</stp>
        <tr r="P198" s="8"/>
      </tp>
      <tp>
        <v>67.545210319999995</v>
        <stp/>
        <stp>EM_S_VAL_PE_TTM</stp>
        <stp>2</stp>
        <stp>600559.SH</stp>
        <stp>2021/1/18</stp>
        <tr r="P99" s="8"/>
      </tp>
      <tp>
        <v>58.890597169999999</v>
        <stp/>
        <stp>EM_S_VAL_PE_TTM</stp>
        <stp>2</stp>
        <stp>600559.SH</stp>
        <stp>2021/2/18</stp>
        <tr r="P117" s="8"/>
      </tp>
      <tp>
        <v>48.813979580000002</v>
        <stp/>
        <stp>EM_S_VAL_PE_TTM</stp>
        <stp>2</stp>
        <stp>600559.SH</stp>
        <stp>2021/3/18</stp>
        <tr r="P137" s="8"/>
      </tp>
      <tp>
        <v>32.871827369999998</v>
        <stp/>
        <stp>EM_S_VAL_PE_TTM</stp>
        <stp>2</stp>
        <stp>600559.SH</stp>
        <stp>2020/9/11</stp>
        <tr r="P15" s="8"/>
      </tp>
      <tp>
        <v>32.351356770000002</v>
        <stp/>
        <stp>EM_S_VAL_PE_TTM</stp>
        <stp>2</stp>
        <stp>600559.SH</stp>
        <stp>2020/9/10</stp>
        <tr r="P14" s="8"/>
      </tp>
      <tp>
        <v>32.981400129999997</v>
        <stp/>
        <stp>EM_S_VAL_PE_TTM</stp>
        <stp>2</stp>
        <stp>600559.SH</stp>
        <stp>2020/9/15</stp>
        <tr r="P17" s="8"/>
      </tp>
      <tp>
        <v>33.063579699999998</v>
        <stp/>
        <stp>EM_S_VAL_PE_TTM</stp>
        <stp>2</stp>
        <stp>600559.SH</stp>
        <stp>2020/9/14</stp>
        <tr r="P16" s="8"/>
      </tp>
      <tp>
        <v>31.77609979</v>
        <stp/>
        <stp>EM_S_VAL_PE_TTM</stp>
        <stp>2</stp>
        <stp>600559.SH</stp>
        <stp>2020/9/17</stp>
        <tr r="P19" s="8"/>
      </tp>
      <tp>
        <v>32.515715909999997</v>
        <stp/>
        <stp>EM_S_VAL_PE_TTM</stp>
        <stp>2</stp>
        <stp>600559.SH</stp>
        <stp>2020/9/16</stp>
        <tr r="P18" s="8"/>
      </tp>
      <tp>
        <v>32.077424880000002</v>
        <stp/>
        <stp>EM_S_VAL_PE_TTM</stp>
        <stp>2</stp>
        <stp>600559.SH</stp>
        <stp>2020/9/18</stp>
        <tr r="P20" s="8"/>
      </tp>
      <tp>
        <v>34.277495809999998</v>
        <stp/>
        <stp>EM_S_VAL_PE_TTM</stp>
        <stp>2</stp>
        <stp>600197.SH</stp>
        <stp>2021/6/4</stp>
        <tr r="M189" s="8"/>
      </tp>
      <tp>
        <v>260.62704274999999</v>
        <stp/>
        <stp>EM_S_VAL_PE_TTM</stp>
        <stp>2</stp>
        <stp>600199.SH</stp>
        <stp>2021/6/8</stp>
        <tr r="N191" s="8"/>
      </tp>
      <tp>
        <v>30.161806739999999</v>
        <stp/>
        <stp>EM_S_VAL_PE_TTM</stp>
        <stp>2</stp>
        <stp>603198.SH</stp>
        <stp>2021/6/9</stp>
        <tr r="T192" s="8"/>
      </tp>
      <tp>
        <v>36.619875499999999</v>
        <stp/>
        <stp>EM_S_VAL_PE_TTM</stp>
        <stp>2</stp>
        <stp>600197.SH</stp>
        <stp>2021/6/7</stp>
        <tr r="M190" s="8"/>
      </tp>
      <tp>
        <v>246.76241232000001</v>
        <stp/>
        <stp>EM_S_VAL_PE_TTM</stp>
        <stp>2</stp>
        <stp>600199.SH</stp>
        <stp>2021/6/9</stp>
        <tr r="N192" s="8"/>
      </tp>
      <tp>
        <v>32.371812540000001</v>
        <stp/>
        <stp>EM_S_VAL_PE_TTM</stp>
        <stp>2</stp>
        <stp>603198.SH</stp>
        <stp>2021/6/8</stp>
        <tr r="T191" s="8"/>
      </tp>
      <tp>
        <v>31.551450490000001</v>
        <stp/>
        <stp>EM_S_VAL_PE_TTM</stp>
        <stp>2</stp>
        <stp>600197.SH</stp>
        <stp>2021/6/1</stp>
        <tr r="M186" s="8"/>
      </tp>
      <tp>
        <v>30.34997126</v>
        <stp/>
        <stp>EM_S_VAL_PE_TTM</stp>
        <stp>2</stp>
        <stp>600197.SH</stp>
        <stp>2021/6/2</stp>
        <tr r="M187" s="8"/>
      </tp>
      <tp>
        <v>31.157688390000001</v>
        <stp/>
        <stp>EM_S_VAL_PE_TTM</stp>
        <stp>2</stp>
        <stp>600197.SH</stp>
        <stp>2021/6/3</stp>
        <tr r="M188" s="8"/>
      </tp>
      <tp>
        <v>240.32026081000001</v>
        <stp/>
        <stp>EM_S_VAL_PE_TTM</stp>
        <stp>2</stp>
        <stp>600199.SH</stp>
        <stp>2021/6/2</stp>
        <tr r="N187" s="8"/>
      </tp>
      <tp>
        <v>33.311615670000002</v>
        <stp/>
        <stp>EM_S_VAL_PE_TTM</stp>
        <stp>2</stp>
        <stp>603198.SH</stp>
        <stp>2021/6/3</stp>
        <tr r="T188" s="8"/>
      </tp>
      <tp>
        <v>242.56100916</v>
        <stp/>
        <stp>EM_S_VAL_PE_TTM</stp>
        <stp>2</stp>
        <stp>600199.SH</stp>
        <stp>2021/6/3</stp>
        <tr r="N188" s="8"/>
      </tp>
      <tp>
        <v>32.408523600000002</v>
        <stp/>
        <stp>EM_S_VAL_PE_TTM</stp>
        <stp>2</stp>
        <stp>603198.SH</stp>
        <stp>2021/6/2</stp>
        <tr r="T187" s="8"/>
      </tp>
      <tp>
        <v>32.849056310000002</v>
        <stp/>
        <stp>EM_S_VAL_PE_TTM</stp>
        <stp>2</stp>
        <stp>603198.SH</stp>
        <stp>2021/6/1</stp>
        <tr r="T186" s="8"/>
      </tp>
      <tp>
        <v>243.54133655999999</v>
        <stp/>
        <stp>EM_S_VAL_PE_TTM</stp>
        <stp>2</stp>
        <stp>600199.SH</stp>
        <stp>2021/6/1</stp>
        <tr r="N186" s="8"/>
      </tp>
      <tp>
        <v>32.95485901</v>
        <stp/>
        <stp>EM_S_VAL_PE_TTM</stp>
        <stp>2</stp>
        <stp>600197.SH</stp>
        <stp>2021/6/8</stp>
        <tr r="M191" s="8"/>
      </tp>
      <tp>
        <v>35.969496399999997</v>
        <stp/>
        <stp>EM_S_VAL_PE_TTM</stp>
        <stp>2</stp>
        <stp>603198.SH</stp>
        <stp>2021/6/7</stp>
        <tr r="T190" s="8"/>
      </tp>
      <tp>
        <v>31.955309060000001</v>
        <stp/>
        <stp>EM_S_VAL_PE_TTM</stp>
        <stp>2</stp>
        <stp>600197.SH</stp>
        <stp>2021/6/9</stp>
        <tr r="M192" s="8"/>
      </tp>
      <tp>
        <v>289.61672456000002</v>
        <stp/>
        <stp>EM_S_VAL_PE_TTM</stp>
        <stp>2</stp>
        <stp>600199.SH</stp>
        <stp>2021/6/7</stp>
        <tr r="N190" s="8"/>
      </tp>
      <tp>
        <v>266.08886686</v>
        <stp/>
        <stp>EM_S_VAL_PE_TTM</stp>
        <stp>2</stp>
        <stp>600199.SH</stp>
        <stp>2021/6/4</stp>
        <tr r="N189" s="8"/>
      </tp>
      <tp>
        <v>34.317498710000002</v>
        <stp/>
        <stp>EM_S_VAL_PE_TTM</stp>
        <stp>2</stp>
        <stp>603198.SH</stp>
        <stp>2021/6/4</stp>
        <tr r="T189" s="8"/>
      </tp>
      <tp>
        <v>28.788965260000001</v>
        <stp/>
        <stp>EM_S_VAL_PE_TTM</stp>
        <stp>2</stp>
        <stp>603589.SH</stp>
        <stp>2021/2/8</stp>
        <tr r="V114" s="8"/>
      </tp>
      <tp>
        <v>29.799676380000001</v>
        <stp/>
        <stp>EM_S_VAL_PE_TTM</stp>
        <stp>2</stp>
        <stp>603589.SH</stp>
        <stp>2021/2/9</stp>
        <tr r="V115" s="8"/>
      </tp>
      <tp>
        <v>30.600793029999998</v>
        <stp/>
        <stp>EM_S_VAL_PE_TTM</stp>
        <stp>2</stp>
        <stp>603589.SH</stp>
        <stp>2021/2/2</stp>
        <tr r="V110" s="8"/>
      </tp>
      <tp>
        <v>30.088450989999998</v>
        <stp/>
        <stp>EM_S_VAL_PE_TTM</stp>
        <stp>2</stp>
        <stp>603589.SH</stp>
        <stp>2021/2/3</stp>
        <tr r="V111" s="8"/>
      </tp>
      <tp>
        <v>29.44569461</v>
        <stp/>
        <stp>EM_S_VAL_PE_TTM</stp>
        <stp>2</stp>
        <stp>603589.SH</stp>
        <stp>2021/2/1</stp>
        <tr r="V109" s="8"/>
      </tp>
      <tp>
        <v>29.63665846</v>
        <stp/>
        <stp>EM_S_VAL_PE_TTM</stp>
        <stp>2</stp>
        <stp>603589.SH</stp>
        <stp>2021/2/4</stp>
        <tr r="V112" s="8"/>
      </tp>
      <tp>
        <v>29.962694299999999</v>
        <stp/>
        <stp>EM_S_VAL_PE_TTM</stp>
        <stp>2</stp>
        <stp>603589.SH</stp>
        <stp>2021/2/5</stp>
        <tr r="V113" s="8"/>
      </tp>
      <tp>
        <v>66.751162350000001</v>
        <stp/>
        <stp>EM_S_VAL_PE_TTM</stp>
        <stp>2</stp>
        <stp>600519.SH</stp>
        <stp>2021/2/8</stp>
        <tr r="O114" s="8"/>
      </tp>
      <tp>
        <v>69.220515759999998</v>
        <stp/>
        <stp>EM_S_VAL_PE_TTM</stp>
        <stp>2</stp>
        <stp>600519.SH</stp>
        <stp>2021/2/9</stp>
        <tr r="O115" s="8"/>
      </tp>
      <tp>
        <v>60.444631559999998</v>
        <stp/>
        <stp>EM_S_VAL_PE_TTM</stp>
        <stp>2</stp>
        <stp>600519.SH</stp>
        <stp>2021/2/2</stp>
        <tr r="O110" s="8"/>
      </tp>
      <tp>
        <v>61.71016461</v>
        <stp/>
        <stp>EM_S_VAL_PE_TTM</stp>
        <stp>2</stp>
        <stp>600519.SH</stp>
        <stp>2021/2/3</stp>
        <tr r="O111" s="8"/>
      </tp>
      <tp>
        <v>59.439193590000002</v>
        <stp/>
        <stp>EM_S_VAL_PE_TTM</stp>
        <stp>2</stp>
        <stp>600519.SH</stp>
        <stp>2021/2/1</stp>
        <tr r="O109" s="8"/>
      </tp>
      <tp>
        <v>65.399964170000004</v>
        <stp/>
        <stp>EM_S_VAL_PE_TTM</stp>
        <stp>2</stp>
        <stp>600519.SH</stp>
        <stp>2021/2/4</stp>
        <tr r="O112" s="8"/>
      </tp>
      <tp>
        <v>65.178756550000003</v>
        <stp/>
        <stp>EM_S_VAL_PE_TTM</stp>
        <stp>2</stp>
        <stp>600519.SH</stp>
        <stp>2021/2/5</stp>
        <tr r="O113" s="8"/>
      </tp>
      <tp>
        <v>40.67209459</v>
        <stp/>
        <stp>EM_S_VAL_PE_TTM</stp>
        <stp>2</stp>
        <stp>603369.SH</stp>
        <stp>2021/4/8</stp>
        <tr r="U151" s="8"/>
      </tp>
      <tp>
        <v>40.264609610000001</v>
        <stp/>
        <stp>EM_S_VAL_PE_TTM</stp>
        <stp>2</stp>
        <stp>603369.SH</stp>
        <stp>2021/4/9</stp>
        <tr r="U152" s="8"/>
      </tp>
      <tp>
        <v>42.616137520000002</v>
        <stp/>
        <stp>EM_S_VAL_PE_TTM</stp>
        <stp>2</stp>
        <stp>603369.SH</stp>
        <stp>2021/4/2</stp>
        <tr r="U148" s="8"/>
      </tp>
      <tp>
        <v>41.317279149999997</v>
        <stp/>
        <stp>EM_S_VAL_PE_TTM</stp>
        <stp>2</stp>
        <stp>603369.SH</stp>
        <stp>2021/4/1</stp>
        <tr r="U147" s="8"/>
      </tp>
      <tp>
        <v>41.054111759999998</v>
        <stp/>
        <stp>EM_S_VAL_PE_TTM</stp>
        <stp>2</stp>
        <stp>603369.SH</stp>
        <stp>2021/4/6</stp>
        <tr r="U149" s="8"/>
      </tp>
      <tp>
        <v>39.593957250000003</v>
        <stp/>
        <stp>EM_S_VAL_PE_TTM</stp>
        <stp>2</stp>
        <stp>603369.SH</stp>
        <stp>2021/4/7</stp>
        <tr r="U150" s="8"/>
      </tp>
      <tp>
        <v>57.664731279999998</v>
        <stp/>
        <stp>EM_S_VAL_PE_TTM</stp>
        <stp>2</stp>
        <stp>600559.SH</stp>
        <stp>2021/2/8</stp>
        <tr r="P114" s="8"/>
      </tp>
      <tp>
        <v>60.70487868</v>
        <stp/>
        <stp>EM_S_VAL_PE_TTM</stp>
        <stp>2</stp>
        <stp>600559.SH</stp>
        <stp>2021/2/9</stp>
        <tr r="P115" s="8"/>
      </tp>
      <tp>
        <v>63.181127770000003</v>
        <stp/>
        <stp>EM_S_VAL_PE_TTM</stp>
        <stp>2</stp>
        <stp>600559.SH</stp>
        <stp>2021/2/2</stp>
        <tr r="P110" s="8"/>
      </tp>
      <tp>
        <v>60.802947949999997</v>
        <stp/>
        <stp>EM_S_VAL_PE_TTM</stp>
        <stp>2</stp>
        <stp>600559.SH</stp>
        <stp>2021/2/3</stp>
        <tr r="P111" s="8"/>
      </tp>
      <tp>
        <v>62.764333370000003</v>
        <stp/>
        <stp>EM_S_VAL_PE_TTM</stp>
        <stp>2</stp>
        <stp>600559.SH</stp>
        <stp>2021/2/1</stp>
        <tr r="P109" s="8"/>
      </tp>
      <tp>
        <v>66.147723209999995</v>
        <stp/>
        <stp>EM_S_VAL_PE_TTM</stp>
        <stp>2</stp>
        <stp>600559.SH</stp>
        <stp>2021/2/4</stp>
        <tr r="P112" s="8"/>
      </tp>
      <tp>
        <v>62.29850433</v>
        <stp/>
        <stp>EM_S_VAL_PE_TTM</stp>
        <stp>2</stp>
        <stp>600559.SH</stp>
        <stp>2021/2/5</stp>
        <tr r="P113" s="8"/>
      </tp>
      <tp>
        <v>66.699958379999998</v>
        <stp/>
        <stp>EM_S_VAL_PE_TTM</stp>
        <stp>2</stp>
        <stp>000596.SZ</stp>
        <stp>2021/2/5</stp>
        <tr r="G113" s="8"/>
      </tp>
      <tp>
        <v>65.15745536</v>
        <stp/>
        <stp>EM_S_VAL_PE_TTM</stp>
        <stp>2</stp>
        <stp>000596.SZ</stp>
        <stp>2021/2/4</stp>
        <tr r="G112" s="8"/>
      </tp>
      <tp>
        <v>63.716012880000001</v>
        <stp/>
        <stp>EM_S_VAL_PE_TTM</stp>
        <stp>2</stp>
        <stp>000596.SZ</stp>
        <stp>2021/2/1</stp>
        <tr r="G109" s="8"/>
      </tp>
      <tp>
        <v>64.200039689999997</v>
        <stp/>
        <stp>EM_S_VAL_PE_TTM</stp>
        <stp>2</stp>
        <stp>000596.SZ</stp>
        <stp>2021/2/3</stp>
        <tr r="G111" s="8"/>
      </tp>
      <tp>
        <v>65.68935295</v>
        <stp/>
        <stp>EM_S_VAL_PE_TTM</stp>
        <stp>2</stp>
        <stp>000596.SZ</stp>
        <stp>2021/2/2</stp>
        <tr r="G110" s="8"/>
      </tp>
      <tp>
        <v>64.444712580000001</v>
        <stp/>
        <stp>EM_S_VAL_PE_TTM</stp>
        <stp>2</stp>
        <stp>000596.SZ</stp>
        <stp>2021/2/9</stp>
        <tr r="G115" s="8"/>
      </tp>
      <tp>
        <v>64.838316800000001</v>
        <stp/>
        <stp>EM_S_VAL_PE_TTM</stp>
        <stp>2</stp>
        <stp>000596.SZ</stp>
        <stp>2021/2/8</stp>
        <tr r="G114" s="8"/>
      </tp>
      <tp>
        <v>77.11700012</v>
        <stp/>
        <stp>EM_S_VAL_PE_TTM</stp>
        <stp>2</stp>
        <stp>000568.SZ</stp>
        <stp>2021/2/9</stp>
        <tr r="F115" s="8"/>
      </tp>
      <tp>
        <v>75.150917590000006</v>
        <stp/>
        <stp>EM_S_VAL_PE_TTM</stp>
        <stp>2</stp>
        <stp>000568.SZ</stp>
        <stp>2021/2/8</stp>
        <tr r="F114" s="8"/>
      </tp>
      <tp>
        <v>72.175924300000005</v>
        <stp/>
        <stp>EM_S_VAL_PE_TTM</stp>
        <stp>2</stp>
        <stp>000568.SZ</stp>
        <stp>2021/2/3</stp>
        <tr r="F111" s="8"/>
      </tp>
      <tp>
        <v>72.222489409999994</v>
        <stp/>
        <stp>EM_S_VAL_PE_TTM</stp>
        <stp>2</stp>
        <stp>000568.SZ</stp>
        <stp>2021/2/2</stp>
        <tr r="F110" s="8"/>
      </tp>
      <tp>
        <v>66.0319164</v>
        <stp/>
        <stp>EM_S_VAL_PE_TTM</stp>
        <stp>2</stp>
        <stp>000568.SZ</stp>
        <stp>2021/2/1</stp>
        <tr r="F109" s="8"/>
      </tp>
      <tp>
        <v>74.449853950000005</v>
        <stp/>
        <stp>EM_S_VAL_PE_TTM</stp>
        <stp>2</stp>
        <stp>000568.SZ</stp>
        <stp>2021/2/5</stp>
        <tr r="F113" s="8"/>
      </tp>
      <tp>
        <v>72.191445999999999</v>
        <stp/>
        <stp>EM_S_VAL_PE_TTM</stp>
        <stp>2</stp>
        <stp>000568.SZ</stp>
        <stp>2021/2/4</stp>
        <tr r="F112" s="8"/>
      </tp>
      <tp>
        <v>32.080630480000004</v>
        <stp/>
        <stp>EM_S_VAL_PE_TTM</stp>
        <stp>2</stp>
        <stp>002304.SZ</stp>
        <stp>2021/4/7</stp>
        <tr r="L150" s="8"/>
      </tp>
      <tp>
        <v>33.54195601</v>
        <stp/>
        <stp>EM_S_VAL_PE_TTM</stp>
        <stp>2</stp>
        <stp>002304.SZ</stp>
        <stp>2021/4/6</stp>
        <tr r="L149" s="8"/>
      </tp>
      <tp>
        <v>35.091968880000003</v>
        <stp/>
        <stp>EM_S_VAL_PE_TTM</stp>
        <stp>2</stp>
        <stp>002304.SZ</stp>
        <stp>2021/4/2</stp>
        <tr r="L148" s="8"/>
      </tp>
      <tp>
        <v>34.594110389999997</v>
        <stp/>
        <stp>EM_S_VAL_PE_TTM</stp>
        <stp>2</stp>
        <stp>002304.SZ</stp>
        <stp>2021/4/1</stp>
        <tr r="L147" s="8"/>
      </tp>
      <tp>
        <v>31.42756915</v>
        <stp/>
        <stp>EM_S_VAL_PE_TTM</stp>
        <stp>2</stp>
        <stp>002304.SZ</stp>
        <stp>2021/4/9</stp>
        <tr r="L152" s="8"/>
      </tp>
      <tp>
        <v>32.249942679999997</v>
        <stp/>
        <stp>EM_S_VAL_PE_TTM</stp>
        <stp>2</stp>
        <stp>002304.SZ</stp>
        <stp>2021/4/8</stp>
        <tr r="L151" s="8"/>
      </tp>
      <tp>
        <v>29.888115580000001</v>
        <stp/>
        <stp>EM_S_VAL_PE_TTM</stp>
        <stp>2</stp>
        <stp>600197.SH</stp>
        <stp>2021/7/5</stp>
        <tr r="M209" s="8"/>
      </tp>
      <tp>
        <v>29.715586559999998</v>
        <stp/>
        <stp>EM_S_VAL_PE_TTM</stp>
        <stp>2</stp>
        <stp>600197.SH</stp>
        <stp>2021/7/6</stp>
        <tr r="M210" s="8"/>
      </tp>
      <tp>
        <v>217.63268374</v>
        <stp/>
        <stp>EM_S_VAL_PE_TTM</stp>
        <stp>2</stp>
        <stp>600199.SH</stp>
        <stp>2021/7/8</stp>
        <tr r="N212" s="8"/>
      </tp>
      <tp>
        <v>28.64931107</v>
        <stp/>
        <stp>EM_S_VAL_PE_TTM</stp>
        <stp>2</stp>
        <stp>603198.SH</stp>
        <stp>2021/7/9</stp>
        <tr r="T213" s="8"/>
      </tp>
      <tp>
        <v>30.07079336</v>
        <stp/>
        <stp>EM_S_VAL_PE_TTM</stp>
        <stp>2</stp>
        <stp>600197.SH</stp>
        <stp>2021/7/7</stp>
        <tr r="M211" s="8"/>
      </tp>
      <tp>
        <v>213.15118702999999</v>
        <stp/>
        <stp>EM_S_VAL_PE_TTM</stp>
        <stp>2</stp>
        <stp>600199.SH</stp>
        <stp>2021/7/9</stp>
        <tr r="N213" s="8"/>
      </tp>
      <tp>
        <v>29.831407200000001</v>
        <stp/>
        <stp>EM_S_VAL_PE_TTM</stp>
        <stp>2</stp>
        <stp>603198.SH</stp>
        <stp>2021/7/8</stp>
        <tr r="T212" s="8"/>
      </tp>
      <tp>
        <v>30.547785359999999</v>
        <stp/>
        <stp>EM_S_VAL_PE_TTM</stp>
        <stp>2</stp>
        <stp>600197.SH</stp>
        <stp>2021/7/1</stp>
        <tr r="M207" s="8"/>
      </tp>
      <tp>
        <v>29.299487150000001</v>
        <stp/>
        <stp>EM_S_VAL_PE_TTM</stp>
        <stp>2</stp>
        <stp>600197.SH</stp>
        <stp>2021/7/2</stp>
        <tr r="M208" s="8"/>
      </tp>
      <tp>
        <v>214.13151443999999</v>
        <stp/>
        <stp>EM_S_VAL_PE_TTM</stp>
        <stp>2</stp>
        <stp>600199.SH</stp>
        <stp>2021/7/2</stp>
        <tr r="N208" s="8"/>
      </tp>
      <tp>
        <v>29.50834987</v>
        <stp/>
        <stp>EM_S_VAL_PE_TTM</stp>
        <stp>2</stp>
        <stp>603198.SH</stp>
        <stp>2021/7/2</stp>
        <tr r="T208" s="8"/>
      </tp>
      <tp>
        <v>31.923937609999999</v>
        <stp/>
        <stp>EM_S_VAL_PE_TTM</stp>
        <stp>2</stp>
        <stp>603198.SH</stp>
        <stp>2021/7/1</stp>
        <tr r="T207" s="8"/>
      </tp>
      <tp>
        <v>225.89544329</v>
        <stp/>
        <stp>EM_S_VAL_PE_TTM</stp>
        <stp>2</stp>
        <stp>600199.SH</stp>
        <stp>2021/7/1</stp>
        <tr r="N207" s="8"/>
      </tp>
      <tp>
        <v>28.94428035</v>
        <stp/>
        <stp>EM_S_VAL_PE_TTM</stp>
        <stp>2</stp>
        <stp>600197.SH</stp>
        <stp>2021/7/8</stp>
        <tr r="M212" s="8"/>
      </tp>
      <tp>
        <v>217.63268374</v>
        <stp/>
        <stp>EM_S_VAL_PE_TTM</stp>
        <stp>2</stp>
        <stp>600199.SH</stp>
        <stp>2021/7/6</stp>
        <tr r="N210" s="8"/>
      </tp>
      <tp>
        <v>30.264597699999999</v>
        <stp/>
        <stp>EM_S_VAL_PE_TTM</stp>
        <stp>2</stp>
        <stp>603198.SH</stp>
        <stp>2021/7/7</stp>
        <tr r="T211" s="8"/>
      </tp>
      <tp>
        <v>27.503155589999999</v>
        <stp/>
        <stp>EM_S_VAL_PE_TTM</stp>
        <stp>2</stp>
        <stp>600197.SH</stp>
        <stp>2021/7/9</stp>
        <tr r="M213" s="8"/>
      </tp>
      <tp>
        <v>222.39427398999999</v>
        <stp/>
        <stp>EM_S_VAL_PE_TTM</stp>
        <stp>2</stp>
        <stp>600199.SH</stp>
        <stp>2021/7/7</stp>
        <tr r="N211" s="8"/>
      </tp>
      <tp>
        <v>29.80203835</v>
        <stp/>
        <stp>EM_S_VAL_PE_TTM</stp>
        <stp>2</stp>
        <stp>603198.SH</stp>
        <stp>2021/7/6</stp>
        <tr r="T210" s="8"/>
      </tp>
      <tp>
        <v>30.09572683</v>
        <stp/>
        <stp>EM_S_VAL_PE_TTM</stp>
        <stp>2</stp>
        <stp>603198.SH</stp>
        <stp>2021/7/5</stp>
        <tr r="T209" s="8"/>
      </tp>
      <tp>
        <v>216.37226279000001</v>
        <stp/>
        <stp>EM_S_VAL_PE_TTM</stp>
        <stp>2</stp>
        <stp>600199.SH</stp>
        <stp>2021/7/5</stp>
        <tr r="N209" s="8"/>
      </tp>
      <tp>
        <v>25.812723739999999</v>
        <stp/>
        <stp>EM_S_VAL_PE_TTM</stp>
        <stp>2</stp>
        <stp>603589.SH</stp>
        <stp>2021/3/8</stp>
        <tr r="V129" s="8"/>
      </tp>
      <tp>
        <v>25.29572404</v>
        <stp/>
        <stp>EM_S_VAL_PE_TTM</stp>
        <stp>2</stp>
        <stp>603589.SH</stp>
        <stp>2021/3/9</stp>
        <tr r="V130" s="8"/>
      </tp>
      <tp>
        <v>25.710255329999999</v>
        <stp/>
        <stp>EM_S_VAL_PE_TTM</stp>
        <stp>2</stp>
        <stp>603589.SH</stp>
        <stp>2021/3/2</stp>
        <tr r="V125" s="8"/>
      </tp>
      <tp>
        <v>26.502056679999999</v>
        <stp/>
        <stp>EM_S_VAL_PE_TTM</stp>
        <stp>2</stp>
        <stp>603589.SH</stp>
        <stp>2021/3/3</stp>
        <tr r="V126" s="8"/>
      </tp>
      <tp>
        <v>26.455480130000002</v>
        <stp/>
        <stp>EM_S_VAL_PE_TTM</stp>
        <stp>2</stp>
        <stp>603589.SH</stp>
        <stp>2021/3/1</stp>
        <tr r="V124" s="8"/>
      </tp>
      <tp>
        <v>25.854642640000002</v>
        <stp/>
        <stp>EM_S_VAL_PE_TTM</stp>
        <stp>2</stp>
        <stp>603589.SH</stp>
        <stp>2021/3/4</stp>
        <tr r="V127" s="8"/>
      </tp>
      <tp>
        <v>26.618498049999999</v>
        <stp/>
        <stp>EM_S_VAL_PE_TTM</stp>
        <stp>2</stp>
        <stp>603589.SH</stp>
        <stp>2021/3/5</stp>
        <tr r="V128" s="8"/>
      </tp>
      <tp>
        <v>55.23145821</v>
        <stp/>
        <stp>EM_S_VAL_PE_TTM</stp>
        <stp>2</stp>
        <stp>600519.SH</stp>
        <stp>2021/3/8</stp>
        <tr r="O129" s="8"/>
      </tp>
      <tp>
        <v>54.583052160000001</v>
        <stp/>
        <stp>EM_S_VAL_PE_TTM</stp>
        <stp>2</stp>
        <stp>600519.SH</stp>
        <stp>2021/3/9</stp>
        <tr r="O130" s="8"/>
      </tp>
      <tp>
        <v>57.993031119999998</v>
        <stp/>
        <stp>EM_S_VAL_PE_TTM</stp>
        <stp>2</stp>
        <stp>600519.SH</stp>
        <stp>2021/3/2</stp>
        <tr r="O125" s="8"/>
      </tp>
      <tp>
        <v>60.303734980000002</v>
        <stp/>
        <stp>EM_S_VAL_PE_TTM</stp>
        <stp>2</stp>
        <stp>600519.SH</stp>
        <stp>2021/3/3</stp>
        <tr r="O126" s="8"/>
      </tp>
      <tp>
        <v>60.810962660000001</v>
        <stp/>
        <stp>EM_S_VAL_PE_TTM</stp>
        <stp>2</stp>
        <stp>600519.SH</stp>
        <stp>2021/3/1</stp>
        <tr r="O124" s="8"/>
      </tp>
      <tp>
        <v>57.288548230000004</v>
        <stp/>
        <stp>EM_S_VAL_PE_TTM</stp>
        <stp>2</stp>
        <stp>600519.SH</stp>
        <stp>2021/3/4</stp>
        <tr r="O127" s="8"/>
      </tp>
      <tp>
        <v>58.052489469999998</v>
        <stp/>
        <stp>EM_S_VAL_PE_TTM</stp>
        <stp>2</stp>
        <stp>600519.SH</stp>
        <stp>2021/3/5</stp>
        <tr r="O128" s="8"/>
      </tp>
      <tp>
        <v>57.541635159999998</v>
        <stp/>
        <stp>EM_S_VAL_PE_TTM</stp>
        <stp>2</stp>
        <stp>600702.SH</stp>
        <stp>2021/1/5</stp>
        <tr r="Q90" s="8"/>
      </tp>
      <tp>
        <v>58.460476669999998</v>
        <stp/>
        <stp>EM_S_VAL_PE_TTM</stp>
        <stp>2</stp>
        <stp>600702.SH</stp>
        <stp>2021/1/4</stp>
        <tr r="Q89" s="8"/>
      </tp>
      <tp>
        <v>55.749568379999999</v>
        <stp/>
        <stp>EM_S_VAL_PE_TTM</stp>
        <stp>2</stp>
        <stp>600702.SH</stp>
        <stp>2021/1/7</stp>
        <tr r="Q92" s="8"/>
      </tp>
      <tp>
        <v>56.824808449999999</v>
        <stp/>
        <stp>EM_S_VAL_PE_TTM</stp>
        <stp>2</stp>
        <stp>600702.SH</stp>
        <stp>2021/1/6</stp>
        <tr r="Q91" s="8"/>
      </tp>
      <tp>
        <v>57.906565120000003</v>
        <stp/>
        <stp>EM_S_VAL_PE_TTM</stp>
        <stp>2</stp>
        <stp>600702.SH</stp>
        <stp>2021/1/8</stp>
        <tr r="Q93" s="8"/>
      </tp>
      <tp>
        <v>65.866535170000006</v>
        <stp/>
        <stp>EM_S_VAL_PE_TTM</stp>
        <stp>2</stp>
        <stp>600779.SH</stp>
        <stp>2021/1/8</stp>
        <tr r="R93" s="8"/>
      </tp>
      <tp>
        <v>70.758667500000001</v>
        <stp/>
        <stp>EM_S_VAL_PE_TTM</stp>
        <stp>2</stp>
        <stp>600779.SH</stp>
        <stp>2021/1/6</stp>
        <tr r="R91" s="8"/>
      </tp>
      <tp>
        <v>68.8372648</v>
        <stp/>
        <stp>EM_S_VAL_PE_TTM</stp>
        <stp>2</stp>
        <stp>600779.SH</stp>
        <stp>2021/1/7</stp>
        <tr r="R92" s="8"/>
      </tp>
      <tp>
        <v>64.746307770000001</v>
        <stp/>
        <stp>EM_S_VAL_PE_TTM</stp>
        <stp>2</stp>
        <stp>600779.SH</stp>
        <stp>2021/1/4</stp>
        <tr r="R89" s="8"/>
      </tp>
      <tp>
        <v>71.219520540000005</v>
        <stp/>
        <stp>EM_S_VAL_PE_TTM</stp>
        <stp>2</stp>
        <stp>600779.SH</stp>
        <stp>2021/1/5</stp>
        <tr r="R90" s="8"/>
      </tp>
      <tp>
        <v>37.061653890000002</v>
        <stp/>
        <stp>EM_S_VAL_PE_TTM</stp>
        <stp>2</stp>
        <stp>603369.SH</stp>
        <stp>2021/5/6</stp>
        <tr r="U168" s="8"/>
      </tp>
      <tp>
        <v>36.221571060000002</v>
        <stp/>
        <stp>EM_S_VAL_PE_TTM</stp>
        <stp>2</stp>
        <stp>603369.SH</stp>
        <stp>2021/5/7</stp>
        <tr r="U169" s="8"/>
      </tp>
      <tp>
        <v>48.34815055</v>
        <stp/>
        <stp>EM_S_VAL_PE_TTM</stp>
        <stp>2</stp>
        <stp>600559.SH</stp>
        <stp>2021/3/8</stp>
        <tr r="P129" s="8"/>
      </tp>
      <tp>
        <v>46.58290367</v>
        <stp/>
        <stp>EM_S_VAL_PE_TTM</stp>
        <stp>2</stp>
        <stp>600559.SH</stp>
        <stp>2021/3/9</stp>
        <tr r="P130" s="8"/>
      </tp>
      <tp>
        <v>51.854126979999997</v>
        <stp/>
        <stp>EM_S_VAL_PE_TTM</stp>
        <stp>2</stp>
        <stp>600559.SH</stp>
        <stp>2021/3/2</stp>
        <tr r="P125" s="8"/>
      </tp>
      <tp>
        <v>53.202579460000003</v>
        <stp/>
        <stp>EM_S_VAL_PE_TTM</stp>
        <stp>2</stp>
        <stp>600559.SH</stp>
        <stp>2021/3/3</stp>
        <tr r="P126" s="8"/>
      </tp>
      <tp>
        <v>52.981923600000002</v>
        <stp/>
        <stp>EM_S_VAL_PE_TTM</stp>
        <stp>2</stp>
        <stp>600559.SH</stp>
        <stp>2021/3/1</stp>
        <tr r="P124" s="8"/>
      </tp>
      <tp>
        <v>50.799882320000002</v>
        <stp/>
        <stp>EM_S_VAL_PE_TTM</stp>
        <stp>2</stp>
        <stp>600559.SH</stp>
        <stp>2021/3/4</stp>
        <tr r="P127" s="8"/>
      </tp>
      <tp>
        <v>51.854126979999997</v>
        <stp/>
        <stp>EM_S_VAL_PE_TTM</stp>
        <stp>2</stp>
        <stp>600559.SH</stp>
        <stp>2021/3/5</stp>
        <tr r="P128" s="8"/>
      </tp>
      <tp>
        <v>57.811949570000003</v>
        <stp/>
        <stp>EM_S_VAL_PE_TTM</stp>
        <stp>2</stp>
        <stp>000596.SZ</stp>
        <stp>2021/3/5</stp>
        <tr r="G128" s="8"/>
      </tp>
      <tp>
        <v>57.710889029999997</v>
        <stp/>
        <stp>EM_S_VAL_PE_TTM</stp>
        <stp>2</stp>
        <stp>000596.SZ</stp>
        <stp>2021/3/4</stp>
        <tr r="G127" s="8"/>
      </tp>
      <tp>
        <v>140.52502081</v>
        <stp/>
        <stp>EM_S_VAL_PE_TTM</stp>
        <stp>2</stp>
        <stp>000799.SZ</stp>
        <stp>2021/1/8</stp>
        <tr r="H93" s="8"/>
      </tp>
      <tp>
        <v>60.386333929999999</v>
        <stp/>
        <stp>EM_S_VAL_PE_TTM</stp>
        <stp>2</stp>
        <stp>000596.SZ</stp>
        <stp>2021/3/1</stp>
        <tr r="G124" s="8"/>
      </tp>
      <tp>
        <v>59.170947929999997</v>
        <stp/>
        <stp>EM_S_VAL_PE_TTM</stp>
        <stp>2</stp>
        <stp>000596.SZ</stp>
        <stp>2021/3/3</stp>
        <tr r="G126" s="8"/>
      </tp>
      <tp>
        <v>57.532703339999998</v>
        <stp/>
        <stp>EM_S_VAL_PE_TTM</stp>
        <stp>2</stp>
        <stp>000596.SZ</stp>
        <stp>2021/3/2</stp>
        <tr r="G125" s="8"/>
      </tp>
      <tp>
        <v>49.772317430000001</v>
        <stp/>
        <stp>EM_S_VAL_PE_TTM</stp>
        <stp>2</stp>
        <stp>000596.SZ</stp>
        <stp>2021/3/9</stp>
        <tr r="G130" s="8"/>
      </tp>
      <tp>
        <v>129.55970052999999</v>
        <stp/>
        <stp>EM_S_VAL_PE_TTM</stp>
        <stp>2</stp>
        <stp>000799.SZ</stp>
        <stp>2021/1/6</stp>
        <tr r="H91" s="8"/>
      </tp>
      <tp>
        <v>52.274895610000002</v>
        <stp/>
        <stp>EM_S_VAL_PE_TTM</stp>
        <stp>2</stp>
        <stp>000596.SZ</stp>
        <stp>2021/3/8</stp>
        <tr r="G129" s="8"/>
      </tp>
      <tp>
        <v>142.51275815</v>
        <stp/>
        <stp>EM_S_VAL_PE_TTM</stp>
        <stp>2</stp>
        <stp>000799.SZ</stp>
        <stp>2021/1/7</stp>
        <tr r="H92" s="8"/>
      </tp>
      <tp>
        <v>125.34394991000001</v>
        <stp/>
        <stp>EM_S_VAL_PE_TTM</stp>
        <stp>2</stp>
        <stp>000799.SZ</stp>
        <stp>2021/1/4</stp>
        <tr r="H89" s="8"/>
      </tp>
      <tp>
        <v>130.11306331</v>
        <stp/>
        <stp>EM_S_VAL_PE_TTM</stp>
        <stp>2</stp>
        <stp>000799.SZ</stp>
        <stp>2021/1/5</stp>
        <tr r="H90" s="8"/>
      </tp>
      <tp>
        <v>48.430303899999998</v>
        <stp/>
        <stp>EM_S_VAL_PE_TTM</stp>
        <stp>2</stp>
        <stp>000568.SZ</stp>
        <stp>2021/3/9</stp>
        <tr r="F130" s="8"/>
      </tp>
      <tp>
        <v>50.605929430000003</v>
        <stp/>
        <stp>EM_S_VAL_PE_TTM</stp>
        <stp>2</stp>
        <stp>000568.SZ</stp>
        <stp>2021/3/8</stp>
        <tr r="F129" s="8"/>
      </tp>
      <tp>
        <v>60.019843000000002</v>
        <stp/>
        <stp>EM_S_VAL_PE_TTM</stp>
        <stp>2</stp>
        <stp>000568.SZ</stp>
        <stp>2021/3/3</stp>
        <tr r="F126" s="8"/>
      </tp>
      <tp>
        <v>58.721193749999998</v>
        <stp/>
        <stp>EM_S_VAL_PE_TTM</stp>
        <stp>2</stp>
        <stp>000568.SZ</stp>
        <stp>2021/3/2</stp>
        <tr r="F125" s="8"/>
      </tp>
      <tp>
        <v>61.65996973</v>
        <stp/>
        <stp>EM_S_VAL_PE_TTM</stp>
        <stp>2</stp>
        <stp>000568.SZ</stp>
        <stp>2021/3/1</stp>
        <tr r="F124" s="8"/>
      </tp>
      <tp>
        <v>56.229960230000003</v>
        <stp/>
        <stp>EM_S_VAL_PE_TTM</stp>
        <stp>2</stp>
        <stp>000568.SZ</stp>
        <stp>2021/3/5</stp>
        <tr r="F128" s="8"/>
      </tp>
      <tp>
        <v>55.490092339999997</v>
        <stp/>
        <stp>EM_S_VAL_PE_TTM</stp>
        <stp>2</stp>
        <stp>000568.SZ</stp>
        <stp>2021/3/4</stp>
        <tr r="F127" s="8"/>
      </tp>
      <tp>
        <v>38.195054570000003</v>
        <stp/>
        <stp>EM_S_VAL_PE_TTM</stp>
        <stp>2</stp>
        <stp>002304.SZ</stp>
        <stp>2021/5/7</stp>
        <tr r="L169" s="8"/>
      </tp>
      <tp>
        <v>37.620384219999998</v>
        <stp/>
        <stp>EM_S_VAL_PE_TTM</stp>
        <stp>2</stp>
        <stp>002304.SZ</stp>
        <stp>2021/5/6</stp>
        <tr r="L168" s="8"/>
      </tp>
      <tp>
        <v>41.563467989999999</v>
        <stp/>
        <stp>EM_S_VAL_PE_TTM</stp>
        <stp>2</stp>
        <stp>603369.SH</stp>
        <stp>2020/12/2</stp>
        <tr r="U67" s="8"/>
      </tp>
      <tp>
        <v>42.11527057</v>
        <stp/>
        <stp>EM_S_VAL_PE_TTM</stp>
        <stp>2</stp>
        <stp>603369.SH</stp>
        <stp>2020/12/3</stp>
        <tr r="U68" s="8"/>
      </tp>
      <tp>
        <v>34.22617554</v>
        <stp/>
        <stp>EM_S_VAL_PE_TTM</stp>
        <stp>2</stp>
        <stp>600559.SH</stp>
        <stp>2020/11/3</stp>
        <tr r="P46" s="8"/>
      </tp>
      <tp>
        <v>41.470086010000003</v>
        <stp/>
        <stp>EM_S_VAL_PE_TTM</stp>
        <stp>2</stp>
        <stp>603369.SH</stp>
        <stp>2020/12/1</stp>
        <tr r="U66" s="8"/>
      </tp>
      <tp>
        <v>34.299727490000002</v>
        <stp/>
        <stp>EM_S_VAL_PE_TTM</stp>
        <stp>2</stp>
        <stp>600559.SH</stp>
        <stp>2020/11/2</stp>
        <tr r="P45" s="8"/>
      </tp>
      <tp>
        <v>38.099911740000003</v>
        <stp/>
        <stp>EM_S_VAL_PE_TTM</stp>
        <stp>2</stp>
        <stp>600559.SH</stp>
        <stp>2020/11/5</stp>
        <tr r="P48" s="8"/>
      </tp>
      <tp>
        <v>43.490532369999997</v>
        <stp/>
        <stp>EM_S_VAL_PE_TTM</stp>
        <stp>2</stp>
        <stp>603369.SH</stp>
        <stp>2020/12/7</stp>
        <tr r="U70" s="8"/>
      </tp>
      <tp>
        <v>34.64296994</v>
        <stp/>
        <stp>EM_S_VAL_PE_TTM</stp>
        <stp>2</stp>
        <stp>600559.SH</stp>
        <stp>2020/11/4</stp>
        <tr r="P47" s="8"/>
      </tp>
      <tp>
        <v>43.117004479999999</v>
        <stp/>
        <stp>EM_S_VAL_PE_TTM</stp>
        <stp>2</stp>
        <stp>603369.SH</stp>
        <stp>2020/12/4</stp>
        <tr r="U69" s="8"/>
      </tp>
      <tp>
        <v>37.143736349999998</v>
        <stp/>
        <stp>EM_S_VAL_PE_TTM</stp>
        <stp>2</stp>
        <stp>600559.SH</stp>
        <stp>2020/11/6</stp>
        <tr r="P49" s="8"/>
      </tp>
      <tp>
        <v>37.560530749999998</v>
        <stp/>
        <stp>EM_S_VAL_PE_TTM</stp>
        <stp>2</stp>
        <stp>600559.SH</stp>
        <stp>2020/11/9</stp>
        <tr r="P50" s="8"/>
      </tp>
      <tp>
        <v>43.974420790000003</v>
        <stp/>
        <stp>EM_S_VAL_PE_TTM</stp>
        <stp>2</stp>
        <stp>603369.SH</stp>
        <stp>2020/12/8</stp>
        <tr r="U71" s="8"/>
      </tp>
      <tp>
        <v>43.261322069999999</v>
        <stp/>
        <stp>EM_S_VAL_PE_TTM</stp>
        <stp>2</stp>
        <stp>603369.SH</stp>
        <stp>2020/12/9</stp>
        <tr r="U72" s="8"/>
      </tp>
      <tp>
        <v>49.698248409999998</v>
        <stp/>
        <stp>EM_S_VAL_PE_TTM</stp>
        <stp>2</stp>
        <stp>600779.SH</stp>
        <stp>2020/12/1</stp>
        <tr r="R66" s="8"/>
      </tp>
      <tp>
        <v>49.357849450000003</v>
        <stp/>
        <stp>EM_S_VAL_PE_TTM</stp>
        <stp>2</stp>
        <stp>600779.SH</stp>
        <stp>2020/12/3</stp>
        <tr r="R68" s="8"/>
      </tp>
      <tp>
        <v>49.116733519999997</v>
        <stp/>
        <stp>EM_S_VAL_PE_TTM</stp>
        <stp>2</stp>
        <stp>600779.SH</stp>
        <stp>2020/12/2</stp>
        <tr r="R67" s="8"/>
      </tp>
      <tp>
        <v>50.421596200000003</v>
        <stp/>
        <stp>EM_S_VAL_PE_TTM</stp>
        <stp>2</stp>
        <stp>600779.SH</stp>
        <stp>2020/12/4</stp>
        <tr r="R69" s="8"/>
      </tp>
      <tp>
        <v>50.201755210000002</v>
        <stp/>
        <stp>EM_S_VAL_PE_TTM</stp>
        <stp>2</stp>
        <stp>600779.SH</stp>
        <stp>2020/12/7</stp>
        <tr r="R70" s="8"/>
      </tp>
      <tp>
        <v>30.817338159999998</v>
        <stp/>
        <stp>EM_S_VAL_PE_TTM</stp>
        <stp>2</stp>
        <stp>600559.SH</stp>
        <stp>2020/10/9</stp>
        <tr r="P29" s="8"/>
      </tp>
      <tp>
        <v>50.754903519999999</v>
        <stp/>
        <stp>EM_S_VAL_PE_TTM</stp>
        <stp>2</stp>
        <stp>600779.SH</stp>
        <stp>2020/12/9</stp>
        <tr r="R72" s="8"/>
      </tp>
      <tp>
        <v>51.740642180000002</v>
        <stp/>
        <stp>EM_S_VAL_PE_TTM</stp>
        <stp>2</stp>
        <stp>600779.SH</stp>
        <stp>2020/12/8</stp>
        <tr r="R71" s="8"/>
      </tp>
      <tp>
        <v>50.109563819999998</v>
        <stp/>
        <stp>EM_S_VAL_PE_TTM</stp>
        <stp>2</stp>
        <stp>600779.SH</stp>
        <stp>2020/11/3</stp>
        <tr r="R46" s="8"/>
      </tp>
      <tp>
        <v>48.55649356</v>
        <stp/>
        <stp>EM_S_VAL_PE_TTM</stp>
        <stp>2</stp>
        <stp>600779.SH</stp>
        <stp>2020/11/2</stp>
        <tr r="R45" s="8"/>
      </tp>
      <tp>
        <v>51.265501960000002</v>
        <stp/>
        <stp>EM_S_VAL_PE_TTM</stp>
        <stp>2</stp>
        <stp>600779.SH</stp>
        <stp>2020/11/5</stp>
        <tr r="R48" s="8"/>
      </tp>
      <tp>
        <v>49.49968235</v>
        <stp/>
        <stp>EM_S_VAL_PE_TTM</stp>
        <stp>2</stp>
        <stp>600779.SH</stp>
        <stp>2020/11/4</stp>
        <tr r="R47" s="8"/>
      </tp>
      <tp>
        <v>51.414426509999998</v>
        <stp/>
        <stp>EM_S_VAL_PE_TTM</stp>
        <stp>2</stp>
        <stp>600779.SH</stp>
        <stp>2020/11/6</stp>
        <tr r="R49" s="8"/>
      </tp>
      <tp>
        <v>51.712275599999998</v>
        <stp/>
        <stp>EM_S_VAL_PE_TTM</stp>
        <stp>2</stp>
        <stp>600779.SH</stp>
        <stp>2020/11/9</stp>
        <tr r="R50" s="8"/>
      </tp>
      <tp>
        <v>39.876503649999997</v>
        <stp/>
        <stp>EM_S_VAL_PE_TTM</stp>
        <stp>2</stp>
        <stp>603369.SH</stp>
        <stp>2020/10/9</stp>
        <tr r="U29" s="8"/>
      </tp>
      <tp>
        <v>43.006643959999998</v>
        <stp/>
        <stp>EM_S_VAL_PE_TTM</stp>
        <stp>2</stp>
        <stp>603369.SH</stp>
        <stp>2020/11/2</stp>
        <tr r="U45" s="8"/>
      </tp>
      <tp>
        <v>46.828076850000002</v>
        <stp/>
        <stp>EM_S_VAL_PE_TTM</stp>
        <stp>2</stp>
        <stp>600559.SH</stp>
        <stp>2020/12/1</stp>
        <tr r="P66" s="8"/>
      </tp>
      <tp>
        <v>42.938729799999997</v>
        <stp/>
        <stp>EM_S_VAL_PE_TTM</stp>
        <stp>2</stp>
        <stp>603369.SH</stp>
        <stp>2020/11/3</stp>
        <tr r="U46" s="8"/>
      </tp>
      <tp>
        <v>43.395652370000001</v>
        <stp/>
        <stp>EM_S_VAL_PE_TTM</stp>
        <stp>2</stp>
        <stp>600559.SH</stp>
        <stp>2020/12/3</stp>
        <tr r="P68" s="8"/>
      </tp>
      <tp>
        <v>44.842174110000002</v>
        <stp/>
        <stp>EM_S_VAL_PE_TTM</stp>
        <stp>2</stp>
        <stp>600559.SH</stp>
        <stp>2020/12/2</stp>
        <tr r="P67" s="8"/>
      </tp>
      <tp>
        <v>41.317279149999997</v>
        <stp/>
        <stp>EM_S_VAL_PE_TTM</stp>
        <stp>2</stp>
        <stp>603369.SH</stp>
        <stp>2020/11/6</stp>
        <tr r="U49" s="8"/>
      </tp>
      <tp>
        <v>47.735217609999999</v>
        <stp/>
        <stp>EM_S_VAL_PE_TTM</stp>
        <stp>2</stp>
        <stp>600559.SH</stp>
        <stp>2020/12/4</stp>
        <tr r="P69" s="8"/>
      </tp>
      <tp>
        <v>41.750231939999999</v>
        <stp/>
        <stp>EM_S_VAL_PE_TTM</stp>
        <stp>2</stp>
        <stp>603369.SH</stp>
        <stp>2020/11/4</stp>
        <tr r="U47" s="8"/>
      </tp>
      <tp>
        <v>50.481157189999998</v>
        <stp/>
        <stp>EM_S_VAL_PE_TTM</stp>
        <stp>2</stp>
        <stp>600559.SH</stp>
        <stp>2020/12/7</stp>
        <tr r="P70" s="8"/>
      </tp>
      <tp>
        <v>42.845347820000001</v>
        <stp/>
        <stp>EM_S_VAL_PE_TTM</stp>
        <stp>2</stp>
        <stp>603369.SH</stp>
        <stp>2020/11/5</stp>
        <tr r="U48" s="8"/>
      </tp>
      <tp>
        <v>55.286551459999998</v>
        <stp/>
        <stp>EM_S_VAL_PE_TTM</stp>
        <stp>2</stp>
        <stp>600559.SH</stp>
        <stp>2020/12/9</stp>
        <tr r="P72" s="8"/>
      </tp>
      <tp>
        <v>54.704669039999999</v>
        <stp/>
        <stp>EM_S_VAL_PE_TTM</stp>
        <stp>2</stp>
        <stp>600779.SH</stp>
        <stp>2020/10/9</stp>
        <tr r="R29" s="8"/>
      </tp>
      <tp>
        <v>55.53172464</v>
        <stp/>
        <stp>EM_S_VAL_PE_TTM</stp>
        <stp>2</stp>
        <stp>600559.SH</stp>
        <stp>2020/12/8</stp>
        <tr r="P71" s="8"/>
      </tp>
      <tp>
        <v>42.047356399999998</v>
        <stp/>
        <stp>EM_S_VAL_PE_TTM</stp>
        <stp>2</stp>
        <stp>603369.SH</stp>
        <stp>2020/11/9</stp>
        <tr r="U50" s="8"/>
      </tp>
      <tp>
        <v>69.467268180000005</v>
        <stp/>
        <stp>EM_S_VAL_PE_TTM</stp>
        <stp>2</stp>
        <stp>603919.SH</stp>
        <stp>2020/11/2</stp>
        <tr r="W45" s="8"/>
      </tp>
      <tp>
        <v>71.652968819999998</v>
        <stp/>
        <stp>EM_S_VAL_PE_TTM</stp>
        <stp>2</stp>
        <stp>603919.SH</stp>
        <stp>2020/11/3</stp>
        <tr r="W46" s="8"/>
      </tp>
      <tp>
        <v>47.763939620000002</v>
        <stp/>
        <stp>EM_S_VAL_PE_TTM</stp>
        <stp>2</stp>
        <stp>600519.SH</stp>
        <stp>2020/11/3</stp>
        <tr r="O46" s="8"/>
      </tp>
      <tp>
        <v>47.172455790000001</v>
        <stp/>
        <stp>EM_S_VAL_PE_TTM</stp>
        <stp>2</stp>
        <stp>600519.SH</stp>
        <stp>2020/11/2</stp>
        <tr r="O45" s="8"/>
      </tp>
      <tp>
        <v>70.987755579999998</v>
        <stp/>
        <stp>EM_S_VAL_PE_TTM</stp>
        <stp>2</stp>
        <stp>603919.SH</stp>
        <stp>2020/11/6</stp>
        <tr r="W49" s="8"/>
      </tp>
      <tp>
        <v>48.521963210000003</v>
        <stp/>
        <stp>EM_S_VAL_PE_TTM</stp>
        <stp>2</stp>
        <stp>600519.SH</stp>
        <stp>2020/11/5</stp>
        <tr r="O48" s="8"/>
      </tp>
      <tp>
        <v>47.893000890000003</v>
        <stp/>
        <stp>EM_S_VAL_PE_TTM</stp>
        <stp>2</stp>
        <stp>600519.SH</stp>
        <stp>2020/11/4</stp>
        <tr r="O47" s="8"/>
      </tp>
      <tp>
        <v>73.952706019999994</v>
        <stp/>
        <stp>EM_S_VAL_PE_TTM</stp>
        <stp>2</stp>
        <stp>603919.SH</stp>
        <stp>2020/11/4</stp>
        <tr r="W47" s="8"/>
      </tp>
      <tp>
        <v>75.473193420000001</v>
        <stp/>
        <stp>EM_S_VAL_PE_TTM</stp>
        <stp>2</stp>
        <stp>603919.SH</stp>
        <stp>2020/11/5</stp>
        <tr r="W48" s="8"/>
      </tp>
      <tp>
        <v>47.922307379999999</v>
        <stp/>
        <stp>EM_S_VAL_PE_TTM</stp>
        <stp>2</stp>
        <stp>600519.SH</stp>
        <stp>2020/11/6</stp>
        <tr r="O49" s="8"/>
      </tp>
      <tp>
        <v>74.48238293</v>
        <stp/>
        <stp>EM_S_VAL_PE_TTM</stp>
        <stp>2</stp>
        <stp>600809.SH</stp>
        <stp>2020/10/9</stp>
        <tr r="S29" s="8"/>
      </tp>
      <tp>
        <v>49.104429660000001</v>
        <stp/>
        <stp>EM_S_VAL_PE_TTM</stp>
        <stp>2</stp>
        <stp>600519.SH</stp>
        <stp>2020/11/9</stp>
        <tr r="O50" s="8"/>
      </tp>
      <tp>
        <v>77.658894059999994</v>
        <stp/>
        <stp>EM_S_VAL_PE_TTM</stp>
        <stp>2</stp>
        <stp>603919.SH</stp>
        <stp>2020/11/9</stp>
        <tr r="W50" s="8"/>
      </tp>
      <tp>
        <v>21.408819340000001</v>
        <stp/>
        <stp>EM_S_VAL_PE_TTM</stp>
        <stp>2</stp>
        <stp>600702.SH</stp>
        <stp>2020/10/9</stp>
        <tr r="Q29" s="8"/>
      </tp>
      <tp>
        <v>73.275648419999996</v>
        <stp/>
        <stp>EM_S_VAL_PE_TTM</stp>
        <stp>2</stp>
        <stp>600809.SH</stp>
        <stp>2020/11/3</stp>
        <tr r="S46" s="8"/>
      </tp>
      <tp>
        <v>74.439680359999997</v>
        <stp/>
        <stp>EM_S_VAL_PE_TTM</stp>
        <stp>2</stp>
        <stp>600809.SH</stp>
        <stp>2020/11/2</stp>
        <tr r="S45" s="8"/>
      </tp>
      <tp>
        <v>75.934440030000005</v>
        <stp/>
        <stp>EM_S_VAL_PE_TTM</stp>
        <stp>2</stp>
        <stp>600809.SH</stp>
        <stp>2020/11/5</stp>
        <tr r="S48" s="8"/>
      </tp>
      <tp>
        <v>75.055741830000002</v>
        <stp/>
        <stp>EM_S_VAL_PE_TTM</stp>
        <stp>2</stp>
        <stp>600809.SH</stp>
        <stp>2020/11/4</stp>
        <tr r="S47" s="8"/>
      </tp>
      <tp>
        <v>76.112773619999999</v>
        <stp/>
        <stp>EM_S_VAL_PE_TTM</stp>
        <stp>2</stp>
        <stp>600809.SH</stp>
        <stp>2020/11/6</stp>
        <tr r="S49" s="8"/>
      </tp>
      <tp>
        <v>76.355955780000002</v>
        <stp/>
        <stp>EM_S_VAL_PE_TTM</stp>
        <stp>2</stp>
        <stp>600809.SH</stp>
        <stp>2020/11/9</stp>
        <tr r="S50" s="8"/>
      </tp>
      <tp>
        <v>48.578484330000002</v>
        <stp/>
        <stp>EM_S_VAL_PE_TTM</stp>
        <stp>2</stp>
        <stp>600519.SH</stp>
        <stp>2020/10/9</stp>
        <tr r="O29" s="8"/>
      </tp>
      <tp>
        <v>36.282065080000002</v>
        <stp/>
        <stp>EM_S_VAL_PE_TTM</stp>
        <stp>2</stp>
        <stp>603919.SH</stp>
        <stp>2020/10/9</stp>
        <tr r="W29" s="8"/>
      </tp>
      <tp>
        <v>29.911223710000002</v>
        <stp/>
        <stp>EM_S_VAL_PE_TTM</stp>
        <stp>2</stp>
        <stp>600702.SH</stp>
        <stp>2020/11/3</stp>
        <tr r="Q46" s="8"/>
      </tp>
      <tp>
        <v>30.784448980000001</v>
        <stp/>
        <stp>EM_S_VAL_PE_TTM</stp>
        <stp>2</stp>
        <stp>600702.SH</stp>
        <stp>2020/11/2</stp>
        <tr r="Q45" s="8"/>
      </tp>
      <tp>
        <v>30.79748219</v>
        <stp/>
        <stp>EM_S_VAL_PE_TTM</stp>
        <stp>2</stp>
        <stp>600702.SH</stp>
        <stp>2020/11/5</stp>
        <tr r="Q48" s="8"/>
      </tp>
      <tp>
        <v>30.549851149999999</v>
        <stp/>
        <stp>EM_S_VAL_PE_TTM</stp>
        <stp>2</stp>
        <stp>600702.SH</stp>
        <stp>2020/11/4</stp>
        <tr r="Q47" s="8"/>
      </tp>
      <tp>
        <v>30.413002410000001</v>
        <stp/>
        <stp>EM_S_VAL_PE_TTM</stp>
        <stp>2</stp>
        <stp>600702.SH</stp>
        <stp>2020/11/6</stp>
        <tr r="Q49" s="8"/>
      </tp>
      <tp>
        <v>31.28622768</v>
        <stp/>
        <stp>EM_S_VAL_PE_TTM</stp>
        <stp>2</stp>
        <stp>600702.SH</stp>
        <stp>2020/11/9</stp>
        <tr r="Q50" s="8"/>
      </tp>
      <tp>
        <v>81.002356239999997</v>
        <stp/>
        <stp>EM_S_VAL_PE_TTM</stp>
        <stp>2</stp>
        <stp>600809.SH</stp>
        <stp>2020/12/1</stp>
        <tr r="S66" s="8"/>
      </tp>
      <tp>
        <v>83.440662700000004</v>
        <stp/>
        <stp>EM_S_VAL_PE_TTM</stp>
        <stp>2</stp>
        <stp>600809.SH</stp>
        <stp>2020/12/3</stp>
        <tr r="S68" s="8"/>
      </tp>
      <tp>
        <v>80.875901519999999</v>
        <stp/>
        <stp>EM_S_VAL_PE_TTM</stp>
        <stp>2</stp>
        <stp>600809.SH</stp>
        <stp>2020/12/2</stp>
        <tr r="S67" s="8"/>
      </tp>
      <tp>
        <v>85.256422830000005</v>
        <stp/>
        <stp>EM_S_VAL_PE_TTM</stp>
        <stp>2</stp>
        <stp>600809.SH</stp>
        <stp>2020/12/4</stp>
        <tr r="S69" s="8"/>
      </tp>
      <tp>
        <v>84.653331069999993</v>
        <stp/>
        <stp>EM_S_VAL_PE_TTM</stp>
        <stp>2</stp>
        <stp>600809.SH</stp>
        <stp>2020/12/7</stp>
        <tr r="S70" s="8"/>
      </tp>
      <tp>
        <v>88.161639030000003</v>
        <stp/>
        <stp>EM_S_VAL_PE_TTM</stp>
        <stp>2</stp>
        <stp>600809.SH</stp>
        <stp>2020/12/9</stp>
        <tr r="S72" s="8"/>
      </tp>
      <tp>
        <v>85.956787449999993</v>
        <stp/>
        <stp>EM_S_VAL_PE_TTM</stp>
        <stp>2</stp>
        <stp>600809.SH</stp>
        <stp>2020/12/8</stp>
        <tr r="S71" s="8"/>
      </tp>
      <tp>
        <v>36.923092279999999</v>
        <stp/>
        <stp>EM_S_VAL_PE_TTM</stp>
        <stp>2</stp>
        <stp>600702.SH</stp>
        <stp>2020/12/1</stp>
        <tr r="Q66" s="8"/>
      </tp>
      <tp>
        <v>38.056981800000003</v>
        <stp/>
        <stp>EM_S_VAL_PE_TTM</stp>
        <stp>2</stp>
        <stp>600702.SH</stp>
        <stp>2020/12/3</stp>
        <tr r="Q68" s="8"/>
      </tp>
      <tp>
        <v>37.470487220000003</v>
        <stp/>
        <stp>EM_S_VAL_PE_TTM</stp>
        <stp>2</stp>
        <stp>600702.SH</stp>
        <stp>2020/12/2</stp>
        <tr r="Q67" s="8"/>
      </tp>
      <tp>
        <v>39.959830889999999</v>
        <stp/>
        <stp>EM_S_VAL_PE_TTM</stp>
        <stp>2</stp>
        <stp>600702.SH</stp>
        <stp>2020/12/4</stp>
        <tr r="Q69" s="8"/>
      </tp>
      <tp>
        <v>41.960429079999997</v>
        <stp/>
        <stp>EM_S_VAL_PE_TTM</stp>
        <stp>2</stp>
        <stp>600702.SH</stp>
        <stp>2020/12/7</stp>
        <tr r="Q70" s="8"/>
      </tp>
      <tp>
        <v>44.743020039999998</v>
        <stp/>
        <stp>EM_S_VAL_PE_TTM</stp>
        <stp>2</stp>
        <stp>600702.SH</stp>
        <stp>2020/12/9</stp>
        <tr r="Q72" s="8"/>
      </tp>
      <tp>
        <v>44.058776369999997</v>
        <stp/>
        <stp>EM_S_VAL_PE_TTM</stp>
        <stp>2</stp>
        <stp>600702.SH</stp>
        <stp>2020/12/8</stp>
        <tr r="Q71" s="8"/>
      </tp>
      <tp>
        <v>37.679118459999998</v>
        <stp/>
        <stp>EM_S_VAL_PE_TTM</stp>
        <stp>2</stp>
        <stp>000995.SZ</stp>
        <stp>2021/3/31</stp>
        <tr r="K146" s="8"/>
      </tp>
      <tp>
        <v>63.872073110000002</v>
        <stp/>
        <stp>EM_S_VAL_PE_TTM</stp>
        <stp>2</stp>
        <stp>000596.SZ</stp>
        <stp>2020/9/11</stp>
        <tr r="G15" s="8"/>
      </tp>
      <tp>
        <v>115.82339645</v>
        <stp/>
        <stp>EM_S_VAL_PE_TTM</stp>
        <stp>2</stp>
        <stp>000995.SZ</stp>
        <stp>2021/5/31</stp>
        <tr r="K185" s="8"/>
      </tp>
      <tp>
        <v>15.132968180000001</v>
        <stp/>
        <stp>EM_S_VAL_PE_TTM</stp>
        <stp>2</stp>
        <stp>000995.SZ</stp>
        <stp>2020/9/21</stp>
        <tr r="K21" s="8"/>
      </tp>
      <tp>
        <v>38.996858119999999</v>
        <stp/>
        <stp>EM_S_VAL_PE_TTM</stp>
        <stp>2</stp>
        <stp>000995.SZ</stp>
        <stp>2021/3/30</stp>
        <tr r="K145" s="8"/>
      </tp>
      <tp>
        <v>89.608634600000002</v>
        <stp/>
        <stp>EM_S_VAL_PE_TTM</stp>
        <stp>2</stp>
        <stp>000995.SZ</stp>
        <stp>2021/4/30</stp>
        <tr r="K167" s="8"/>
      </tp>
      <tp>
        <v>61.800328540000002</v>
        <stp/>
        <stp>EM_S_VAL_PE_TTM</stp>
        <stp>2</stp>
        <stp>000596.SZ</stp>
        <stp>2020/9/10</stp>
        <tr r="G14" s="8"/>
      </tp>
      <tp>
        <v>145.57665276</v>
        <stp/>
        <stp>EM_S_VAL_PE_TTM</stp>
        <stp>2</stp>
        <stp>000995.SZ</stp>
        <stp>2021/6/30</stp>
        <tr r="K206" s="8"/>
      </tp>
      <tp>
        <v>107.05191720000001</v>
        <stp/>
        <stp>EM_S_VAL_PE_TTM</stp>
        <stp>2</stp>
        <stp>000995.SZ</stp>
        <stp>2021/7/30</stp>
        <tr r="K228" s="8"/>
      </tp>
      <tp>
        <v>15.132968180000001</v>
        <stp/>
        <stp>EM_S_VAL_PE_TTM</stp>
        <stp>2</stp>
        <stp>000995.SZ</stp>
        <stp>2020/9/23</stp>
        <tr r="K23" s="8"/>
      </tp>
      <tp>
        <v>15.132968180000001</v>
        <stp/>
        <stp>EM_S_VAL_PE_TTM</stp>
        <stp>2</stp>
        <stp>000995.SZ</stp>
        <stp>2020/9/22</stp>
        <tr r="K22" s="8"/>
      </tp>
      <tp>
        <v>62.861728159999998</v>
        <stp/>
        <stp>EM_S_VAL_PE_TTM</stp>
        <stp>2</stp>
        <stp>000596.SZ</stp>
        <stp>2020/9/15</stp>
        <tr r="G17" s="8"/>
      </tp>
      <tp>
        <v>15.132968180000001</v>
        <stp/>
        <stp>EM_S_VAL_PE_TTM</stp>
        <stp>2</stp>
        <stp>000995.SZ</stp>
        <stp>2020/9/25</stp>
        <tr r="K25" s="8"/>
      </tp>
      <tp>
        <v>63.549622589999998</v>
        <stp/>
        <stp>EM_S_VAL_PE_TTM</stp>
        <stp>2</stp>
        <stp>000596.SZ</stp>
        <stp>2020/9/14</stp>
        <tr r="G16" s="8"/>
      </tp>
      <tp>
        <v>15.132968180000001</v>
        <stp/>
        <stp>EM_S_VAL_PE_TTM</stp>
        <stp>2</stp>
        <stp>000995.SZ</stp>
        <stp>2020/9/24</stp>
        <tr r="K24" s="8"/>
      </tp>
      <tp>
        <v>60.397668789999997</v>
        <stp/>
        <stp>EM_S_VAL_PE_TTM</stp>
        <stp>2</stp>
        <stp>000596.SZ</stp>
        <stp>2020/9/17</stp>
        <tr r="G19" s="8"/>
      </tp>
      <tp>
        <v>61.238727220000001</v>
        <stp/>
        <stp>EM_S_VAL_PE_TTM</stp>
        <stp>2</stp>
        <stp>000596.SZ</stp>
        <stp>2020/9/16</stp>
        <tr r="G18" s="8"/>
      </tp>
      <tp>
        <v>15.132968180000001</v>
        <stp/>
        <stp>EM_S_VAL_PE_TTM</stp>
        <stp>2</stp>
        <stp>000995.SZ</stp>
        <stp>2020/9/29</stp>
        <tr r="K27" s="8"/>
      </tp>
      <tp>
        <v>60.615322890000002</v>
        <stp/>
        <stp>EM_S_VAL_PE_TTM</stp>
        <stp>2</stp>
        <stp>000596.SZ</stp>
        <stp>2020/9/18</stp>
        <tr r="G20" s="8"/>
      </tp>
      <tp>
        <v>15.132968180000001</v>
        <stp/>
        <stp>EM_S_VAL_PE_TTM</stp>
        <stp>2</stp>
        <stp>000995.SZ</stp>
        <stp>2020/9/28</stp>
        <tr r="K26" s="8"/>
      </tp>
      <tp>
        <v>49.909389699999998</v>
        <stp/>
        <stp>EM_S_VAL_PE_TTM</stp>
        <stp>2</stp>
        <stp>000995.SZ</stp>
        <stp>2021/1/21</stp>
        <tr r="K102" s="8"/>
      </tp>
      <tp>
        <v>51.48253287</v>
        <stp/>
        <stp>EM_S_VAL_PE_TTM</stp>
        <stp>2</stp>
        <stp>000596.SZ</stp>
        <stp>2021/8/11</stp>
        <tr r="G236" s="8"/>
      </tp>
      <tp>
        <v>119.20338479</v>
        <stp/>
        <stp>EM_S_VAL_PE_TTM</stp>
        <stp>2</stp>
        <stp>000995.SZ</stp>
        <stp>2021/4/21</stp>
        <tr r="K160" s="8"/>
      </tp>
      <tp>
        <v>95.140647079999994</v>
        <stp/>
        <stp>EM_S_VAL_PE_TTM</stp>
        <stp>2</stp>
        <stp>000995.SZ</stp>
        <stp>2021/5/21</stp>
        <tr r="K179" s="8"/>
      </tp>
      <tp>
        <v>161.07625530000001</v>
        <stp/>
        <stp>EM_S_VAL_PE_TTM</stp>
        <stp>2</stp>
        <stp>000995.SZ</stp>
        <stp>2021/6/21</stp>
        <tr r="K199" s="8"/>
      </tp>
      <tp>
        <v>140.29383003000001</v>
        <stp/>
        <stp>EM_S_VAL_PE_TTM</stp>
        <stp>2</stp>
        <stp>000995.SZ</stp>
        <stp>2021/7/21</stp>
        <tr r="K221" s="8"/>
      </tp>
      <tp>
        <v>15.132968180000001</v>
        <stp/>
        <stp>EM_S_VAL_PE_TTM</stp>
        <stp>2</stp>
        <stp>000995.SZ</stp>
        <stp>2020/8/31</stp>
        <tr r="K6" s="8"/>
      </tp>
      <tp>
        <v>51.582706170000002</v>
        <stp/>
        <stp>EM_S_VAL_PE_TTM</stp>
        <stp>2</stp>
        <stp>000596.SZ</stp>
        <stp>2021/5/11</stp>
        <tr r="G171" s="8"/>
      </tp>
      <tp>
        <v>56.499120900000001</v>
        <stp/>
        <stp>EM_S_VAL_PE_TTM</stp>
        <stp>2</stp>
        <stp>000596.SZ</stp>
        <stp>2021/6/11</stp>
        <tr r="G194" s="8"/>
      </tp>
      <tp>
        <v>67.064308240000003</v>
        <stp/>
        <stp>EM_S_VAL_PE_TTM</stp>
        <stp>2</stp>
        <stp>000596.SZ</stp>
        <stp>2021/1/11</stp>
        <tr r="G94" s="8"/>
      </tp>
      <tp>
        <v>51.128656300000003</v>
        <stp/>
        <stp>EM_S_VAL_PE_TTM</stp>
        <stp>2</stp>
        <stp>000596.SZ</stp>
        <stp>2021/3/11</stp>
        <tr r="G132" s="8"/>
      </tp>
      <tp>
        <v>49.003443679999997</v>
        <stp/>
        <stp>EM_S_VAL_PE_TTM</stp>
        <stp>2</stp>
        <stp>000995.SZ</stp>
        <stp>2021/1/20</stp>
        <tr r="K101" s="8"/>
      </tp>
      <tp>
        <v>51.547559059999998</v>
        <stp/>
        <stp>EM_S_VAL_PE_TTM</stp>
        <stp>2</stp>
        <stp>000596.SZ</stp>
        <stp>2021/8/10</stp>
        <tr r="G235" s="8"/>
      </tp>
      <tp>
        <v>108.37158823999999</v>
        <stp/>
        <stp>EM_S_VAL_PE_TTM</stp>
        <stp>2</stp>
        <stp>000995.SZ</stp>
        <stp>2021/4/20</stp>
        <tr r="K159" s="8"/>
      </tp>
      <tp>
        <v>96.685623539999995</v>
        <stp/>
        <stp>EM_S_VAL_PE_TTM</stp>
        <stp>2</stp>
        <stp>000995.SZ</stp>
        <stp>2021/5/20</stp>
        <tr r="K178" s="8"/>
      </tp>
      <tp>
        <v>142.4368619</v>
        <stp/>
        <stp>EM_S_VAL_PE_TTM</stp>
        <stp>2</stp>
        <stp>000995.SZ</stp>
        <stp>2021/7/20</stp>
        <tr r="K220" s="8"/>
      </tp>
      <tp>
        <v>126.63823166</v>
        <stp/>
        <stp>EM_S_VAL_PE_TTM</stp>
        <stp>2</stp>
        <stp>000995.SZ</stp>
        <stp>2021/8/20</stp>
        <tr r="K243" s="8"/>
      </tp>
      <tp>
        <v>50.053760660000002</v>
        <stp/>
        <stp>EM_S_VAL_PE_TTM</stp>
        <stp>2</stp>
        <stp>000596.SZ</stp>
        <stp>2021/5/10</stp>
        <tr r="G170" s="8"/>
      </tp>
      <tp>
        <v>15.132968180000001</v>
        <stp/>
        <stp>EM_S_VAL_PE_TTM</stp>
        <stp>2</stp>
        <stp>000995.SZ</stp>
        <stp>2020/9/30</stp>
        <tr r="K28" s="8"/>
      </tp>
      <tp>
        <v>57.601844970000002</v>
        <stp/>
        <stp>EM_S_VAL_PE_TTM</stp>
        <stp>2</stp>
        <stp>000596.SZ</stp>
        <stp>2021/6/10</stp>
        <tr r="G193" s="8"/>
      </tp>
      <tp>
        <v>67.160049799999996</v>
        <stp/>
        <stp>EM_S_VAL_PE_TTM</stp>
        <stp>2</stp>
        <stp>000596.SZ</stp>
        <stp>2021/2/10</stp>
        <tr r="G116" s="8"/>
      </tp>
      <tp>
        <v>50.134007789999998</v>
        <stp/>
        <stp>EM_S_VAL_PE_TTM</stp>
        <stp>2</stp>
        <stp>000596.SZ</stp>
        <stp>2021/3/10</stp>
        <tr r="G131" s="8"/>
      </tp>
      <tp>
        <v>41.38526126</v>
        <stp/>
        <stp>EM_S_VAL_PE_TTM</stp>
        <stp>2</stp>
        <stp>000995.SZ</stp>
        <stp>2021/2/23</stp>
        <tr r="K120" s="8"/>
      </tp>
      <tp>
        <v>37.679118459999998</v>
        <stp/>
        <stp>EM_S_VAL_PE_TTM</stp>
        <stp>2</stp>
        <stp>000995.SZ</stp>
        <stp>2021/3/23</stp>
        <tr r="K140" s="8"/>
      </tp>
      <tp>
        <v>53.136799070000002</v>
        <stp/>
        <stp>EM_S_VAL_PE_TTM</stp>
        <stp>2</stp>
        <stp>000596.SZ</stp>
        <stp>2021/8/13</stp>
        <tr r="G238" s="8"/>
      </tp>
      <tp>
        <v>107.35275589</v>
        <stp/>
        <stp>EM_S_VAL_PE_TTM</stp>
        <stp>2</stp>
        <stp>000995.SZ</stp>
        <stp>2021/4/23</stp>
        <tr r="K162" s="8"/>
      </tp>
      <tp>
        <v>154.54748380999999</v>
        <stp/>
        <stp>EM_S_VAL_PE_TTM</stp>
        <stp>2</stp>
        <stp>000995.SZ</stp>
        <stp>2021/6/23</stp>
        <tr r="K201" s="8"/>
      </tp>
      <tp>
        <v>128.83110146999999</v>
        <stp/>
        <stp>EM_S_VAL_PE_TTM</stp>
        <stp>2</stp>
        <stp>000995.SZ</stp>
        <stp>2021/7/23</stp>
        <tr r="K223" s="8"/>
      </tp>
      <tp>
        <v>60.20814824</v>
        <stp/>
        <stp>EM_S_VAL_PE_TTM</stp>
        <stp>2</stp>
        <stp>000596.SZ</stp>
        <stp>2021/4/13</stp>
        <tr r="G154" s="8"/>
      </tp>
      <tp>
        <v>128.68158761999999</v>
        <stp/>
        <stp>EM_S_VAL_PE_TTM</stp>
        <stp>2</stp>
        <stp>000995.SZ</stp>
        <stp>2021/8/23</stp>
        <tr r="K244" s="8"/>
      </tp>
      <tp>
        <v>53.027398599999998</v>
        <stp/>
        <stp>EM_S_VAL_PE_TTM</stp>
        <stp>2</stp>
        <stp>000596.SZ</stp>
        <stp>2021/5/13</stp>
        <tr r="G173" s="8"/>
      </tp>
      <tp>
        <v>58.977152519999997</v>
        <stp/>
        <stp>EM_S_VAL_PE_TTM</stp>
        <stp>2</stp>
        <stp>000596.SZ</stp>
        <stp>2021/7/13</stp>
        <tr r="G215" s="8"/>
      </tp>
      <tp>
        <v>66.407414709999998</v>
        <stp/>
        <stp>EM_S_VAL_PE_TTM</stp>
        <stp>2</stp>
        <stp>000596.SZ</stp>
        <stp>2021/1/13</stp>
        <tr r="G96" s="8"/>
      </tp>
      <tp>
        <v>46.841527050000003</v>
        <stp/>
        <stp>EM_S_VAL_PE_TTM</stp>
        <stp>2</stp>
        <stp>000995.SZ</stp>
        <stp>2021/1/22</stp>
        <tr r="K103" s="8"/>
      </tp>
      <tp>
        <v>37.617349410000003</v>
        <stp/>
        <stp>EM_S_VAL_PE_TTM</stp>
        <stp>2</stp>
        <stp>000995.SZ</stp>
        <stp>2021/2/22</stp>
        <tr r="K119" s="8"/>
      </tp>
      <tp>
        <v>36.361378799999997</v>
        <stp/>
        <stp>EM_S_VAL_PE_TTM</stp>
        <stp>2</stp>
        <stp>000995.SZ</stp>
        <stp>2021/3/22</stp>
        <tr r="K139" s="8"/>
      </tp>
      <tp>
        <v>51.771249140000002</v>
        <stp/>
        <stp>EM_S_VAL_PE_TTM</stp>
        <stp>2</stp>
        <stp>000596.SZ</stp>
        <stp>2021/8/12</stp>
        <tr r="G237" s="8"/>
      </tp>
      <tp>
        <v>113.41212723</v>
        <stp/>
        <stp>EM_S_VAL_PE_TTM</stp>
        <stp>2</stp>
        <stp>000995.SZ</stp>
        <stp>2021/4/22</stp>
        <tr r="K161" s="8"/>
      </tp>
      <tp>
        <v>161.52479685</v>
        <stp/>
        <stp>EM_S_VAL_PE_TTM</stp>
        <stp>2</stp>
        <stp>000995.SZ</stp>
        <stp>2021/6/22</stp>
        <tr r="K200" s="8"/>
      </tp>
      <tp>
        <v>133.66538265</v>
        <stp/>
        <stp>EM_S_VAL_PE_TTM</stp>
        <stp>2</stp>
        <stp>000995.SZ</stp>
        <stp>2021/7/22</stp>
        <tr r="K222" s="8"/>
      </tp>
      <tp>
        <v>60.043259980000002</v>
        <stp/>
        <stp>EM_S_VAL_PE_TTM</stp>
        <stp>2</stp>
        <stp>000596.SZ</stp>
        <stp>2021/4/12</stp>
        <tr r="G153" s="8"/>
      </tp>
      <tp>
        <v>52.016361699999997</v>
        <stp/>
        <stp>EM_S_VAL_PE_TTM</stp>
        <stp>2</stp>
        <stp>000596.SZ</stp>
        <stp>2021/5/12</stp>
        <tr r="G172" s="8"/>
      </tp>
      <tp>
        <v>59.988189419999998</v>
        <stp/>
        <stp>EM_S_VAL_PE_TTM</stp>
        <stp>2</stp>
        <stp>000596.SZ</stp>
        <stp>2021/7/12</stp>
        <tr r="G214" s="8"/>
      </tp>
      <tp>
        <v>67.803645889999999</v>
        <stp/>
        <stp>EM_S_VAL_PE_TTM</stp>
        <stp>2</stp>
        <stp>000596.SZ</stp>
        <stp>2021/1/12</stp>
        <tr r="G95" s="8"/>
      </tp>
      <tp>
        <v>51.059509609999999</v>
        <stp/>
        <stp>EM_S_VAL_PE_TTM</stp>
        <stp>2</stp>
        <stp>000596.SZ</stp>
        <stp>2021/3/12</stp>
        <tr r="G133" s="8"/>
      </tp>
      <tp>
        <v>47.912190520000003</v>
        <stp/>
        <stp>EM_S_VAL_PE_TTM</stp>
        <stp>2</stp>
        <stp>000995.SZ</stp>
        <stp>2021/1/25</stp>
        <tr r="K104" s="8"/>
      </tp>
      <tp>
        <v>38.955678759999998</v>
        <stp/>
        <stp>EM_S_VAL_PE_TTM</stp>
        <stp>2</stp>
        <stp>000995.SZ</stp>
        <stp>2021/2/25</stp>
        <tr r="K122" s="8"/>
      </tp>
      <tp>
        <v>39.573369219999996</v>
        <stp/>
        <stp>EM_S_VAL_PE_TTM</stp>
        <stp>2</stp>
        <stp>000995.SZ</stp>
        <stp>2021/3/25</stp>
        <tr r="K142" s="8"/>
      </tp>
      <tp>
        <v>105.40726484</v>
        <stp/>
        <stp>EM_S_VAL_PE_TTM</stp>
        <stp>2</stp>
        <stp>000995.SZ</stp>
        <stp>2021/5/25</stp>
        <tr r="K181" s="8"/>
      </tp>
      <tp>
        <v>150.31125804000001</v>
        <stp/>
        <stp>EM_S_VAL_PE_TTM</stp>
        <stp>2</stp>
        <stp>000995.SZ</stp>
        <stp>2021/6/25</stp>
        <tr r="K203" s="8"/>
      </tp>
      <tp>
        <v>60.947485899999997</v>
        <stp/>
        <stp>EM_S_VAL_PE_TTM</stp>
        <stp>2</stp>
        <stp>000596.SZ</stp>
        <stp>2021/4/15</stp>
        <tr r="G156" s="8"/>
      </tp>
      <tp>
        <v>136.25695605999999</v>
        <stp/>
        <stp>EM_S_VAL_PE_TTM</stp>
        <stp>2</stp>
        <stp>000995.SZ</stp>
        <stp>2021/8/25</stp>
        <tr r="K246" s="8"/>
      </tp>
      <tp>
        <v>57.780263239999996</v>
        <stp/>
        <stp>EM_S_VAL_PE_TTM</stp>
        <stp>2</stp>
        <stp>000596.SZ</stp>
        <stp>2021/6/15</stp>
        <tr r="G195" s="8"/>
      </tp>
      <tp>
        <v>57.89920876</v>
        <stp/>
        <stp>EM_S_VAL_PE_TTM</stp>
        <stp>2</stp>
        <stp>000596.SZ</stp>
        <stp>2021/7/15</stp>
        <tr r="G217" s="8"/>
      </tp>
      <tp>
        <v>62.763916180000002</v>
        <stp/>
        <stp>EM_S_VAL_PE_TTM</stp>
        <stp>2</stp>
        <stp>000596.SZ</stp>
        <stp>2021/1/15</stp>
        <tr r="G98" s="8"/>
      </tp>
      <tp>
        <v>50.080818030000003</v>
        <stp/>
        <stp>EM_S_VAL_PE_TTM</stp>
        <stp>2</stp>
        <stp>000596.SZ</stp>
        <stp>2021/3/15</stp>
        <tr r="G134" s="8"/>
      </tp>
      <tp>
        <v>43.135384250000001</v>
        <stp/>
        <stp>EM_S_VAL_PE_TTM</stp>
        <stp>2</stp>
        <stp>000995.SZ</stp>
        <stp>2021/2/24</stp>
        <tr r="K121" s="8"/>
      </tp>
      <tp>
        <v>41.447030300000002</v>
        <stp/>
        <stp>EM_S_VAL_PE_TTM</stp>
        <stp>2</stp>
        <stp>000995.SZ</stp>
        <stp>2021/3/24</stp>
        <tr r="K141" s="8"/>
      </tp>
      <tp>
        <v>100.62282161</v>
        <stp/>
        <stp>EM_S_VAL_PE_TTM</stp>
        <stp>2</stp>
        <stp>000995.SZ</stp>
        <stp>2021/5/24</stp>
        <tr r="K180" s="8"/>
      </tp>
      <tp>
        <v>144.43037991</v>
        <stp/>
        <stp>EM_S_VAL_PE_TTM</stp>
        <stp>2</stp>
        <stp>000995.SZ</stp>
        <stp>2021/6/24</stp>
        <tr r="K202" s="8"/>
      </tp>
      <tp>
        <v>61.434172199999999</v>
        <stp/>
        <stp>EM_S_VAL_PE_TTM</stp>
        <stp>2</stp>
        <stp>000596.SZ</stp>
        <stp>2021/4/14</stp>
        <tr r="G155" s="8"/>
      </tp>
      <tp>
        <v>141.53977879000001</v>
        <stp/>
        <stp>EM_S_VAL_PE_TTM</stp>
        <stp>2</stp>
        <stp>000995.SZ</stp>
        <stp>2021/8/24</stp>
        <tr r="K245" s="8"/>
      </tp>
      <tp>
        <v>53.986396839999998</v>
        <stp/>
        <stp>EM_S_VAL_PE_TTM</stp>
        <stp>2</stp>
        <stp>000596.SZ</stp>
        <stp>2021/5/14</stp>
        <tr r="G174" s="8"/>
      </tp>
      <tp>
        <v>57.505201730000003</v>
        <stp/>
        <stp>EM_S_VAL_PE_TTM</stp>
        <stp>2</stp>
        <stp>000596.SZ</stp>
        <stp>2021/7/14</stp>
        <tr r="G216" s="8"/>
      </tp>
      <tp>
        <v>63.694736970000001</v>
        <stp/>
        <stp>EM_S_VAL_PE_TTM</stp>
        <stp>2</stp>
        <stp>000596.SZ</stp>
        <stp>2021/1/14</stp>
        <tr r="G97" s="8"/>
      </tp>
      <tp>
        <v>43.073615199999999</v>
        <stp/>
        <stp>EM_S_VAL_PE_TTM</stp>
        <stp>2</stp>
        <stp>000995.SZ</stp>
        <stp>2021/1/27</stp>
        <tr r="K106" s="8"/>
      </tp>
      <tp>
        <v>51.498139160000001</v>
        <stp/>
        <stp>EM_S_VAL_PE_TTM</stp>
        <stp>2</stp>
        <stp>000596.SZ</stp>
        <stp>2021/8/17</stp>
        <tr r="G240" s="8"/>
      </tp>
      <tp>
        <v>102.09772588</v>
        <stp/>
        <stp>EM_S_VAL_PE_TTM</stp>
        <stp>2</stp>
        <stp>000995.SZ</stp>
        <stp>2021/4/27</stp>
        <tr r="K164" s="8"/>
      </tp>
      <tp>
        <v>106.35418589</v>
        <stp/>
        <stp>EM_S_VAL_PE_TTM</stp>
        <stp>2</stp>
        <stp>000995.SZ</stp>
        <stp>2021/5/27</stp>
        <tr r="K183" s="8"/>
      </tp>
      <tp>
        <v>110.39105987000001</v>
        <stp/>
        <stp>EM_S_VAL_PE_TTM</stp>
        <stp>2</stp>
        <stp>000995.SZ</stp>
        <stp>2021/7/27</stp>
        <tr r="K225" s="8"/>
      </tp>
      <tp>
        <v>127.58515271</v>
        <stp/>
        <stp>EM_S_VAL_PE_TTM</stp>
        <stp>2</stp>
        <stp>000995.SZ</stp>
        <stp>2021/8/27</stp>
        <tr r="K250" s="8"/>
        <tr r="K248" s="8"/>
      </tp>
      <tp>
        <v>54.36801371</v>
        <stp/>
        <stp>EM_S_VAL_PE_TTM</stp>
        <stp>2</stp>
        <stp>000596.SZ</stp>
        <stp>2021/5/17</stp>
        <tr r="G175" s="8"/>
      </tp>
      <tp>
        <v>58.208962710000002</v>
        <stp/>
        <stp>EM_S_VAL_PE_TTM</stp>
        <stp>2</stp>
        <stp>000596.SZ</stp>
        <stp>2021/6/17</stp>
        <tr r="G197" s="8"/>
      </tp>
      <tp>
        <v>50.620694090000001</v>
        <stp/>
        <stp>EM_S_VAL_PE_TTM</stp>
        <stp>2</stp>
        <stp>000596.SZ</stp>
        <stp>2021/3/17</stp>
        <tr r="G136" s="8"/>
      </tp>
      <tp>
        <v>43.444229479999997</v>
        <stp/>
        <stp>EM_S_VAL_PE_TTM</stp>
        <stp>2</stp>
        <stp>000995.SZ</stp>
        <stp>2021/1/26</stp>
        <tr r="K105" s="8"/>
      </tp>
      <tp>
        <v>42.847128689999998</v>
        <stp/>
        <stp>EM_S_VAL_PE_TTM</stp>
        <stp>2</stp>
        <stp>000995.SZ</stp>
        <stp>2021/2/26</stp>
        <tr r="K123" s="8"/>
      </tp>
      <tp>
        <v>39.923393820000001</v>
        <stp/>
        <stp>EM_S_VAL_PE_TTM</stp>
        <stp>2</stp>
        <stp>000995.SZ</stp>
        <stp>2021/3/26</stp>
        <tr r="K143" s="8"/>
      </tp>
      <tp>
        <v>54.179819109999997</v>
        <stp/>
        <stp>EM_S_VAL_PE_TTM</stp>
        <stp>2</stp>
        <stp>000596.SZ</stp>
        <stp>2021/8/16</stp>
        <tr r="G239" s="8"/>
      </tp>
      <tp>
        <v>104.40350436</v>
        <stp/>
        <stp>EM_S_VAL_PE_TTM</stp>
        <stp>2</stp>
        <stp>000995.SZ</stp>
        <stp>2021/4/26</stp>
        <tr r="K163" s="8"/>
      </tp>
      <tp>
        <v>103.21439503000001</v>
        <stp/>
        <stp>EM_S_VAL_PE_TTM</stp>
        <stp>2</stp>
        <stp>000995.SZ</stp>
        <stp>2021/5/26</stp>
        <tr r="K182" s="8"/>
      </tp>
      <tp>
        <v>117.86675241</v>
        <stp/>
        <stp>EM_S_VAL_PE_TTM</stp>
        <stp>2</stp>
        <stp>000995.SZ</stp>
        <stp>2021/7/26</stp>
        <tr r="K224" s="8"/>
      </tp>
      <tp>
        <v>62.489988920000002</v>
        <stp/>
        <stp>EM_S_VAL_PE_TTM</stp>
        <stp>2</stp>
        <stp>000596.SZ</stp>
        <stp>2021/4/16</stp>
        <tr r="G157" s="8"/>
      </tp>
      <tp>
        <v>132.81813749</v>
        <stp/>
        <stp>EM_S_VAL_PE_TTM</stp>
        <stp>2</stp>
        <stp>000995.SZ</stp>
        <stp>2021/8/26</stp>
        <tr r="K247" s="8"/>
        <tr r="K249" s="8"/>
      </tp>
      <tp>
        <v>56.930298399999998</v>
        <stp/>
        <stp>EM_S_VAL_PE_TTM</stp>
        <stp>2</stp>
        <stp>000596.SZ</stp>
        <stp>2021/6/16</stp>
        <tr r="G196" s="8"/>
      </tp>
      <tp>
        <v>56.476818610000002</v>
        <stp/>
        <stp>EM_S_VAL_PE_TTM</stp>
        <stp>2</stp>
        <stp>000596.SZ</stp>
        <stp>2021/7/16</stp>
        <tr r="G218" s="8"/>
      </tp>
      <tp>
        <v>49.564877369999998</v>
        <stp/>
        <stp>EM_S_VAL_PE_TTM</stp>
        <stp>2</stp>
        <stp>000596.SZ</stp>
        <stp>2021/3/16</stp>
        <tr r="G135" s="8"/>
      </tp>
      <tp>
        <v>39.593958899999997</v>
        <stp/>
        <stp>EM_S_VAL_PE_TTM</stp>
        <stp>2</stp>
        <stp>000995.SZ</stp>
        <stp>2021/1/29</stp>
        <tr r="K108" s="8"/>
      </tp>
      <tp>
        <v>40.355777150000002</v>
        <stp/>
        <stp>EM_S_VAL_PE_TTM</stp>
        <stp>2</stp>
        <stp>000995.SZ</stp>
        <stp>2021/3/29</stp>
        <tr r="K144" s="8"/>
      </tp>
      <tp>
        <v>51.500740200000003</v>
        <stp/>
        <stp>EM_S_VAL_PE_TTM</stp>
        <stp>2</stp>
        <stp>000596.SZ</stp>
        <stp>2021/8/19</stp>
        <tr r="G242" s="8"/>
      </tp>
      <tp>
        <v>90.007338200000007</v>
        <stp/>
        <stp>EM_S_VAL_PE_TTM</stp>
        <stp>2</stp>
        <stp>000995.SZ</stp>
        <stp>2021/4/29</stp>
        <tr r="K166" s="8"/>
      </tp>
      <tp>
        <v>143.98183836000001</v>
        <stp/>
        <stp>EM_S_VAL_PE_TTM</stp>
        <stp>2</stp>
        <stp>000995.SZ</stp>
        <stp>2021/6/29</stp>
        <tr r="K205" s="8"/>
      </tp>
      <tp>
        <v>114.07906819</v>
        <stp/>
        <stp>EM_S_VAL_PE_TTM</stp>
        <stp>2</stp>
        <stp>000995.SZ</stp>
        <stp>2021/7/29</stp>
        <tr r="K227" s="8"/>
      </tp>
      <tp>
        <v>64.904803999999999</v>
        <stp/>
        <stp>EM_S_VAL_PE_TTM</stp>
        <stp>2</stp>
        <stp>000596.SZ</stp>
        <stp>2021/4/19</stp>
        <tr r="G158" s="8"/>
      </tp>
      <tp>
        <v>53.582477679999997</v>
        <stp/>
        <stp>EM_S_VAL_PE_TTM</stp>
        <stp>2</stp>
        <stp>000596.SZ</stp>
        <stp>2021/5/19</stp>
        <tr r="G177" s="8"/>
      </tp>
      <tp>
        <v>56.375219319999999</v>
        <stp/>
        <stp>EM_S_VAL_PE_TTM</stp>
        <stp>2</stp>
        <stp>000596.SZ</stp>
        <stp>2021/7/19</stp>
        <tr r="G219" s="8"/>
      </tp>
      <tp>
        <v>59.439556209999999</v>
        <stp/>
        <stp>EM_S_VAL_PE_TTM</stp>
        <stp>2</stp>
        <stp>000596.SZ</stp>
        <stp>2021/1/19</stp>
        <tr r="G100" s="8"/>
      </tp>
      <tp>
        <v>66.819635340000005</v>
        <stp/>
        <stp>EM_S_VAL_PE_TTM</stp>
        <stp>2</stp>
        <stp>000596.SZ</stp>
        <stp>2021/2/19</stp>
        <tr r="G118" s="8"/>
      </tp>
      <tp>
        <v>49.825507190000003</v>
        <stp/>
        <stp>EM_S_VAL_PE_TTM</stp>
        <stp>2</stp>
        <stp>000596.SZ</stp>
        <stp>2021/3/19</stp>
        <tr r="G138" s="8"/>
      </tp>
      <tp>
        <v>40.767570790000001</v>
        <stp/>
        <stp>EM_S_VAL_PE_TTM</stp>
        <stp>2</stp>
        <stp>000995.SZ</stp>
        <stp>2021/1/28</stp>
        <tr r="K107" s="8"/>
      </tp>
      <tp>
        <v>52.452723579999997</v>
        <stp/>
        <stp>EM_S_VAL_PE_TTM</stp>
        <stp>2</stp>
        <stp>000596.SZ</stp>
        <stp>2021/8/18</stp>
        <tr r="G241" s="8"/>
      </tp>
      <tp>
        <v>100.02476621</v>
        <stp/>
        <stp>EM_S_VAL_PE_TTM</stp>
        <stp>2</stp>
        <stp>000995.SZ</stp>
        <stp>2021/4/28</stp>
        <tr r="K165" s="8"/>
      </tp>
      <tp>
        <v>105.30758894</v>
        <stp/>
        <stp>EM_S_VAL_PE_TTM</stp>
        <stp>2</stp>
        <stp>000995.SZ</stp>
        <stp>2021/5/28</stp>
        <tr r="K184" s="8"/>
      </tp>
      <tp>
        <v>149.81287854000001</v>
        <stp/>
        <stp>EM_S_VAL_PE_TTM</stp>
        <stp>2</stp>
        <stp>000995.SZ</stp>
        <stp>2021/6/28</stp>
        <tr r="K204" s="8"/>
      </tp>
      <tp>
        <v>117.41821086</v>
        <stp/>
        <stp>EM_S_VAL_PE_TTM</stp>
        <stp>2</stp>
        <stp>000995.SZ</stp>
        <stp>2021/7/28</stp>
        <tr r="K226" s="8"/>
      </tp>
      <tp>
        <v>53.64938454</v>
        <stp/>
        <stp>EM_S_VAL_PE_TTM</stp>
        <stp>2</stp>
        <stp>000596.SZ</stp>
        <stp>2021/5/18</stp>
        <tr r="G176" s="8"/>
      </tp>
      <tp>
        <v>57.738136709999999</v>
        <stp/>
        <stp>EM_S_VAL_PE_TTM</stp>
        <stp>2</stp>
        <stp>000596.SZ</stp>
        <stp>2021/6/18</stp>
        <tr r="G198" s="8"/>
      </tp>
      <tp>
        <v>62.045854429999999</v>
        <stp/>
        <stp>EM_S_VAL_PE_TTM</stp>
        <stp>2</stp>
        <stp>000596.SZ</stp>
        <stp>2021/1/18</stp>
        <tr r="G99" s="8"/>
      </tp>
      <tp>
        <v>67.638757639999994</v>
        <stp/>
        <stp>EM_S_VAL_PE_TTM</stp>
        <stp>2</stp>
        <stp>000596.SZ</stp>
        <stp>2021/2/18</stp>
        <tr r="G117" s="8"/>
      </tp>
      <tp>
        <v>51.224397860000003</v>
        <stp/>
        <stp>EM_S_VAL_PE_TTM</stp>
        <stp>2</stp>
        <stp>000596.SZ</stp>
        <stp>2021/3/18</stp>
        <tr r="G137" s="8"/>
      </tp>
      <tp>
        <v>53.100790439999997</v>
        <stp/>
        <stp>EM_S_VAL_PE_TTM</stp>
        <stp>2</stp>
        <stp>000995.SZ</stp>
        <stp>2021/1/11</stp>
        <tr r="K94" s="8"/>
      </tp>
      <tp>
        <v>38.976268439999998</v>
        <stp/>
        <stp>EM_S_VAL_PE_TTM</stp>
        <stp>2</stp>
        <stp>000995.SZ</stp>
        <stp>2021/3/11</stp>
        <tr r="K132" s="8"/>
      </tp>
      <tp>
        <v>69.423596160000002</v>
        <stp/>
        <stp>EM_S_VAL_PE_TTM</stp>
        <stp>2</stp>
        <stp>000596.SZ</stp>
        <stp>2020/8/31</stp>
        <tr r="G6" s="8"/>
      </tp>
      <tp>
        <v>95.539350679999998</v>
        <stp/>
        <stp>EM_S_VAL_PE_TTM</stp>
        <stp>2</stp>
        <stp>000995.SZ</stp>
        <stp>2021/5/11</stp>
        <tr r="K171" s="8"/>
      </tp>
      <tp>
        <v>155.79343256999999</v>
        <stp/>
        <stp>EM_S_VAL_PE_TTM</stp>
        <stp>2</stp>
        <stp>000995.SZ</stp>
        <stp>2021/6/11</stp>
        <tr r="K194" s="8"/>
      </tp>
      <tp>
        <v>70.077508109999997</v>
        <stp/>
        <stp>EM_S_VAL_PE_TTM</stp>
        <stp>2</stp>
        <stp>000596.SZ</stp>
        <stp>2021/4/21</stp>
        <tr r="G160" s="8"/>
      </tp>
      <tp>
        <v>147.32098102</v>
        <stp/>
        <stp>EM_S_VAL_PE_TTM</stp>
        <stp>2</stp>
        <stp>000995.SZ</stp>
        <stp>2021/8/11</stp>
        <tr r="K236" s="8"/>
      </tp>
      <tp>
        <v>55.027170120000001</v>
        <stp/>
        <stp>EM_S_VAL_PE_TTM</stp>
        <stp>2</stp>
        <stp>000596.SZ</stp>
        <stp>2021/5/21</stp>
        <tr r="G179" s="8"/>
      </tp>
      <tp>
        <v>56.523901209999998</v>
        <stp/>
        <stp>EM_S_VAL_PE_TTM</stp>
        <stp>2</stp>
        <stp>000596.SZ</stp>
        <stp>2021/6/21</stp>
        <tr r="G199" s="8"/>
      </tp>
      <tp>
        <v>60.835676229999997</v>
        <stp/>
        <stp>EM_S_VAL_PE_TTM</stp>
        <stp>2</stp>
        <stp>000596.SZ</stp>
        <stp>2021/7/21</stp>
        <tr r="G221" s="8"/>
      </tp>
      <tp>
        <v>61.383641920000002</v>
        <stp/>
        <stp>EM_S_VAL_PE_TTM</stp>
        <stp>2</stp>
        <stp>000596.SZ</stp>
        <stp>2021/1/21</stp>
        <tr r="G102" s="8"/>
      </tp>
      <tp>
        <v>34.384769300000002</v>
        <stp/>
        <stp>EM_S_VAL_PE_TTM</stp>
        <stp>2</stp>
        <stp>000995.SZ</stp>
        <stp>2021/2/10</stp>
        <tr r="K116" s="8"/>
      </tp>
      <tp>
        <v>39.346882720000004</v>
        <stp/>
        <stp>EM_S_VAL_PE_TTM</stp>
        <stp>2</stp>
        <stp>000995.SZ</stp>
        <stp>2021/3/10</stp>
        <tr r="K131" s="8"/>
      </tp>
      <tp>
        <v>49.549954589999999</v>
        <stp/>
        <stp>EM_S_VAL_PE_TTM</stp>
        <stp>2</stp>
        <stp>000596.SZ</stp>
        <stp>2021/8/20</stp>
        <tr r="G243" s="8"/>
      </tp>
      <tp>
        <v>58.250685769999997</v>
        <stp/>
        <stp>EM_S_VAL_PE_TTM</stp>
        <stp>2</stp>
        <stp>000596.SZ</stp>
        <stp>2020/9/30</stp>
        <tr r="G28" s="8"/>
      </tp>
      <tp>
        <v>89.209930999999997</v>
        <stp/>
        <stp>EM_S_VAL_PE_TTM</stp>
        <stp>2</stp>
        <stp>000995.SZ</stp>
        <stp>2021/5/10</stp>
        <tr r="K170" s="8"/>
      </tp>
      <tp>
        <v>167.10664728</v>
        <stp/>
        <stp>EM_S_VAL_PE_TTM</stp>
        <stp>2</stp>
        <stp>000995.SZ</stp>
        <stp>2021/6/10</stp>
        <tr r="K193" s="8"/>
      </tp>
      <tp>
        <v>67.418020139999996</v>
        <stp/>
        <stp>EM_S_VAL_PE_TTM</stp>
        <stp>2</stp>
        <stp>000596.SZ</stp>
        <stp>2021/4/20</stp>
        <tr r="G159" s="8"/>
      </tp>
      <tp>
        <v>149.96239238999999</v>
        <stp/>
        <stp>EM_S_VAL_PE_TTM</stp>
        <stp>2</stp>
        <stp>000995.SZ</stp>
        <stp>2021/8/10</stp>
        <tr r="K235" s="8"/>
      </tp>
      <tp>
        <v>55.01230193</v>
        <stp/>
        <stp>EM_S_VAL_PE_TTM</stp>
        <stp>2</stp>
        <stp>000596.SZ</stp>
        <stp>2021/5/20</stp>
        <tr r="G178" s="8"/>
      </tp>
      <tp>
        <v>56.248839699999998</v>
        <stp/>
        <stp>EM_S_VAL_PE_TTM</stp>
        <stp>2</stp>
        <stp>000596.SZ</stp>
        <stp>2021/7/20</stp>
        <tr r="G220" s="8"/>
      </tp>
      <tp>
        <v>60.580476560000001</v>
        <stp/>
        <stp>EM_S_VAL_PE_TTM</stp>
        <stp>2</stp>
        <stp>000596.SZ</stp>
        <stp>2021/1/20</stp>
        <tr r="G101" s="8"/>
      </tp>
      <tp>
        <v>54.04791582</v>
        <stp/>
        <stp>EM_S_VAL_PE_TTM</stp>
        <stp>2</stp>
        <stp>000995.SZ</stp>
        <stp>2021/1/13</stp>
        <tr r="K96" s="8"/>
      </tp>
      <tp>
        <v>51.903902559999999</v>
        <stp/>
        <stp>EM_S_VAL_PE_TTM</stp>
        <stp>2</stp>
        <stp>000596.SZ</stp>
        <stp>2021/8/23</stp>
        <tr r="G244" s="8"/>
      </tp>
      <tp>
        <v>36.67022403</v>
        <stp/>
        <stp>EM_S_VAL_PE_TTM</stp>
        <stp>2</stp>
        <stp>000995.SZ</stp>
        <stp>2021/4/13</stp>
        <tr r="K154" s="8"/>
      </tp>
      <tp>
        <v>90.954259260000001</v>
        <stp/>
        <stp>EM_S_VAL_PE_TTM</stp>
        <stp>2</stp>
        <stp>000995.SZ</stp>
        <stp>2021/5/13</stp>
        <tr r="K173" s="8"/>
      </tp>
      <tp>
        <v>137.35339096999999</v>
        <stp/>
        <stp>EM_S_VAL_PE_TTM</stp>
        <stp>2</stp>
        <stp>000995.SZ</stp>
        <stp>2021/7/13</stp>
        <tr r="K215" s="8"/>
      </tp>
      <tp>
        <v>67.558972999999995</v>
        <stp/>
        <stp>EM_S_VAL_PE_TTM</stp>
        <stp>2</stp>
        <stp>000596.SZ</stp>
        <stp>2021/4/23</stp>
        <tr r="G162" s="8"/>
      </tp>
      <tp>
        <v>141.83880649</v>
        <stp/>
        <stp>EM_S_VAL_PE_TTM</stp>
        <stp>2</stp>
        <stp>000995.SZ</stp>
        <stp>2021/8/13</stp>
        <tr r="K238" s="8"/>
      </tp>
      <tp>
        <v>54.090474159999999</v>
        <stp/>
        <stp>EM_S_VAL_PE_TTM</stp>
        <stp>2</stp>
        <stp>000596.SZ</stp>
        <stp>2021/6/23</stp>
        <tr r="G201" s="8"/>
      </tp>
      <tp>
        <v>57.483149419999997</v>
        <stp/>
        <stp>EM_S_VAL_PE_TTM</stp>
        <stp>2</stp>
        <stp>000596.SZ</stp>
        <stp>2021/7/23</stp>
        <tr r="G223" s="8"/>
      </tp>
      <tp>
        <v>67.519080680000002</v>
        <stp/>
        <stp>EM_S_VAL_PE_TTM</stp>
        <stp>2</stp>
        <stp>000596.SZ</stp>
        <stp>2021/2/23</stp>
        <tr r="G120" s="8"/>
      </tp>
      <tp>
        <v>50.97706548</v>
        <stp/>
        <stp>EM_S_VAL_PE_TTM</stp>
        <stp>2</stp>
        <stp>000596.SZ</stp>
        <stp>2021/3/23</stp>
        <tr r="G140" s="8"/>
      </tp>
      <tp>
        <v>57.424623699999998</v>
        <stp/>
        <stp>EM_S_VAL_PE_TTM</stp>
        <stp>2</stp>
        <stp>000995.SZ</stp>
        <stp>2021/1/12</stp>
        <tr r="K95" s="8"/>
      </tp>
      <tp>
        <v>36.773172440000003</v>
        <stp/>
        <stp>EM_S_VAL_PE_TTM</stp>
        <stp>2</stp>
        <stp>000995.SZ</stp>
        <stp>2021/3/12</stp>
        <tr r="K133" s="8"/>
      </tp>
      <tp>
        <v>36.484916890000001</v>
        <stp/>
        <stp>EM_S_VAL_PE_TTM</stp>
        <stp>2</stp>
        <stp>000995.SZ</stp>
        <stp>2021/4/12</stp>
        <tr r="K153" s="8"/>
      </tp>
      <tp>
        <v>92.798263419999998</v>
        <stp/>
        <stp>EM_S_VAL_PE_TTM</stp>
        <stp>2</stp>
        <stp>000995.SZ</stp>
        <stp>2021/5/12</stp>
        <tr r="K172" s="8"/>
      </tp>
      <tp>
        <v>130.57542973</v>
        <stp/>
        <stp>EM_S_VAL_PE_TTM</stp>
        <stp>2</stp>
        <stp>000995.SZ</stp>
        <stp>2021/7/12</stp>
        <tr r="K214" s="8"/>
      </tp>
      <tp>
        <v>68.933928280000003</v>
        <stp/>
        <stp>EM_S_VAL_PE_TTM</stp>
        <stp>2</stp>
        <stp>000596.SZ</stp>
        <stp>2021/4/22</stp>
        <tr r="G161" s="8"/>
      </tp>
      <tp>
        <v>142.38702395000001</v>
        <stp/>
        <stp>EM_S_VAL_PE_TTM</stp>
        <stp>2</stp>
        <stp>000995.SZ</stp>
        <stp>2021/8/12</stp>
        <tr r="K237" s="8"/>
      </tp>
      <tp>
        <v>57.192969750000003</v>
        <stp/>
        <stp>EM_S_VAL_PE_TTM</stp>
        <stp>2</stp>
        <stp>000596.SZ</stp>
        <stp>2021/6/22</stp>
        <tr r="G200" s="8"/>
      </tp>
      <tp>
        <v>60.14922309</v>
        <stp/>
        <stp>EM_S_VAL_PE_TTM</stp>
        <stp>2</stp>
        <stp>000596.SZ</stp>
        <stp>2021/7/22</stp>
        <tr r="G222" s="8"/>
      </tp>
      <tp>
        <v>61.9634103</v>
        <stp/>
        <stp>EM_S_VAL_PE_TTM</stp>
        <stp>2</stp>
        <stp>000596.SZ</stp>
        <stp>2021/1/22</stp>
        <tr r="G103" s="8"/>
      </tp>
      <tp>
        <v>62.524562260000003</v>
        <stp/>
        <stp>EM_S_VAL_PE_TTM</stp>
        <stp>2</stp>
        <stp>000596.SZ</stp>
        <stp>2021/2/22</stp>
        <tr r="G119" s="8"/>
      </tp>
      <tp>
        <v>50.397297100000003</v>
        <stp/>
        <stp>EM_S_VAL_PE_TTM</stp>
        <stp>2</stp>
        <stp>000596.SZ</stp>
        <stp>2021/3/22</stp>
        <tr r="G139" s="8"/>
      </tp>
      <tp>
        <v>49.929979379999999</v>
        <stp/>
        <stp>EM_S_VAL_PE_TTM</stp>
        <stp>2</stp>
        <stp>000995.SZ</stp>
        <stp>2021/1/15</stp>
        <tr r="K98" s="8"/>
      </tp>
      <tp>
        <v>35.14658755</v>
        <stp/>
        <stp>EM_S_VAL_PE_TTM</stp>
        <stp>2</stp>
        <stp>000995.SZ</stp>
        <stp>2021/3/15</stp>
        <tr r="K134" s="8"/>
      </tp>
      <tp>
        <v>53.906709130000003</v>
        <stp/>
        <stp>EM_S_VAL_PE_TTM</stp>
        <stp>2</stp>
        <stp>000596.SZ</stp>
        <stp>2021/8/25</stp>
        <tr r="G246" s="8"/>
      </tp>
      <tp>
        <v>92.392007190000001</v>
        <stp/>
        <stp>EM_S_VAL_PE_TTM</stp>
        <stp>2</stp>
        <stp>000995.SZ</stp>
        <stp>2021/4/15</stp>
        <tr r="K156" s="8"/>
      </tp>
      <tp>
        <v>167.45551294000001</v>
        <stp/>
        <stp>EM_S_VAL_PE_TTM</stp>
        <stp>2</stp>
        <stp>000995.SZ</stp>
        <stp>2021/6/15</stp>
        <tr r="K195" s="8"/>
      </tp>
      <tp>
        <v>138.39998792</v>
        <stp/>
        <stp>EM_S_VAL_PE_TTM</stp>
        <stp>2</stp>
        <stp>000995.SZ</stp>
        <stp>2021/7/15</stp>
        <tr r="K217" s="8"/>
      </tp>
      <tp>
        <v>61.455184129999999</v>
        <stp/>
        <stp>EM_S_VAL_PE_TTM</stp>
        <stp>2</stp>
        <stp>000596.SZ</stp>
        <stp>2021/5/25</stp>
        <tr r="G181" s="8"/>
      </tp>
      <tp>
        <v>55.054428459999997</v>
        <stp/>
        <stp>EM_S_VAL_PE_TTM</stp>
        <stp>2</stp>
        <stp>000596.SZ</stp>
        <stp>2021/6/25</stp>
        <tr r="G203" s="8"/>
      </tp>
      <tp>
        <v>68.160017280000005</v>
        <stp/>
        <stp>EM_S_VAL_PE_TTM</stp>
        <stp>2</stp>
        <stp>000596.SZ</stp>
        <stp>2021/1/25</stp>
        <tr r="G104" s="8"/>
      </tp>
      <tp>
        <v>62.577752019999998</v>
        <stp/>
        <stp>EM_S_VAL_PE_TTM</stp>
        <stp>2</stp>
        <stp>000596.SZ</stp>
        <stp>2021/2/25</stp>
        <tr r="G122" s="8"/>
      </tp>
      <tp>
        <v>52.657861879999999</v>
        <stp/>
        <stp>EM_S_VAL_PE_TTM</stp>
        <stp>2</stp>
        <stp>000596.SZ</stp>
        <stp>2021/3/25</stp>
        <tr r="G142" s="8"/>
      </tp>
      <tp>
        <v>49.868210329999997</v>
        <stp/>
        <stp>EM_S_VAL_PE_TTM</stp>
        <stp>2</stp>
        <stp>000995.SZ</stp>
        <stp>2021/1/14</stp>
        <tr r="K97" s="8"/>
      </tp>
      <tp>
        <v>51.8674879</v>
        <stp/>
        <stp>EM_S_VAL_PE_TTM</stp>
        <stp>2</stp>
        <stp>000596.SZ</stp>
        <stp>2021/8/24</stp>
        <tr r="G245" s="8"/>
      </tp>
      <tp>
        <v>35.846636740000001</v>
        <stp/>
        <stp>EM_S_VAL_PE_TTM</stp>
        <stp>2</stp>
        <stp>000995.SZ</stp>
        <stp>2021/4/14</stp>
        <tr r="K155" s="8"/>
      </tp>
      <tp>
        <v>91.901180310000001</v>
        <stp/>
        <stp>EM_S_VAL_PE_TTM</stp>
        <stp>2</stp>
        <stp>000995.SZ</stp>
        <stp>2021/5/14</stp>
        <tr r="K174" s="8"/>
      </tp>
      <tp>
        <v>144.33070401000001</v>
        <stp/>
        <stp>EM_S_VAL_PE_TTM</stp>
        <stp>2</stp>
        <stp>000995.SZ</stp>
        <stp>2021/7/14</stp>
        <tr r="K216" s="8"/>
      </tp>
      <tp>
        <v>60.530878340000001</v>
        <stp/>
        <stp>EM_S_VAL_PE_TTM</stp>
        <stp>2</stp>
        <stp>000596.SZ</stp>
        <stp>2021/5/24</stp>
        <tr r="G180" s="8"/>
      </tp>
      <tp>
        <v>53.55521933</v>
        <stp/>
        <stp>EM_S_VAL_PE_TTM</stp>
        <stp>2</stp>
        <stp>000596.SZ</stp>
        <stp>2021/6/24</stp>
        <tr r="G202" s="8"/>
      </tp>
      <tp>
        <v>64.237272520000005</v>
        <stp/>
        <stp>EM_S_VAL_PE_TTM</stp>
        <stp>2</stp>
        <stp>000596.SZ</stp>
        <stp>2021/2/24</stp>
        <tr r="G121" s="8"/>
      </tp>
      <tp>
        <v>52.939767609999997</v>
        <stp/>
        <stp>EM_S_VAL_PE_TTM</stp>
        <stp>2</stp>
        <stp>000596.SZ</stp>
        <stp>2021/3/24</stp>
        <tr r="G141" s="8"/>
      </tp>
      <tp>
        <v>37.020248629999998</v>
        <stp/>
        <stp>EM_S_VAL_PE_TTM</stp>
        <stp>2</stp>
        <stp>000995.SZ</stp>
        <stp>2021/3/17</stp>
        <tr r="K136" s="8"/>
      </tp>
      <tp>
        <v>51.583973720000003</v>
        <stp/>
        <stp>EM_S_VAL_PE_TTM</stp>
        <stp>2</stp>
        <stp>000596.SZ</stp>
        <stp>2021/8/27</stp>
        <tr r="G250" s="8"/>
        <tr r="G248" s="8"/>
      </tp>
      <tp>
        <v>92.499235720000001</v>
        <stp/>
        <stp>EM_S_VAL_PE_TTM</stp>
        <stp>2</stp>
        <stp>000995.SZ</stp>
        <stp>2021/5/17</stp>
        <tr r="K175" s="8"/>
      </tp>
      <tp>
        <v>165.76102263000001</v>
        <stp/>
        <stp>EM_S_VAL_PE_TTM</stp>
        <stp>2</stp>
        <stp>000995.SZ</stp>
        <stp>2021/6/17</stp>
        <tr r="K197" s="8"/>
      </tp>
      <tp>
        <v>65.205326139999997</v>
        <stp/>
        <stp>EM_S_VAL_PE_TTM</stp>
        <stp>2</stp>
        <stp>000596.SZ</stp>
        <stp>2021/4/27</stp>
        <tr r="G164" s="8"/>
      </tp>
      <tp>
        <v>132.91781338999999</v>
        <stp/>
        <stp>EM_S_VAL_PE_TTM</stp>
        <stp>2</stp>
        <stp>000995.SZ</stp>
        <stp>2021/8/17</stp>
        <tr r="K240" s="8"/>
      </tp>
      <tp>
        <v>60.771247410000001</v>
        <stp/>
        <stp>EM_S_VAL_PE_TTM</stp>
        <stp>2</stp>
        <stp>000596.SZ</stp>
        <stp>2021/5/27</stp>
        <tr r="G183" s="8"/>
      </tp>
      <tp>
        <v>51.890897330000001</v>
        <stp/>
        <stp>EM_S_VAL_PE_TTM</stp>
        <stp>2</stp>
        <stp>000596.SZ</stp>
        <stp>2021/7/27</stp>
        <tr r="G225" s="8"/>
      </tp>
      <tp>
        <v>65.449999039999994</v>
        <stp/>
        <stp>EM_S_VAL_PE_TTM</stp>
        <stp>2</stp>
        <stp>000596.SZ</stp>
        <stp>2021/1/27</stp>
        <tr r="G106" s="8"/>
      </tp>
      <tp>
        <v>36.176071659999998</v>
        <stp/>
        <stp>EM_S_VAL_PE_TTM</stp>
        <stp>2</stp>
        <stp>000995.SZ</stp>
        <stp>2021/3/16</stp>
        <tr r="K135" s="8"/>
      </tp>
      <tp>
        <v>53.214830499999998</v>
        <stp/>
        <stp>EM_S_VAL_PE_TTM</stp>
        <stp>2</stp>
        <stp>000596.SZ</stp>
        <stp>2021/8/26</stp>
        <tr r="G249" s="8"/>
        <tr r="G247" s="8"/>
      </tp>
      <tp>
        <v>96.520959340000005</v>
        <stp/>
        <stp>EM_S_VAL_PE_TTM</stp>
        <stp>2</stp>
        <stp>000995.SZ</stp>
        <stp>2021/4/16</stp>
        <tr r="K157" s="8"/>
      </tp>
      <tp>
        <v>150.70996163999999</v>
        <stp/>
        <stp>EM_S_VAL_PE_TTM</stp>
        <stp>2</stp>
        <stp>000995.SZ</stp>
        <stp>2021/6/16</stp>
        <tr r="K196" s="8"/>
      </tp>
      <tp>
        <v>132.36959594000001</v>
        <stp/>
        <stp>EM_S_VAL_PE_TTM</stp>
        <stp>2</stp>
        <stp>000995.SZ</stp>
        <stp>2021/7/16</stp>
        <tr r="K218" s="8"/>
      </tp>
      <tp>
        <v>65.822327349999995</v>
        <stp/>
        <stp>EM_S_VAL_PE_TTM</stp>
        <stp>2</stp>
        <stp>000596.SZ</stp>
        <stp>2021/4/26</stp>
        <tr r="G163" s="8"/>
      </tp>
      <tp>
        <v>143.13459320000001</v>
        <stp/>
        <stp>EM_S_VAL_PE_TTM</stp>
        <stp>2</stp>
        <stp>000995.SZ</stp>
        <stp>2021/8/16</stp>
        <tr r="K239" s="8"/>
      </tp>
      <tp>
        <v>60.99427025</v>
        <stp/>
        <stp>EM_S_VAL_PE_TTM</stp>
        <stp>2</stp>
        <stp>000596.SZ</stp>
        <stp>2021/5/26</stp>
        <tr r="G182" s="8"/>
      </tp>
      <tp>
        <v>53.303266110000003</v>
        <stp/>
        <stp>EM_S_VAL_PE_TTM</stp>
        <stp>2</stp>
        <stp>000596.SZ</stp>
        <stp>2021/7/26</stp>
        <tr r="G224" s="8"/>
      </tp>
      <tp>
        <v>65.979237139999995</v>
        <stp/>
        <stp>EM_S_VAL_PE_TTM</stp>
        <stp>2</stp>
        <stp>000596.SZ</stp>
        <stp>2021/1/26</stp>
        <tr r="G105" s="8"/>
      </tp>
      <tp>
        <v>62.306484249999997</v>
        <stp/>
        <stp>EM_S_VAL_PE_TTM</stp>
        <stp>2</stp>
        <stp>000596.SZ</stp>
        <stp>2021/2/26</stp>
        <tr r="G123" s="8"/>
      </tp>
      <tp>
        <v>53.721657069999999</v>
        <stp/>
        <stp>EM_S_VAL_PE_TTM</stp>
        <stp>2</stp>
        <stp>000596.SZ</stp>
        <stp>2021/3/26</stp>
        <tr r="G143" s="8"/>
      </tp>
      <tp>
        <v>49.374057960000002</v>
        <stp/>
        <stp>EM_S_VAL_PE_TTM</stp>
        <stp>2</stp>
        <stp>000995.SZ</stp>
        <stp>2021/1/19</stp>
        <tr r="K100" s="8"/>
      </tp>
      <tp>
        <v>37.96737401</v>
        <stp/>
        <stp>EM_S_VAL_PE_TTM</stp>
        <stp>2</stp>
        <stp>000995.SZ</stp>
        <stp>2021/2/19</stp>
        <tr r="K118" s="8"/>
      </tp>
      <tp>
        <v>36.073123250000002</v>
        <stp/>
        <stp>EM_S_VAL_PE_TTM</stp>
        <stp>2</stp>
        <stp>000995.SZ</stp>
        <stp>2021/3/19</stp>
        <tr r="K138" s="8"/>
      </tp>
      <tp>
        <v>98.505001280000002</v>
        <stp/>
        <stp>EM_S_VAL_PE_TTM</stp>
        <stp>2</stp>
        <stp>000995.SZ</stp>
        <stp>2021/4/19</stp>
        <tr r="K158" s="8"/>
      </tp>
      <tp>
        <v>92.598911619999996</v>
        <stp/>
        <stp>EM_S_VAL_PE_TTM</stp>
        <stp>2</stp>
        <stp>000995.SZ</stp>
        <stp>2021/5/19</stp>
        <tr r="K177" s="8"/>
      </tp>
      <tp>
        <v>133.46603085000001</v>
        <stp/>
        <stp>EM_S_VAL_PE_TTM</stp>
        <stp>2</stp>
        <stp>000995.SZ</stp>
        <stp>2021/7/19</stp>
        <tr r="K219" s="8"/>
      </tp>
      <tp>
        <v>67.176006729999997</v>
        <stp/>
        <stp>EM_S_VAL_PE_TTM</stp>
        <stp>2</stp>
        <stp>000596.SZ</stp>
        <stp>2021/4/29</stp>
        <tr r="G166" s="8"/>
      </tp>
      <tp>
        <v>135.01100729999999</v>
        <stp/>
        <stp>EM_S_VAL_PE_TTM</stp>
        <stp>2</stp>
        <stp>000995.SZ</stp>
        <stp>2021/8/19</stp>
        <tr r="K242" s="8"/>
      </tp>
      <tp>
        <v>55.17585201</v>
        <stp/>
        <stp>EM_S_VAL_PE_TTM</stp>
        <stp>2</stp>
        <stp>000596.SZ</stp>
        <stp>2021/6/29</stp>
        <tr r="G205" s="8"/>
      </tp>
      <tp>
        <v>51.586574769999999</v>
        <stp/>
        <stp>EM_S_VAL_PE_TTM</stp>
        <stp>2</stp>
        <stp>000596.SZ</stp>
        <stp>2021/7/29</stp>
        <tr r="G227" s="8"/>
      </tp>
      <tp>
        <v>64.891506559999996</v>
        <stp/>
        <stp>EM_S_VAL_PE_TTM</stp>
        <stp>2</stp>
        <stp>000596.SZ</stp>
        <stp>2021/1/29</stp>
        <tr r="G108" s="8"/>
      </tp>
      <tp>
        <v>57.976837830000001</v>
        <stp/>
        <stp>EM_S_VAL_PE_TTM</stp>
        <stp>2</stp>
        <stp>000596.SZ</stp>
        <stp>2021/3/29</stp>
        <tr r="G144" s="8"/>
      </tp>
      <tp>
        <v>52.153665060000002</v>
        <stp/>
        <stp>EM_S_VAL_PE_TTM</stp>
        <stp>2</stp>
        <stp>000995.SZ</stp>
        <stp>2021/1/18</stp>
        <tr r="K99" s="8"/>
      </tp>
      <tp>
        <v>34.5083074</v>
        <stp/>
        <stp>EM_S_VAL_PE_TTM</stp>
        <stp>2</stp>
        <stp>000995.SZ</stp>
        <stp>2021/2/18</stp>
        <tr r="K117" s="8"/>
      </tp>
      <tp>
        <v>36.402558159999998</v>
        <stp/>
        <stp>EM_S_VAL_PE_TTM</stp>
        <stp>2</stp>
        <stp>000995.SZ</stp>
        <stp>2021/3/18</stp>
        <tr r="K137" s="8"/>
      </tp>
      <tp>
        <v>91.951018259999998</v>
        <stp/>
        <stp>EM_S_VAL_PE_TTM</stp>
        <stp>2</stp>
        <stp>000995.SZ</stp>
        <stp>2021/5/18</stp>
        <tr r="K176" s="8"/>
      </tp>
      <tp>
        <v>168.95065144</v>
        <stp/>
        <stp>EM_S_VAL_PE_TTM</stp>
        <stp>2</stp>
        <stp>000995.SZ</stp>
        <stp>2021/6/18</stp>
        <tr r="K198" s="8"/>
      </tp>
      <tp>
        <v>66.606876299999996</v>
        <stp/>
        <stp>EM_S_VAL_PE_TTM</stp>
        <stp>2</stp>
        <stp>000596.SZ</stp>
        <stp>2021/4/28</stp>
        <tr r="G165" s="8"/>
      </tp>
      <tp>
        <v>134.06408625</v>
        <stp/>
        <stp>EM_S_VAL_PE_TTM</stp>
        <stp>2</stp>
        <stp>000995.SZ</stp>
        <stp>2021/8/18</stp>
        <tr r="K241" s="8"/>
      </tp>
      <tp>
        <v>60.191388009999997</v>
        <stp/>
        <stp>EM_S_VAL_PE_TTM</stp>
        <stp>2</stp>
        <stp>000596.SZ</stp>
        <stp>2021/5/28</stp>
        <tr r="G184" s="8"/>
      </tp>
      <tp>
        <v>55.007345860000001</v>
        <stp/>
        <stp>EM_S_VAL_PE_TTM</stp>
        <stp>2</stp>
        <stp>000596.SZ</stp>
        <stp>2021/6/28</stp>
        <tr r="G204" s="8"/>
      </tp>
      <tp>
        <v>51.240635449999999</v>
        <stp/>
        <stp>EM_S_VAL_PE_TTM</stp>
        <stp>2</stp>
        <stp>000596.SZ</stp>
        <stp>2021/7/28</stp>
        <tr r="G226" s="8"/>
      </tp>
      <tp>
        <v>66.753148139999993</v>
        <stp/>
        <stp>EM_S_VAL_PE_TTM</stp>
        <stp>2</stp>
        <stp>000596.SZ</stp>
        <stp>2021/1/28</stp>
        <tr r="G107" s="8"/>
      </tp>
      <tp>
        <v>59.349704619999997</v>
        <stp/>
        <stp>EM_S_VAL_PE_TTM</stp>
        <stp>2</stp>
        <stp>000596.SZ</stp>
        <stp>2020/9/21</stp>
        <tr r="G21" s="8"/>
      </tp>
      <tp>
        <v>60.686994329999997</v>
        <stp/>
        <stp>EM_S_VAL_PE_TTM</stp>
        <stp>2</stp>
        <stp>000596.SZ</stp>
        <stp>2021/5/31</stp>
        <tr r="G185" s="8"/>
      </tp>
      <tp>
        <v>15.132968180000001</v>
        <stp/>
        <stp>EM_S_VAL_PE_TTM</stp>
        <stp>2</stp>
        <stp>000995.SZ</stp>
        <stp>2020/9/11</stp>
        <tr r="K15" s="8"/>
      </tp>
      <tp>
        <v>55.894458749999998</v>
        <stp/>
        <stp>EM_S_VAL_PE_TTM</stp>
        <stp>2</stp>
        <stp>000596.SZ</stp>
        <stp>2021/3/31</stp>
        <tr r="G146" s="8"/>
      </tp>
      <tp>
        <v>56.333092780000001</v>
        <stp/>
        <stp>EM_S_VAL_PE_TTM</stp>
        <stp>2</stp>
        <stp>000596.SZ</stp>
        <stp>2021/4/30</stp>
        <tr r="G167" s="8"/>
      </tp>
      <tp>
        <v>15.132968180000001</v>
        <stp/>
        <stp>EM_S_VAL_PE_TTM</stp>
        <stp>2</stp>
        <stp>000995.SZ</stp>
        <stp>2020/9/10</stp>
        <tr r="K14" s="8"/>
      </tp>
      <tp>
        <v>59.348857260000003</v>
        <stp/>
        <stp>EM_S_VAL_PE_TTM</stp>
        <stp>2</stp>
        <stp>000596.SZ</stp>
        <stp>2021/6/30</stp>
        <tr r="G206" s="8"/>
      </tp>
      <tp>
        <v>48.350871699999999</v>
        <stp/>
        <stp>EM_S_VAL_PE_TTM</stp>
        <stp>2</stp>
        <stp>000596.SZ</stp>
        <stp>2021/7/30</stp>
        <tr r="G228" s="8"/>
      </tp>
      <tp>
        <v>57.381112520000002</v>
        <stp/>
        <stp>EM_S_VAL_PE_TTM</stp>
        <stp>2</stp>
        <stp>000596.SZ</stp>
        <stp>2021/3/30</stp>
        <tr r="G145" s="8"/>
      </tp>
      <tp>
        <v>59.709774359999997</v>
        <stp/>
        <stp>EM_S_VAL_PE_TTM</stp>
        <stp>2</stp>
        <stp>000596.SZ</stp>
        <stp>2020/9/23</stp>
        <tr r="G23" s="8"/>
      </tp>
      <tp>
        <v>58.567762109999997</v>
        <stp/>
        <stp>EM_S_VAL_PE_TTM</stp>
        <stp>2</stp>
        <stp>000596.SZ</stp>
        <stp>2020/9/22</stp>
        <tr r="G22" s="8"/>
      </tp>
      <tp>
        <v>58.368917629999999</v>
        <stp/>
        <stp>EM_S_VAL_PE_TTM</stp>
        <stp>2</stp>
        <stp>000596.SZ</stp>
        <stp>2020/9/25</stp>
        <tr r="G25" s="8"/>
      </tp>
      <tp>
        <v>15.132968180000001</v>
        <stp/>
        <stp>EM_S_VAL_PE_TTM</stp>
        <stp>2</stp>
        <stp>000995.SZ</stp>
        <stp>2020/9/15</stp>
        <tr r="K17" s="8"/>
      </tp>
      <tp>
        <v>58.578510459999997</v>
        <stp/>
        <stp>EM_S_VAL_PE_TTM</stp>
        <stp>2</stp>
        <stp>000596.SZ</stp>
        <stp>2020/9/24</stp>
        <tr r="G24" s="8"/>
      </tp>
      <tp>
        <v>15.132968180000001</v>
        <stp/>
        <stp>EM_S_VAL_PE_TTM</stp>
        <stp>2</stp>
        <stp>000995.SZ</stp>
        <stp>2020/9/14</stp>
        <tr r="K16" s="8"/>
      </tp>
      <tp>
        <v>15.132968180000001</v>
        <stp/>
        <stp>EM_S_VAL_PE_TTM</stp>
        <stp>2</stp>
        <stp>000995.SZ</stp>
        <stp>2020/9/17</stp>
        <tr r="K19" s="8"/>
      </tp>
      <tp>
        <v>15.132968180000001</v>
        <stp/>
        <stp>EM_S_VAL_PE_TTM</stp>
        <stp>2</stp>
        <stp>000995.SZ</stp>
        <stp>2020/9/16</stp>
        <tr r="K18" s="8"/>
      </tp>
      <tp>
        <v>56.966257880000001</v>
        <stp/>
        <stp>EM_S_VAL_PE_TTM</stp>
        <stp>2</stp>
        <stp>000596.SZ</stp>
        <stp>2020/9/29</stp>
        <tr r="G27" s="8"/>
      </tp>
      <tp>
        <v>58.290992090000003</v>
        <stp/>
        <stp>EM_S_VAL_PE_TTM</stp>
        <stp>2</stp>
        <stp>000596.SZ</stp>
        <stp>2020/9/28</stp>
        <tr r="G26" s="8"/>
      </tp>
      <tp>
        <v>15.132968180000001</v>
        <stp/>
        <stp>EM_S_VAL_PE_TTM</stp>
        <stp>2</stp>
        <stp>000995.SZ</stp>
        <stp>2020/9/18</stp>
        <tr r="K20" s="8"/>
      </tp>
      <tp>
        <v>83.262111390000001</v>
        <stp/>
        <stp>EM_S_VAL_PE_TTM</stp>
        <stp>2</stp>
        <stp>000799.SZ</stp>
        <stp>2020/9/21</stp>
        <tr r="H21" s="8"/>
      </tp>
      <tp>
        <v>120.77647526</v>
        <stp/>
        <stp>EM_S_VAL_PE_TTM</stp>
        <stp>2</stp>
        <stp>000799.SZ</stp>
        <stp>2021/5/31</stp>
        <tr r="H185" s="8"/>
      </tp>
      <tp>
        <v>110.78905267</v>
        <stp/>
        <stp>EM_S_VAL_PE_TTM</stp>
        <stp>2</stp>
        <stp>000799.SZ</stp>
        <stp>2021/3/31</stp>
        <tr r="H146" s="8"/>
      </tp>
      <tp>
        <v>125.18437582</v>
        <stp/>
        <stp>EM_S_VAL_PE_TTM</stp>
        <stp>2</stp>
        <stp>000799.SZ</stp>
        <stp>2021/6/30</stp>
        <tr r="H206" s="8"/>
      </tp>
      <tp>
        <v>93.971542209999996</v>
        <stp/>
        <stp>EM_S_VAL_PE_TTM</stp>
        <stp>2</stp>
        <stp>000799.SZ</stp>
        <stp>2021/7/30</stp>
        <tr r="H228" s="8"/>
      </tp>
      <tp>
        <v>97.326444300000006</v>
        <stp/>
        <stp>EM_S_VAL_PE_TTM</stp>
        <stp>2</stp>
        <stp>000799.SZ</stp>
        <stp>2021/4/30</stp>
        <tr r="H167" s="8"/>
      </tp>
      <tp>
        <v>114.00001299</v>
        <stp/>
        <stp>EM_S_VAL_PE_TTM</stp>
        <stp>2</stp>
        <stp>000799.SZ</stp>
        <stp>2021/3/30</stp>
        <tr r="H145" s="8"/>
      </tp>
      <tp>
        <v>83.31161324</v>
        <stp/>
        <stp>EM_S_VAL_PE_TTM</stp>
        <stp>2</stp>
        <stp>000799.SZ</stp>
        <stp>2020/9/23</stp>
        <tr r="H23" s="8"/>
      </tp>
      <tp>
        <v>83.153207320000007</v>
        <stp/>
        <stp>EM_S_VAL_PE_TTM</stp>
        <stp>2</stp>
        <stp>000799.SZ</stp>
        <stp>2020/9/22</stp>
        <tr r="H22" s="8"/>
      </tp>
      <tp>
        <v>80.192996699999995</v>
        <stp/>
        <stp>EM_S_VAL_PE_TTM</stp>
        <stp>2</stp>
        <stp>000799.SZ</stp>
        <stp>2020/9/25</stp>
        <tr r="H25" s="8"/>
      </tp>
      <tp>
        <v>81.707753310000001</v>
        <stp/>
        <stp>EM_S_VAL_PE_TTM</stp>
        <stp>2</stp>
        <stp>000799.SZ</stp>
        <stp>2020/9/24</stp>
        <tr r="H24" s="8"/>
      </tp>
      <tp>
        <v>80.846421120000002</v>
        <stp/>
        <stp>EM_S_VAL_PE_TTM</stp>
        <stp>2</stp>
        <stp>000799.SZ</stp>
        <stp>2020/9/29</stp>
        <tr r="H27" s="8"/>
      </tp>
      <tp>
        <v>81.430542950000003</v>
        <stp/>
        <stp>EM_S_VAL_PE_TTM</stp>
        <stp>2</stp>
        <stp>000799.SZ</stp>
        <stp>2020/9/28</stp>
        <tr r="H26" s="8"/>
      </tp>
      <tp>
        <v>91.875433259999994</v>
        <stp/>
        <stp>EM_S_VAL_PE_TTM</stp>
        <stp>2</stp>
        <stp>000799.SZ</stp>
        <stp>2020/8/31</stp>
        <tr r="H6" s="8"/>
      </tp>
      <tp>
        <v>125.93861658</v>
        <stp/>
        <stp>EM_S_VAL_PE_TTM</stp>
        <stp>2</stp>
        <stp>000799.SZ</stp>
        <stp>2021/6/21</stp>
        <tr r="H199" s="8"/>
      </tp>
      <tp>
        <v>121.0703353</v>
        <stp/>
        <stp>EM_S_VAL_PE_TTM</stp>
        <stp>2</stp>
        <stp>000799.SZ</stp>
        <stp>2021/7/21</stp>
        <tr r="H221" s="8"/>
      </tp>
      <tp>
        <v>124.85363718000001</v>
        <stp/>
        <stp>EM_S_VAL_PE_TTM</stp>
        <stp>2</stp>
        <stp>000799.SZ</stp>
        <stp>2021/4/21</stp>
        <tr r="H160" s="8"/>
      </tp>
      <tp>
        <v>114.53194947</v>
        <stp/>
        <stp>EM_S_VAL_PE_TTM</stp>
        <stp>2</stp>
        <stp>000799.SZ</stp>
        <stp>2021/5/21</stp>
        <tr r="H179" s="8"/>
      </tp>
      <tp>
        <v>134.26328412999999</v>
        <stp/>
        <stp>EM_S_VAL_PE_TTM</stp>
        <stp>2</stp>
        <stp>000799.SZ</stp>
        <stp>2021/1/21</stp>
        <tr r="H102" s="8"/>
      </tp>
      <tp>
        <v>92.198586649999996</v>
        <stp/>
        <stp>EM_S_VAL_PE_TTM</stp>
        <stp>2</stp>
        <stp>000799.SZ</stp>
        <stp>2021/8/20</stp>
        <tr r="H243" s="8"/>
      </tp>
      <tp>
        <v>81.52954665</v>
        <stp/>
        <stp>EM_S_VAL_PE_TTM</stp>
        <stp>2</stp>
        <stp>000799.SZ</stp>
        <stp>2020/9/30</stp>
        <tr r="H28" s="8"/>
      </tp>
      <tp>
        <v>119.96346249</v>
        <stp/>
        <stp>EM_S_VAL_PE_TTM</stp>
        <stp>2</stp>
        <stp>000799.SZ</stp>
        <stp>2021/7/20</stp>
        <tr r="H220" s="8"/>
      </tp>
      <tp>
        <v>121.08621668000001</v>
        <stp/>
        <stp>EM_S_VAL_PE_TTM</stp>
        <stp>2</stp>
        <stp>000799.SZ</stp>
        <stp>2021/4/20</stp>
        <tr r="H159" s="8"/>
      </tp>
      <tp>
        <v>116.56448140000001</v>
        <stp/>
        <stp>EM_S_VAL_PE_TTM</stp>
        <stp>2</stp>
        <stp>000799.SZ</stp>
        <stp>2021/5/20</stp>
        <tr r="H178" s="8"/>
      </tp>
      <tp>
        <v>131.78771381000001</v>
        <stp/>
        <stp>EM_S_VAL_PE_TTM</stp>
        <stp>2</stp>
        <stp>000799.SZ</stp>
        <stp>2021/1/20</stp>
        <tr r="H101" s="8"/>
      </tp>
      <tp>
        <v>92.360209670000003</v>
        <stp/>
        <stp>EM_S_VAL_PE_TTM</stp>
        <stp>2</stp>
        <stp>000799.SZ</stp>
        <stp>2021/8/23</stp>
        <tr r="H244" s="8"/>
      </tp>
      <tp>
        <v>126.35002063</v>
        <stp/>
        <stp>EM_S_VAL_PE_TTM</stp>
        <stp>2</stp>
        <stp>000799.SZ</stp>
        <stp>2021/6/23</stp>
        <tr r="H201" s="8"/>
      </tp>
      <tp>
        <v>117.29913148999999</v>
        <stp/>
        <stp>EM_S_VAL_PE_TTM</stp>
        <stp>2</stp>
        <stp>000799.SZ</stp>
        <stp>2021/7/23</stp>
        <tr r="H223" s="8"/>
      </tp>
      <tp>
        <v>127.24627967000001</v>
        <stp/>
        <stp>EM_S_VAL_PE_TTM</stp>
        <stp>2</stp>
        <stp>000799.SZ</stp>
        <stp>2021/4/23</stp>
        <tr r="H162" s="8"/>
      </tp>
      <tp>
        <v>112.15789744</v>
        <stp/>
        <stp>EM_S_VAL_PE_TTM</stp>
        <stp>2</stp>
        <stp>000799.SZ</stp>
        <stp>2021/2/23</stp>
        <tr r="H120" s="8"/>
      </tp>
      <tp>
        <v>101.78962647</v>
        <stp/>
        <stp>EM_S_VAL_PE_TTM</stp>
        <stp>2</stp>
        <stp>000799.SZ</stp>
        <stp>2021/3/23</stp>
        <tr r="H140" s="8"/>
      </tp>
      <tp>
        <v>133.57407988</v>
        <stp/>
        <stp>EM_S_VAL_PE_TTM</stp>
        <stp>2</stp>
        <stp>000799.SZ</stp>
        <stp>2021/6/22</stp>
        <tr r="H200" s="8"/>
      </tp>
      <tp>
        <v>119.29737974</v>
        <stp/>
        <stp>EM_S_VAL_PE_TTM</stp>
        <stp>2</stp>
        <stp>000799.SZ</stp>
        <stp>2021/7/22</stp>
        <tr r="H222" s="8"/>
      </tp>
      <tp>
        <v>126.84309958</v>
        <stp/>
        <stp>EM_S_VAL_PE_TTM</stp>
        <stp>2</stp>
        <stp>000799.SZ</stp>
        <stp>2021/4/22</stp>
        <tr r="H161" s="8"/>
      </tp>
      <tp>
        <v>113.35199606</v>
        <stp/>
        <stp>EM_S_VAL_PE_TTM</stp>
        <stp>2</stp>
        <stp>000799.SZ</stp>
        <stp>2021/2/22</stp>
        <tr r="H119" s="8"/>
      </tp>
      <tp>
        <v>101.78962647</v>
        <stp/>
        <stp>EM_S_VAL_PE_TTM</stp>
        <stp>2</stp>
        <stp>000799.SZ</stp>
        <stp>2021/3/22</stp>
        <tr r="H139" s="8"/>
      </tp>
      <tp>
        <v>130.61545846000001</v>
        <stp/>
        <stp>EM_S_VAL_PE_TTM</stp>
        <stp>2</stp>
        <stp>000799.SZ</stp>
        <stp>2021/1/22</stp>
        <tr r="H103" s="8"/>
      </tp>
      <tp>
        <v>106.74955616</v>
        <stp/>
        <stp>EM_S_VAL_PE_TTM</stp>
        <stp>2</stp>
        <stp>000799.SZ</stp>
        <stp>2021/8/25</stp>
        <tr r="H246" s="8"/>
      </tp>
      <tp>
        <v>126.11003494000001</v>
        <stp/>
        <stp>EM_S_VAL_PE_TTM</stp>
        <stp>2</stp>
        <stp>000799.SZ</stp>
        <stp>2021/6/25</stp>
        <tr r="H203" s="8"/>
      </tp>
      <tp>
        <v>116.80936475999999</v>
        <stp/>
        <stp>EM_S_VAL_PE_TTM</stp>
        <stp>2</stp>
        <stp>000799.SZ</stp>
        <stp>2021/5/25</stp>
        <tr r="H181" s="8"/>
      </tp>
      <tp>
        <v>99.532488830000005</v>
        <stp/>
        <stp>EM_S_VAL_PE_TTM</stp>
        <stp>2</stp>
        <stp>000799.SZ</stp>
        <stp>2021/2/25</stp>
        <tr r="H122" s="8"/>
      </tp>
      <tp>
        <v>100.77755508</v>
        <stp/>
        <stp>EM_S_VAL_PE_TTM</stp>
        <stp>2</stp>
        <stp>000799.SZ</stp>
        <stp>2021/3/25</stp>
        <tr r="H142" s="8"/>
      </tp>
      <tp>
        <v>141.67543289</v>
        <stp/>
        <stp>EM_S_VAL_PE_TTM</stp>
        <stp>2</stp>
        <stp>000799.SZ</stp>
        <stp>2021/1/25</stp>
        <tr r="H104" s="8"/>
      </tp>
      <tp>
        <v>98.981855839999994</v>
        <stp/>
        <stp>EM_S_VAL_PE_TTM</stp>
        <stp>2</stp>
        <stp>000799.SZ</stp>
        <stp>2021/8/24</stp>
        <tr r="H245" s="8"/>
      </tp>
      <tp>
        <v>122.01068742</v>
        <stp/>
        <stp>EM_S_VAL_PE_TTM</stp>
        <stp>2</stp>
        <stp>000799.SZ</stp>
        <stp>2021/6/24</stp>
        <tr r="H202" s="8"/>
      </tp>
      <tp>
        <v>115.52617592999999</v>
        <stp/>
        <stp>EM_S_VAL_PE_TTM</stp>
        <stp>2</stp>
        <stp>000799.SZ</stp>
        <stp>2021/5/24</stp>
        <tr r="H180" s="8"/>
      </tp>
      <tp>
        <v>103.15847123</v>
        <stp/>
        <stp>EM_S_VAL_PE_TTM</stp>
        <stp>2</stp>
        <stp>000799.SZ</stp>
        <stp>2021/2/24</stp>
        <tr r="H121" s="8"/>
      </tp>
      <tp>
        <v>101.39644766000001</v>
        <stp/>
        <stp>EM_S_VAL_PE_TTM</stp>
        <stp>2</stp>
        <stp>000799.SZ</stp>
        <stp>2021/3/24</stp>
        <tr r="H141" s="8"/>
      </tp>
      <tp>
        <v>84.670861869999996</v>
        <stp/>
        <stp>EM_S_VAL_PE_TTM</stp>
        <stp>2</stp>
        <stp>000799.SZ</stp>
        <stp>2021/8/27</stp>
        <tr r="H250" s="8"/>
        <tr r="H248" s="8"/>
      </tp>
      <tp>
        <v>103.58566309</v>
        <stp/>
        <stp>EM_S_VAL_PE_TTM</stp>
        <stp>2</stp>
        <stp>000799.SZ</stp>
        <stp>2021/7/27</stp>
        <tr r="H225" s="8"/>
      </tp>
      <tp>
        <v>128.35667728999999</v>
        <stp/>
        <stp>EM_S_VAL_PE_TTM</stp>
        <stp>2</stp>
        <stp>000799.SZ</stp>
        <stp>2021/4/27</stp>
        <tr r="H164" s="8"/>
      </tp>
      <tp>
        <v>117.04935046</v>
        <stp/>
        <stp>EM_S_VAL_PE_TTM</stp>
        <stp>2</stp>
        <stp>000799.SZ</stp>
        <stp>2021/5/27</stp>
        <tr r="H183" s="8"/>
      </tp>
      <tp>
        <v>125.71528545</v>
        <stp/>
        <stp>EM_S_VAL_PE_TTM</stp>
        <stp>2</stp>
        <stp>000799.SZ</stp>
        <stp>2021/1/27</stp>
        <tr r="H106" s="8"/>
      </tp>
      <tp>
        <v>102.13105591</v>
        <stp/>
        <stp>EM_S_VAL_PE_TTM</stp>
        <stp>2</stp>
        <stp>000799.SZ</stp>
        <stp>2021/8/26</stp>
        <tr r="H247" s="8"/>
        <tr r="H249" s="8"/>
      </tp>
      <tp>
        <v>105.56921834000001</v>
        <stp/>
        <stp>EM_S_VAL_PE_TTM</stp>
        <stp>2</stp>
        <stp>000799.SZ</stp>
        <stp>2021/7/26</stp>
        <tr r="H224" s="8"/>
      </tp>
      <tp>
        <v>127.37186035000001</v>
        <stp/>
        <stp>EM_S_VAL_PE_TTM</stp>
        <stp>2</stp>
        <stp>000799.SZ</stp>
        <stp>2021/4/26</stp>
        <tr r="H163" s="8"/>
      </tp>
      <tp>
        <v>115.58494794000001</v>
        <stp/>
        <stp>EM_S_VAL_PE_TTM</stp>
        <stp>2</stp>
        <stp>000799.SZ</stp>
        <stp>2021/5/26</stp>
        <tr r="H182" s="8"/>
      </tp>
      <tp>
        <v>100.6246522</v>
        <stp/>
        <stp>EM_S_VAL_PE_TTM</stp>
        <stp>2</stp>
        <stp>000799.SZ</stp>
        <stp>2021/2/26</stp>
        <tr r="H123" s="8"/>
      </tp>
      <tp>
        <v>105.40832777999999</v>
        <stp/>
        <stp>EM_S_VAL_PE_TTM</stp>
        <stp>2</stp>
        <stp>000799.SZ</stp>
        <stp>2021/3/26</stp>
        <tr r="H143" s="8"/>
      </tp>
      <tp>
        <v>135.22438790000001</v>
        <stp/>
        <stp>EM_S_VAL_PE_TTM</stp>
        <stp>2</stp>
        <stp>000799.SZ</stp>
        <stp>2021/1/26</stp>
        <tr r="H105" s="8"/>
      </tp>
      <tp>
        <v>123.91098233</v>
        <stp/>
        <stp>EM_S_VAL_PE_TTM</stp>
        <stp>2</stp>
        <stp>000799.SZ</stp>
        <stp>2021/6/29</stp>
        <tr r="H205" s="8"/>
      </tp>
      <tp>
        <v>101.89596788</v>
        <stp/>
        <stp>EM_S_VAL_PE_TTM</stp>
        <stp>2</stp>
        <stp>000799.SZ</stp>
        <stp>2021/7/29</stp>
        <tr r="H227" s="8"/>
      </tp>
      <tp>
        <v>96.929733249999998</v>
        <stp/>
        <stp>EM_S_VAL_PE_TTM</stp>
        <stp>2</stp>
        <stp>000799.SZ</stp>
        <stp>2021/4/29</stp>
        <tr r="H166" s="8"/>
      </tp>
      <tp>
        <v>115.16498726</v>
        <stp/>
        <stp>EM_S_VAL_PE_TTM</stp>
        <stp>2</stp>
        <stp>000799.SZ</stp>
        <stp>2021/3/29</stp>
        <tr r="H144" s="8"/>
      </tp>
      <tp>
        <v>129.00633775</v>
        <stp/>
        <stp>EM_S_VAL_PE_TTM</stp>
        <stp>2</stp>
        <stp>000799.SZ</stp>
        <stp>2021/1/29</stp>
        <tr r="H108" s="8"/>
      </tp>
      <tp>
        <v>126.74673168</v>
        <stp/>
        <stp>EM_S_VAL_PE_TTM</stp>
        <stp>2</stp>
        <stp>000799.SZ</stp>
        <stp>2021/6/28</stp>
        <tr r="H204" s="8"/>
      </tp>
      <tp>
        <v>104.07542982</v>
        <stp/>
        <stp>EM_S_VAL_PE_TTM</stp>
        <stp>2</stp>
        <stp>000799.SZ</stp>
        <stp>2021/7/28</stp>
        <tr r="H226" s="8"/>
      </tp>
      <tp>
        <v>99.422645900000006</v>
        <stp/>
        <stp>EM_S_VAL_PE_TTM</stp>
        <stp>2</stp>
        <stp>000799.SZ</stp>
        <stp>2021/4/28</stp>
        <tr r="H165" s="8"/>
      </tp>
      <tp>
        <v>116.78487642</v>
        <stp/>
        <stp>EM_S_VAL_PE_TTM</stp>
        <stp>2</stp>
        <stp>000799.SZ</stp>
        <stp>2021/5/28</stp>
        <tr r="H184" s="8"/>
      </tp>
      <tp>
        <v>126.39970783</v>
        <stp/>
        <stp>EM_S_VAL_PE_TTM</stp>
        <stp>2</stp>
        <stp>000799.SZ</stp>
        <stp>2021/1/28</stp>
        <tr r="H107" s="8"/>
      </tp>
      <tp>
        <v>110.73135966</v>
        <stp/>
        <stp>EM_S_VAL_PE_TTM</stp>
        <stp>2</stp>
        <stp>000799.SZ</stp>
        <stp>2021/8/11</stp>
        <tr r="H236" s="8"/>
      </tp>
      <tp>
        <v>116.56448140000001</v>
        <stp/>
        <stp>EM_S_VAL_PE_TTM</stp>
        <stp>2</stp>
        <stp>000799.SZ</stp>
        <stp>2021/6/11</stp>
        <tr r="H194" s="8"/>
      </tp>
      <tp>
        <v>99.476520239999999</v>
        <stp/>
        <stp>EM_S_VAL_PE_TTM</stp>
        <stp>2</stp>
        <stp>000799.SZ</stp>
        <stp>2021/5/11</stp>
        <tr r="H171" s="8"/>
      </tp>
      <tp>
        <v>102.29202162</v>
        <stp/>
        <stp>EM_S_VAL_PE_TTM</stp>
        <stp>2</stp>
        <stp>000799.SZ</stp>
        <stp>2021/3/11</stp>
        <tr r="H132" s="8"/>
      </tp>
      <tp>
        <v>142.92778023</v>
        <stp/>
        <stp>EM_S_VAL_PE_TTM</stp>
        <stp>2</stp>
        <stp>000799.SZ</stp>
        <stp>2021/1/11</stp>
        <tr r="H94" s="8"/>
      </tp>
      <tp>
        <v>112.10760417</v>
        <stp/>
        <stp>EM_S_VAL_PE_TTM</stp>
        <stp>2</stp>
        <stp>000799.SZ</stp>
        <stp>2021/8/10</stp>
        <tr r="H235" s="8"/>
      </tp>
      <tp>
        <v>114.44868913000001</v>
        <stp/>
        <stp>EM_S_VAL_PE_TTM</stp>
        <stp>2</stp>
        <stp>000799.SZ</stp>
        <stp>2021/6/10</stp>
        <tr r="H193" s="8"/>
      </tp>
      <tp>
        <v>93.447491810000002</v>
        <stp/>
        <stp>EM_S_VAL_PE_TTM</stp>
        <stp>2</stp>
        <stp>000799.SZ</stp>
        <stp>2021/5/10</stp>
        <tr r="H170" s="8"/>
      </tp>
      <tp>
        <v>135.57388018</v>
        <stp/>
        <stp>EM_S_VAL_PE_TTM</stp>
        <stp>2</stp>
        <stp>000799.SZ</stp>
        <stp>2021/2/10</stp>
        <tr r="H116" s="8"/>
      </tp>
      <tp>
        <v>94.836186319999996</v>
        <stp/>
        <stp>EM_S_VAL_PE_TTM</stp>
        <stp>2</stp>
        <stp>000799.SZ</stp>
        <stp>2021/3/10</stp>
        <tr r="H131" s="8"/>
      </tp>
      <tp>
        <v>110.44729495999999</v>
        <stp/>
        <stp>EM_S_VAL_PE_TTM</stp>
        <stp>2</stp>
        <stp>000799.SZ</stp>
        <stp>2021/8/13</stp>
        <tr r="H238" s="8"/>
      </tp>
      <tp>
        <v>119.50308176999999</v>
        <stp/>
        <stp>EM_S_VAL_PE_TTM</stp>
        <stp>2</stp>
        <stp>000799.SZ</stp>
        <stp>2021/7/13</stp>
        <tr r="H215" s="8"/>
      </tp>
      <tp>
        <v>112.71196796</v>
        <stp/>
        <stp>EM_S_VAL_PE_TTM</stp>
        <stp>2</stp>
        <stp>000799.SZ</stp>
        <stp>2021/4/13</stp>
        <tr r="H154" s="8"/>
      </tp>
      <tp>
        <v>106.98464419</v>
        <stp/>
        <stp>EM_S_VAL_PE_TTM</stp>
        <stp>2</stp>
        <stp>000799.SZ</stp>
        <stp>2021/5/13</stp>
        <tr r="H173" s="8"/>
      </tp>
      <tp>
        <v>166.28551426000001</v>
        <stp/>
        <stp>EM_S_VAL_PE_TTM</stp>
        <stp>2</stp>
        <stp>000799.SZ</stp>
        <stp>2021/1/13</stp>
        <tr r="H96" s="8"/>
      </tp>
      <tp>
        <v>110.46688562999999</v>
        <stp/>
        <stp>EM_S_VAL_PE_TTM</stp>
        <stp>2</stp>
        <stp>000799.SZ</stp>
        <stp>2021/8/12</stp>
        <tr r="H237" s="8"/>
      </tp>
      <tp>
        <v>115.62902695</v>
        <stp/>
        <stp>EM_S_VAL_PE_TTM</stp>
        <stp>2</stp>
        <stp>000799.SZ</stp>
        <stp>2021/7/12</stp>
        <tr r="H214" s="8"/>
      </tp>
      <tp>
        <v>111.86595072999999</v>
        <stp/>
        <stp>EM_S_VAL_PE_TTM</stp>
        <stp>2</stp>
        <stp>000799.SZ</stp>
        <stp>2021/4/12</stp>
        <tr r="H153" s="8"/>
      </tp>
      <tp>
        <v>106.2793801</v>
        <stp/>
        <stp>EM_S_VAL_PE_TTM</stp>
        <stp>2</stp>
        <stp>000799.SZ</stp>
        <stp>2021/5/12</stp>
        <tr r="H172" s="8"/>
      </tp>
      <tp>
        <v>102.08087003999999</v>
        <stp/>
        <stp>EM_S_VAL_PE_TTM</stp>
        <stp>2</stp>
        <stp>000799.SZ</stp>
        <stp>2021/3/12</stp>
        <tr r="H133" s="8"/>
      </tp>
      <tp>
        <v>157.22055825000001</v>
        <stp/>
        <stp>EM_S_VAL_PE_TTM</stp>
        <stp>2</stp>
        <stp>000799.SZ</stp>
        <stp>2021/1/12</stp>
        <tr r="H95" s="8"/>
      </tp>
      <tp>
        <v>122.43188680999999</v>
        <stp/>
        <stp>EM_S_VAL_PE_TTM</stp>
        <stp>2</stp>
        <stp>000799.SZ</stp>
        <stp>2021/6/15</stp>
        <tr r="H195" s="8"/>
      </tp>
      <tp>
        <v>124.35177238</v>
        <stp/>
        <stp>EM_S_VAL_PE_TTM</stp>
        <stp>2</stp>
        <stp>000799.SZ</stp>
        <stp>2021/7/15</stp>
        <tr r="H217" s="8"/>
      </tp>
      <tp>
        <v>114.97242026000001</v>
        <stp/>
        <stp>EM_S_VAL_PE_TTM</stp>
        <stp>2</stp>
        <stp>000799.SZ</stp>
        <stp>2021/4/15</stp>
        <tr r="H156" s="8"/>
      </tp>
      <tp>
        <v>94.646878000000001</v>
        <stp/>
        <stp>EM_S_VAL_PE_TTM</stp>
        <stp>2</stp>
        <stp>000799.SZ</stp>
        <stp>2021/3/15</stp>
        <tr r="H134" s="8"/>
      </tp>
      <tp>
        <v>134.69286839</v>
        <stp/>
        <stp>EM_S_VAL_PE_TTM</stp>
        <stp>2</stp>
        <stp>000799.SZ</stp>
        <stp>2021/1/15</stp>
        <tr r="H98" s="8"/>
      </tp>
      <tp>
        <v>118.63129699</v>
        <stp/>
        <stp>EM_S_VAL_PE_TTM</stp>
        <stp>2</stp>
        <stp>000799.SZ</stp>
        <stp>2021/7/14</stp>
        <tr r="H216" s="8"/>
      </tp>
      <tp>
        <v>115.64659023999999</v>
        <stp/>
        <stp>EM_S_VAL_PE_TTM</stp>
        <stp>2</stp>
        <stp>000799.SZ</stp>
        <stp>2021/4/14</stp>
        <tr r="H155" s="8"/>
      </tp>
      <tp>
        <v>107.39604824</v>
        <stp/>
        <stp>EM_S_VAL_PE_TTM</stp>
        <stp>2</stp>
        <stp>000799.SZ</stp>
        <stp>2021/5/14</stp>
        <tr r="H174" s="8"/>
      </tp>
      <tp>
        <v>149.65550661</v>
        <stp/>
        <stp>EM_S_VAL_PE_TTM</stp>
        <stp>2</stp>
        <stp>000799.SZ</stp>
        <stp>2021/1/14</stp>
        <tr r="H97" s="8"/>
      </tp>
      <tp>
        <v>103.63463976</v>
        <stp/>
        <stp>EM_S_VAL_PE_TTM</stp>
        <stp>2</stp>
        <stp>000799.SZ</stp>
        <stp>2021/8/17</stp>
        <tr r="H240" s="8"/>
      </tp>
      <tp>
        <v>131.47298061000001</v>
        <stp/>
        <stp>EM_S_VAL_PE_TTM</stp>
        <stp>2</stp>
        <stp>000799.SZ</stp>
        <stp>2021/6/17</stp>
        <tr r="H197" s="8"/>
      </tp>
      <tp>
        <v>109.21798047</v>
        <stp/>
        <stp>EM_S_VAL_PE_TTM</stp>
        <stp>2</stp>
        <stp>000799.SZ</stp>
        <stp>2021/5/17</stp>
        <tr r="H175" s="8"/>
      </tp>
      <tp>
        <v>98.804379909999994</v>
        <stp/>
        <stp>EM_S_VAL_PE_TTM</stp>
        <stp>2</stp>
        <stp>000799.SZ</stp>
        <stp>2021/3/17</stp>
        <tr r="H136" s="8"/>
      </tp>
      <tp>
        <v>109.68815653</v>
        <stp/>
        <stp>EM_S_VAL_PE_TTM</stp>
        <stp>2</stp>
        <stp>000799.SZ</stp>
        <stp>2021/8/16</stp>
        <tr r="H239" s="8"/>
      </tp>
      <tp>
        <v>122.70615617</v>
        <stp/>
        <stp>EM_S_VAL_PE_TTM</stp>
        <stp>2</stp>
        <stp>000799.SZ</stp>
        <stp>2021/6/16</stp>
        <tr r="H196" s="8"/>
      </tp>
      <tp>
        <v>119.79694181000001</v>
        <stp/>
        <stp>EM_S_VAL_PE_TTM</stp>
        <stp>2</stp>
        <stp>000799.SZ</stp>
        <stp>2021/7/16</stp>
        <tr r="H218" s="8"/>
      </tp>
      <tp>
        <v>116.63801669</v>
        <stp/>
        <stp>EM_S_VAL_PE_TTM</stp>
        <stp>2</stp>
        <stp>000799.SZ</stp>
        <stp>2021/4/16</stp>
        <tr r="H157" s="8"/>
      </tp>
      <tp>
        <v>97.399129709999997</v>
        <stp/>
        <stp>EM_S_VAL_PE_TTM</stp>
        <stp>2</stp>
        <stp>000799.SZ</stp>
        <stp>2021/3/16</stp>
        <tr r="H135" s="8"/>
      </tp>
      <tp>
        <v>102.43471128</v>
        <stp/>
        <stp>EM_S_VAL_PE_TTM</stp>
        <stp>2</stp>
        <stp>000799.SZ</stp>
        <stp>2021/8/19</stp>
        <tr r="H242" s="8"/>
      </tp>
      <tp>
        <v>119.89489515</v>
        <stp/>
        <stp>EM_S_VAL_PE_TTM</stp>
        <stp>2</stp>
        <stp>000799.SZ</stp>
        <stp>2021/7/19</stp>
        <tr r="H219" s="8"/>
      </tp>
      <tp>
        <v>115.93079916000001</v>
        <stp/>
        <stp>EM_S_VAL_PE_TTM</stp>
        <stp>2</stp>
        <stp>000799.SZ</stp>
        <stp>2021/4/19</stp>
        <tr r="H158" s="8"/>
      </tp>
      <tp>
        <v>107.25891355</v>
        <stp/>
        <stp>EM_S_VAL_PE_TTM</stp>
        <stp>2</stp>
        <stp>000799.SZ</stp>
        <stp>2021/5/19</stp>
        <tr r="H177" s="8"/>
      </tp>
      <tp>
        <v>125.94828031</v>
        <stp/>
        <stp>EM_S_VAL_PE_TTM</stp>
        <stp>2</stp>
        <stp>000799.SZ</stp>
        <stp>2021/2/19</stp>
        <tr r="H118" s="8"/>
      </tp>
      <tp>
        <v>104.1851048</v>
        <stp/>
        <stp>EM_S_VAL_PE_TTM</stp>
        <stp>2</stp>
        <stp>000799.SZ</stp>
        <stp>2021/3/19</stp>
        <tr r="H138" s="8"/>
      </tp>
      <tp>
        <v>130.00384697000001</v>
        <stp/>
        <stp>EM_S_VAL_PE_TTM</stp>
        <stp>2</stp>
        <stp>000799.SZ</stp>
        <stp>2021/1/19</stp>
        <tr r="H100" s="8"/>
      </tp>
      <tp>
        <v>103.92360213000001</v>
        <stp/>
        <stp>EM_S_VAL_PE_TTM</stp>
        <stp>2</stp>
        <stp>000799.SZ</stp>
        <stp>2021/8/18</stp>
        <tr r="H241" s="8"/>
      </tp>
      <tp>
        <v>132.09988203</v>
        <stp/>
        <stp>EM_S_VAL_PE_TTM</stp>
        <stp>2</stp>
        <stp>000799.SZ</stp>
        <stp>2021/6/18</stp>
        <tr r="H198" s="8"/>
      </tp>
      <tp>
        <v>111.74517679</v>
        <stp/>
        <stp>EM_S_VAL_PE_TTM</stp>
        <stp>2</stp>
        <stp>000799.SZ</stp>
        <stp>2021/5/18</stp>
        <tr r="H176" s="8"/>
      </tp>
      <tp>
        <v>127.18606545999999</v>
        <stp/>
        <stp>EM_S_VAL_PE_TTM</stp>
        <stp>2</stp>
        <stp>000799.SZ</stp>
        <stp>2021/2/18</stp>
        <tr r="H117" s="8"/>
      </tp>
      <tp>
        <v>106.67523730000001</v>
        <stp/>
        <stp>EM_S_VAL_PE_TTM</stp>
        <stp>2</stp>
        <stp>000799.SZ</stp>
        <stp>2021/3/18</stp>
        <tr r="H137" s="8"/>
      </tp>
      <tp>
        <v>128.65684547000001</v>
        <stp/>
        <stp>EM_S_VAL_PE_TTM</stp>
        <stp>2</stp>
        <stp>000799.SZ</stp>
        <stp>2021/1/18</stp>
        <tr r="H99" s="8"/>
      </tp>
      <tp>
        <v>88.865720789999997</v>
        <stp/>
        <stp>EM_S_VAL_PE_TTM</stp>
        <stp>2</stp>
        <stp>000799.SZ</stp>
        <stp>2020/9/11</stp>
        <tr r="H15" s="8"/>
      </tp>
      <tp>
        <v>82.658188820000007</v>
        <stp/>
        <stp>EM_S_VAL_PE_TTM</stp>
        <stp>2</stp>
        <stp>000799.SZ</stp>
        <stp>2020/9/10</stp>
        <tr r="H14" s="8"/>
      </tp>
      <tp>
        <v>90.380477389999996</v>
        <stp/>
        <stp>EM_S_VAL_PE_TTM</stp>
        <stp>2</stp>
        <stp>000799.SZ</stp>
        <stp>2020/9/15</stp>
        <tr r="H17" s="8"/>
      </tp>
      <tp>
        <v>89.796355570000003</v>
        <stp/>
        <stp>EM_S_VAL_PE_TTM</stp>
        <stp>2</stp>
        <stp>000799.SZ</stp>
        <stp>2020/9/14</stp>
        <tr r="H16" s="8"/>
      </tp>
      <tp>
        <v>83.737329149999994</v>
        <stp/>
        <stp>EM_S_VAL_PE_TTM</stp>
        <stp>2</stp>
        <stp>000799.SZ</stp>
        <stp>2020/9/17</stp>
        <tr r="H19" s="8"/>
      </tp>
      <tp>
        <v>87.271761229999996</v>
        <stp/>
        <stp>EM_S_VAL_PE_TTM</stp>
        <stp>2</stp>
        <stp>000799.SZ</stp>
        <stp>2020/9/16</stp>
        <tr r="H18" s="8"/>
      </tp>
      <tp>
        <v>84.658063560000002</v>
        <stp/>
        <stp>EM_S_VAL_PE_TTM</stp>
        <stp>2</stp>
        <stp>000799.SZ</stp>
        <stp>2020/9/18</stp>
        <tr r="H20" s="8"/>
      </tp>
      <tp>
        <v>78.115040280000002</v>
        <stp/>
        <stp>EM_S_VAL_PE_TTM</stp>
        <stp>2</stp>
        <stp>603919.SH</stp>
        <stp>2020/12/2</stp>
        <tr r="W67" s="8"/>
      </tp>
      <tp>
        <v>48.947470869999997</v>
        <stp/>
        <stp>EM_S_VAL_PE_TTM</stp>
        <stp>2</stp>
        <stp>600519.SH</stp>
        <stp>2020/12/1</stp>
        <tr r="O66" s="8"/>
      </tp>
      <tp>
        <v>75.606236069999994</v>
        <stp/>
        <stp>EM_S_VAL_PE_TTM</stp>
        <stp>2</stp>
        <stp>603919.SH</stp>
        <stp>2020/12/3</stp>
        <tr r="W68" s="8"/>
      </tp>
      <tp>
        <v>49.285622660000001</v>
        <stp/>
        <stp>EM_S_VAL_PE_TTM</stp>
        <stp>2</stp>
        <stp>600519.SH</stp>
        <stp>2020/12/3</stp>
        <tr r="O68" s="8"/>
      </tp>
      <tp>
        <v>80.395771379999999</v>
        <stp/>
        <stp>EM_S_VAL_PE_TTM</stp>
        <stp>2</stp>
        <stp>603919.SH</stp>
        <stp>2020/12/1</stp>
        <tr r="W66" s="8"/>
      </tp>
      <tp>
        <v>48.975931979999999</v>
        <stp/>
        <stp>EM_S_VAL_PE_TTM</stp>
        <stp>2</stp>
        <stp>600519.SH</stp>
        <stp>2020/12/2</stp>
        <tr r="O67" s="8"/>
      </tp>
      <tp>
        <v>75.074065480000002</v>
        <stp/>
        <stp>EM_S_VAL_PE_TTM</stp>
        <stp>2</stp>
        <stp>603919.SH</stp>
        <stp>2020/12/7</stp>
        <tr r="W70" s="8"/>
      </tp>
      <tp>
        <v>50.528612260000003</v>
        <stp/>
        <stp>EM_S_VAL_PE_TTM</stp>
        <stp>2</stp>
        <stp>600519.SH</stp>
        <stp>2020/12/4</stp>
        <tr r="O69" s="8"/>
      </tp>
      <tp>
        <v>76.499522420000005</v>
        <stp/>
        <stp>EM_S_VAL_PE_TTM</stp>
        <stp>2</stp>
        <stp>603919.SH</stp>
        <stp>2020/12/4</stp>
        <tr r="W69" s="8"/>
      </tp>
      <tp>
        <v>51.072191250000003</v>
        <stp/>
        <stp>EM_S_VAL_PE_TTM</stp>
        <stp>2</stp>
        <stp>600519.SH</stp>
        <stp>2020/12/7</stp>
        <tr r="O70" s="8"/>
      </tp>
      <tp>
        <v>51.849940359999998</v>
        <stp/>
        <stp>EM_S_VAL_PE_TTM</stp>
        <stp>2</stp>
        <stp>600519.SH</stp>
        <stp>2020/12/9</stp>
        <tr r="O72" s="8"/>
      </tp>
      <tp>
        <v>52.131733509999997</v>
        <stp/>
        <stp>EM_S_VAL_PE_TTM</stp>
        <stp>2</stp>
        <stp>600519.SH</stp>
        <stp>2020/12/8</stp>
        <tr r="O71" s="8"/>
      </tp>
      <tp>
        <v>82.58147203</v>
        <stp/>
        <stp>EM_S_VAL_PE_TTM</stp>
        <stp>2</stp>
        <stp>603919.SH</stp>
        <stp>2020/12/8</stp>
        <tr r="W71" s="8"/>
      </tp>
      <tp>
        <v>85.831513849999993</v>
        <stp/>
        <stp>EM_S_VAL_PE_TTM</stp>
        <stp>2</stp>
        <stp>603919.SH</stp>
        <stp>2020/12/9</stp>
        <tr r="W72" s="8"/>
      </tp>
      <tp>
        <v>91.991709670000006</v>
        <stp/>
        <stp>EM_S_VAL_PE_TTM</stp>
        <stp>2</stp>
        <stp>000860.SZ</stp>
        <stp>2021/1/21</stp>
        <tr r="J102" s="8"/>
      </tp>
      <tp>
        <v>82.81527294</v>
        <stp/>
        <stp>EM_S_VAL_PE_TTM</stp>
        <stp>2</stp>
        <stp>000860.SZ</stp>
        <stp>2021/5/21</stp>
        <tr r="J179" s="8"/>
      </tp>
      <tp>
        <v>90.9528593</v>
        <stp/>
        <stp>EM_S_VAL_PE_TTM</stp>
        <stp>2</stp>
        <stp>000860.SZ</stp>
        <stp>2021/4/21</stp>
        <tr r="J160" s="8"/>
      </tp>
      <tp>
        <v>63.320406050000003</v>
        <stp/>
        <stp>EM_S_VAL_PE_TTM</stp>
        <stp>2</stp>
        <stp>000860.SZ</stp>
        <stp>2021/7/21</stp>
        <tr r="J221" s="8"/>
      </tp>
      <tp>
        <v>71.778853049999995</v>
        <stp/>
        <stp>EM_S_VAL_PE_TTM</stp>
        <stp>2</stp>
        <stp>000860.SZ</stp>
        <stp>2021/6/21</stp>
        <tr r="J199" s="8"/>
      </tp>
      <tp>
        <v>78.651993050000002</v>
        <stp/>
        <stp>EM_S_VAL_PE_TTM</stp>
        <stp>2</stp>
        <stp>000860.SZ</stp>
        <stp>2020/8/31</stp>
        <tr r="J6" s="8"/>
      </tp>
      <tp>
        <v>89.348343479999997</v>
        <stp/>
        <stp>EM_S_VAL_PE_TTM</stp>
        <stp>2</stp>
        <stp>000860.SZ</stp>
        <stp>2021/1/20</stp>
        <tr r="J101" s="8"/>
      </tp>
      <tp>
        <v>81.720055700000003</v>
        <stp/>
        <stp>EM_S_VAL_PE_TTM</stp>
        <stp>2</stp>
        <stp>000860.SZ</stp>
        <stp>2021/5/20</stp>
        <tr r="J178" s="8"/>
      </tp>
      <tp>
        <v>89.186784360000004</v>
        <stp/>
        <stp>EM_S_VAL_PE_TTM</stp>
        <stp>2</stp>
        <stp>000860.SZ</stp>
        <stp>2021/4/20</stp>
        <tr r="J159" s="8"/>
      </tp>
      <tp>
        <v>64.331375809999997</v>
        <stp/>
        <stp>EM_S_VAL_PE_TTM</stp>
        <stp>2</stp>
        <stp>000860.SZ</stp>
        <stp>2021/7/20</stp>
        <tr r="J220" s="8"/>
      </tp>
      <tp>
        <v>62.879786070000002</v>
        <stp/>
        <stp>EM_S_VAL_PE_TTM</stp>
        <stp>2</stp>
        <stp>000860.SZ</stp>
        <stp>2020/9/30</stp>
        <tr r="J28" s="8"/>
      </tp>
      <tp>
        <v>52.048093209999998</v>
        <stp/>
        <stp>EM_S_VAL_PE_TTM</stp>
        <stp>2</stp>
        <stp>000860.SZ</stp>
        <stp>2021/8/20</stp>
        <tr r="J243" s="8"/>
      </tp>
      <tp>
        <v>60.412466049999999</v>
        <stp/>
        <stp>EM_S_VAL_PE_TTM</stp>
        <stp>2</stp>
        <stp>000860.SZ</stp>
        <stp>2021/3/23</stp>
        <tr r="J140" s="8"/>
      </tp>
      <tp>
        <v>70.985930800000006</v>
        <stp/>
        <stp>EM_S_VAL_PE_TTM</stp>
        <stp>2</stp>
        <stp>000860.SZ</stp>
        <stp>2021/2/23</stp>
        <tr r="J120" s="8"/>
      </tp>
      <tp>
        <v>89.504677849999993</v>
        <stp/>
        <stp>EM_S_VAL_PE_TTM</stp>
        <stp>2</stp>
        <stp>000860.SZ</stp>
        <stp>2021/4/23</stp>
        <tr r="J162" s="8"/>
      </tp>
      <tp>
        <v>59.428172459999999</v>
        <stp/>
        <stp>EM_S_VAL_PE_TTM</stp>
        <stp>2</stp>
        <stp>000860.SZ</stp>
        <stp>2021/7/23</stp>
        <tr r="J223" s="8"/>
      </tp>
      <tp>
        <v>71.81255204</v>
        <stp/>
        <stp>EM_S_VAL_PE_TTM</stp>
        <stp>2</stp>
        <stp>000860.SZ</stp>
        <stp>2021/6/23</stp>
        <tr r="J201" s="8"/>
      </tp>
      <tp>
        <v>54.963056020000003</v>
        <stp/>
        <stp>EM_S_VAL_PE_TTM</stp>
        <stp>2</stp>
        <stp>000860.SZ</stp>
        <stp>2021/8/23</stp>
        <tr r="J244" s="8"/>
      </tp>
      <tp>
        <v>89.925777850000003</v>
        <stp/>
        <stp>EM_S_VAL_PE_TTM</stp>
        <stp>2</stp>
        <stp>000860.SZ</stp>
        <stp>2021/1/22</stp>
        <tr r="J103" s="8"/>
      </tp>
      <tp>
        <v>59.4757392</v>
        <stp/>
        <stp>EM_S_VAL_PE_TTM</stp>
        <stp>2</stp>
        <stp>000860.SZ</stp>
        <stp>2021/3/22</stp>
        <tr r="J139" s="8"/>
      </tp>
      <tp>
        <v>71.447878290000006</v>
        <stp/>
        <stp>EM_S_VAL_PE_TTM</stp>
        <stp>2</stp>
        <stp>000860.SZ</stp>
        <stp>2021/2/22</stp>
        <tr r="J119" s="8"/>
      </tp>
      <tp>
        <v>89.681285340000002</v>
        <stp/>
        <stp>EM_S_VAL_PE_TTM</stp>
        <stp>2</stp>
        <stp>000860.SZ</stp>
        <stp>2021/4/22</stp>
        <tr r="J161" s="8"/>
      </tp>
      <tp>
        <v>61.096272569999996</v>
        <stp/>
        <stp>EM_S_VAL_PE_TTM</stp>
        <stp>2</stp>
        <stp>000860.SZ</stp>
        <stp>2021/7/22</stp>
        <tr r="J222" s="8"/>
      </tp>
      <tp>
        <v>72.671876339999997</v>
        <stp/>
        <stp>EM_S_VAL_PE_TTM</stp>
        <stp>2</stp>
        <stp>000860.SZ</stp>
        <stp>2021/6/22</stp>
        <tr r="J200" s="8"/>
      </tp>
      <tp>
        <v>90.208079089999998</v>
        <stp/>
        <stp>EM_S_VAL_PE_TTM</stp>
        <stp>2</stp>
        <stp>000860.SZ</stp>
        <stp>2021/1/25</stp>
        <tr r="J104" s="8"/>
      </tp>
      <tp>
        <v>60.450961679999999</v>
        <stp/>
        <stp>EM_S_VAL_PE_TTM</stp>
        <stp>2</stp>
        <stp>000860.SZ</stp>
        <stp>2021/3/25</stp>
        <tr r="J142" s="8"/>
      </tp>
      <tp>
        <v>69.420442089999995</v>
        <stp/>
        <stp>EM_S_VAL_PE_TTM</stp>
        <stp>2</stp>
        <stp>000860.SZ</stp>
        <stp>2021/2/25</stp>
        <tr r="J122" s="8"/>
      </tp>
      <tp>
        <v>84.854061959999996</v>
        <stp/>
        <stp>EM_S_VAL_PE_TTM</stp>
        <stp>2</stp>
        <stp>000860.SZ</stp>
        <stp>2021/5/25</stp>
        <tr r="J181" s="8"/>
      </tp>
      <tp>
        <v>70.211849920000006</v>
        <stp/>
        <stp>EM_S_VAL_PE_TTM</stp>
        <stp>2</stp>
        <stp>000860.SZ</stp>
        <stp>2021/6/25</stp>
        <tr r="J203" s="8"/>
      </tp>
      <tp>
        <v>57.119791509999999</v>
        <stp/>
        <stp>EM_S_VAL_PE_TTM</stp>
        <stp>2</stp>
        <stp>000860.SZ</stp>
        <stp>2021/8/25</stp>
        <tr r="J246" s="8"/>
      </tp>
      <tp>
        <v>59.642553569999997</v>
        <stp/>
        <stp>EM_S_VAL_PE_TTM</stp>
        <stp>2</stp>
        <stp>000860.SZ</stp>
        <stp>2021/3/24</stp>
        <tr r="J141" s="8"/>
      </tp>
      <tp>
        <v>68.945662720000001</v>
        <stp/>
        <stp>EM_S_VAL_PE_TTM</stp>
        <stp>2</stp>
        <stp>000860.SZ</stp>
        <stp>2021/2/24</stp>
        <tr r="J121" s="8"/>
      </tp>
      <tp>
        <v>85.949279200000007</v>
        <stp/>
        <stp>EM_S_VAL_PE_TTM</stp>
        <stp>2</stp>
        <stp>000860.SZ</stp>
        <stp>2021/5/24</stp>
        <tr r="J180" s="8"/>
      </tp>
      <tp>
        <v>70.144451930000002</v>
        <stp/>
        <stp>EM_S_VAL_PE_TTM</stp>
        <stp>2</stp>
        <stp>000860.SZ</stp>
        <stp>2021/6/24</stp>
        <tr r="J202" s="8"/>
      </tp>
      <tp>
        <v>56.698554110000003</v>
        <stp/>
        <stp>EM_S_VAL_PE_TTM</stp>
        <stp>2</stp>
        <stp>000860.SZ</stp>
        <stp>2021/8/24</stp>
        <tr r="J245" s="8"/>
      </tp>
      <tp>
        <v>86.948782919999999</v>
        <stp/>
        <stp>EM_S_VAL_PE_TTM</stp>
        <stp>2</stp>
        <stp>000860.SZ</stp>
        <stp>2021/1/27</stp>
        <tr r="J106" s="8"/>
      </tp>
      <tp>
        <v>85.83133273</v>
        <stp/>
        <stp>EM_S_VAL_PE_TTM</stp>
        <stp>2</stp>
        <stp>000860.SZ</stp>
        <stp>2021/5/27</stp>
        <tr r="J183" s="8"/>
      </tp>
      <tp>
        <v>86.608314949999993</v>
        <stp/>
        <stp>EM_S_VAL_PE_TTM</stp>
        <stp>2</stp>
        <stp>000860.SZ</stp>
        <stp>2021/4/27</stp>
        <tr r="J164" s="8"/>
      </tp>
      <tp>
        <v>53.766741799999998</v>
        <stp/>
        <stp>EM_S_VAL_PE_TTM</stp>
        <stp>2</stp>
        <stp>000860.SZ</stp>
        <stp>2021/7/27</stp>
        <tr r="J225" s="8"/>
      </tp>
      <tp>
        <v>67.079310800000002</v>
        <stp/>
        <stp>EM_S_VAL_PE_TTM</stp>
        <stp>2</stp>
        <stp>000860.SZ</stp>
        <stp>2021/8/27</stp>
        <tr r="J250" s="8"/>
        <tr r="J248" s="8"/>
      </tp>
      <tp>
        <v>88.154979139999995</v>
        <stp/>
        <stp>EM_S_VAL_PE_TTM</stp>
        <stp>2</stp>
        <stp>000860.SZ</stp>
        <stp>2021/1/26</stp>
        <tr r="J105" s="8"/>
      </tp>
      <tp>
        <v>59.770872320000002</v>
        <stp/>
        <stp>EM_S_VAL_PE_TTM</stp>
        <stp>2</stp>
        <stp>000860.SZ</stp>
        <stp>2021/3/26</stp>
        <tr r="J143" s="8"/>
      </tp>
      <tp>
        <v>70.062035820000006</v>
        <stp/>
        <stp>EM_S_VAL_PE_TTM</stp>
        <stp>2</stp>
        <stp>000860.SZ</stp>
        <stp>2021/2/26</stp>
        <tr r="J123" s="8"/>
      </tp>
      <tp>
        <v>85.47749331</v>
        <stp/>
        <stp>EM_S_VAL_PE_TTM</stp>
        <stp>2</stp>
        <stp>000860.SZ</stp>
        <stp>2021/5/26</stp>
        <tr r="J182" s="8"/>
      </tp>
      <tp>
        <v>86.714279450000006</v>
        <stp/>
        <stp>EM_S_VAL_PE_TTM</stp>
        <stp>2</stp>
        <stp>000860.SZ</stp>
        <stp>2021/4/26</stp>
        <tr r="J163" s="8"/>
      </tp>
      <tp>
        <v>56.63115612</v>
        <stp/>
        <stp>EM_S_VAL_PE_TTM</stp>
        <stp>2</stp>
        <stp>000860.SZ</stp>
        <stp>2021/7/26</stp>
        <tr r="J224" s="8"/>
      </tp>
      <tp>
        <v>68.681523639999995</v>
        <stp/>
        <stp>EM_S_VAL_PE_TTM</stp>
        <stp>2</stp>
        <stp>000860.SZ</stp>
        <stp>2021/8/26</stp>
        <tr r="J249" s="8"/>
        <tr r="J247" s="8"/>
      </tp>
      <tp>
        <v>84.818691720000004</v>
        <stp/>
        <stp>EM_S_VAL_PE_TTM</stp>
        <stp>2</stp>
        <stp>000860.SZ</stp>
        <stp>2021/1/29</stp>
        <tr r="J108" s="8"/>
      </tp>
      <tp>
        <v>60.79742229</v>
        <stp/>
        <stp>EM_S_VAL_PE_TTM</stp>
        <stp>2</stp>
        <stp>000860.SZ</stp>
        <stp>2021/3/29</stp>
        <tr r="J144" s="8"/>
      </tp>
      <tp>
        <v>81.602109229999996</v>
        <stp/>
        <stp>EM_S_VAL_PE_TTM</stp>
        <stp>2</stp>
        <stp>000860.SZ</stp>
        <stp>2021/4/29</stp>
        <tr r="J166" s="8"/>
      </tp>
      <tp>
        <v>52.46933061</v>
        <stp/>
        <stp>EM_S_VAL_PE_TTM</stp>
        <stp>2</stp>
        <stp>000860.SZ</stp>
        <stp>2021/7/29</stp>
        <tr r="J227" s="8"/>
      </tp>
      <tp>
        <v>71.037475220000005</v>
        <stp/>
        <stp>EM_S_VAL_PE_TTM</stp>
        <stp>2</stp>
        <stp>000860.SZ</stp>
        <stp>2021/6/29</stp>
        <tr r="J205" s="8"/>
      </tp>
      <tp>
        <v>85.229311710000005</v>
        <stp/>
        <stp>EM_S_VAL_PE_TTM</stp>
        <stp>2</stp>
        <stp>000860.SZ</stp>
        <stp>2021/1/28</stp>
        <tr r="J107" s="8"/>
      </tp>
      <tp>
        <v>84.752964980000002</v>
        <stp/>
        <stp>EM_S_VAL_PE_TTM</stp>
        <stp>2</stp>
        <stp>000860.SZ</stp>
        <stp>2021/5/28</stp>
        <tr r="J184" s="8"/>
      </tp>
      <tp>
        <v>83.16911236</v>
        <stp/>
        <stp>EM_S_VAL_PE_TTM</stp>
        <stp>2</stp>
        <stp>000860.SZ</stp>
        <stp>2021/4/28</stp>
        <tr r="J165" s="8"/>
      </tp>
      <tp>
        <v>52.23343766</v>
        <stp/>
        <stp>EM_S_VAL_PE_TTM</stp>
        <stp>2</stp>
        <stp>000860.SZ</stp>
        <stp>2021/7/28</stp>
        <tr r="J226" s="8"/>
      </tp>
      <tp>
        <v>73.480652149999997</v>
        <stp/>
        <stp>EM_S_VAL_PE_TTM</stp>
        <stp>2</stp>
        <stp>000860.SZ</stp>
        <stp>2021/6/28</stp>
        <tr r="J204" s="8"/>
      </tp>
      <tp>
        <v>60.219987930000002</v>
        <stp/>
        <stp>EM_S_VAL_PE_TTM</stp>
        <stp>2</stp>
        <stp>000860.SZ</stp>
        <stp>2021/3/31</stp>
        <tr r="J146" s="8"/>
      </tp>
      <tp>
        <v>84.567620529999999</v>
        <stp/>
        <stp>EM_S_VAL_PE_TTM</stp>
        <stp>2</stp>
        <stp>000860.SZ</stp>
        <stp>2021/5/31</stp>
        <tr r="J185" s="8"/>
      </tp>
      <tp>
        <v>66.977006169999996</v>
        <stp/>
        <stp>EM_S_VAL_PE_TTM</stp>
        <stp>2</stp>
        <stp>000860.SZ</stp>
        <stp>2020/9/21</stp>
        <tr r="J21" s="8"/>
      </tp>
      <tp>
        <v>60.412466049999999</v>
        <stp/>
        <stp>EM_S_VAL_PE_TTM</stp>
        <stp>2</stp>
        <stp>000860.SZ</stp>
        <stp>2021/3/30</stp>
        <tr r="J145" s="8"/>
      </tp>
      <tp>
        <v>83.657747740000005</v>
        <stp/>
        <stp>EM_S_VAL_PE_TTM</stp>
        <stp>2</stp>
        <stp>000860.SZ</stp>
        <stp>2021/4/30</stp>
        <tr r="J167" s="8"/>
      </tp>
      <tp>
        <v>52.604126579999999</v>
        <stp/>
        <stp>EM_S_VAL_PE_TTM</stp>
        <stp>2</stp>
        <stp>000860.SZ</stp>
        <stp>2021/7/30</stp>
        <tr r="J228" s="8"/>
      </tp>
      <tp>
        <v>71.071174209999995</v>
        <stp/>
        <stp>EM_S_VAL_PE_TTM</stp>
        <stp>2</stp>
        <stp>000860.SZ</stp>
        <stp>2021/6/30</stp>
        <tr r="J206" s="8"/>
      </tp>
      <tp>
        <v>64.90749194</v>
        <stp/>
        <stp>EM_S_VAL_PE_TTM</stp>
        <stp>2</stp>
        <stp>000860.SZ</stp>
        <stp>2020/9/23</stp>
        <tr r="J23" s="8"/>
      </tp>
      <tp>
        <v>65.451000730000004</v>
        <stp/>
        <stp>EM_S_VAL_PE_TTM</stp>
        <stp>2</stp>
        <stp>000860.SZ</stp>
        <stp>2020/9/22</stp>
        <tr r="J22" s="8"/>
      </tp>
      <tp>
        <v>62.451250299999998</v>
        <stp/>
        <stp>EM_S_VAL_PE_TTM</stp>
        <stp>2</stp>
        <stp>000860.SZ</stp>
        <stp>2020/9/25</stp>
        <tr r="J25" s="8"/>
      </tp>
      <tp>
        <v>63.015663269999997</v>
        <stp/>
        <stp>EM_S_VAL_PE_TTM</stp>
        <stp>2</stp>
        <stp>000860.SZ</stp>
        <stp>2020/9/24</stp>
        <tr r="J24" s="8"/>
      </tp>
      <tp>
        <v>62.796169329999998</v>
        <stp/>
        <stp>EM_S_VAL_PE_TTM</stp>
        <stp>2</stp>
        <stp>000860.SZ</stp>
        <stp>2020/9/29</stp>
        <tr r="J27" s="8"/>
      </tp>
      <tp>
        <v>62.733456779999997</v>
        <stp/>
        <stp>EM_S_VAL_PE_TTM</stp>
        <stp>2</stp>
        <stp>000860.SZ</stp>
        <stp>2020/9/28</stp>
        <tr r="J26" s="8"/>
      </tp>
      <tp>
        <v>70.405292380000006</v>
        <stp/>
        <stp>EM_S_VAL_PE_TTM</stp>
        <stp>2</stp>
        <stp>000860.SZ</stp>
        <stp>2020/9/11</stp>
        <tr r="J15" s="8"/>
      </tp>
      <tp>
        <v>68.576176270000005</v>
        <stp/>
        <stp>EM_S_VAL_PE_TTM</stp>
        <stp>2</stp>
        <stp>000860.SZ</stp>
        <stp>2020/9/10</stp>
        <tr r="J14" s="8"/>
      </tp>
      <tp>
        <v>71.272816030000001</v>
        <stp/>
        <stp>EM_S_VAL_PE_TTM</stp>
        <stp>2</stp>
        <stp>000860.SZ</stp>
        <stp>2020/9/15</stp>
        <tr r="J17" s="8"/>
      </tp>
      <tp>
        <v>72.318025239999997</v>
        <stp/>
        <stp>EM_S_VAL_PE_TTM</stp>
        <stp>2</stp>
        <stp>000860.SZ</stp>
        <stp>2020/9/14</stp>
        <tr r="J16" s="8"/>
      </tp>
      <tp>
        <v>68.962903670000003</v>
        <stp/>
        <stp>EM_S_VAL_PE_TTM</stp>
        <stp>2</stp>
        <stp>000860.SZ</stp>
        <stp>2020/9/17</stp>
        <tr r="J19" s="8"/>
      </tp>
      <tp>
        <v>70.196250539999994</v>
        <stp/>
        <stp>EM_S_VAL_PE_TTM</stp>
        <stp>2</stp>
        <stp>000860.SZ</stp>
        <stp>2020/9/16</stp>
        <tr r="J18" s="8"/>
      </tp>
      <tp>
        <v>69.171945519999994</v>
        <stp/>
        <stp>EM_S_VAL_PE_TTM</stp>
        <stp>2</stp>
        <stp>000860.SZ</stp>
        <stp>2020/9/18</stp>
        <tr r="J20" s="8"/>
      </tp>
      <tp>
        <v>89.553653479999994</v>
        <stp/>
        <stp>EM_S_VAL_PE_TTM</stp>
        <stp>2</stp>
        <stp>000860.SZ</stp>
        <stp>2021/1/11</stp>
        <tr r="J94" s="8"/>
      </tp>
      <tp>
        <v>62.260256009999999</v>
        <stp/>
        <stp>EM_S_VAL_PE_TTM</stp>
        <stp>2</stp>
        <stp>000860.SZ</stp>
        <stp>2021/3/11</stp>
        <tr r="J132" s="8"/>
      </tp>
      <tp>
        <v>80.035106099999993</v>
        <stp/>
        <stp>EM_S_VAL_PE_TTM</stp>
        <stp>2</stp>
        <stp>000860.SZ</stp>
        <stp>2021/5/11</stp>
        <tr r="J171" s="8"/>
      </tp>
      <tp>
        <v>77.558230179999995</v>
        <stp/>
        <stp>EM_S_VAL_PE_TTM</stp>
        <stp>2</stp>
        <stp>000860.SZ</stp>
        <stp>2021/6/11</stp>
        <tr r="J194" s="8"/>
      </tp>
      <tp>
        <v>55.906627800000003</v>
        <stp/>
        <stp>EM_S_VAL_PE_TTM</stp>
        <stp>2</stp>
        <stp>000860.SZ</stp>
        <stp>2021/8/11</stp>
        <tr r="J236" s="8"/>
      </tp>
      <tp>
        <v>62.003618510000003</v>
        <stp/>
        <stp>EM_S_VAL_PE_TTM</stp>
        <stp>2</stp>
        <stp>000860.SZ</stp>
        <stp>2021/3/10</stp>
        <tr r="J131" s="8"/>
      </tp>
      <tp>
        <v>81.867360540000007</v>
        <stp/>
        <stp>EM_S_VAL_PE_TTM</stp>
        <stp>2</stp>
        <stp>000860.SZ</stp>
        <stp>2021/2/10</stp>
        <tr r="J116" s="8"/>
      </tp>
      <tp>
        <v>75.569989649999997</v>
        <stp/>
        <stp>EM_S_VAL_PE_TTM</stp>
        <stp>2</stp>
        <stp>000860.SZ</stp>
        <stp>2021/5/10</stp>
        <tr r="J170" s="8"/>
      </tp>
      <tp>
        <v>84.045286149999995</v>
        <stp/>
        <stp>EM_S_VAL_PE_TTM</stp>
        <stp>2</stp>
        <stp>000860.SZ</stp>
        <stp>2021/6/10</stp>
        <tr r="J193" s="8"/>
      </tp>
      <tp>
        <v>57.591577399999998</v>
        <stp/>
        <stp>EM_S_VAL_PE_TTM</stp>
        <stp>2</stp>
        <stp>000860.SZ</stp>
        <stp>2021/8/10</stp>
        <tr r="J235" s="8"/>
      </tp>
      <tp>
        <v>87.975332890000004</v>
        <stp/>
        <stp>EM_S_VAL_PE_TTM</stp>
        <stp>2</stp>
        <stp>000860.SZ</stp>
        <stp>2021/1/13</stp>
        <tr r="J96" s="8"/>
      </tp>
      <tp>
        <v>81.197721319999999</v>
        <stp/>
        <stp>EM_S_VAL_PE_TTM</stp>
        <stp>2</stp>
        <stp>000860.SZ</stp>
        <stp>2021/5/13</stp>
        <tr r="J173" s="8"/>
      </tp>
      <tp>
        <v>57.679276739999999</v>
        <stp/>
        <stp>EM_S_VAL_PE_TTM</stp>
        <stp>2</stp>
        <stp>000860.SZ</stp>
        <stp>2021/4/13</stp>
        <tr r="J154" s="8"/>
      </tp>
      <tp>
        <v>65.611937499999996</v>
        <stp/>
        <stp>EM_S_VAL_PE_TTM</stp>
        <stp>2</stp>
        <stp>000860.SZ</stp>
        <stp>2021/7/13</stp>
        <tr r="J215" s="8"/>
      </tp>
      <tp>
        <v>54.289076180000002</v>
        <stp/>
        <stp>EM_S_VAL_PE_TTM</stp>
        <stp>2</stp>
        <stp>000860.SZ</stp>
        <stp>2021/8/13</stp>
        <tr r="J238" s="8"/>
      </tp>
      <tp>
        <v>89.707635980000006</v>
        <stp/>
        <stp>EM_S_VAL_PE_TTM</stp>
        <stp>2</stp>
        <stp>000860.SZ</stp>
        <stp>2021/1/12</stp>
        <tr r="J95" s="8"/>
      </tp>
      <tp>
        <v>62.054946010000002</v>
        <stp/>
        <stp>EM_S_VAL_PE_TTM</stp>
        <stp>2</stp>
        <stp>000860.SZ</stp>
        <stp>2021/3/12</stp>
        <tr r="J133" s="8"/>
      </tp>
      <tp>
        <v>80.001407110000002</v>
        <stp/>
        <stp>EM_S_VAL_PE_TTM</stp>
        <stp>2</stp>
        <stp>000860.SZ</stp>
        <stp>2021/5/12</stp>
        <tr r="J172" s="8"/>
      </tp>
      <tp>
        <v>58.012905490000001</v>
        <stp/>
        <stp>EM_S_VAL_PE_TTM</stp>
        <stp>2</stp>
        <stp>000860.SZ</stp>
        <stp>2021/4/12</stp>
        <tr r="J153" s="8"/>
      </tp>
      <tp>
        <v>63.606847479999999</v>
        <stp/>
        <stp>EM_S_VAL_PE_TTM</stp>
        <stp>2</stp>
        <stp>000860.SZ</stp>
        <stp>2021/7/12</stp>
        <tr r="J214" s="8"/>
      </tp>
      <tp>
        <v>54.744012570000002</v>
        <stp/>
        <stp>EM_S_VAL_PE_TTM</stp>
        <stp>2</stp>
        <stp>000860.SZ</stp>
        <stp>2021/8/12</stp>
        <tr r="J237" s="8"/>
      </tp>
      <tp>
        <v>85.51161295</v>
        <stp/>
        <stp>EM_S_VAL_PE_TTM</stp>
        <stp>2</stp>
        <stp>000860.SZ</stp>
        <stp>2021/1/15</stp>
        <tr r="J98" s="8"/>
      </tp>
      <tp>
        <v>59.296092950000002</v>
        <stp/>
        <stp>EM_S_VAL_PE_TTM</stp>
        <stp>2</stp>
        <stp>000860.SZ</stp>
        <stp>2021/3/15</stp>
        <tr r="J134" s="8"/>
      </tp>
      <tp>
        <v>85.778259730000002</v>
        <stp/>
        <stp>EM_S_VAL_PE_TTM</stp>
        <stp>2</stp>
        <stp>000860.SZ</stp>
        <stp>2021/4/15</stp>
        <tr r="J156" s="8"/>
      </tp>
      <tp>
        <v>65.611937499999996</v>
        <stp/>
        <stp>EM_S_VAL_PE_TTM</stp>
        <stp>2</stp>
        <stp>000860.SZ</stp>
        <stp>2021/7/15</stp>
        <tr r="J217" s="8"/>
      </tp>
      <tp>
        <v>75.654237129999999</v>
        <stp/>
        <stp>EM_S_VAL_PE_TTM</stp>
        <stp>2</stp>
        <stp>000860.SZ</stp>
        <stp>2021/6/15</stp>
        <tr r="J195" s="8"/>
      </tp>
      <tp>
        <v>87.834182269999999</v>
        <stp/>
        <stp>EM_S_VAL_PE_TTM</stp>
        <stp>2</stp>
        <stp>000860.SZ</stp>
        <stp>2021/1/14</stp>
        <tr r="J97" s="8"/>
      </tp>
      <tp>
        <v>82.478283020000006</v>
        <stp/>
        <stp>EM_S_VAL_PE_TTM</stp>
        <stp>2</stp>
        <stp>000860.SZ</stp>
        <stp>2021/5/14</stp>
        <tr r="J174" s="8"/>
      </tp>
      <tp>
        <v>83.270433319999995</v>
        <stp/>
        <stp>EM_S_VAL_PE_TTM</stp>
        <stp>2</stp>
        <stp>000860.SZ</stp>
        <stp>2021/4/14</stp>
        <tr r="J155" s="8"/>
      </tp>
      <tp>
        <v>64.584118250000003</v>
        <stp/>
        <stp>EM_S_VAL_PE_TTM</stp>
        <stp>2</stp>
        <stp>000860.SZ</stp>
        <stp>2021/7/14</stp>
        <tr r="J216" s="8"/>
      </tp>
      <tp>
        <v>58.872641090000002</v>
        <stp/>
        <stp>EM_S_VAL_PE_TTM</stp>
        <stp>2</stp>
        <stp>000860.SZ</stp>
        <stp>2021/3/17</stp>
        <tr r="J136" s="8"/>
      </tp>
      <tp>
        <v>80.759634430000006</v>
        <stp/>
        <stp>EM_S_VAL_PE_TTM</stp>
        <stp>2</stp>
        <stp>000860.SZ</stp>
        <stp>2021/5/17</stp>
        <tr r="J175" s="8"/>
      </tp>
      <tp>
        <v>76.395614960000003</v>
        <stp/>
        <stp>EM_S_VAL_PE_TTM</stp>
        <stp>2</stp>
        <stp>000860.SZ</stp>
        <stp>2021/6/17</stp>
        <tr r="J197" s="8"/>
      </tp>
      <tp>
        <v>52.755772039999997</v>
        <stp/>
        <stp>EM_S_VAL_PE_TTM</stp>
        <stp>2</stp>
        <stp>000860.SZ</stp>
        <stp>2021/8/17</stp>
        <tr r="J240" s="8"/>
      </tp>
      <tp>
        <v>58.603171719999999</v>
        <stp/>
        <stp>EM_S_VAL_PE_TTM</stp>
        <stp>2</stp>
        <stp>000860.SZ</stp>
        <stp>2021/3/16</stp>
        <tr r="J135" s="8"/>
      </tp>
      <tp>
        <v>86.467028959999993</v>
        <stp/>
        <stp>EM_S_VAL_PE_TTM</stp>
        <stp>2</stp>
        <stp>000860.SZ</stp>
        <stp>2021/4/16</stp>
        <tr r="J157" s="8"/>
      </tp>
      <tp>
        <v>64.146031350000001</v>
        <stp/>
        <stp>EM_S_VAL_PE_TTM</stp>
        <stp>2</stp>
        <stp>000860.SZ</stp>
        <stp>2021/7/16</stp>
        <tr r="J218" s="8"/>
      </tp>
      <tp>
        <v>74.272578460000005</v>
        <stp/>
        <stp>EM_S_VAL_PE_TTM</stp>
        <stp>2</stp>
        <stp>000860.SZ</stp>
        <stp>2021/6/16</stp>
        <tr r="J196" s="8"/>
      </tp>
      <tp>
        <v>54.187979200000001</v>
        <stp/>
        <stp>EM_S_VAL_PE_TTM</stp>
        <stp>2</stp>
        <stp>000860.SZ</stp>
        <stp>2021/8/16</stp>
        <tr r="J239" s="8"/>
      </tp>
      <tp>
        <v>85.947896689999993</v>
        <stp/>
        <stp>EM_S_VAL_PE_TTM</stp>
        <stp>2</stp>
        <stp>000860.SZ</stp>
        <stp>2021/1/19</stp>
        <tr r="J100" s="8"/>
      </tp>
      <tp>
        <v>57.525294250000002</v>
        <stp/>
        <stp>EM_S_VAL_PE_TTM</stp>
        <stp>2</stp>
        <stp>000860.SZ</stp>
        <stp>2021/3/19</stp>
        <tr r="J138" s="8"/>
      </tp>
      <tp>
        <v>74.835493209999996</v>
        <stp/>
        <stp>EM_S_VAL_PE_TTM</stp>
        <stp>2</stp>
        <stp>000860.SZ</stp>
        <stp>2021/2/19</stp>
        <tr r="J118" s="8"/>
      </tp>
      <tp>
        <v>79.091534319999994</v>
        <stp/>
        <stp>EM_S_VAL_PE_TTM</stp>
        <stp>2</stp>
        <stp>000860.SZ</stp>
        <stp>2021/5/19</stp>
        <tr r="J177" s="8"/>
      </tp>
      <tp>
        <v>88.445032889999993</v>
        <stp/>
        <stp>EM_S_VAL_PE_TTM</stp>
        <stp>2</stp>
        <stp>000860.SZ</stp>
        <stp>2021/4/19</stp>
        <tr r="J158" s="8"/>
      </tp>
      <tp>
        <v>62.882319150000001</v>
        <stp/>
        <stp>EM_S_VAL_PE_TTM</stp>
        <stp>2</stp>
        <stp>000860.SZ</stp>
        <stp>2021/7/19</stp>
        <tr r="J219" s="8"/>
      </tp>
      <tp>
        <v>54.828260049999997</v>
        <stp/>
        <stp>EM_S_VAL_PE_TTM</stp>
        <stp>2</stp>
        <stp>000860.SZ</stp>
        <stp>2021/8/19</stp>
        <tr r="J242" s="8"/>
      </tp>
      <tp>
        <v>84.690372969999999</v>
        <stp/>
        <stp>EM_S_VAL_PE_TTM</stp>
        <stp>2</stp>
        <stp>000860.SZ</stp>
        <stp>2021/1/18</stp>
        <tr r="J99" s="8"/>
      </tp>
      <tp>
        <v>59.154942329999997</v>
        <stp/>
        <stp>EM_S_VAL_PE_TTM</stp>
        <stp>2</stp>
        <stp>000860.SZ</stp>
        <stp>2021/3/18</stp>
        <tr r="J137" s="8"/>
      </tp>
      <tp>
        <v>74.168235719999998</v>
        <stp/>
        <stp>EM_S_VAL_PE_TTM</stp>
        <stp>2</stp>
        <stp>000860.SZ</stp>
        <stp>2021/2/18</stp>
        <tr r="J117" s="8"/>
      </tp>
      <tp>
        <v>80.220450549999995</v>
        <stp/>
        <stp>EM_S_VAL_PE_TTM</stp>
        <stp>2</stp>
        <stp>000860.SZ</stp>
        <stp>2021/5/18</stp>
        <tr r="J176" s="8"/>
      </tp>
      <tp>
        <v>74.575869389999994</v>
        <stp/>
        <stp>EM_S_VAL_PE_TTM</stp>
        <stp>2</stp>
        <stp>000860.SZ</stp>
        <stp>2021/6/18</stp>
        <tr r="J198" s="8"/>
      </tp>
      <tp>
        <v>56.681704609999997</v>
        <stp/>
        <stp>EM_S_VAL_PE_TTM</stp>
        <stp>2</stp>
        <stp>000860.SZ</stp>
        <stp>2021/8/18</stp>
        <tr r="J241" s="8"/>
      </tp>
      <tp>
        <v>42.831030210000002</v>
        <stp/>
        <stp>EM_S_VAL_PE_TTM</stp>
        <stp>2</stp>
        <stp>000568.SZ</stp>
        <stp>2020/8/31</stp>
        <tr r="F6" s="8"/>
      </tp>
      <tp>
        <v>59.652327999999997</v>
        <stp/>
        <stp>EM_S_VAL_PE_TTM</stp>
        <stp>2</stp>
        <stp>000568.SZ</stp>
        <stp>2021/4/21</stp>
        <tr r="F160" s="8"/>
      </tp>
      <tp>
        <v>58.337777269999997</v>
        <stp/>
        <stp>EM_S_VAL_PE_TTM</stp>
        <stp>2</stp>
        <stp>000568.SZ</stp>
        <stp>2021/5/21</stp>
        <tr r="F179" s="8"/>
      </tp>
      <tp>
        <v>53.5801333</v>
        <stp/>
        <stp>EM_S_VAL_PE_TTM</stp>
        <stp>2</stp>
        <stp>000568.SZ</stp>
        <stp>2021/6/21</stp>
        <tr r="F199" s="8"/>
      </tp>
      <tp>
        <v>50.458212629999998</v>
        <stp/>
        <stp>EM_S_VAL_PE_TTM</stp>
        <stp>2</stp>
        <stp>000568.SZ</stp>
        <stp>2021/7/21</stp>
        <tr r="F221" s="8"/>
      </tp>
      <tp>
        <v>61.773795569999997</v>
        <stp/>
        <stp>EM_S_VAL_PE_TTM</stp>
        <stp>2</stp>
        <stp>000568.SZ</stp>
        <stp>2021/1/21</stp>
        <tr r="F102" s="8"/>
      </tp>
      <tp>
        <v>36.561361150000003</v>
        <stp/>
        <stp>EM_S_VAL_PE_TTM</stp>
        <stp>2</stp>
        <stp>000568.SZ</stp>
        <stp>2021/8/20</stp>
        <tr r="F243" s="8"/>
      </tp>
      <tp>
        <v>41.126383859999997</v>
        <stp/>
        <stp>EM_S_VAL_PE_TTM</stp>
        <stp>2</stp>
        <stp>000568.SZ</stp>
        <stp>2020/9/30</stp>
        <tr r="F28" s="8"/>
      </tp>
      <tp>
        <v>58.418310089999999</v>
        <stp/>
        <stp>EM_S_VAL_PE_TTM</stp>
        <stp>2</stp>
        <stp>000568.SZ</stp>
        <stp>2021/4/20</stp>
        <tr r="F159" s="8"/>
      </tp>
      <tp>
        <v>58.790886219999997</v>
        <stp/>
        <stp>EM_S_VAL_PE_TTM</stp>
        <stp>2</stp>
        <stp>000568.SZ</stp>
        <stp>2021/5/20</stp>
        <tr r="F178" s="8"/>
      </tp>
      <tp>
        <v>51.210373490000002</v>
        <stp/>
        <stp>EM_S_VAL_PE_TTM</stp>
        <stp>2</stp>
        <stp>000568.SZ</stp>
        <stp>2021/7/20</stp>
        <tr r="F220" s="8"/>
      </tp>
      <tp>
        <v>59.241170840000002</v>
        <stp/>
        <stp>EM_S_VAL_PE_TTM</stp>
        <stp>2</stp>
        <stp>000568.SZ</stp>
        <stp>2021/1/20</stp>
        <tr r="F101" s="8"/>
      </tp>
      <tp>
        <v>37.986388789999999</v>
        <stp/>
        <stp>EM_S_VAL_PE_TTM</stp>
        <stp>2</stp>
        <stp>000568.SZ</stp>
        <stp>2021/8/23</stp>
        <tr r="F244" s="8"/>
      </tp>
      <tp>
        <v>60.874152049999999</v>
        <stp/>
        <stp>EM_S_VAL_PE_TTM</stp>
        <stp>2</stp>
        <stp>000568.SZ</stp>
        <stp>2021/4/23</stp>
        <tr r="F162" s="8"/>
      </tp>
      <tp>
        <v>51.196780220000001</v>
        <stp/>
        <stp>EM_S_VAL_PE_TTM</stp>
        <stp>2</stp>
        <stp>000568.SZ</stp>
        <stp>2021/6/23</stp>
        <tr r="F201" s="8"/>
      </tp>
      <tp>
        <v>49.0490438</v>
        <stp/>
        <stp>EM_S_VAL_PE_TTM</stp>
        <stp>2</stp>
        <stp>000568.SZ</stp>
        <stp>2021/7/23</stp>
        <tr r="F223" s="8"/>
      </tp>
      <tp>
        <v>71.001448679999996</v>
        <stp/>
        <stp>EM_S_VAL_PE_TTM</stp>
        <stp>2</stp>
        <stp>000568.SZ</stp>
        <stp>2021/2/23</stp>
        <tr r="F120" s="8"/>
      </tp>
      <tp>
        <v>56.887045710000002</v>
        <stp/>
        <stp>EM_S_VAL_PE_TTM</stp>
        <stp>2</stp>
        <stp>000568.SZ</stp>
        <stp>2021/3/23</stp>
        <tr r="F140" s="8"/>
      </tp>
      <tp>
        <v>58.623166820000002</v>
        <stp/>
        <stp>EM_S_VAL_PE_TTM</stp>
        <stp>2</stp>
        <stp>000568.SZ</stp>
        <stp>2021/4/22</stp>
        <tr r="F161" s="8"/>
      </tp>
      <tp>
        <v>52.565169249999997</v>
        <stp/>
        <stp>EM_S_VAL_PE_TTM</stp>
        <stp>2</stp>
        <stp>000568.SZ</stp>
        <stp>2021/6/22</stp>
        <tr r="F200" s="8"/>
      </tp>
      <tp>
        <v>49.060371519999997</v>
        <stp/>
        <stp>EM_S_VAL_PE_TTM</stp>
        <stp>2</stp>
        <stp>000568.SZ</stp>
        <stp>2021/7/22</stp>
        <tr r="F222" s="8"/>
      </tp>
      <tp>
        <v>61.851404090000003</v>
        <stp/>
        <stp>EM_S_VAL_PE_TTM</stp>
        <stp>2</stp>
        <stp>000568.SZ</stp>
        <stp>2021/1/22</stp>
        <tr r="F103" s="8"/>
      </tp>
      <tp>
        <v>70.20208092</v>
        <stp/>
        <stp>EM_S_VAL_PE_TTM</stp>
        <stp>2</stp>
        <stp>000568.SZ</stp>
        <stp>2021/2/22</stp>
        <tr r="F119" s="8"/>
      </tp>
      <tp>
        <v>55.927287</v>
        <stp/>
        <stp>EM_S_VAL_PE_TTM</stp>
        <stp>2</stp>
        <stp>000568.SZ</stp>
        <stp>2021/3/22</stp>
        <tr r="F139" s="8"/>
      </tp>
      <tp>
        <v>39.907570739999997</v>
        <stp/>
        <stp>EM_S_VAL_PE_TTM</stp>
        <stp>2</stp>
        <stp>000568.SZ</stp>
        <stp>2021/8/25</stp>
        <tr r="F246" s="8"/>
      </tp>
      <tp>
        <v>64.352798570000004</v>
        <stp/>
        <stp>EM_S_VAL_PE_TTM</stp>
        <stp>2</stp>
        <stp>000568.SZ</stp>
        <stp>2021/5/25</stp>
        <tr r="F181" s="8"/>
      </tp>
      <tp>
        <v>53.224442770000003</v>
        <stp/>
        <stp>EM_S_VAL_PE_TTM</stp>
        <stp>2</stp>
        <stp>000568.SZ</stp>
        <stp>2021/6/25</stp>
        <tr r="F203" s="8"/>
      </tp>
      <tp>
        <v>68.036803190000001</v>
        <stp/>
        <stp>EM_S_VAL_PE_TTM</stp>
        <stp>2</stp>
        <stp>000568.SZ</stp>
        <stp>2021/1/25</stp>
        <tr r="F104" s="8"/>
      </tp>
      <tp>
        <v>62.906879969999999</v>
        <stp/>
        <stp>EM_S_VAL_PE_TTM</stp>
        <stp>2</stp>
        <stp>000568.SZ</stp>
        <stp>2021/2/25</stp>
        <tr r="F122" s="8"/>
      </tp>
      <tp>
        <v>54.507051070000003</v>
        <stp/>
        <stp>EM_S_VAL_PE_TTM</stp>
        <stp>2</stp>
        <stp>000568.SZ</stp>
        <stp>2021/3/25</stp>
        <tr r="F142" s="8"/>
      </tp>
      <tp>
        <v>39.443134069999999</v>
        <stp/>
        <stp>EM_S_VAL_PE_TTM</stp>
        <stp>2</stp>
        <stp>000568.SZ</stp>
        <stp>2021/8/24</stp>
        <tr r="F245" s="8"/>
      </tp>
      <tp>
        <v>59.984828299999997</v>
        <stp/>
        <stp>EM_S_VAL_PE_TTM</stp>
        <stp>2</stp>
        <stp>000568.SZ</stp>
        <stp>2021/5/24</stp>
        <tr r="F180" s="8"/>
      </tp>
      <tp>
        <v>52.334083679999999</v>
        <stp/>
        <stp>EM_S_VAL_PE_TTM</stp>
        <stp>2</stp>
        <stp>000568.SZ</stp>
        <stp>2021/6/24</stp>
        <tr r="F202" s="8"/>
      </tp>
      <tp>
        <v>63.900269029999997</v>
        <stp/>
        <stp>EM_S_VAL_PE_TTM</stp>
        <stp>2</stp>
        <stp>000568.SZ</stp>
        <stp>2021/2/24</stp>
        <tr r="F121" s="8"/>
      </tp>
      <tp>
        <v>55.59098341</v>
        <stp/>
        <stp>EM_S_VAL_PE_TTM</stp>
        <stp>2</stp>
        <stp>000568.SZ</stp>
        <stp>2021/3/24</stp>
        <tr r="F141" s="8"/>
      </tp>
      <tp>
        <v>38.373796949999999</v>
        <stp/>
        <stp>EM_S_VAL_PE_TTM</stp>
        <stp>2</stp>
        <stp>000568.SZ</stp>
        <stp>2021/8/27</stp>
        <tr r="F250" s="8"/>
        <tr r="F248" s="8"/>
      </tp>
      <tp>
        <v>61.213141159999999</v>
        <stp/>
        <stp>EM_S_VAL_PE_TTM</stp>
        <stp>2</stp>
        <stp>000568.SZ</stp>
        <stp>2021/4/27</stp>
        <tr r="F164" s="8"/>
      </tp>
      <tp>
        <v>62.483724160000001</v>
        <stp/>
        <stp>EM_S_VAL_PE_TTM</stp>
        <stp>2</stp>
        <stp>000568.SZ</stp>
        <stp>2021/5/27</stp>
        <tr r="F183" s="8"/>
      </tp>
      <tp>
        <v>43.045350220000003</v>
        <stp/>
        <stp>EM_S_VAL_PE_TTM</stp>
        <stp>2</stp>
        <stp>000568.SZ</stp>
        <stp>2021/7/27</stp>
        <tr r="F225" s="8"/>
      </tp>
      <tp>
        <v>65.708547569999993</v>
        <stp/>
        <stp>EM_S_VAL_PE_TTM</stp>
        <stp>2</stp>
        <stp>000568.SZ</stp>
        <stp>2021/1/27</stp>
        <tr r="F106" s="8"/>
      </tp>
      <tp>
        <v>38.52105735</v>
        <stp/>
        <stp>EM_S_VAL_PE_TTM</stp>
        <stp>2</stp>
        <stp>000568.SZ</stp>
        <stp>2021/8/26</stp>
        <tr r="F249" s="8"/>
        <tr r="F247" s="8"/>
      </tp>
      <tp>
        <v>60.347377610000002</v>
        <stp/>
        <stp>EM_S_VAL_PE_TTM</stp>
        <stp>2</stp>
        <stp>000568.SZ</stp>
        <stp>2021/4/26</stp>
        <tr r="F163" s="8"/>
      </tp>
      <tp>
        <v>62.504114059999999</v>
        <stp/>
        <stp>EM_S_VAL_PE_TTM</stp>
        <stp>2</stp>
        <stp>000568.SZ</stp>
        <stp>2021/5/26</stp>
        <tr r="F182" s="8"/>
      </tp>
      <tp>
        <v>45.23839753</v>
        <stp/>
        <stp>EM_S_VAL_PE_TTM</stp>
        <stp>2</stp>
        <stp>000568.SZ</stp>
        <stp>2021/7/26</stp>
        <tr r="F224" s="8"/>
      </tp>
      <tp>
        <v>68.111824760000005</v>
        <stp/>
        <stp>EM_S_VAL_PE_TTM</stp>
        <stp>2</stp>
        <stp>000568.SZ</stp>
        <stp>2021/1/26</stp>
        <tr r="F105" s="8"/>
      </tp>
      <tp>
        <v>60.847667219999998</v>
        <stp/>
        <stp>EM_S_VAL_PE_TTM</stp>
        <stp>2</stp>
        <stp>000568.SZ</stp>
        <stp>2021/2/26</stp>
        <tr r="F123" s="8"/>
      </tp>
      <tp>
        <v>58.183108009999998</v>
        <stp/>
        <stp>EM_S_VAL_PE_TTM</stp>
        <stp>2</stp>
        <stp>000568.SZ</stp>
        <stp>2021/3/26</stp>
        <tr r="F143" s="8"/>
      </tp>
      <tp>
        <v>64.134788290000003</v>
        <stp/>
        <stp>EM_S_VAL_PE_TTM</stp>
        <stp>2</stp>
        <stp>000568.SZ</stp>
        <stp>2021/4/29</stp>
        <tr r="F166" s="8"/>
      </tp>
      <tp>
        <v>51.688403430000001</v>
        <stp/>
        <stp>EM_S_VAL_PE_TTM</stp>
        <stp>2</stp>
        <stp>000568.SZ</stp>
        <stp>2021/6/29</stp>
        <tr r="F205" s="8"/>
      </tp>
      <tp>
        <v>41.99187191</v>
        <stp/>
        <stp>EM_S_VAL_PE_TTM</stp>
        <stp>2</stp>
        <stp>000568.SZ</stp>
        <stp>2021/7/29</stp>
        <tr r="F227" s="8"/>
      </tp>
      <tp>
        <v>66.665719319999994</v>
        <stp/>
        <stp>EM_S_VAL_PE_TTM</stp>
        <stp>2</stp>
        <stp>000568.SZ</stp>
        <stp>2021/1/29</stp>
        <tr r="F108" s="8"/>
      </tp>
      <tp>
        <v>58.071869130000003</v>
        <stp/>
        <stp>EM_S_VAL_PE_TTM</stp>
        <stp>2</stp>
        <stp>000568.SZ</stp>
        <stp>2021/3/29</stp>
        <tr r="F144" s="8"/>
      </tp>
      <tp>
        <v>63.651911720000001</v>
        <stp/>
        <stp>EM_S_VAL_PE_TTM</stp>
        <stp>2</stp>
        <stp>000568.SZ</stp>
        <stp>2021/4/28</stp>
        <tr r="F165" s="8"/>
      </tp>
      <tp>
        <v>62.186937800000003</v>
        <stp/>
        <stp>EM_S_VAL_PE_TTM</stp>
        <stp>2</stp>
        <stp>000568.SZ</stp>
        <stp>2021/5/28</stp>
        <tr r="F184" s="8"/>
      </tp>
      <tp>
        <v>53.353578820000003</v>
        <stp/>
        <stp>EM_S_VAL_PE_TTM</stp>
        <stp>2</stp>
        <stp>000568.SZ</stp>
        <stp>2021/6/28</stp>
        <tr r="F204" s="8"/>
      </tp>
      <tp>
        <v>43.337605490000001</v>
        <stp/>
        <stp>EM_S_VAL_PE_TTM</stp>
        <stp>2</stp>
        <stp>000568.SZ</stp>
        <stp>2021/7/28</stp>
        <tr r="F226" s="8"/>
      </tp>
      <tp>
        <v>64.673767290000001</v>
        <stp/>
        <stp>EM_S_VAL_PE_TTM</stp>
        <stp>2</stp>
        <stp>000568.SZ</stp>
        <stp>2021/1/28</stp>
        <tr r="F107" s="8"/>
      </tp>
      <tp>
        <v>40.25257354</v>
        <stp/>
        <stp>EM_S_VAL_PE_TTM</stp>
        <stp>2</stp>
        <stp>000568.SZ</stp>
        <stp>2020/9/21</stp>
        <tr r="F21" s="8"/>
      </tp>
      <tp>
        <v>62.291152850000003</v>
        <stp/>
        <stp>EM_S_VAL_PE_TTM</stp>
        <stp>2</stp>
        <stp>000568.SZ</stp>
        <stp>2021/5/31</stp>
        <tr r="F185" s="8"/>
      </tp>
      <tp>
        <v>54.877215229999997</v>
        <stp/>
        <stp>EM_S_VAL_PE_TTM</stp>
        <stp>2</stp>
        <stp>000568.SZ</stp>
        <stp>2021/3/31</stp>
        <tr r="F146" s="8"/>
      </tp>
      <tp>
        <v>57.902792679999997</v>
        <stp/>
        <stp>EM_S_VAL_PE_TTM</stp>
        <stp>2</stp>
        <stp>000568.SZ</stp>
        <stp>2021/4/30</stp>
        <tr r="F167" s="8"/>
      </tp>
      <tp>
        <v>53.453262789999997</v>
        <stp/>
        <stp>EM_S_VAL_PE_TTM</stp>
        <stp>2</stp>
        <stp>000568.SZ</stp>
        <stp>2021/6/30</stp>
        <tr r="F206" s="8"/>
      </tp>
      <tp>
        <v>38.763470640000001</v>
        <stp/>
        <stp>EM_S_VAL_PE_TTM</stp>
        <stp>2</stp>
        <stp>000568.SZ</stp>
        <stp>2021/7/30</stp>
        <tr r="F228" s="8"/>
      </tp>
      <tp>
        <v>55.823458209999998</v>
        <stp/>
        <stp>EM_S_VAL_PE_TTM</stp>
        <stp>2</stp>
        <stp>000568.SZ</stp>
        <stp>2021/3/30</stp>
        <tr r="F145" s="8"/>
      </tp>
      <tp>
        <v>40.006187679999996</v>
        <stp/>
        <stp>EM_S_VAL_PE_TTM</stp>
        <stp>2</stp>
        <stp>000568.SZ</stp>
        <stp>2020/9/23</stp>
        <tr r="F23" s="8"/>
      </tp>
      <tp>
        <v>40.089271289999999</v>
        <stp/>
        <stp>EM_S_VAL_PE_TTM</stp>
        <stp>2</stp>
        <stp>000568.SZ</stp>
        <stp>2020/9/22</stp>
        <tr r="F22" s="8"/>
      </tp>
      <tp>
        <v>39.788451340000002</v>
        <stp/>
        <stp>EM_S_VAL_PE_TTM</stp>
        <stp>2</stp>
        <stp>000568.SZ</stp>
        <stp>2020/9/25</stp>
        <tr r="F25" s="8"/>
      </tp>
      <tp>
        <v>39.45611693</v>
        <stp/>
        <stp>EM_S_VAL_PE_TTM</stp>
        <stp>2</stp>
        <stp>000568.SZ</stp>
        <stp>2020/9/24</stp>
        <tr r="F24" s="8"/>
      </tp>
      <tp>
        <v>41.255306689999998</v>
        <stp/>
        <stp>EM_S_VAL_PE_TTM</stp>
        <stp>2</stp>
        <stp>000568.SZ</stp>
        <stp>2020/9/29</stp>
        <tr r="F27" s="8"/>
      </tp>
      <tp>
        <v>41.35844496</v>
        <stp/>
        <stp>EM_S_VAL_PE_TTM</stp>
        <stp>2</stp>
        <stp>000568.SZ</stp>
        <stp>2020/9/28</stp>
        <tr r="F26" s="8"/>
      </tp>
      <tp>
        <v>41.828297059999997</v>
        <stp/>
        <stp>EM_S_VAL_PE_TTM</stp>
        <stp>2</stp>
        <stp>000568.SZ</stp>
        <stp>2020/9/11</stp>
        <tr r="F15" s="8"/>
      </tp>
      <tp>
        <v>40.561988339999999</v>
        <stp/>
        <stp>EM_S_VAL_PE_TTM</stp>
        <stp>2</stp>
        <stp>000568.SZ</stp>
        <stp>2020/9/10</stp>
        <tr r="F14" s="8"/>
      </tp>
      <tp>
        <v>41.888461049999997</v>
        <stp/>
        <stp>EM_S_VAL_PE_TTM</stp>
        <stp>2</stp>
        <stp>000568.SZ</stp>
        <stp>2020/9/15</stp>
        <tr r="F17" s="8"/>
      </tp>
      <tp>
        <v>41.954354940000002</v>
        <stp/>
        <stp>EM_S_VAL_PE_TTM</stp>
        <stp>2</stp>
        <stp>000568.SZ</stp>
        <stp>2020/9/14</stp>
        <tr r="F16" s="8"/>
      </tp>
      <tp>
        <v>40.109325949999999</v>
        <stp/>
        <stp>EM_S_VAL_PE_TTM</stp>
        <stp>2</stp>
        <stp>000568.SZ</stp>
        <stp>2020/9/17</stp>
        <tr r="F19" s="8"/>
      </tp>
      <tp>
        <v>41.106329189999997</v>
        <stp/>
        <stp>EM_S_VAL_PE_TTM</stp>
        <stp>2</stp>
        <stp>000568.SZ</stp>
        <stp>2020/9/16</stp>
        <tr r="F18" s="8"/>
      </tp>
      <tp>
        <v>40.7310205</v>
        <stp/>
        <stp>EM_S_VAL_PE_TTM</stp>
        <stp>2</stp>
        <stp>000568.SZ</stp>
        <stp>2020/9/18</stp>
        <tr r="F20" s="8"/>
      </tp>
      <tp>
        <v>43.090661109999999</v>
        <stp/>
        <stp>EM_S_VAL_PE_TTM</stp>
        <stp>2</stp>
        <stp>000568.SZ</stp>
        <stp>2021/8/11</stp>
        <tr r="F236" s="8"/>
      </tp>
      <tp>
        <v>53.663958450000003</v>
        <stp/>
        <stp>EM_S_VAL_PE_TTM</stp>
        <stp>2</stp>
        <stp>000568.SZ</stp>
        <stp>2021/5/11</stp>
        <tr r="F171" s="8"/>
      </tp>
      <tp>
        <v>58.507693119999999</v>
        <stp/>
        <stp>EM_S_VAL_PE_TTM</stp>
        <stp>2</stp>
        <stp>000568.SZ</stp>
        <stp>2021/6/11</stp>
        <tr r="F194" s="8"/>
      </tp>
      <tp>
        <v>63.871812579999997</v>
        <stp/>
        <stp>EM_S_VAL_PE_TTM</stp>
        <stp>2</stp>
        <stp>000568.SZ</stp>
        <stp>2021/1/11</stp>
        <tr r="F94" s="8"/>
      </tp>
      <tp>
        <v>53.555053219999998</v>
        <stp/>
        <stp>EM_S_VAL_PE_TTM</stp>
        <stp>2</stp>
        <stp>000568.SZ</stp>
        <stp>2021/3/11</stp>
        <tr r="F132" s="8"/>
      </tp>
      <tp>
        <v>44.107890699999999</v>
        <stp/>
        <stp>EM_S_VAL_PE_TTM</stp>
        <stp>2</stp>
        <stp>000568.SZ</stp>
        <stp>2021/8/10</stp>
        <tr r="F235" s="8"/>
      </tp>
      <tp>
        <v>51.208107939999998</v>
        <stp/>
        <stp>EM_S_VAL_PE_TTM</stp>
        <stp>2</stp>
        <stp>000568.SZ</stp>
        <stp>2021/5/10</stp>
        <tr r="F170" s="8"/>
      </tp>
      <tp>
        <v>60.424343980000003</v>
        <stp/>
        <stp>EM_S_VAL_PE_TTM</stp>
        <stp>2</stp>
        <stp>000568.SZ</stp>
        <stp>2021/6/10</stp>
        <tr r="F193" s="8"/>
      </tp>
      <tp>
        <v>81.227664770000004</v>
        <stp/>
        <stp>EM_S_VAL_PE_TTM</stp>
        <stp>2</stp>
        <stp>000568.SZ</stp>
        <stp>2021/2/10</stp>
        <tr r="F116" s="8"/>
      </tp>
      <tp>
        <v>50.675777099999998</v>
        <stp/>
        <stp>EM_S_VAL_PE_TTM</stp>
        <stp>2</stp>
        <stp>000568.SZ</stp>
        <stp>2021/3/10</stp>
        <tr r="F131" s="8"/>
      </tp>
      <tp>
        <v>42.796140289999997</v>
        <stp/>
        <stp>EM_S_VAL_PE_TTM</stp>
        <stp>2</stp>
        <stp>000568.SZ</stp>
        <stp>2021/8/13</stp>
        <tr r="F238" s="8"/>
      </tp>
      <tp>
        <v>57.042843490000003</v>
        <stp/>
        <stp>EM_S_VAL_PE_TTM</stp>
        <stp>2</stp>
        <stp>000568.SZ</stp>
        <stp>2021/4/13</stp>
        <tr r="F154" s="8"/>
      </tp>
      <tp>
        <v>55.077658370000002</v>
        <stp/>
        <stp>EM_S_VAL_PE_TTM</stp>
        <stp>2</stp>
        <stp>000568.SZ</stp>
        <stp>2021/5/13</stp>
        <tr r="F173" s="8"/>
      </tp>
      <tp>
        <v>50.82976197</v>
        <stp/>
        <stp>EM_S_VAL_PE_TTM</stp>
        <stp>2</stp>
        <stp>000568.SZ</stp>
        <stp>2021/7/13</stp>
        <tr r="F215" s="8"/>
      </tp>
      <tp>
        <v>68.864627409999997</v>
        <stp/>
        <stp>EM_S_VAL_PE_TTM</stp>
        <stp>2</stp>
        <stp>000568.SZ</stp>
        <stp>2021/1/13</stp>
        <tr r="F96" s="8"/>
      </tp>
      <tp>
        <v>42.25920619</v>
        <stp/>
        <stp>EM_S_VAL_PE_TTM</stp>
        <stp>2</stp>
        <stp>000568.SZ</stp>
        <stp>2021/8/12</stp>
        <tr r="F237" s="8"/>
      </tp>
      <tp>
        <v>54.994276220000003</v>
        <stp/>
        <stp>EM_S_VAL_PE_TTM</stp>
        <stp>2</stp>
        <stp>000568.SZ</stp>
        <stp>2021/4/12</stp>
        <tr r="F153" s="8"/>
      </tp>
      <tp>
        <v>55.120703730000002</v>
        <stp/>
        <stp>EM_S_VAL_PE_TTM</stp>
        <stp>2</stp>
        <stp>000568.SZ</stp>
        <stp>2021/5/12</stp>
        <tr r="F172" s="8"/>
      </tp>
      <tp>
        <v>50.702891469999997</v>
        <stp/>
        <stp>EM_S_VAL_PE_TTM</stp>
        <stp>2</stp>
        <stp>000568.SZ</stp>
        <stp>2021/7/12</stp>
        <tr r="F214" s="8"/>
      </tp>
      <tp>
        <v>67.855716639999997</v>
        <stp/>
        <stp>EM_S_VAL_PE_TTM</stp>
        <stp>2</stp>
        <stp>000568.SZ</stp>
        <stp>2021/1/12</stp>
        <tr r="F95" s="8"/>
      </tp>
      <tp>
        <v>54.504464120000002</v>
        <stp/>
        <stp>EM_S_VAL_PE_TTM</stp>
        <stp>2</stp>
        <stp>000568.SZ</stp>
        <stp>2021/3/12</stp>
        <tr r="F133" s="8"/>
      </tp>
      <tp>
        <v>56.498997660000001</v>
        <stp/>
        <stp>EM_S_VAL_PE_TTM</stp>
        <stp>2</stp>
        <stp>000568.SZ</stp>
        <stp>2021/4/15</stp>
        <tr r="F156" s="8"/>
      </tp>
      <tp>
        <v>56.60690108</v>
        <stp/>
        <stp>EM_S_VAL_PE_TTM</stp>
        <stp>2</stp>
        <stp>000568.SZ</stp>
        <stp>2021/6/15</stp>
        <tr r="F195" s="8"/>
      </tp>
      <tp>
        <v>51.67934125</v>
        <stp/>
        <stp>EM_S_VAL_PE_TTM</stp>
        <stp>2</stp>
        <stp>000568.SZ</stp>
        <stp>2021/7/15</stp>
        <tr r="F217" s="8"/>
      </tp>
      <tp>
        <v>62.992249340000001</v>
        <stp/>
        <stp>EM_S_VAL_PE_TTM</stp>
        <stp>2</stp>
        <stp>000568.SZ</stp>
        <stp>2021/1/15</stp>
        <tr r="F98" s="8"/>
      </tp>
      <tp>
        <v>50.704233559999999</v>
        <stp/>
        <stp>EM_S_VAL_PE_TTM</stp>
        <stp>2</stp>
        <stp>000568.SZ</stp>
        <stp>2021/3/15</stp>
        <tr r="F134" s="8"/>
      </tp>
      <tp>
        <v>57.003823160000003</v>
        <stp/>
        <stp>EM_S_VAL_PE_TTM</stp>
        <stp>2</stp>
        <stp>000568.SZ</stp>
        <stp>2021/4/14</stp>
        <tr r="F155" s="8"/>
      </tp>
      <tp>
        <v>56.140198859999998</v>
        <stp/>
        <stp>EM_S_VAL_PE_TTM</stp>
        <stp>2</stp>
        <stp>000568.SZ</stp>
        <stp>2021/5/14</stp>
        <tr r="F174" s="8"/>
      </tp>
      <tp>
        <v>51.115220610000001</v>
        <stp/>
        <stp>EM_S_VAL_PE_TTM</stp>
        <stp>2</stp>
        <stp>000568.SZ</stp>
        <stp>2021/7/14</stp>
        <tr r="F216" s="8"/>
      </tp>
      <tp>
        <v>66.738153940000004</v>
        <stp/>
        <stp>EM_S_VAL_PE_TTM</stp>
        <stp>2</stp>
        <stp>000568.SZ</stp>
        <stp>2021/1/14</stp>
        <tr r="F97" s="8"/>
      </tp>
      <tp>
        <v>40.639341690000002</v>
        <stp/>
        <stp>EM_S_VAL_PE_TTM</stp>
        <stp>2</stp>
        <stp>000568.SZ</stp>
        <stp>2021/8/17</stp>
        <tr r="F240" s="8"/>
      </tp>
      <tp>
        <v>58.408009149999998</v>
        <stp/>
        <stp>EM_S_VAL_PE_TTM</stp>
        <stp>2</stp>
        <stp>000568.SZ</stp>
        <stp>2021/5/17</stp>
        <tr r="F175" s="8"/>
      </tp>
      <tp>
        <v>54.928132419999997</v>
        <stp/>
        <stp>EM_S_VAL_PE_TTM</stp>
        <stp>2</stp>
        <stp>000568.SZ</stp>
        <stp>2021/6/17</stp>
        <tr r="F197" s="8"/>
      </tp>
      <tp>
        <v>54.33889928</v>
        <stp/>
        <stp>EM_S_VAL_PE_TTM</stp>
        <stp>2</stp>
        <stp>000568.SZ</stp>
        <stp>2021/3/17</stp>
        <tr r="F136" s="8"/>
      </tp>
      <tp>
        <v>42.700987419999997</v>
        <stp/>
        <stp>EM_S_VAL_PE_TTM</stp>
        <stp>2</stp>
        <stp>000568.SZ</stp>
        <stp>2021/8/16</stp>
        <tr r="F239" s="8"/>
      </tp>
      <tp>
        <v>57.728138020000003</v>
        <stp/>
        <stp>EM_S_VAL_PE_TTM</stp>
        <stp>2</stp>
        <stp>000568.SZ</stp>
        <stp>2021/4/16</stp>
        <tr r="F157" s="8"/>
      </tp>
      <tp>
        <v>54.957584500000003</v>
        <stp/>
        <stp>EM_S_VAL_PE_TTM</stp>
        <stp>2</stp>
        <stp>000568.SZ</stp>
        <stp>2021/6/16</stp>
        <tr r="F196" s="8"/>
      </tp>
      <tp>
        <v>50.340404309999997</v>
        <stp/>
        <stp>EM_S_VAL_PE_TTM</stp>
        <stp>2</stp>
        <stp>000568.SZ</stp>
        <stp>2021/7/16</stp>
        <tr r="F218" s="8"/>
      </tp>
      <tp>
        <v>51.995121949999998</v>
        <stp/>
        <stp>EM_S_VAL_PE_TTM</stp>
        <stp>2</stp>
        <stp>000568.SZ</stp>
        <stp>2021/3/16</stp>
        <tr r="F135" s="8"/>
      </tp>
      <tp>
        <v>40.059362239999999</v>
        <stp/>
        <stp>EM_S_VAL_PE_TTM</stp>
        <stp>2</stp>
        <stp>000568.SZ</stp>
        <stp>2021/8/19</stp>
        <tr r="F242" s="8"/>
      </tp>
      <tp>
        <v>58.320759270000003</v>
        <stp/>
        <stp>EM_S_VAL_PE_TTM</stp>
        <stp>2</stp>
        <stp>000568.SZ</stp>
        <stp>2021/4/19</stp>
        <tr r="F158" s="8"/>
      </tp>
      <tp>
        <v>58.457851140000002</v>
        <stp/>
        <stp>EM_S_VAL_PE_TTM</stp>
        <stp>2</stp>
        <stp>000568.SZ</stp>
        <stp>2021/5/19</stp>
        <tr r="F177" s="8"/>
      </tp>
      <tp>
        <v>51.763166409999997</v>
        <stp/>
        <stp>EM_S_VAL_PE_TTM</stp>
        <stp>2</stp>
        <stp>000568.SZ</stp>
        <stp>2021/7/19</stp>
        <tr r="F219" s="8"/>
      </tp>
      <tp>
        <v>59.46623555</v>
        <stp/>
        <stp>EM_S_VAL_PE_TTM</stp>
        <stp>2</stp>
        <stp>000568.SZ</stp>
        <stp>2021/1/19</stp>
        <tr r="F100" s="8"/>
      </tp>
      <tp>
        <v>77.093717560000002</v>
        <stp/>
        <stp>EM_S_VAL_PE_TTM</stp>
        <stp>2</stp>
        <stp>000568.SZ</stp>
        <stp>2021/2/19</stp>
        <tr r="F118" s="8"/>
      </tp>
      <tp>
        <v>55.492679289999998</v>
        <stp/>
        <stp>EM_S_VAL_PE_TTM</stp>
        <stp>2</stp>
        <stp>000568.SZ</stp>
        <stp>2021/3/19</stp>
        <tr r="F138" s="8"/>
      </tp>
      <tp>
        <v>40.677855960000002</v>
        <stp/>
        <stp>EM_S_VAL_PE_TTM</stp>
        <stp>2</stp>
        <stp>000568.SZ</stp>
        <stp>2021/8/18</stp>
        <tr r="F241" s="8"/>
      </tp>
      <tp>
        <v>58.428399059999997</v>
        <stp/>
        <stp>EM_S_VAL_PE_TTM</stp>
        <stp>2</stp>
        <stp>000568.SZ</stp>
        <stp>2021/5/18</stp>
        <tr r="F176" s="8"/>
      </tp>
      <tp>
        <v>52.741881739999997</v>
        <stp/>
        <stp>EM_S_VAL_PE_TTM</stp>
        <stp>2</stp>
        <stp>000568.SZ</stp>
        <stp>2021/6/18</stp>
        <tr r="F198" s="8"/>
      </tp>
      <tp>
        <v>60.019843000000002</v>
        <stp/>
        <stp>EM_S_VAL_PE_TTM</stp>
        <stp>2</stp>
        <stp>000568.SZ</stp>
        <stp>2021/1/18</stp>
        <tr r="F99" s="8"/>
      </tp>
      <tp>
        <v>75.642438220000003</v>
        <stp/>
        <stp>EM_S_VAL_PE_TTM</stp>
        <stp>2</stp>
        <stp>000568.SZ</stp>
        <stp>2021/2/18</stp>
        <tr r="F117" s="8"/>
      </tp>
      <tp>
        <v>56.65422015</v>
        <stp/>
        <stp>EM_S_VAL_PE_TTM</stp>
        <stp>2</stp>
        <stp>000568.SZ</stp>
        <stp>2021/3/18</stp>
        <tr r="F137" s="8"/>
      </tp>
      <tp>
        <v>59.402146299999998</v>
        <stp/>
        <stp>EM_S_VAL_PE_TTM</stp>
        <stp>2</stp>
        <stp>000858.SZ</stp>
        <stp>2021/1/21</stp>
        <tr r="I102" s="8"/>
      </tp>
      <tp>
        <v>53.364131890000003</v>
        <stp/>
        <stp>EM_S_VAL_PE_TTM</stp>
        <stp>2</stp>
        <stp>000858.SZ</stp>
        <stp>2021/5/21</stp>
        <tr r="I179" s="8"/>
      </tp>
      <tp>
        <v>54.181078720000002</v>
        <stp/>
        <stp>EM_S_VAL_PE_TTM</stp>
        <stp>2</stp>
        <stp>000858.SZ</stp>
        <stp>2021/4/21</stp>
        <tr r="I160" s="8"/>
      </tp>
      <tp>
        <v>50.596969549999997</v>
        <stp/>
        <stp>EM_S_VAL_PE_TTM</stp>
        <stp>2</stp>
        <stp>000858.SZ</stp>
        <stp>2021/7/21</stp>
        <tr r="I221" s="8"/>
      </tp>
      <tp>
        <v>53.412710160000003</v>
        <stp/>
        <stp>EM_S_VAL_PE_TTM</stp>
        <stp>2</stp>
        <stp>000858.SZ</stp>
        <stp>2021/6/21</stp>
        <tr r="I199" s="8"/>
      </tp>
      <tp>
        <v>49.233163509999997</v>
        <stp/>
        <stp>EM_S_VAL_PE_TTM</stp>
        <stp>2</stp>
        <stp>000858.SZ</stp>
        <stp>2020/8/31</stp>
        <tr r="I6" s="8"/>
      </tp>
      <tp>
        <v>56.981651370000002</v>
        <stp/>
        <stp>EM_S_VAL_PE_TTM</stp>
        <stp>2</stp>
        <stp>000858.SZ</stp>
        <stp>2021/1/20</stp>
        <tr r="I101" s="8"/>
      </tp>
      <tp>
        <v>54.607375820000001</v>
        <stp/>
        <stp>EM_S_VAL_PE_TTM</stp>
        <stp>2</stp>
        <stp>000858.SZ</stp>
        <stp>2021/5/20</stp>
        <tr r="I178" s="8"/>
      </tp>
      <tp>
        <v>53.560951920000001</v>
        <stp/>
        <stp>EM_S_VAL_PE_TTM</stp>
        <stp>2</stp>
        <stp>000858.SZ</stp>
        <stp>2021/4/20</stp>
        <tr r="I159" s="8"/>
      </tp>
      <tp>
        <v>50.791282639999999</v>
        <stp/>
        <stp>EM_S_VAL_PE_TTM</stp>
        <stp>2</stp>
        <stp>000858.SZ</stp>
        <stp>2021/7/20</stp>
        <tr r="I220" s="8"/>
      </tp>
      <tp>
        <v>45.335538069999998</v>
        <stp/>
        <stp>EM_S_VAL_PE_TTM</stp>
        <stp>2</stp>
        <stp>000858.SZ</stp>
        <stp>2020/9/30</stp>
        <tr r="I28" s="8"/>
      </tp>
      <tp>
        <v>37.131792109999999</v>
        <stp/>
        <stp>EM_S_VAL_PE_TTM</stp>
        <stp>2</stp>
        <stp>000858.SZ</stp>
        <stp>2021/8/20</stp>
        <tr r="I243" s="8"/>
      </tp>
      <tp>
        <v>52.460726950000002</v>
        <stp/>
        <stp>EM_S_VAL_PE_TTM</stp>
        <stp>2</stp>
        <stp>000858.SZ</stp>
        <stp>2021/3/23</stp>
        <tr r="I140" s="8"/>
      </tp>
      <tp>
        <v>63.01288461</v>
        <stp/>
        <stp>EM_S_VAL_PE_TTM</stp>
        <stp>2</stp>
        <stp>000858.SZ</stp>
        <stp>2021/2/23</stp>
        <tr r="I120" s="8"/>
      </tp>
      <tp>
        <v>56.011452990000002</v>
        <stp/>
        <stp>EM_S_VAL_PE_TTM</stp>
        <stp>2</stp>
        <stp>000858.SZ</stp>
        <stp>2021/4/23</stp>
        <tr r="I162" s="8"/>
      </tp>
      <tp>
        <v>48.795975079999998</v>
        <stp/>
        <stp>EM_S_VAL_PE_TTM</stp>
        <stp>2</stp>
        <stp>000858.SZ</stp>
        <stp>2021/7/23</stp>
        <tr r="I223" s="8"/>
      </tp>
      <tp>
        <v>52.345787360000003</v>
        <stp/>
        <stp>EM_S_VAL_PE_TTM</stp>
        <stp>2</stp>
        <stp>000858.SZ</stp>
        <stp>2021/6/23</stp>
        <tr r="I201" s="8"/>
      </tp>
      <tp>
        <v>37.070619469999997</v>
        <stp/>
        <stp>EM_S_VAL_PE_TTM</stp>
        <stp>2</stp>
        <stp>000858.SZ</stp>
        <stp>2021/8/23</stp>
        <tr r="I244" s="8"/>
      </tp>
      <tp>
        <v>59.12408945</v>
        <stp/>
        <stp>EM_S_VAL_PE_TTM</stp>
        <stp>2</stp>
        <stp>000858.SZ</stp>
        <stp>2021/1/22</stp>
        <tr r="I103" s="8"/>
      </tp>
      <tp>
        <v>51.910614469999999</v>
        <stp/>
        <stp>EM_S_VAL_PE_TTM</stp>
        <stp>2</stp>
        <stp>000858.SZ</stp>
        <stp>2021/3/22</stp>
        <tr r="I139" s="8"/>
      </tp>
      <tp>
        <v>62.624805260000002</v>
        <stp/>
        <stp>EM_S_VAL_PE_TTM</stp>
        <stp>2</stp>
        <stp>000858.SZ</stp>
        <stp>2021/2/22</stp>
        <tr r="I119" s="8"/>
      </tp>
      <tp>
        <v>54.24909263</v>
        <stp/>
        <stp>EM_S_VAL_PE_TTM</stp>
        <stp>2</stp>
        <stp>000858.SZ</stp>
        <stp>2021/4/22</stp>
        <tr r="I161" s="8"/>
      </tp>
      <tp>
        <v>50.395459680000002</v>
        <stp/>
        <stp>EM_S_VAL_PE_TTM</stp>
        <stp>2</stp>
        <stp>000858.SZ</stp>
        <stp>2021/7/22</stp>
        <tr r="I222" s="8"/>
      </tp>
      <tp>
        <v>53.956067130000001</v>
        <stp/>
        <stp>EM_S_VAL_PE_TTM</stp>
        <stp>2</stp>
        <stp>000858.SZ</stp>
        <stp>2021/6/22</stp>
        <tr r="I200" s="8"/>
      </tp>
      <tp>
        <v>63.150912839999997</v>
        <stp/>
        <stp>EM_S_VAL_PE_TTM</stp>
        <stp>2</stp>
        <stp>000858.SZ</stp>
        <stp>2021/1/25</stp>
        <tr r="I104" s="8"/>
      </tp>
      <tp>
        <v>51.206470490000001</v>
        <stp/>
        <stp>EM_S_VAL_PE_TTM</stp>
        <stp>2</stp>
        <stp>000858.SZ</stp>
        <stp>2021/3/25</stp>
        <tr r="I142" s="8"/>
      </tp>
      <tp>
        <v>57.791817029999997</v>
        <stp/>
        <stp>EM_S_VAL_PE_TTM</stp>
        <stp>2</stp>
        <stp>000858.SZ</stp>
        <stp>2021/2/25</stp>
        <tr r="I122" s="8"/>
      </tp>
      <tp>
        <v>58.119405</v>
        <stp/>
        <stp>EM_S_VAL_PE_TTM</stp>
        <stp>2</stp>
        <stp>000858.SZ</stp>
        <stp>2021/5/25</stp>
        <tr r="I181" s="8"/>
      </tp>
      <tp>
        <v>53.961464720000002</v>
        <stp/>
        <stp>EM_S_VAL_PE_TTM</stp>
        <stp>2</stp>
        <stp>000858.SZ</stp>
        <stp>2021/6/25</stp>
        <tr r="I203" s="8"/>
      </tp>
      <tp>
        <v>39.13249725</v>
        <stp/>
        <stp>EM_S_VAL_PE_TTM</stp>
        <stp>2</stp>
        <stp>000858.SZ</stp>
        <stp>2021/8/25</stp>
        <tr r="I246" s="8"/>
      </tp>
      <tp>
        <v>52.170667639999998</v>
        <stp/>
        <stp>EM_S_VAL_PE_TTM</stp>
        <stp>2</stp>
        <stp>000858.SZ</stp>
        <stp>2021/3/24</stp>
        <tr r="I141" s="8"/>
      </tp>
      <tp>
        <v>58.627988010000003</v>
        <stp/>
        <stp>EM_S_VAL_PE_TTM</stp>
        <stp>2</stp>
        <stp>000858.SZ</stp>
        <stp>2021/2/24</stp>
        <tr r="I121" s="8"/>
      </tp>
      <tp>
        <v>54.87725511</v>
        <stp/>
        <stp>EM_S_VAL_PE_TTM</stp>
        <stp>2</stp>
        <stp>000858.SZ</stp>
        <stp>2021/5/24</stp>
        <tr r="I180" s="8"/>
      </tp>
      <tp>
        <v>52.662445730000002</v>
        <stp/>
        <stp>EM_S_VAL_PE_TTM</stp>
        <stp>2</stp>
        <stp>000858.SZ</stp>
        <stp>2021/6/24</stp>
        <tr r="I202" s="8"/>
      </tp>
      <tp>
        <v>37.7831008</v>
        <stp/>
        <stp>EM_S_VAL_PE_TTM</stp>
        <stp>2</stp>
        <stp>000858.SZ</stp>
        <stp>2021/8/24</stp>
        <tr r="I245" s="8"/>
      </tp>
      <tp>
        <v>58.52796756</v>
        <stp/>
        <stp>EM_S_VAL_PE_TTM</stp>
        <stp>2</stp>
        <stp>000858.SZ</stp>
        <stp>2021/1/27</stp>
        <tr r="I106" s="8"/>
      </tp>
      <tp>
        <v>57.246795290000001</v>
        <stp/>
        <stp>EM_S_VAL_PE_TTM</stp>
        <stp>2</stp>
        <stp>000858.SZ</stp>
        <stp>2021/5/27</stp>
        <tr r="I183" s="8"/>
      </tp>
      <tp>
        <v>56.375527429999998</v>
        <stp/>
        <stp>EM_S_VAL_PE_TTM</stp>
        <stp>2</stp>
        <stp>000858.SZ</stp>
        <stp>2021/4/27</stp>
        <tr r="I164" s="8"/>
      </tp>
      <tp>
        <v>41.5883988</v>
        <stp/>
        <stp>EM_S_VAL_PE_TTM</stp>
        <stp>2</stp>
        <stp>000858.SZ</stp>
        <stp>2021/7/27</stp>
        <tr r="I225" s="8"/>
      </tp>
      <tp>
        <v>37.005848440000001</v>
        <stp/>
        <stp>EM_S_VAL_PE_TTM</stp>
        <stp>2</stp>
        <stp>000858.SZ</stp>
        <stp>2021/8/27</stp>
        <tr r="I248" s="8"/>
        <tr r="I250" s="8"/>
      </tp>
      <tp>
        <v>61.168507480000002</v>
        <stp/>
        <stp>EM_S_VAL_PE_TTM</stp>
        <stp>2</stp>
        <stp>000858.SZ</stp>
        <stp>2021/1/26</stp>
        <tr r="I105" s="8"/>
      </tp>
      <tp>
        <v>53.200878299999999</v>
        <stp/>
        <stp>EM_S_VAL_PE_TTM</stp>
        <stp>2</stp>
        <stp>000858.SZ</stp>
        <stp>2021/3/26</stp>
        <tr r="I143" s="8"/>
      </tp>
      <tp>
        <v>56.011452990000002</v>
        <stp/>
        <stp>EM_S_VAL_PE_TTM</stp>
        <stp>2</stp>
        <stp>000858.SZ</stp>
        <stp>2021/2/26</stp>
        <tr r="I123" s="8"/>
      </tp>
      <tp>
        <v>57.394329300000003</v>
        <stp/>
        <stp>EM_S_VAL_PE_TTM</stp>
        <stp>2</stp>
        <stp>000858.SZ</stp>
        <stp>2021/5/26</stp>
        <tr r="I182" s="8"/>
      </tp>
      <tp>
        <v>55.011248469999998</v>
        <stp/>
        <stp>EM_S_VAL_PE_TTM</stp>
        <stp>2</stp>
        <stp>000858.SZ</stp>
        <stp>2021/4/26</stp>
        <tr r="I163" s="8"/>
      </tp>
      <tp>
        <v>44.897118919999997</v>
        <stp/>
        <stp>EM_S_VAL_PE_TTM</stp>
        <stp>2</stp>
        <stp>000858.SZ</stp>
        <stp>2021/7/26</stp>
        <tr r="I224" s="8"/>
      </tp>
      <tp>
        <v>37.273928529999999</v>
        <stp/>
        <stp>EM_S_VAL_PE_TTM</stp>
        <stp>2</stp>
        <stp>000858.SZ</stp>
        <stp>2021/8/26</stp>
        <tr r="I249" s="8"/>
        <tr r="I247" s="8"/>
      </tp>
      <tp>
        <v>58.239908659999998</v>
        <stp/>
        <stp>EM_S_VAL_PE_TTM</stp>
        <stp>2</stp>
        <stp>000858.SZ</stp>
        <stp>2021/1/29</stp>
        <tr r="I108" s="8"/>
      </tp>
      <tp>
        <v>54.429129439999997</v>
        <stp/>
        <stp>EM_S_VAL_PE_TTM</stp>
        <stp>2</stp>
        <stp>000858.SZ</stp>
        <stp>2021/3/29</stp>
        <tr r="I144" s="8"/>
      </tp>
      <tp>
        <v>52.086703239999999</v>
        <stp/>
        <stp>EM_S_VAL_PE_TTM</stp>
        <stp>2</stp>
        <stp>000858.SZ</stp>
        <stp>2021/4/29</stp>
        <tr r="I166" s="8"/>
      </tp>
      <tp>
        <v>42.290084960000002</v>
        <stp/>
        <stp>EM_S_VAL_PE_TTM</stp>
        <stp>2</stp>
        <stp>000858.SZ</stp>
        <stp>2021/7/29</stp>
        <tr r="I227" s="8"/>
      </tp>
      <tp>
        <v>53.71497497</v>
        <stp/>
        <stp>EM_S_VAL_PE_TTM</stp>
        <stp>2</stp>
        <stp>000858.SZ</stp>
        <stp>2021/6/29</stp>
        <tr r="I205" s="8"/>
      </tp>
      <tp>
        <v>57.211698409999997</v>
        <stp/>
        <stp>EM_S_VAL_PE_TTM</stp>
        <stp>2</stp>
        <stp>000858.SZ</stp>
        <stp>2021/1/28</stp>
        <tr r="I107" s="8"/>
      </tp>
      <tp>
        <v>57.016498300000002</v>
        <stp/>
        <stp>EM_S_VAL_PE_TTM</stp>
        <stp>2</stp>
        <stp>000858.SZ</stp>
        <stp>2021/5/28</stp>
        <tr r="I184" s="8"/>
      </tp>
      <tp>
        <v>51.385017079999997</v>
        <stp/>
        <stp>EM_S_VAL_PE_TTM</stp>
        <stp>2</stp>
        <stp>000858.SZ</stp>
        <stp>2021/4/28</stp>
        <tr r="I165" s="8"/>
      </tp>
      <tp>
        <v>42.583353789999997</v>
        <stp/>
        <stp>EM_S_VAL_PE_TTM</stp>
        <stp>2</stp>
        <stp>000858.SZ</stp>
        <stp>2021/7/28</stp>
        <tr r="I226" s="8"/>
      </tp>
      <tp>
        <v>55.111150500000001</v>
        <stp/>
        <stp>EM_S_VAL_PE_TTM</stp>
        <stp>2</stp>
        <stp>000858.SZ</stp>
        <stp>2021/6/28</stp>
        <tr r="I204" s="8"/>
      </tp>
      <tp>
        <v>53.606961329999997</v>
        <stp/>
        <stp>EM_S_VAL_PE_TTM</stp>
        <stp>2</stp>
        <stp>000858.SZ</stp>
        <stp>2021/3/31</stp>
        <tr r="I146" s="8"/>
      </tp>
      <tp>
        <v>56.696241540000003</v>
        <stp/>
        <stp>EM_S_VAL_PE_TTM</stp>
        <stp>2</stp>
        <stp>000858.SZ</stp>
        <stp>2021/5/31</stp>
        <tr r="I185" s="8"/>
      </tp>
      <tp>
        <v>46.135576970000002</v>
        <stp/>
        <stp>EM_S_VAL_PE_TTM</stp>
        <stp>2</stp>
        <stp>000858.SZ</stp>
        <stp>2020/9/21</stp>
        <tr r="I21" s="8"/>
      </tp>
      <tp>
        <v>54.703185480000002</v>
        <stp/>
        <stp>EM_S_VAL_PE_TTM</stp>
        <stp>2</stp>
        <stp>000858.SZ</stp>
        <stp>2021/3/30</stp>
        <tr r="I145" s="8"/>
      </tp>
      <tp>
        <v>51.277065370000003</v>
        <stp/>
        <stp>EM_S_VAL_PE_TTM</stp>
        <stp>2</stp>
        <stp>000858.SZ</stp>
        <stp>2021/4/30</stp>
        <tr r="I167" s="8"/>
      </tp>
      <tp>
        <v>39.717235719999998</v>
        <stp/>
        <stp>EM_S_VAL_PE_TTM</stp>
        <stp>2</stp>
        <stp>000858.SZ</stp>
        <stp>2021/7/30</stp>
        <tr r="I228" s="8"/>
      </tp>
      <tp>
        <v>53.596228080000003</v>
        <stp/>
        <stp>EM_S_VAL_PE_TTM</stp>
        <stp>2</stp>
        <stp>000858.SZ</stp>
        <stp>2021/6/30</stp>
        <tr r="I206" s="8"/>
      </tp>
      <tp>
        <v>44.990905920000003</v>
        <stp/>
        <stp>EM_S_VAL_PE_TTM</stp>
        <stp>2</stp>
        <stp>000858.SZ</stp>
        <stp>2020/9/23</stp>
        <tr r="I23" s="8"/>
      </tp>
      <tp>
        <v>45.725300609999998</v>
        <stp/>
        <stp>EM_S_VAL_PE_TTM</stp>
        <stp>2</stp>
        <stp>000858.SZ</stp>
        <stp>2020/9/22</stp>
        <tr r="I22" s="8"/>
      </tp>
      <tp>
        <v>44.556012979999998</v>
        <stp/>
        <stp>EM_S_VAL_PE_TTM</stp>
        <stp>2</stp>
        <stp>000858.SZ</stp>
        <stp>2020/9/25</stp>
        <tr r="I25" s="8"/>
      </tp>
      <tp>
        <v>44.371388619999998</v>
        <stp/>
        <stp>EM_S_VAL_PE_TTM</stp>
        <stp>2</stp>
        <stp>000858.SZ</stp>
        <stp>2020/9/24</stp>
        <tr r="I24" s="8"/>
      </tp>
      <tp>
        <v>45.075012579999999</v>
        <stp/>
        <stp>EM_S_VAL_PE_TTM</stp>
        <stp>2</stp>
        <stp>000858.SZ</stp>
        <stp>2020/9/29</stp>
        <tr r="I27" s="8"/>
      </tp>
      <tp>
        <v>45.157067849999997</v>
        <stp/>
        <stp>EM_S_VAL_PE_TTM</stp>
        <stp>2</stp>
        <stp>000858.SZ</stp>
        <stp>2020/9/28</stp>
        <tr r="I26" s="8"/>
      </tp>
      <tp>
        <v>46.746888749999997</v>
        <stp/>
        <stp>EM_S_VAL_PE_TTM</stp>
        <stp>2</stp>
        <stp>000858.SZ</stp>
        <stp>2020/9/11</stp>
        <tr r="I15" s="8"/>
      </tp>
      <tp>
        <v>45.786842069999999</v>
        <stp/>
        <stp>EM_S_VAL_PE_TTM</stp>
        <stp>2</stp>
        <stp>000858.SZ</stp>
        <stp>2020/9/10</stp>
        <tr r="I14" s="8"/>
      </tp>
      <tp>
        <v>47.249477300000002</v>
        <stp/>
        <stp>EM_S_VAL_PE_TTM</stp>
        <stp>2</stp>
        <stp>000858.SZ</stp>
        <stp>2020/9/15</stp>
        <tr r="I17" s="8"/>
      </tp>
      <tp>
        <v>47.198192749999997</v>
        <stp/>
        <stp>EM_S_VAL_PE_TTM</stp>
        <stp>2</stp>
        <stp>000858.SZ</stp>
        <stp>2020/9/14</stp>
        <tr r="I16" s="8"/>
      </tp>
      <tp>
        <v>45.67401607</v>
        <stp/>
        <stp>EM_S_VAL_PE_TTM</stp>
        <stp>2</stp>
        <stp>000858.SZ</stp>
        <stp>2020/9/17</stp>
        <tr r="I19" s="8"/>
      </tp>
      <tp>
        <v>46.365331740000002</v>
        <stp/>
        <stp>EM_S_VAL_PE_TTM</stp>
        <stp>2</stp>
        <stp>000858.SZ</stp>
        <stp>2020/9/16</stp>
        <tr r="I18" s="8"/>
      </tp>
      <tp>
        <v>47.083315370000001</v>
        <stp/>
        <stp>EM_S_VAL_PE_TTM</stp>
        <stp>2</stp>
        <stp>000858.SZ</stp>
        <stp>2020/9/18</stp>
        <tr r="I20" s="8"/>
      </tp>
      <tp>
        <v>60.252320140000002</v>
        <stp/>
        <stp>EM_S_VAL_PE_TTM</stp>
        <stp>2</stp>
        <stp>000858.SZ</stp>
        <stp>2021/1/11</stp>
        <tr r="I94" s="8"/>
      </tp>
      <tp>
        <v>53.018841070000001</v>
        <stp/>
        <stp>EM_S_VAL_PE_TTM</stp>
        <stp>2</stp>
        <stp>000858.SZ</stp>
        <stp>2021/3/11</stp>
        <tr r="I132" s="8"/>
      </tp>
      <tp>
        <v>49.558833880000002</v>
        <stp/>
        <stp>EM_S_VAL_PE_TTM</stp>
        <stp>2</stp>
        <stp>000858.SZ</stp>
        <stp>2021/5/11</stp>
        <tr r="I171" s="8"/>
      </tp>
      <tp>
        <v>54.258331939999998</v>
        <stp/>
        <stp>EM_S_VAL_PE_TTM</stp>
        <stp>2</stp>
        <stp>000858.SZ</stp>
        <stp>2021/6/11</stp>
        <tr r="I194" s="8"/>
      </tp>
      <tp>
        <v>44.296187699999997</v>
        <stp/>
        <stp>EM_S_VAL_PE_TTM</stp>
        <stp>2</stp>
        <stp>000858.SZ</stp>
        <stp>2021/8/11</stp>
        <tr r="I236" s="8"/>
      </tp>
      <tp>
        <v>50.530332229999999</v>
        <stp/>
        <stp>EM_S_VAL_PE_TTM</stp>
        <stp>2</stp>
        <stp>000858.SZ</stp>
        <stp>2021/3/10</stp>
        <tr r="I131" s="8"/>
      </tp>
      <tp>
        <v>68.544015599999994</v>
        <stp/>
        <stp>EM_S_VAL_PE_TTM</stp>
        <stp>2</stp>
        <stp>000858.SZ</stp>
        <stp>2021/2/10</stp>
        <tr r="I116" s="8"/>
      </tp>
      <tp>
        <v>47.498755289999998</v>
        <stp/>
        <stp>EM_S_VAL_PE_TTM</stp>
        <stp>2</stp>
        <stp>000858.SZ</stp>
        <stp>2021/5/10</stp>
        <tr r="I170" s="8"/>
      </tp>
      <tp>
        <v>54.524612840000003</v>
        <stp/>
        <stp>EM_S_VAL_PE_TTM</stp>
        <stp>2</stp>
        <stp>000858.SZ</stp>
        <stp>2021/6/10</stp>
        <tr r="I193" s="8"/>
      </tp>
      <tp>
        <v>44.78197042</v>
        <stp/>
        <stp>EM_S_VAL_PE_TTM</stp>
        <stp>2</stp>
        <stp>000858.SZ</stp>
        <stp>2021/8/10</stp>
        <tr r="I235" s="8"/>
      </tp>
      <tp>
        <v>61.078489079999997</v>
        <stp/>
        <stp>EM_S_VAL_PE_TTM</stp>
        <stp>2</stp>
        <stp>000858.SZ</stp>
        <stp>2021/1/13</stp>
        <tr r="I96" s="8"/>
      </tp>
      <tp>
        <v>49.657789620000003</v>
        <stp/>
        <stp>EM_S_VAL_PE_TTM</stp>
        <stp>2</stp>
        <stp>000858.SZ</stp>
        <stp>2021/5/13</stp>
        <tr r="I173" s="8"/>
      </tp>
      <tp>
        <v>52.590753540000001</v>
        <stp/>
        <stp>EM_S_VAL_PE_TTM</stp>
        <stp>2</stp>
        <stp>000858.SZ</stp>
        <stp>2021/4/13</stp>
        <tr r="I154" s="8"/>
      </tp>
      <tp>
        <v>49.657789620000003</v>
        <stp/>
        <stp>EM_S_VAL_PE_TTM</stp>
        <stp>2</stp>
        <stp>000858.SZ</stp>
        <stp>2021/7/13</stp>
        <tr r="I215" s="8"/>
      </tp>
      <tp>
        <v>43.324622249999997</v>
        <stp/>
        <stp>EM_S_VAL_PE_TTM</stp>
        <stp>2</stp>
        <stp>000858.SZ</stp>
        <stp>2021/8/13</stp>
        <tr r="I238" s="8"/>
      </tp>
      <tp>
        <v>62.012680099999997</v>
        <stp/>
        <stp>EM_S_VAL_PE_TTM</stp>
        <stp>2</stp>
        <stp>000858.SZ</stp>
        <stp>2021/1/12</stp>
        <tr r="I95" s="8"/>
      </tp>
      <tp>
        <v>52.900816939999999</v>
        <stp/>
        <stp>EM_S_VAL_PE_TTM</stp>
        <stp>2</stp>
        <stp>000858.SZ</stp>
        <stp>2021/3/12</stp>
        <tr r="I133" s="8"/>
      </tp>
      <tp>
        <v>49.929468100000001</v>
        <stp/>
        <stp>EM_S_VAL_PE_TTM</stp>
        <stp>2</stp>
        <stp>000858.SZ</stp>
        <stp>2021/5/12</stp>
        <tr r="I172" s="8"/>
      </tp>
      <tp>
        <v>52.208675409999998</v>
        <stp/>
        <stp>EM_S_VAL_PE_TTM</stp>
        <stp>2</stp>
        <stp>000858.SZ</stp>
        <stp>2021/4/12</stp>
        <tr r="I153" s="8"/>
      </tp>
      <tp>
        <v>48.749195999999998</v>
        <stp/>
        <stp>EM_S_VAL_PE_TTM</stp>
        <stp>2</stp>
        <stp>000858.SZ</stp>
        <stp>2021/7/12</stp>
        <tr r="I214" s="8"/>
      </tp>
      <tp>
        <v>42.806454010000003</v>
        <stp/>
        <stp>EM_S_VAL_PE_TTM</stp>
        <stp>2</stp>
        <stp>000858.SZ</stp>
        <stp>2021/8/12</stp>
        <tr r="I237" s="8"/>
      </tp>
      <tp>
        <v>57.551767949999999</v>
        <stp/>
        <stp>EM_S_VAL_PE_TTM</stp>
        <stp>2</stp>
        <stp>000858.SZ</stp>
        <stp>2021/1/15</stp>
        <tr r="I98" s="8"/>
      </tp>
      <tp>
        <v>50.212267199999999</v>
        <stp/>
        <stp>EM_S_VAL_PE_TTM</stp>
        <stp>2</stp>
        <stp>000858.SZ</stp>
        <stp>2021/3/15</stp>
        <tr r="I134" s="8"/>
      </tp>
      <tp>
        <v>51.170463120000001</v>
        <stp/>
        <stp>EM_S_VAL_PE_TTM</stp>
        <stp>2</stp>
        <stp>000858.SZ</stp>
        <stp>2021/4/15</stp>
        <tr r="I156" s="8"/>
      </tp>
      <tp>
        <v>50.526800940000001</v>
        <stp/>
        <stp>EM_S_VAL_PE_TTM</stp>
        <stp>2</stp>
        <stp>000858.SZ</stp>
        <stp>2021/7/15</stp>
        <tr r="I217" s="8"/>
      </tp>
      <tp>
        <v>53.842717829999998</v>
        <stp/>
        <stp>EM_S_VAL_PE_TTM</stp>
        <stp>2</stp>
        <stp>000858.SZ</stp>
        <stp>2021/6/15</stp>
        <tr r="I195" s="8"/>
      </tp>
      <tp>
        <v>57.89183748</v>
        <stp/>
        <stp>EM_S_VAL_PE_TTM</stp>
        <stp>2</stp>
        <stp>000858.SZ</stp>
        <stp>2021/1/14</stp>
        <tr r="I97" s="8"/>
      </tp>
      <tp>
        <v>51.63690442</v>
        <stp/>
        <stp>EM_S_VAL_PE_TTM</stp>
        <stp>2</stp>
        <stp>000858.SZ</stp>
        <stp>2021/5/14</stp>
        <tr r="I174" s="8"/>
      </tp>
      <tp>
        <v>52.766789529999997</v>
        <stp/>
        <stp>EM_S_VAL_PE_TTM</stp>
        <stp>2</stp>
        <stp>000858.SZ</stp>
        <stp>2021/4/14</stp>
        <tr r="I155" s="8"/>
      </tp>
      <tp>
        <v>49.531845949999997</v>
        <stp/>
        <stp>EM_S_VAL_PE_TTM</stp>
        <stp>2</stp>
        <stp>000858.SZ</stp>
        <stp>2021/7/14</stp>
        <tr r="I216" s="8"/>
      </tp>
      <tp>
        <v>52.872811210000002</v>
        <stp/>
        <stp>EM_S_VAL_PE_TTM</stp>
        <stp>2</stp>
        <stp>000858.SZ</stp>
        <stp>2021/3/17</stp>
        <tr r="I136" s="8"/>
      </tp>
      <tp>
        <v>53.470284409999998</v>
        <stp/>
        <stp>EM_S_VAL_PE_TTM</stp>
        <stp>2</stp>
        <stp>000858.SZ</stp>
        <stp>2021/5/17</stp>
        <tr r="I175" s="8"/>
      </tp>
      <tp>
        <v>52.935923410000001</v>
        <stp/>
        <stp>EM_S_VAL_PE_TTM</stp>
        <stp>2</stp>
        <stp>000858.SZ</stp>
        <stp>2021/6/17</stp>
        <tr r="I197" s="8"/>
      </tp>
      <tp>
        <v>41.372495370000003</v>
        <stp/>
        <stp>EM_S_VAL_PE_TTM</stp>
        <stp>2</stp>
        <stp>000858.SZ</stp>
        <stp>2021/8/17</stp>
        <tr r="I240" s="8"/>
      </tp>
      <tp>
        <v>52.4927335</v>
        <stp/>
        <stp>EM_S_VAL_PE_TTM</stp>
        <stp>2</stp>
        <stp>000858.SZ</stp>
        <stp>2021/3/16</stp>
        <tr r="I135" s="8"/>
      </tp>
      <tp>
        <v>52.370708550000003</v>
        <stp/>
        <stp>EM_S_VAL_PE_TTM</stp>
        <stp>2</stp>
        <stp>000858.SZ</stp>
        <stp>2021/4/16</stp>
        <tr r="I157" s="8"/>
      </tp>
      <tp>
        <v>49.931267300000002</v>
        <stp/>
        <stp>EM_S_VAL_PE_TTM</stp>
        <stp>2</stp>
        <stp>000858.SZ</stp>
        <stp>2021/7/16</stp>
        <tr r="I218" s="8"/>
      </tp>
      <tp>
        <v>52.594076309999998</v>
        <stp/>
        <stp>EM_S_VAL_PE_TTM</stp>
        <stp>2</stp>
        <stp>000858.SZ</stp>
        <stp>2021/6/16</stp>
        <tr r="I196" s="8"/>
      </tp>
      <tp>
        <v>43.306630290000001</v>
        <stp/>
        <stp>EM_S_VAL_PE_TTM</stp>
        <stp>2</stp>
        <stp>000858.SZ</stp>
        <stp>2021/8/16</stp>
        <tr r="I239" s="8"/>
      </tp>
      <tp>
        <v>56.311514350000003</v>
        <stp/>
        <stp>EM_S_VAL_PE_TTM</stp>
        <stp>2</stp>
        <stp>000858.SZ</stp>
        <stp>2021/1/19</stp>
        <tr r="I100" s="8"/>
      </tp>
      <tp>
        <v>52.168667229999997</v>
        <stp/>
        <stp>EM_S_VAL_PE_TTM</stp>
        <stp>2</stp>
        <stp>000858.SZ</stp>
        <stp>2021/3/19</stp>
        <tr r="I138" s="8"/>
      </tp>
      <tp>
        <v>68.89408718</v>
        <stp/>
        <stp>EM_S_VAL_PE_TTM</stp>
        <stp>2</stp>
        <stp>000858.SZ</stp>
        <stp>2021/2/19</stp>
        <tr r="I118" s="8"/>
      </tp>
      <tp>
        <v>54.477833760000003</v>
        <stp/>
        <stp>EM_S_VAL_PE_TTM</stp>
        <stp>2</stp>
        <stp>000858.SZ</stp>
        <stp>2021/5/19</stp>
        <tr r="I177" s="8"/>
      </tp>
      <tp>
        <v>53.144866839999999</v>
        <stp/>
        <stp>EM_S_VAL_PE_TTM</stp>
        <stp>2</stp>
        <stp>000858.SZ</stp>
        <stp>2021/4/19</stp>
        <tr r="I158" s="8"/>
      </tp>
      <tp>
        <v>50.537596110000003</v>
        <stp/>
        <stp>EM_S_VAL_PE_TTM</stp>
        <stp>2</stp>
        <stp>000858.SZ</stp>
        <stp>2021/7/19</stp>
        <tr r="I219" s="8"/>
      </tp>
      <tp>
        <v>40.05908282</v>
        <stp/>
        <stp>EM_S_VAL_PE_TTM</stp>
        <stp>2</stp>
        <stp>000858.SZ</stp>
        <stp>2021/8/19</stp>
        <tr r="I242" s="8"/>
      </tp>
      <tp>
        <v>56.9216391</v>
        <stp/>
        <stp>EM_S_VAL_PE_TTM</stp>
        <stp>2</stp>
        <stp>000858.SZ</stp>
        <stp>2021/1/18</stp>
        <tr r="I99" s="8"/>
      </tp>
      <tp>
        <v>54.089059910000003</v>
        <stp/>
        <stp>EM_S_VAL_PE_TTM</stp>
        <stp>2</stp>
        <stp>000858.SZ</stp>
        <stp>2021/3/18</stp>
        <tr r="I137" s="8"/>
      </tp>
      <tp>
        <v>66.713641330000002</v>
        <stp/>
        <stp>EM_S_VAL_PE_TTM</stp>
        <stp>2</stp>
        <stp>000858.SZ</stp>
        <stp>2021/2/18</stp>
        <tr r="I117" s="8"/>
      </tp>
      <tp>
        <v>53.885898519999998</v>
        <stp/>
        <stp>EM_S_VAL_PE_TTM</stp>
        <stp>2</stp>
        <stp>000858.SZ</stp>
        <stp>2021/5/18</stp>
        <tr r="I176" s="8"/>
      </tp>
      <tp>
        <v>52.356582529999997</v>
        <stp/>
        <stp>EM_S_VAL_PE_TTM</stp>
        <stp>2</stp>
        <stp>000858.SZ</stp>
        <stp>2021/6/18</stp>
        <tr r="I198" s="8"/>
      </tp>
      <tp>
        <v>41.201571819999998</v>
        <stp/>
        <stp>EM_S_VAL_PE_TTM</stp>
        <stp>2</stp>
        <stp>000858.SZ</stp>
        <stp>2021/8/18</stp>
        <tr r="I241" s="8"/>
      </tp>
      <tp>
        <v>23.547459709999998</v>
        <stp/>
        <stp>EM_S_VAL_PE_TTM</stp>
        <stp>2</stp>
        <stp>603198.SH</stp>
        <stp>2020/11/2</stp>
        <tr r="T45" s="8"/>
      </tp>
      <tp>
        <v>25.904990170000001</v>
        <stp/>
        <stp>EM_S_VAL_PE_TTM</stp>
        <stp>2</stp>
        <stp>603198.SH</stp>
        <stp>2020/11/3</stp>
        <tr r="T46" s="8"/>
      </tp>
      <tp>
        <v>27.464301649999999</v>
        <stp/>
        <stp>EM_S_VAL_PE_TTM</stp>
        <stp>2</stp>
        <stp>603198.SH</stp>
        <stp>2020/11/6</stp>
        <tr r="T49" s="8"/>
      </tp>
      <tp>
        <v>27.176571559999999</v>
        <stp/>
        <stp>EM_S_VAL_PE_TTM</stp>
        <stp>2</stp>
        <stp>603198.SH</stp>
        <stp>2020/11/4</stp>
        <tr r="T47" s="8"/>
      </tp>
      <tp>
        <v>29.097866060000001</v>
        <stp/>
        <stp>EM_S_VAL_PE_TTM</stp>
        <stp>2</stp>
        <stp>603198.SH</stp>
        <stp>2020/11/5</stp>
        <tr r="T48" s="8"/>
      </tp>
      <tp>
        <v>27.473583269999999</v>
        <stp/>
        <stp>EM_S_VAL_PE_TTM</stp>
        <stp>2</stp>
        <stp>603198.SH</stp>
        <stp>2020/11/9</stp>
        <tr r="T50" s="8"/>
      </tp>
      <tp>
        <v>-20.544032720000001</v>
        <stp/>
        <stp>EM_S_VAL_PE_TTM</stp>
        <stp>2</stp>
        <stp>600199.SH</stp>
        <stp>2020/11/3</stp>
        <tr r="N46" s="8"/>
      </tp>
      <tp>
        <v>-19.548628709999999</v>
        <stp/>
        <stp>EM_S_VAL_PE_TTM</stp>
        <stp>2</stp>
        <stp>600199.SH</stp>
        <stp>2020/11/2</stp>
        <tr r="N45" s="8"/>
      </tp>
      <tp>
        <v>-21.15233516</v>
        <stp/>
        <stp>EM_S_VAL_PE_TTM</stp>
        <stp>2</stp>
        <stp>600199.SH</stp>
        <stp>2020/11/5</stp>
        <tr r="N48" s="8"/>
      </tp>
      <tp>
        <v>-20.046330709999999</v>
        <stp/>
        <stp>EM_S_VAL_PE_TTM</stp>
        <stp>2</stp>
        <stp>600199.SH</stp>
        <stp>2020/11/4</stp>
        <tr r="N47" s="8"/>
      </tp>
      <tp>
        <v>-20.820533829999999</v>
        <stp/>
        <stp>EM_S_VAL_PE_TTM</stp>
        <stp>2</stp>
        <stp>600199.SH</stp>
        <stp>2020/11/6</stp>
        <tr r="N49" s="8"/>
      </tp>
      <tp>
        <v>-20.765233609999999</v>
        <stp/>
        <stp>EM_S_VAL_PE_TTM</stp>
        <stp>2</stp>
        <stp>600199.SH</stp>
        <stp>2020/11/9</stp>
        <tr r="N50" s="8"/>
      </tp>
      <tp>
        <v>23.465680979999998</v>
        <stp/>
        <stp>EM_S_VAL_PE_TTM</stp>
        <stp>2</stp>
        <stp>603589.SH</stp>
        <stp>2020/10/9</stp>
        <tr r="V29" s="8"/>
      </tp>
      <tp>
        <v>25.834608719999999</v>
        <stp/>
        <stp>EM_S_VAL_PE_TTM</stp>
        <stp>2</stp>
        <stp>600197.SH</stp>
        <stp>2020/11/3</stp>
        <tr r="M46" s="8"/>
      </tp>
      <tp>
        <v>24.230908469999999</v>
        <stp/>
        <stp>EM_S_VAL_PE_TTM</stp>
        <stp>2</stp>
        <stp>600197.SH</stp>
        <stp>2020/11/2</stp>
        <tr r="M45" s="8"/>
      </tp>
      <tp>
        <v>27.876820760000001</v>
        <stp/>
        <stp>EM_S_VAL_PE_TTM</stp>
        <stp>2</stp>
        <stp>600197.SH</stp>
        <stp>2020/11/5</stp>
        <tr r="M48" s="8"/>
      </tp>
      <tp>
        <v>25.521386020000001</v>
        <stp/>
        <stp>EM_S_VAL_PE_TTM</stp>
        <stp>2</stp>
        <stp>600197.SH</stp>
        <stp>2020/11/4</stp>
        <tr r="M47" s="8"/>
      </tp>
      <tp>
        <v>27.57612696</v>
        <stp/>
        <stp>EM_S_VAL_PE_TTM</stp>
        <stp>2</stp>
        <stp>600197.SH</stp>
        <stp>2020/11/6</stp>
        <tr r="M49" s="8"/>
      </tp>
      <tp>
        <v>27.488424609999999</v>
        <stp/>
        <stp>EM_S_VAL_PE_TTM</stp>
        <stp>2</stp>
        <stp>600197.SH</stp>
        <stp>2020/11/9</stp>
        <tr r="M50" s="8"/>
      </tp>
      <tp>
        <v>20.091700580000001</v>
        <stp/>
        <stp>EM_S_VAL_PE_TTM</stp>
        <stp>2</stp>
        <stp>603198.SH</stp>
        <stp>2020/10/9</stp>
        <tr r="T29" s="8"/>
      </tp>
      <tp>
        <v>26.800146590000001</v>
        <stp/>
        <stp>EM_S_VAL_PE_TTM</stp>
        <stp>2</stp>
        <stp>603589.SH</stp>
        <stp>2020/11/2</stp>
        <tr r="V45" s="8"/>
      </tp>
      <tp>
        <v>27.708389310000001</v>
        <stp/>
        <stp>EM_S_VAL_PE_TTM</stp>
        <stp>2</stp>
        <stp>603589.SH</stp>
        <stp>2020/11/3</stp>
        <tr r="V46" s="8"/>
      </tp>
      <tp>
        <v>28.001821570000001</v>
        <stp/>
        <stp>EM_S_VAL_PE_TTM</stp>
        <stp>2</stp>
        <stp>603589.SH</stp>
        <stp>2020/11/6</stp>
        <tr r="V49" s="8"/>
      </tp>
      <tp>
        <v>27.57331731</v>
        <stp/>
        <stp>EM_S_VAL_PE_TTM</stp>
        <stp>2</stp>
        <stp>603589.SH</stp>
        <stp>2020/11/4</stp>
        <tr r="V47" s="8"/>
      </tp>
      <tp>
        <v>28.509505959999998</v>
        <stp/>
        <stp>EM_S_VAL_PE_TTM</stp>
        <stp>2</stp>
        <stp>603589.SH</stp>
        <stp>2020/11/5</stp>
        <tr r="V48" s="8"/>
      </tp>
      <tp>
        <v>-18.249721350000002</v>
        <stp/>
        <stp>EM_S_VAL_PE_TTM</stp>
        <stp>2</stp>
        <stp>600199.SH</stp>
        <stp>2020/10/9</stp>
        <tr r="N29" s="8"/>
      </tp>
      <tp>
        <v>28.132235909999999</v>
        <stp/>
        <stp>EM_S_VAL_PE_TTM</stp>
        <stp>2</stp>
        <stp>603589.SH</stp>
        <stp>2020/11/9</stp>
        <tr r="V50" s="8"/>
      </tp>
      <tp>
        <v>20.41666412</v>
        <stp/>
        <stp>EM_S_VAL_PE_TTM</stp>
        <stp>2</stp>
        <stp>600197.SH</stp>
        <stp>2020/10/9</stp>
        <tr r="M29" s="8"/>
      </tp>
      <tp>
        <v>28.206758390000001</v>
        <stp/>
        <stp>EM_S_VAL_PE_TTM</stp>
        <stp>2</stp>
        <stp>603589.SH</stp>
        <stp>2020/12/2</stp>
        <tr r="V67" s="8"/>
      </tp>
      <tp>
        <v>28.802938220000001</v>
        <stp/>
        <stp>EM_S_VAL_PE_TTM</stp>
        <stp>2</stp>
        <stp>603589.SH</stp>
        <stp>2020/12/3</stp>
        <tr r="V68" s="8"/>
      </tp>
      <tp>
        <v>28.41635286</v>
        <stp/>
        <stp>EM_S_VAL_PE_TTM</stp>
        <stp>2</stp>
        <stp>603589.SH</stp>
        <stp>2020/12/1</stp>
        <tr r="V66" s="8"/>
      </tp>
      <tp>
        <v>29.389802750000001</v>
        <stp/>
        <stp>EM_S_VAL_PE_TTM</stp>
        <stp>2</stp>
        <stp>603589.SH</stp>
        <stp>2020/12/7</stp>
        <tr r="V70" s="8"/>
      </tp>
      <tp>
        <v>29.664604390000001</v>
        <stp/>
        <stp>EM_S_VAL_PE_TTM</stp>
        <stp>2</stp>
        <stp>603589.SH</stp>
        <stp>2020/12/4</stp>
        <tr r="V69" s="8"/>
      </tp>
      <tp>
        <v>30.316676080000001</v>
        <stp/>
        <stp>EM_S_VAL_PE_TTM</stp>
        <stp>2</stp>
        <stp>603589.SH</stp>
        <stp>2020/12/8</stp>
        <tr r="V71" s="8"/>
      </tp>
      <tp>
        <v>30.45640573</v>
        <stp/>
        <stp>EM_S_VAL_PE_TTM</stp>
        <stp>2</stp>
        <stp>603589.SH</stp>
        <stp>2020/12/9</stp>
        <tr r="V72" s="8"/>
      </tp>
      <tp>
        <v>28.197549309999999</v>
        <stp/>
        <stp>EM_S_VAL_PE_TTM</stp>
        <stp>2</stp>
        <stp>603198.SH</stp>
        <stp>2020/12/2</stp>
        <tr r="T67" s="8"/>
      </tp>
      <tp>
        <v>27.919100830000001</v>
        <stp/>
        <stp>EM_S_VAL_PE_TTM</stp>
        <stp>2</stp>
        <stp>603198.SH</stp>
        <stp>2020/12/3</stp>
        <tr r="T68" s="8"/>
      </tp>
      <tp>
        <v>28.95864182</v>
        <stp/>
        <stp>EM_S_VAL_PE_TTM</stp>
        <stp>2</stp>
        <stp>603198.SH</stp>
        <stp>2020/12/1</stp>
        <tr r="T66" s="8"/>
      </tp>
      <tp>
        <v>29.784705639999999</v>
        <stp/>
        <stp>EM_S_VAL_PE_TTM</stp>
        <stp>2</stp>
        <stp>603198.SH</stp>
        <stp>2020/12/7</stp>
        <tr r="T70" s="8"/>
      </tp>
      <tp>
        <v>29.29278</v>
        <stp/>
        <stp>EM_S_VAL_PE_TTM</stp>
        <stp>2</stp>
        <stp>603198.SH</stp>
        <stp>2020/12/4</stp>
        <tr r="T69" s="8"/>
      </tp>
      <tp>
        <v>31.919477319999999</v>
        <stp/>
        <stp>EM_S_VAL_PE_TTM</stp>
        <stp>2</stp>
        <stp>603198.SH</stp>
        <stp>2020/12/8</stp>
        <tr r="T71" s="8"/>
      </tp>
      <tp>
        <v>31.149103190000002</v>
        <stp/>
        <stp>EM_S_VAL_PE_TTM</stp>
        <stp>2</stp>
        <stp>603198.SH</stp>
        <stp>2020/12/9</stp>
        <tr r="T72" s="8"/>
      </tp>
      <tp>
        <v>-27.207709550000001</v>
        <stp/>
        <stp>EM_S_VAL_PE_TTM</stp>
        <stp>2</stp>
        <stp>600199.SH</stp>
        <stp>2020/12/1</stp>
        <tr r="N66" s="8"/>
      </tp>
      <tp>
        <v>-25.43810242</v>
        <stp/>
        <stp>EM_S_VAL_PE_TTM</stp>
        <stp>2</stp>
        <stp>600199.SH</stp>
        <stp>2020/12/3</stp>
        <tr r="N68" s="8"/>
      </tp>
      <tp>
        <v>-26.101705089999999</v>
        <stp/>
        <stp>EM_S_VAL_PE_TTM</stp>
        <stp>2</stp>
        <stp>600199.SH</stp>
        <stp>2020/12/2</stp>
        <tr r="N67" s="8"/>
      </tp>
      <tp>
        <v>-27.981912659999999</v>
        <stp/>
        <stp>EM_S_VAL_PE_TTM</stp>
        <stp>2</stp>
        <stp>600199.SH</stp>
        <stp>2020/12/4</stp>
        <tr r="N69" s="8"/>
      </tp>
      <tp>
        <v>-29.03261689</v>
        <stp/>
        <stp>EM_S_VAL_PE_TTM</stp>
        <stp>2</stp>
        <stp>600199.SH</stp>
        <stp>2020/12/7</stp>
        <tr r="N70" s="8"/>
      </tp>
      <tp>
        <v>-31.216975690000002</v>
        <stp/>
        <stp>EM_S_VAL_PE_TTM</stp>
        <stp>2</stp>
        <stp>600199.SH</stp>
        <stp>2020/12/9</stp>
        <tr r="N72" s="8"/>
      </tp>
      <tp>
        <v>-31.161675460000001</v>
        <stp/>
        <stp>EM_S_VAL_PE_TTM</stp>
        <stp>2</stp>
        <stp>600199.SH</stp>
        <stp>2020/12/8</stp>
        <tr r="N71" s="8"/>
      </tp>
      <tp>
        <v>28.854075600000002</v>
        <stp/>
        <stp>EM_S_VAL_PE_TTM</stp>
        <stp>2</stp>
        <stp>600197.SH</stp>
        <stp>2020/12/1</stp>
        <tr r="M66" s="8"/>
      </tp>
      <tp>
        <v>27.7891184</v>
        <stp/>
        <stp>EM_S_VAL_PE_TTM</stp>
        <stp>2</stp>
        <stp>600197.SH</stp>
        <stp>2020/12/3</stp>
        <tr r="M68" s="8"/>
      </tp>
      <tp>
        <v>27.663829320000001</v>
        <stp/>
        <stp>EM_S_VAL_PE_TTM</stp>
        <stp>2</stp>
        <stp>600197.SH</stp>
        <stp>2020/12/2</stp>
        <tr r="M67" s="8"/>
      </tp>
      <tp>
        <v>29.21741394</v>
        <stp/>
        <stp>EM_S_VAL_PE_TTM</stp>
        <stp>2</stp>
        <stp>600197.SH</stp>
        <stp>2020/12/4</stp>
        <tr r="M69" s="8"/>
      </tp>
      <tp>
        <v>29.305116300000002</v>
        <stp/>
        <stp>EM_S_VAL_PE_TTM</stp>
        <stp>2</stp>
        <stp>600197.SH</stp>
        <stp>2020/12/7</stp>
        <tr r="M70" s="8"/>
      </tp>
      <tp>
        <v>30.019264060000001</v>
        <stp/>
        <stp>EM_S_VAL_PE_TTM</stp>
        <stp>2</stp>
        <stp>600197.SH</stp>
        <stp>2020/12/9</stp>
        <tr r="M72" s="8"/>
      </tp>
      <tp>
        <v>30.8336431</v>
        <stp/>
        <stp>EM_S_VAL_PE_TTM</stp>
        <stp>2</stp>
        <stp>600197.SH</stp>
        <stp>2020/12/8</stp>
        <tr r="M71" s="8"/>
      </tp>
      <tp>
        <v>34.316029690000001</v>
        <stp/>
        <stp>EM_S_VAL_PE_TTM</stp>
        <stp>2</stp>
        <stp>002304.SZ</stp>
        <stp>2021/8/23</stp>
        <tr r="L244" s="8"/>
      </tp>
      <tp>
        <v>40.609647289999998</v>
        <stp/>
        <stp>EM_S_VAL_PE_TTM</stp>
        <stp>2</stp>
        <stp>002304.SZ</stp>
        <stp>2021/2/23</stp>
        <tr r="L120" s="8"/>
      </tp>
      <tp>
        <v>32.382973700000001</v>
        <stp/>
        <stp>EM_S_VAL_PE_TTM</stp>
        <stp>2</stp>
        <stp>002304.SZ</stp>
        <stp>2021/3/23</stp>
        <tr r="L140" s="8"/>
      </tp>
      <tp>
        <v>39.984742249999996</v>
        <stp/>
        <stp>EM_S_VAL_PE_TTM</stp>
        <stp>2</stp>
        <stp>002304.SZ</stp>
        <stp>2021/6/23</stp>
        <tr r="L201" s="8"/>
      </tp>
      <tp>
        <v>40.366487550000002</v>
        <stp/>
        <stp>EM_S_VAL_PE_TTM</stp>
        <stp>2</stp>
        <stp>002304.SZ</stp>
        <stp>2021/7/23</stp>
        <tr r="L223" s="8"/>
      </tp>
      <tp>
        <v>34.577985419999997</v>
        <stp/>
        <stp>EM_S_VAL_PE_TTM</stp>
        <stp>2</stp>
        <stp>002304.SZ</stp>
        <stp>2021/4/23</stp>
        <tr r="L162" s="8"/>
      </tp>
      <tp>
        <v>40.177176170000003</v>
        <stp/>
        <stp>EM_S_VAL_PE_TTM</stp>
        <stp>2</stp>
        <stp>002304.SZ</stp>
        <stp>2021/2/22</stp>
        <tr r="L119" s="8"/>
      </tp>
      <tp>
        <v>32.370879969999997</v>
        <stp/>
        <stp>EM_S_VAL_PE_TTM</stp>
        <stp>2</stp>
        <stp>002304.SZ</stp>
        <stp>2021/3/22</stp>
        <tr r="L139" s="8"/>
      </tp>
      <tp>
        <v>39.151833840000002</v>
        <stp/>
        <stp>EM_S_VAL_PE_TTM</stp>
        <stp>2</stp>
        <stp>002304.SZ</stp>
        <stp>2021/1/22</stp>
        <tr r="L103" s="8"/>
      </tp>
      <tp>
        <v>40.904214809999999</v>
        <stp/>
        <stp>EM_S_VAL_PE_TTM</stp>
        <stp>2</stp>
        <stp>002304.SZ</stp>
        <stp>2021/6/22</stp>
        <tr r="L200" s="8"/>
      </tp>
      <tp>
        <v>41.187445199999999</v>
        <stp/>
        <stp>EM_S_VAL_PE_TTM</stp>
        <stp>2</stp>
        <stp>002304.SZ</stp>
        <stp>2021/7/22</stp>
        <tr r="L222" s="8"/>
      </tp>
      <tp>
        <v>34.04183012</v>
        <stp/>
        <stp>EM_S_VAL_PE_TTM</stp>
        <stp>2</stp>
        <stp>002304.SZ</stp>
        <stp>2021/4/22</stp>
        <tr r="L161" s="8"/>
      </tp>
      <tp>
        <v>29.522561450000001</v>
        <stp/>
        <stp>EM_S_VAL_PE_TTM</stp>
        <stp>2</stp>
        <stp>002304.SZ</stp>
        <stp>2020/8/31</stp>
        <tr r="L6" s="8"/>
      </tp>
      <tp>
        <v>39.417813729999999</v>
        <stp/>
        <stp>EM_S_VAL_PE_TTM</stp>
        <stp>2</stp>
        <stp>002304.SZ</stp>
        <stp>2021/1/21</stp>
        <tr r="L102" s="8"/>
      </tp>
      <tp>
        <v>40.144828990000001</v>
        <stp/>
        <stp>EM_S_VAL_PE_TTM</stp>
        <stp>2</stp>
        <stp>002304.SZ</stp>
        <stp>2021/6/21</stp>
        <tr r="L199" s="8"/>
      </tp>
      <tp>
        <v>42.258794930000001</v>
        <stp/>
        <stp>EM_S_VAL_PE_TTM</stp>
        <stp>2</stp>
        <stp>002304.SZ</stp>
        <stp>2021/7/21</stp>
        <tr r="L221" s="8"/>
      </tp>
      <tp>
        <v>33.374659440000002</v>
        <stp/>
        <stp>EM_S_VAL_PE_TTM</stp>
        <stp>2</stp>
        <stp>002304.SZ</stp>
        <stp>2021/4/21</stp>
        <tr r="L160" s="8"/>
      </tp>
      <tp>
        <v>40.4547405</v>
        <stp/>
        <stp>EM_S_VAL_PE_TTM</stp>
        <stp>2</stp>
        <stp>002304.SZ</stp>
        <stp>2021/5/21</stp>
        <tr r="L179" s="8"/>
      </tp>
      <tp>
        <v>32.616647350000001</v>
        <stp/>
        <stp>EM_S_VAL_PE_TTM</stp>
        <stp>2</stp>
        <stp>002304.SZ</stp>
        <stp>2021/8/20</stp>
        <tr r="L243" s="8"/>
      </tp>
      <tp>
        <v>26.153695899999999</v>
        <stp/>
        <stp>EM_S_VAL_PE_TTM</stp>
        <stp>2</stp>
        <stp>002304.SZ</stp>
        <stp>2020/9/30</stp>
        <tr r="L28" s="8"/>
      </tp>
      <tp>
        <v>38.739666530000001</v>
        <stp/>
        <stp>EM_S_VAL_PE_TTM</stp>
        <stp>2</stp>
        <stp>002304.SZ</stp>
        <stp>2021/1/20</stp>
        <tr r="L101" s="8"/>
      </tp>
      <tp>
        <v>42.299842810000001</v>
        <stp/>
        <stp>EM_S_VAL_PE_TTM</stp>
        <stp>2</stp>
        <stp>002304.SZ</stp>
        <stp>2021/7/20</stp>
        <tr r="L220" s="8"/>
      </tp>
      <tp>
        <v>32.854629109999998</v>
        <stp/>
        <stp>EM_S_VAL_PE_TTM</stp>
        <stp>2</stp>
        <stp>002304.SZ</stp>
        <stp>2021/4/20</stp>
        <tr r="L159" s="8"/>
      </tp>
      <tp>
        <v>38.279202730000002</v>
        <stp/>
        <stp>EM_S_VAL_PE_TTM</stp>
        <stp>2</stp>
        <stp>002304.SZ</stp>
        <stp>2021/5/20</stp>
        <tr r="L178" s="8"/>
      </tp>
      <tp>
        <v>34.705984569999998</v>
        <stp/>
        <stp>EM_S_VAL_PE_TTM</stp>
        <stp>2</stp>
        <stp>002304.SZ</stp>
        <stp>2021/8/27</stp>
        <tr r="L248" s="8"/>
        <tr r="L250" s="8"/>
      </tp>
      <tp>
        <v>41.799450460000003</v>
        <stp/>
        <stp>EM_S_VAL_PE_TTM</stp>
        <stp>2</stp>
        <stp>002304.SZ</stp>
        <stp>2021/1/27</stp>
        <tr r="L106" s="8"/>
      </tp>
      <tp>
        <v>36.319166350000003</v>
        <stp/>
        <stp>EM_S_VAL_PE_TTM</stp>
        <stp>2</stp>
        <stp>002304.SZ</stp>
        <stp>2021/7/27</stp>
        <tr r="L225" s="8"/>
      </tp>
      <tp>
        <v>34.511469910000002</v>
        <stp/>
        <stp>EM_S_VAL_PE_TTM</stp>
        <stp>2</stp>
        <stp>002304.SZ</stp>
        <stp>2021/4/27</stp>
        <tr r="L164" s="8"/>
      </tp>
      <tp>
        <v>44.861230669999998</v>
        <stp/>
        <stp>EM_S_VAL_PE_TTM</stp>
        <stp>2</stp>
        <stp>002304.SZ</stp>
        <stp>2021/5/27</stp>
        <tr r="L183" s="8"/>
      </tp>
      <tp>
        <v>34.890700039999999</v>
        <stp/>
        <stp>EM_S_VAL_PE_TTM</stp>
        <stp>2</stp>
        <stp>002304.SZ</stp>
        <stp>2021/8/26</stp>
        <tr r="L249" s="8"/>
        <tr r="L247" s="8"/>
      </tp>
      <tp>
        <v>38.374197979999998</v>
        <stp/>
        <stp>EM_S_VAL_PE_TTM</stp>
        <stp>2</stp>
        <stp>002304.SZ</stp>
        <stp>2021/2/26</stp>
        <tr r="L123" s="8"/>
      </tp>
      <tp>
        <v>32.892925920000003</v>
        <stp/>
        <stp>EM_S_VAL_PE_TTM</stp>
        <stp>2</stp>
        <stp>002304.SZ</stp>
        <stp>2021/3/26</stp>
        <tr r="L143" s="8"/>
      </tp>
      <tp>
        <v>44.465340509999997</v>
        <stp/>
        <stp>EM_S_VAL_PE_TTM</stp>
        <stp>2</stp>
        <stp>002304.SZ</stp>
        <stp>2021/1/26</stp>
        <tr r="L105" s="8"/>
      </tp>
      <tp>
        <v>37.454140299999999</v>
        <stp/>
        <stp>EM_S_VAL_PE_TTM</stp>
        <stp>2</stp>
        <stp>002304.SZ</stp>
        <stp>2021/7/26</stp>
        <tr r="L224" s="8"/>
      </tp>
      <tp>
        <v>34.166798649999997</v>
        <stp/>
        <stp>EM_S_VAL_PE_TTM</stp>
        <stp>2</stp>
        <stp>002304.SZ</stp>
        <stp>2021/4/26</stp>
        <tr r="L163" s="8"/>
      </tp>
      <tp>
        <v>43.436869160000001</v>
        <stp/>
        <stp>EM_S_VAL_PE_TTM</stp>
        <stp>2</stp>
        <stp>002304.SZ</stp>
        <stp>2021/5/26</stp>
        <tr r="L182" s="8"/>
      </tp>
      <tp>
        <v>35.600828409999998</v>
        <stp/>
        <stp>EM_S_VAL_PE_TTM</stp>
        <stp>2</stp>
        <stp>002304.SZ</stp>
        <stp>2021/8/25</stp>
        <tr r="L246" s="8"/>
      </tp>
      <tp>
        <v>40.313211690000003</v>
        <stp/>
        <stp>EM_S_VAL_PE_TTM</stp>
        <stp>2</stp>
        <stp>002304.SZ</stp>
        <stp>2021/2/25</stp>
        <tr r="L122" s="8"/>
      </tp>
      <tp>
        <v>32.249942679999997</v>
        <stp/>
        <stp>EM_S_VAL_PE_TTM</stp>
        <stp>2</stp>
        <stp>002304.SZ</stp>
        <stp>2021/3/25</stp>
        <tr r="L142" s="8"/>
      </tp>
      <tp>
        <v>43.066408109999998</v>
        <stp/>
        <stp>EM_S_VAL_PE_TTM</stp>
        <stp>2</stp>
        <stp>002304.SZ</stp>
        <stp>2021/1/25</stp>
        <tr r="L104" s="8"/>
      </tp>
      <tp>
        <v>43.740623479999996</v>
        <stp/>
        <stp>EM_S_VAL_PE_TTM</stp>
        <stp>2</stp>
        <stp>002304.SZ</stp>
        <stp>2021/6/25</stp>
        <tr r="L203" s="8"/>
      </tp>
      <tp>
        <v>43.510755340000003</v>
        <stp/>
        <stp>EM_S_VAL_PE_TTM</stp>
        <stp>2</stp>
        <stp>002304.SZ</stp>
        <stp>2021/5/25</stp>
        <tr r="L181" s="8"/>
      </tp>
      <tp>
        <v>34.818866249999999</v>
        <stp/>
        <stp>EM_S_VAL_PE_TTM</stp>
        <stp>2</stp>
        <stp>002304.SZ</stp>
        <stp>2021/8/24</stp>
        <tr r="L245" s="8"/>
      </tp>
      <tp>
        <v>40.303059779999998</v>
        <stp/>
        <stp>EM_S_VAL_PE_TTM</stp>
        <stp>2</stp>
        <stp>002304.SZ</stp>
        <stp>2021/2/24</stp>
        <tr r="L121" s="8"/>
      </tp>
      <tp>
        <v>31.796427869999999</v>
        <stp/>
        <stp>EM_S_VAL_PE_TTM</stp>
        <stp>2</stp>
        <stp>002304.SZ</stp>
        <stp>2021/3/24</stp>
        <tr r="L141" s="8"/>
      </tp>
      <tp>
        <v>41.677967389999999</v>
        <stp/>
        <stp>EM_S_VAL_PE_TTM</stp>
        <stp>2</stp>
        <stp>002304.SZ</stp>
        <stp>2021/6/24</stp>
        <tr r="L202" s="8"/>
      </tp>
      <tp>
        <v>42.36141464</v>
        <stp/>
        <stp>EM_S_VAL_PE_TTM</stp>
        <stp>2</stp>
        <stp>002304.SZ</stp>
        <stp>2021/5/24</stp>
        <tr r="L180" s="8"/>
      </tp>
      <tp>
        <v>33.23558156</v>
        <stp/>
        <stp>EM_S_VAL_PE_TTM</stp>
        <stp>2</stp>
        <stp>002304.SZ</stp>
        <stp>2021/3/29</stp>
        <tr r="L144" s="8"/>
      </tp>
      <tp>
        <v>41.421799630000002</v>
        <stp/>
        <stp>EM_S_VAL_PE_TTM</stp>
        <stp>2</stp>
        <stp>002304.SZ</stp>
        <stp>2021/1/29</stp>
        <tr r="L108" s="8"/>
      </tp>
      <tp>
        <v>42.381938580000003</v>
        <stp/>
        <stp>EM_S_VAL_PE_TTM</stp>
        <stp>2</stp>
        <stp>002304.SZ</stp>
        <stp>2021/6/29</stp>
        <tr r="L205" s="8"/>
      </tp>
      <tp>
        <v>35.095939450000003</v>
        <stp/>
        <stp>EM_S_VAL_PE_TTM</stp>
        <stp>2</stp>
        <stp>002304.SZ</stp>
        <stp>2021/7/29</stp>
        <tr r="L227" s="8"/>
      </tp>
      <tp>
        <v>39.282823460000003</v>
        <stp/>
        <stp>EM_S_VAL_PE_TTM</stp>
        <stp>2</stp>
        <stp>002304.SZ</stp>
        <stp>2021/4/29</stp>
        <tr r="L166" s="8"/>
      </tp>
      <tp>
        <v>41.107090599999999</v>
        <stp/>
        <stp>EM_S_VAL_PE_TTM</stp>
        <stp>2</stp>
        <stp>002304.SZ</stp>
        <stp>2021/1/28</stp>
        <tr r="L107" s="8"/>
      </tp>
      <tp>
        <v>44.33171299</v>
        <stp/>
        <stp>EM_S_VAL_PE_TTM</stp>
        <stp>2</stp>
        <stp>002304.SZ</stp>
        <stp>2021/6/28</stp>
        <tr r="L204" s="8"/>
      </tp>
      <tp>
        <v>35.582356859999997</v>
        <stp/>
        <stp>EM_S_VAL_PE_TTM</stp>
        <stp>2</stp>
        <stp>002304.SZ</stp>
        <stp>2021/7/28</stp>
        <tr r="L226" s="8"/>
      </tp>
      <tp>
        <v>35.07181267</v>
        <stp/>
        <stp>EM_S_VAL_PE_TTM</stp>
        <stp>2</stp>
        <stp>002304.SZ</stp>
        <stp>2021/4/28</stp>
        <tr r="L165" s="8"/>
      </tp>
      <tp>
        <v>44.766820539999998</v>
        <stp/>
        <stp>EM_S_VAL_PE_TTM</stp>
        <stp>2</stp>
        <stp>002304.SZ</stp>
        <stp>2021/5/28</stp>
        <tr r="L184" s="8"/>
      </tp>
      <tp>
        <v>27.036715319999999</v>
        <stp/>
        <stp>EM_S_VAL_PE_TTM</stp>
        <stp>2</stp>
        <stp>002304.SZ</stp>
        <stp>2020/9/23</stp>
        <tr r="L23" s="8"/>
      </tp>
      <tp>
        <v>27.222944529999999</v>
        <stp/>
        <stp>EM_S_VAL_PE_TTM</stp>
        <stp>2</stp>
        <stp>002304.SZ</stp>
        <stp>2020/9/22</stp>
        <tr r="L22" s="8"/>
      </tp>
      <tp>
        <v>27.574478330000002</v>
        <stp/>
        <stp>EM_S_VAL_PE_TTM</stp>
        <stp>2</stp>
        <stp>002304.SZ</stp>
        <stp>2020/9/21</stp>
        <tr r="L21" s="8"/>
      </tp>
      <tp>
        <v>33.197284750000001</v>
        <stp/>
        <stp>EM_S_VAL_PE_TTM</stp>
        <stp>2</stp>
        <stp>002304.SZ</stp>
        <stp>2021/3/31</stp>
        <tr r="L146" s="8"/>
      </tp>
      <tp>
        <v>44.701143930000001</v>
        <stp/>
        <stp>EM_S_VAL_PE_TTM</stp>
        <stp>2</stp>
        <stp>002304.SZ</stp>
        <stp>2021/5/31</stp>
        <tr r="L185" s="8"/>
      </tp>
      <tp>
        <v>33.459315529999998</v>
        <stp/>
        <stp>EM_S_VAL_PE_TTM</stp>
        <stp>2</stp>
        <stp>002304.SZ</stp>
        <stp>2021/3/30</stp>
        <tr r="L145" s="8"/>
      </tp>
      <tp>
        <v>42.525606170000003</v>
        <stp/>
        <stp>EM_S_VAL_PE_TTM</stp>
        <stp>2</stp>
        <stp>002304.SZ</stp>
        <stp>2021/6/30</stp>
        <tr r="L206" s="8"/>
      </tp>
      <tp>
        <v>33.451971759999999</v>
        <stp/>
        <stp>EM_S_VAL_PE_TTM</stp>
        <stp>2</stp>
        <stp>002304.SZ</stp>
        <stp>2021/7/30</stp>
        <tr r="L228" s="8"/>
      </tp>
      <tp>
        <v>39.508586809999997</v>
        <stp/>
        <stp>EM_S_VAL_PE_TTM</stp>
        <stp>2</stp>
        <stp>002304.SZ</stp>
        <stp>2021/4/30</stp>
        <tr r="L167" s="8"/>
      </tp>
      <tp>
        <v>26.335740189999999</v>
        <stp/>
        <stp>EM_S_VAL_PE_TTM</stp>
        <stp>2</stp>
        <stp>002304.SZ</stp>
        <stp>2020/9/25</stp>
        <tr r="L25" s="8"/>
      </tp>
      <tp>
        <v>26.15578837</v>
        <stp/>
        <stp>EM_S_VAL_PE_TTM</stp>
        <stp>2</stp>
        <stp>002304.SZ</stp>
        <stp>2020/9/24</stp>
        <tr r="L24" s="8"/>
      </tp>
      <tp>
        <v>26.212284870000001</v>
        <stp/>
        <stp>EM_S_VAL_PE_TTM</stp>
        <stp>2</stp>
        <stp>002304.SZ</stp>
        <stp>2020/9/29</stp>
        <tr r="L27" s="8"/>
      </tp>
      <tp>
        <v>26.375496989999998</v>
        <stp/>
        <stp>EM_S_VAL_PE_TTM</stp>
        <stp>2</stp>
        <stp>002304.SZ</stp>
        <stp>2020/9/28</stp>
        <tr r="L26" s="8"/>
      </tp>
      <tp>
        <v>28.499347010000001</v>
        <stp/>
        <stp>EM_S_VAL_PE_TTM</stp>
        <stp>2</stp>
        <stp>002304.SZ</stp>
        <stp>2020/9/11</stp>
        <tr r="L15" s="8"/>
      </tp>
      <tp>
        <v>28.00134079</v>
        <stp/>
        <stp>EM_S_VAL_PE_TTM</stp>
        <stp>2</stp>
        <stp>002304.SZ</stp>
        <stp>2020/9/10</stp>
        <tr r="L14" s="8"/>
      </tp>
      <tp>
        <v>27.6100502</v>
        <stp/>
        <stp>EM_S_VAL_PE_TTM</stp>
        <stp>2</stp>
        <stp>002304.SZ</stp>
        <stp>2020/9/17</stp>
        <tr r="L19" s="8"/>
      </tp>
      <tp>
        <v>28.285915769999999</v>
        <stp/>
        <stp>EM_S_VAL_PE_TTM</stp>
        <stp>2</stp>
        <stp>002304.SZ</stp>
        <stp>2020/9/16</stp>
        <tr r="L18" s="8"/>
      </tp>
      <tp>
        <v>28.72114809</v>
        <stp/>
        <stp>EM_S_VAL_PE_TTM</stp>
        <stp>2</stp>
        <stp>002304.SZ</stp>
        <stp>2020/9/15</stp>
        <tr r="L17" s="8"/>
      </tp>
      <tp>
        <v>28.593507840000001</v>
        <stp/>
        <stp>EM_S_VAL_PE_TTM</stp>
        <stp>2</stp>
        <stp>002304.SZ</stp>
        <stp>2020/9/14</stp>
        <tr r="L16" s="8"/>
      </tp>
      <tp>
        <v>27.95112168</v>
        <stp/>
        <stp>EM_S_VAL_PE_TTM</stp>
        <stp>2</stp>
        <stp>002304.SZ</stp>
        <stp>2020/9/18</stp>
        <tr r="L20" s="8"/>
      </tp>
      <tp>
        <v>35.432532090000002</v>
        <stp/>
        <stp>EM_S_VAL_PE_TTM</stp>
        <stp>2</stp>
        <stp>002304.SZ</stp>
        <stp>2021/8/13</stp>
        <tr r="L238" s="8"/>
      </tp>
      <tp>
        <v>43.795314840000003</v>
        <stp/>
        <stp>EM_S_VAL_PE_TTM</stp>
        <stp>2</stp>
        <stp>002304.SZ</stp>
        <stp>2021/1/13</stp>
        <tr r="L96" s="8"/>
      </tp>
      <tp>
        <v>39.77539805</v>
        <stp/>
        <stp>EM_S_VAL_PE_TTM</stp>
        <stp>2</stp>
        <stp>002304.SZ</stp>
        <stp>2021/7/13</stp>
        <tr r="L215" s="8"/>
      </tp>
      <tp>
        <v>30.435883409999999</v>
        <stp/>
        <stp>EM_S_VAL_PE_TTM</stp>
        <stp>2</stp>
        <stp>002304.SZ</stp>
        <stp>2021/4/13</stp>
        <tr r="L154" s="8"/>
      </tp>
      <tp>
        <v>38.131430360000003</v>
        <stp/>
        <stp>EM_S_VAL_PE_TTM</stp>
        <stp>2</stp>
        <stp>002304.SZ</stp>
        <stp>2021/5/13</stp>
        <tr r="L173" s="8"/>
      </tp>
      <tp>
        <v>35.323755200000001</v>
        <stp/>
        <stp>EM_S_VAL_PE_TTM</stp>
        <stp>2</stp>
        <stp>002304.SZ</stp>
        <stp>2021/8/12</stp>
        <tr r="L237" s="8"/>
      </tp>
      <tp>
        <v>33.374659440000002</v>
        <stp/>
        <stp>EM_S_VAL_PE_TTM</stp>
        <stp>2</stp>
        <stp>002304.SZ</stp>
        <stp>2021/3/12</stp>
        <tr r="L133" s="8"/>
      </tp>
      <tp>
        <v>46.580997359999998</v>
        <stp/>
        <stp>EM_S_VAL_PE_TTM</stp>
        <stp>2</stp>
        <stp>002304.SZ</stp>
        <stp>2021/1/12</stp>
        <tr r="L95" s="8"/>
      </tp>
      <tp>
        <v>39.405967099999998</v>
        <stp/>
        <stp>EM_S_VAL_PE_TTM</stp>
        <stp>2</stp>
        <stp>002304.SZ</stp>
        <stp>2021/7/12</stp>
        <tr r="L214" s="8"/>
      </tp>
      <tp>
        <v>30.951882489999999</v>
        <stp/>
        <stp>EM_S_VAL_PE_TTM</stp>
        <stp>2</stp>
        <stp>002304.SZ</stp>
        <stp>2021/4/12</stp>
        <tr r="L153" s="8"/>
      </tp>
      <tp>
        <v>37.657327309999999</v>
        <stp/>
        <stp>EM_S_VAL_PE_TTM</stp>
        <stp>2</stp>
        <stp>002304.SZ</stp>
        <stp>2021/5/12</stp>
        <tr r="L172" s="8"/>
      </tp>
      <tp>
        <v>35.82248697</v>
        <stp/>
        <stp>EM_S_VAL_PE_TTM</stp>
        <stp>2</stp>
        <stp>002304.SZ</stp>
        <stp>2021/8/11</stp>
        <tr r="L236" s="8"/>
      </tp>
      <tp>
        <v>33.63870584</v>
        <stp/>
        <stp>EM_S_VAL_PE_TTM</stp>
        <stp>2</stp>
        <stp>002304.SZ</stp>
        <stp>2021/3/11</stp>
        <tr r="L132" s="8"/>
      </tp>
      <tp>
        <v>46.341412419999997</v>
        <stp/>
        <stp>EM_S_VAL_PE_TTM</stp>
        <stp>2</stp>
        <stp>002304.SZ</stp>
        <stp>2021/1/11</stp>
        <tr r="L94" s="8"/>
      </tp>
      <tp>
        <v>43.362982969999997</v>
        <stp/>
        <stp>EM_S_VAL_PE_TTM</stp>
        <stp>2</stp>
        <stp>002304.SZ</stp>
        <stp>2021/6/11</stp>
        <tr r="L194" s="8"/>
      </tp>
      <tp>
        <v>38.379770039999997</v>
        <stp/>
        <stp>EM_S_VAL_PE_TTM</stp>
        <stp>2</stp>
        <stp>002304.SZ</stp>
        <stp>2021/5/11</stp>
        <tr r="L171" s="8"/>
      </tp>
      <tp>
        <v>36.585977579999998</v>
        <stp/>
        <stp>EM_S_VAL_PE_TTM</stp>
        <stp>2</stp>
        <stp>002304.SZ</stp>
        <stp>2021/8/10</stp>
        <tr r="L235" s="8"/>
      </tp>
      <tp>
        <v>46.457144120000002</v>
        <stp/>
        <stp>EM_S_VAL_PE_TTM</stp>
        <stp>2</stp>
        <stp>002304.SZ</stp>
        <stp>2021/2/10</stp>
        <tr r="L116" s="8"/>
      </tp>
      <tp>
        <v>33.096503679999998</v>
        <stp/>
        <stp>EM_S_VAL_PE_TTM</stp>
        <stp>2</stp>
        <stp>002304.SZ</stp>
        <stp>2021/3/10</stp>
        <tr r="L131" s="8"/>
      </tp>
      <tp>
        <v>48.179951969999998</v>
        <stp/>
        <stp>EM_S_VAL_PE_TTM</stp>
        <stp>2</stp>
        <stp>002304.SZ</stp>
        <stp>2021/6/10</stp>
        <tr r="L193" s="8"/>
      </tp>
      <tp>
        <v>38.092434869999998</v>
        <stp/>
        <stp>EM_S_VAL_PE_TTM</stp>
        <stp>2</stp>
        <stp>002304.SZ</stp>
        <stp>2021/5/10</stp>
        <tr r="L170" s="8"/>
      </tp>
      <tp>
        <v>33.983541840000001</v>
        <stp/>
        <stp>EM_S_VAL_PE_TTM</stp>
        <stp>2</stp>
        <stp>002304.SZ</stp>
        <stp>2021/8/17</stp>
        <tr r="L240" s="8"/>
      </tp>
      <tp>
        <v>32.584535840000001</v>
        <stp/>
        <stp>EM_S_VAL_PE_TTM</stp>
        <stp>2</stp>
        <stp>002304.SZ</stp>
        <stp>2021/3/17</stp>
        <tr r="L136" s="8"/>
      </tp>
      <tp>
        <v>42.024822</v>
        <stp/>
        <stp>EM_S_VAL_PE_TTM</stp>
        <stp>2</stp>
        <stp>002304.SZ</stp>
        <stp>2021/6/17</stp>
        <tr r="L197" s="8"/>
      </tp>
      <tp>
        <v>38.675314800000002</v>
        <stp/>
        <stp>EM_S_VAL_PE_TTM</stp>
        <stp>2</stp>
        <stp>002304.SZ</stp>
        <stp>2021/5/17</stp>
        <tr r="L175" s="8"/>
      </tp>
      <tp>
        <v>35.403798569999999</v>
        <stp/>
        <stp>EM_S_VAL_PE_TTM</stp>
        <stp>2</stp>
        <stp>002304.SZ</stp>
        <stp>2021/8/16</stp>
        <tr r="L239" s="8"/>
      </tp>
      <tp>
        <v>32.834472900000002</v>
        <stp/>
        <stp>EM_S_VAL_PE_TTM</stp>
        <stp>2</stp>
        <stp>002304.SZ</stp>
        <stp>2021/3/16</stp>
        <tr r="L135" s="8"/>
      </tp>
      <tp>
        <v>41.868840050000003</v>
        <stp/>
        <stp>EM_S_VAL_PE_TTM</stp>
        <stp>2</stp>
        <stp>002304.SZ</stp>
        <stp>2021/6/16</stp>
        <tr r="L196" s="8"/>
      </tp>
      <tp>
        <v>42.363467030000002</v>
        <stp/>
        <stp>EM_S_VAL_PE_TTM</stp>
        <stp>2</stp>
        <stp>002304.SZ</stp>
        <stp>2021/7/16</stp>
        <tr r="L218" s="8"/>
      </tp>
      <tp>
        <v>32.18947404</v>
        <stp/>
        <stp>EM_S_VAL_PE_TTM</stp>
        <stp>2</stp>
        <stp>002304.SZ</stp>
        <stp>2021/4/16</stp>
        <tr r="L157" s="8"/>
      </tp>
      <tp>
        <v>31.820615320000002</v>
        <stp/>
        <stp>EM_S_VAL_PE_TTM</stp>
        <stp>2</stp>
        <stp>002304.SZ</stp>
        <stp>2021/3/15</stp>
        <tr r="L134" s="8"/>
      </tp>
      <tp>
        <v>42.130402539999999</v>
        <stp/>
        <stp>EM_S_VAL_PE_TTM</stp>
        <stp>2</stp>
        <stp>002304.SZ</stp>
        <stp>2021/1/15</stp>
        <tr r="L98" s="8"/>
      </tp>
      <tp>
        <v>41.868840050000003</v>
        <stp/>
        <stp>EM_S_VAL_PE_TTM</stp>
        <stp>2</stp>
        <stp>002304.SZ</stp>
        <stp>2021/6/15</stp>
        <tr r="L195" s="8"/>
      </tp>
      <tp>
        <v>40.196138840000003</v>
        <stp/>
        <stp>EM_S_VAL_PE_TTM</stp>
        <stp>2</stp>
        <stp>002304.SZ</stp>
        <stp>2021/7/15</stp>
        <tr r="L217" s="8"/>
      </tp>
      <tp>
        <v>30.327039849999998</v>
        <stp/>
        <stp>EM_S_VAL_PE_TTM</stp>
        <stp>2</stp>
        <stp>002304.SZ</stp>
        <stp>2021/4/15</stp>
        <tr r="L156" s="8"/>
      </tp>
      <tp>
        <v>42.841035840000004</v>
        <stp/>
        <stp>EM_S_VAL_PE_TTM</stp>
        <stp>2</stp>
        <stp>002304.SZ</stp>
        <stp>2021/1/14</stp>
        <tr r="L97" s="8"/>
      </tp>
      <tp>
        <v>39.81644593</v>
        <stp/>
        <stp>EM_S_VAL_PE_TTM</stp>
        <stp>2</stp>
        <stp>002304.SZ</stp>
        <stp>2021/7/14</stp>
        <tr r="L216" s="8"/>
      </tp>
      <tp>
        <v>30.841023310000001</v>
        <stp/>
        <stp>EM_S_VAL_PE_TTM</stp>
        <stp>2</stp>
        <stp>002304.SZ</stp>
        <stp>2021/4/14</stp>
        <tr r="L155" s="8"/>
      </tp>
      <tp>
        <v>38.117063600000002</v>
        <stp/>
        <stp>EM_S_VAL_PE_TTM</stp>
        <stp>2</stp>
        <stp>002304.SZ</stp>
        <stp>2021/5/14</stp>
        <tr r="L174" s="8"/>
      </tp>
      <tp>
        <v>34.884542860000003</v>
        <stp/>
        <stp>EM_S_VAL_PE_TTM</stp>
        <stp>2</stp>
        <stp>002304.SZ</stp>
        <stp>2021/8/19</stp>
        <tr r="L242" s="8"/>
      </tp>
      <tp>
        <v>43.937441489999998</v>
        <stp/>
        <stp>EM_S_VAL_PE_TTM</stp>
        <stp>2</stp>
        <stp>002304.SZ</stp>
        <stp>2021/2/19</stp>
        <tr r="L118" s="8"/>
      </tp>
      <tp>
        <v>32.191489660000002</v>
        <stp/>
        <stp>EM_S_VAL_PE_TTM</stp>
        <stp>2</stp>
        <stp>002304.SZ</stp>
        <stp>2021/3/19</stp>
        <tr r="L138" s="8"/>
      </tp>
      <tp>
        <v>38.701089289999999</v>
        <stp/>
        <stp>EM_S_VAL_PE_TTM</stp>
        <stp>2</stp>
        <stp>002304.SZ</stp>
        <stp>2021/1/19</stp>
        <tr r="L100" s="8"/>
      </tp>
      <tp>
        <v>42.390148150000002</v>
        <stp/>
        <stp>EM_S_VAL_PE_TTM</stp>
        <stp>2</stp>
        <stp>002304.SZ</stp>
        <stp>2021/7/19</stp>
        <tr r="L219" s="8"/>
      </tp>
      <tp>
        <v>32.489801630000002</v>
        <stp/>
        <stp>EM_S_VAL_PE_TTM</stp>
        <stp>2</stp>
        <stp>002304.SZ</stp>
        <stp>2021/4/19</stp>
        <tr r="L158" s="8"/>
      </tp>
      <tp>
        <v>37.148333569999998</v>
        <stp/>
        <stp>EM_S_VAL_PE_TTM</stp>
        <stp>2</stp>
        <stp>002304.SZ</stp>
        <stp>2021/5/19</stp>
        <tr r="L177" s="8"/>
      </tp>
      <tp>
        <v>35.007686499999998</v>
        <stp/>
        <stp>EM_S_VAL_PE_TTM</stp>
        <stp>2</stp>
        <stp>002304.SZ</stp>
        <stp>2021/8/18</stp>
        <tr r="L241" s="8"/>
      </tp>
      <tp>
        <v>44.270423950000001</v>
        <stp/>
        <stp>EM_S_VAL_PE_TTM</stp>
        <stp>2</stp>
        <stp>002304.SZ</stp>
        <stp>2021/2/18</stp>
        <tr r="L117" s="8"/>
      </tp>
      <tp>
        <v>33.691111999999997</v>
        <stp/>
        <stp>EM_S_VAL_PE_TTM</stp>
        <stp>2</stp>
        <stp>002304.SZ</stp>
        <stp>2021/3/18</stp>
        <tr r="L137" s="8"/>
      </tp>
      <tp>
        <v>40.644163759999998</v>
        <stp/>
        <stp>EM_S_VAL_PE_TTM</stp>
        <stp>2</stp>
        <stp>002304.SZ</stp>
        <stp>2021/1/18</stp>
        <tr r="L99" s="8"/>
      </tp>
      <tp>
        <v>41.015044090000004</v>
        <stp/>
        <stp>EM_S_VAL_PE_TTM</stp>
        <stp>2</stp>
        <stp>002304.SZ</stp>
        <stp>2021/6/18</stp>
        <tr r="L198" s="8"/>
      </tp>
      <tp>
        <v>38.17453063</v>
        <stp/>
        <stp>EM_S_VAL_PE_TTM</stp>
        <stp>2</stp>
        <stp>002304.SZ</stp>
        <stp>2021/5/18</stp>
        <tr r="L176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W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10" sqref="C10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20" width="10.25" style="2" bestFit="1" customWidth="1"/>
    <col min="21" max="21" width="10.83203125" style="2" bestFit="1" customWidth="1"/>
    <col min="22" max="22" width="10.25" style="2" bestFit="1" customWidth="1"/>
    <col min="23" max="23" width="10.83203125" style="2" bestFit="1" customWidth="1"/>
    <col min="24" max="16384" width="8.6640625" style="2"/>
  </cols>
  <sheetData>
    <row r="1" spans="1:23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</row>
    <row r="2" spans="1:23" customFormat="1">
      <c r="A2" s="9">
        <f>SUM(F3:W3)</f>
        <v>41486.477579886494</v>
      </c>
      <c r="F2" s="11" t="s">
        <v>29</v>
      </c>
      <c r="G2" s="11" t="s">
        <v>30</v>
      </c>
      <c r="H2" s="11" t="s">
        <v>31</v>
      </c>
      <c r="I2" s="11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11" t="s">
        <v>37</v>
      </c>
      <c r="O2" s="11" t="s">
        <v>38</v>
      </c>
      <c r="P2" s="11" t="s">
        <v>39</v>
      </c>
      <c r="Q2" s="11" t="s">
        <v>40</v>
      </c>
      <c r="R2" s="11" t="s">
        <v>41</v>
      </c>
      <c r="S2" s="11" t="s">
        <v>42</v>
      </c>
      <c r="T2" s="11" t="s">
        <v>43</v>
      </c>
      <c r="U2" s="11" t="s">
        <v>44</v>
      </c>
      <c r="V2" s="11" t="s">
        <v>45</v>
      </c>
      <c r="W2" s="11" t="s">
        <v>46</v>
      </c>
    </row>
    <row r="3" spans="1:23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2480.9977438487999</v>
      </c>
      <c r="G3" s="2">
        <f>[1]!EM_S_VAL_MV(G2,"N",100000000)</f>
        <v>1048.31952</v>
      </c>
      <c r="H3" s="2">
        <f>[1]!EM_S_VAL_MV(H2,"N",100000000)</f>
        <v>692.09872740000003</v>
      </c>
      <c r="I3" s="2">
        <f>[1]!EM_S_VAL_MV(I2,"N",100000000)</f>
        <v>7983.6913446839999</v>
      </c>
      <c r="J3" s="2">
        <f>[1]!EM_S_VAL_MV(J2,"N",100000000)</f>
        <v>232.91483454600001</v>
      </c>
      <c r="K3" s="2">
        <f>[1]!EM_S_VAL_MV(K2,"N",100000000)</f>
        <v>45.416448000000003</v>
      </c>
      <c r="L3" s="2">
        <f>[1]!EM_S_VAL_MV(L2,"N",100000000)</f>
        <v>2548.3167079999998</v>
      </c>
      <c r="M3" s="2">
        <f>[1]!EM_S_VAL_MV(M2,"N",100000000)</f>
        <v>119.4473587241</v>
      </c>
      <c r="N3" s="2">
        <f>[1]!EM_S_VAL_MV(N2,"N",100000000)</f>
        <v>87.289638544799999</v>
      </c>
      <c r="O3" s="2">
        <f>[1]!EM_S_VAL_MV(O2,"N",100000000)</f>
        <v>20049.293747340002</v>
      </c>
      <c r="P3" s="2">
        <f>[1]!EM_S_VAL_MV(P2,"N",100000000)</f>
        <v>190.4043956168</v>
      </c>
      <c r="Q3" s="2">
        <f>[1]!EM_S_VAL_MV(Q2,"N",100000000)</f>
        <v>648.97569454999996</v>
      </c>
      <c r="R3" s="2">
        <f>[1]!EM_S_VAL_MV(R2,"N",100000000)</f>
        <v>572.27143634640004</v>
      </c>
      <c r="S3" s="2">
        <f>[1]!EM_S_VAL_MV(S2,"N",100000000)</f>
        <v>3428.5213853199998</v>
      </c>
      <c r="T3" s="2">
        <f>[1]!EM_S_VAL_MV(T2,"N",100000000)</f>
        <v>340.88</v>
      </c>
      <c r="U3" s="2">
        <f>[1]!EM_S_VAL_MV(U2,"N",100000000)</f>
        <v>529.77535</v>
      </c>
      <c r="V3" s="2">
        <f>[1]!EM_S_VAL_MV(V2,"N",100000000)</f>
        <v>312.95999999999998</v>
      </c>
      <c r="W3" s="2">
        <f>[1]!EM_S_VAL_MV(W2,"N",100000000)</f>
        <v>174.9032469656</v>
      </c>
    </row>
    <row r="4" spans="1:23" s="1" customFormat="1">
      <c r="A4" s="7">
        <f>MAX(B6:B250)</f>
        <v>76.143617512623337</v>
      </c>
      <c r="B4" s="7">
        <f>MIN(B6:B250)</f>
        <v>43.684537378453037</v>
      </c>
      <c r="C4" s="7">
        <f>(A4-B4)/4</f>
        <v>8.114770033542575</v>
      </c>
      <c r="D4" s="7">
        <f>AVERAGE(B6:B250)</f>
        <v>56.159469648782796</v>
      </c>
      <c r="E4" s="7">
        <f>_xlfn.STDEV.S(B6:B250)</f>
        <v>6.3443340088555118</v>
      </c>
      <c r="F4" s="1">
        <f t="shared" ref="F4:W4" si="0">F3/A2XB3</f>
        <v>5.9802564319214199E-2</v>
      </c>
      <c r="G4" s="1">
        <f t="shared" si="0"/>
        <v>2.5268944994940885E-2</v>
      </c>
      <c r="H4" s="1">
        <f t="shared" si="0"/>
        <v>1.6682513623078567E-2</v>
      </c>
      <c r="I4" s="1">
        <f t="shared" si="0"/>
        <v>0.19244080988342716</v>
      </c>
      <c r="J4" s="1">
        <f t="shared" si="0"/>
        <v>5.6142350021762743E-3</v>
      </c>
      <c r="K4" s="1">
        <f t="shared" si="0"/>
        <v>1.0947289490303423E-3</v>
      </c>
      <c r="L4" s="1">
        <f t="shared" si="0"/>
        <v>6.1425236767642014E-2</v>
      </c>
      <c r="M4" s="1">
        <f t="shared" si="0"/>
        <v>2.8791877665220382E-3</v>
      </c>
      <c r="N4" s="1">
        <f t="shared" si="0"/>
        <v>2.1040503710327008E-3</v>
      </c>
      <c r="O4" s="1">
        <f t="shared" si="0"/>
        <v>0.48327298235269595</v>
      </c>
      <c r="P4" s="1">
        <f t="shared" si="0"/>
        <v>4.5895531923662762E-3</v>
      </c>
      <c r="Q4" s="1">
        <f t="shared" si="0"/>
        <v>1.5643065702561281E-2</v>
      </c>
      <c r="R4" s="1">
        <f t="shared" si="0"/>
        <v>1.3794167876615514E-2</v>
      </c>
      <c r="S4" s="1">
        <f t="shared" si="0"/>
        <v>8.2641901297067902E-2</v>
      </c>
      <c r="T4" s="1">
        <f t="shared" si="0"/>
        <v>8.2166532298048288E-3</v>
      </c>
      <c r="U4" s="1">
        <f t="shared" si="0"/>
        <v>1.2769832024901678E-2</v>
      </c>
      <c r="V4" s="1">
        <f t="shared" si="0"/>
        <v>7.5436628573096664E-3</v>
      </c>
      <c r="W4" s="1">
        <f t="shared" si="0"/>
        <v>4.215909789612911E-3</v>
      </c>
    </row>
    <row r="5" spans="1:23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W5" si="1">AND(ABS(MAX(G6:G250))&lt;500,ABS(MIN(G6:G250))&lt;500)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</row>
    <row r="6" spans="1:23">
      <c r="A6" s="5">
        <v>44074</v>
      </c>
      <c r="B6" s="6">
        <f>SUM(F6:W6)</f>
        <v>51.064504426829799</v>
      </c>
      <c r="C6" s="6">
        <f t="shared" ref="C6:C69" si="2">$D$4</f>
        <v>56.159469648782796</v>
      </c>
      <c r="D6" s="6">
        <f t="shared" ref="D6:D69" si="3">$D$4+$E$4</f>
        <v>62.503803657638308</v>
      </c>
      <c r="E6" s="6">
        <f t="shared" ref="E6:E69" si="4">$D$4-$E$4</f>
        <v>49.815135639927284</v>
      </c>
      <c r="F6" s="2">
        <f>[1]!EM_S_VAL_PE_TTM(F$2,$A6)*F$4</f>
        <v>2.5614054389917316</v>
      </c>
      <c r="G6" s="2">
        <f>[1]!EM_S_VAL_PE_TTM(G$2,$A6)*G$4</f>
        <v>1.7542610327180292</v>
      </c>
      <c r="H6" s="2">
        <f>[1]!EM_S_VAL_PE_TTM(H$2,$A6)*H$4</f>
        <v>1.5327131669861955</v>
      </c>
      <c r="I6" s="2">
        <f>[1]!EM_S_VAL_PE_TTM(I$2,$A6)*I$4</f>
        <v>9.4744698589875931</v>
      </c>
      <c r="J6" s="2">
        <f>[1]!EM_S_VAL_PE_TTM(J$2,$A6)*J$4</f>
        <v>0.44157077237223508</v>
      </c>
      <c r="K6" s="2">
        <f>[1]!EM_S_VAL_PE_TTM(K$2,$A6)*K$4</f>
        <v>1.6566498351401011E-2</v>
      </c>
      <c r="L6" s="2">
        <f>[1]!EM_S_VAL_PE_TTM(L$2,$A6)*L$4</f>
        <v>1.8134303270535108</v>
      </c>
      <c r="M6" s="2">
        <f>[1]!EM_S_VAL_PE_TTM(M$2,$A6)*M$4</f>
        <v>7.0045512483916689E-2</v>
      </c>
      <c r="N6" s="2">
        <f>[1]!EM_S_VAL_PE_TTM(N$2,$A6)*N$4</f>
        <v>-4.4371407010492935E-2</v>
      </c>
      <c r="O6" s="2">
        <f>[1]!EM_S_VAL_PE_TTM(O$2,$A6)*O$4</f>
        <v>24.729403991341066</v>
      </c>
      <c r="P6" s="2">
        <f>[1]!EM_S_VAL_PE_TTM(P$2,$A6)*P$4</f>
        <v>0.16871959529475855</v>
      </c>
      <c r="Q6" s="2">
        <f>[1]!EM_S_VAL_PE_TTM(Q$2,$A6)*Q$4</f>
        <v>0.42124847053138009</v>
      </c>
      <c r="R6" s="2">
        <f>[1]!EM_S_VAL_PE_TTM(R$2,$A6)*R$4</f>
        <v>0.86944161110033902</v>
      </c>
      <c r="S6" s="2">
        <f>[1]!EM_S_VAL_PE_TTM(S$2,$A6)*S$4</f>
        <v>6.077707174400123</v>
      </c>
      <c r="T6" s="2">
        <f>[1]!EM_S_VAL_PE_TTM(T$2,$A6)*T$4</f>
        <v>0.19190506912536442</v>
      </c>
      <c r="U6" s="2">
        <f>[1]!EM_S_VAL_PE_TTM(U$2,$A6)*U$4</f>
        <v>0.6210454775474894</v>
      </c>
      <c r="V6" s="2">
        <f>[1]!EM_S_VAL_PE_TTM(V$2,$A6)*V$4</f>
        <v>0.20738270721715821</v>
      </c>
      <c r="W6" s="2">
        <f>[1]!EM_S_VAL_PE_TTM(W$2,$A6)*W$4</f>
        <v>0.15755912933799707</v>
      </c>
    </row>
    <row r="7" spans="1:23">
      <c r="A7" s="5">
        <v>44075</v>
      </c>
      <c r="B7" s="6">
        <f>SUM(F7:W7)</f>
        <v>50.895150060471188</v>
      </c>
      <c r="C7" s="6">
        <f t="shared" si="2"/>
        <v>56.159469648782796</v>
      </c>
      <c r="D7" s="6">
        <f t="shared" si="3"/>
        <v>62.503803657638308</v>
      </c>
      <c r="E7" s="6">
        <f t="shared" si="4"/>
        <v>49.815135639927284</v>
      </c>
      <c r="F7" s="2">
        <f>[1]!EM_S_VAL_PE_TTM(F$2,$A7)*F$4</f>
        <v>2.5317650951550954</v>
      </c>
      <c r="G7" s="2">
        <f>[1]!EM_S_VAL_PE_TTM(G$2,$A7)*G$4</f>
        <v>1.6942375479348175</v>
      </c>
      <c r="H7" s="2">
        <f>[1]!EM_S_VAL_PE_TTM(H$2,$A7)*H$4</f>
        <v>1.5360164281341662</v>
      </c>
      <c r="I7" s="2">
        <f>[1]!EM_S_VAL_PE_TTM(I$2,$A7)*I$4</f>
        <v>9.3260364981822654</v>
      </c>
      <c r="J7" s="2">
        <f>[1]!EM_S_VAL_PE_TTM(J$2,$A7)*J$4</f>
        <v>0.43077356011028639</v>
      </c>
      <c r="K7" s="2">
        <f>[1]!EM_S_VAL_PE_TTM(K$2,$A7)*K$4</f>
        <v>1.6566498351401011E-2</v>
      </c>
      <c r="L7" s="2">
        <f>[1]!EM_S_VAL_PE_TTM(L$2,$A7)*L$4</f>
        <v>1.7942793510098054</v>
      </c>
      <c r="M7" s="2">
        <f>[1]!EM_S_VAL_PE_TTM(M$2,$A7)*M$4</f>
        <v>6.8415060094008828E-2</v>
      </c>
      <c r="N7" s="2">
        <f>[1]!EM_S_VAL_PE_TTM(N$2,$A7)*N$4</f>
        <v>-4.3518110708072356E-2</v>
      </c>
      <c r="O7" s="2">
        <f>[1]!EM_S_VAL_PE_TTM(O$2,$A7)*O$4</f>
        <v>24.943683964790889</v>
      </c>
      <c r="P7" s="2">
        <f>[1]!EM_S_VAL_PE_TTM(P$2,$A7)*P$4</f>
        <v>0.16633086779099573</v>
      </c>
      <c r="Q7" s="2">
        <f>[1]!EM_S_VAL_PE_TTM(Q$2,$A7)*Q$4</f>
        <v>0.42525211640818417</v>
      </c>
      <c r="R7" s="2">
        <f>[1]!EM_S_VAL_PE_TTM(R$2,$A7)*R$4</f>
        <v>0.83607626073561325</v>
      </c>
      <c r="S7" s="2">
        <f>[1]!EM_S_VAL_PE_TTM(S$2,$A7)*S$4</f>
        <v>6.0092936771849743</v>
      </c>
      <c r="T7" s="2">
        <f>[1]!EM_S_VAL_PE_TTM(T$2,$A7)*T$4</f>
        <v>0.18901444887578844</v>
      </c>
      <c r="U7" s="2">
        <f>[1]!EM_S_VAL_PE_TTM(U$2,$A7)*U$4</f>
        <v>0.61112790115685456</v>
      </c>
      <c r="V7" s="2">
        <f>[1]!EM_S_VAL_PE_TTM(V$2,$A7)*V$4</f>
        <v>0.2016546657342628</v>
      </c>
      <c r="W7" s="2">
        <f>[1]!EM_S_VAL_PE_TTM(W$2,$A7)*W$4</f>
        <v>0.15814422952985227</v>
      </c>
    </row>
    <row r="8" spans="1:23">
      <c r="A8" s="5">
        <v>44076</v>
      </c>
      <c r="B8" s="6">
        <f>SUM(F8:W8)</f>
        <v>50.575585607781356</v>
      </c>
      <c r="C8" s="6">
        <f t="shared" si="2"/>
        <v>56.159469648782796</v>
      </c>
      <c r="D8" s="6">
        <f t="shared" si="3"/>
        <v>62.503803657638308</v>
      </c>
      <c r="E8" s="6">
        <f t="shared" si="4"/>
        <v>49.815135639927284</v>
      </c>
      <c r="F8" s="2">
        <f>[1]!EM_S_VAL_PE_TTM(F$2,$A8)*F$4</f>
        <v>2.5202858864854578</v>
      </c>
      <c r="G8" s="2">
        <f>[1]!EM_S_VAL_PE_TTM(G$2,$A8)*G$4</f>
        <v>1.6365905586593161</v>
      </c>
      <c r="H8" s="2">
        <f>[1]!EM_S_VAL_PE_TTM(H$2,$A8)*H$4</f>
        <v>1.4534348997685571</v>
      </c>
      <c r="I8" s="2">
        <f>[1]!EM_S_VAL_PE_TTM(I$2,$A8)*I$4</f>
        <v>9.2770850715015332</v>
      </c>
      <c r="J8" s="2">
        <f>[1]!EM_S_VAL_PE_TTM(J$2,$A8)*J$4</f>
        <v>0.43042147711700068</v>
      </c>
      <c r="K8" s="2">
        <f>[1]!EM_S_VAL_PE_TTM(K$2,$A8)*K$4</f>
        <v>1.6566498351401011E-2</v>
      </c>
      <c r="L8" s="2">
        <f>[1]!EM_S_VAL_PE_TTM(L$2,$A8)*L$4</f>
        <v>1.776028085151093</v>
      </c>
      <c r="M8" s="2">
        <f>[1]!EM_S_VAL_PE_TTM(M$2,$A8)*M$4</f>
        <v>6.7999454608824977E-2</v>
      </c>
      <c r="N8" s="2">
        <f>[1]!EM_S_VAL_PE_TTM(N$2,$A8)*N$4</f>
        <v>-4.29086133732468E-2</v>
      </c>
      <c r="O8" s="2">
        <f>[1]!EM_S_VAL_PE_TTM(O$2,$A8)*O$4</f>
        <v>24.847064183306003</v>
      </c>
      <c r="P8" s="2">
        <f>[1]!EM_S_VAL_PE_TTM(P$2,$A8)*P$4</f>
        <v>0.16419358529246014</v>
      </c>
      <c r="Q8" s="2">
        <f>[1]!EM_S_VAL_PE_TTM(Q$2,$A8)*Q$4</f>
        <v>0.40469285392017668</v>
      </c>
      <c r="R8" s="2">
        <f>[1]!EM_S_VAL_PE_TTM(R$2,$A8)*R$4</f>
        <v>0.82979169137239861</v>
      </c>
      <c r="S8" s="2">
        <f>[1]!EM_S_VAL_PE_TTM(S$2,$A8)*S$4</f>
        <v>6.0456576079212594</v>
      </c>
      <c r="T8" s="2">
        <f>[1]!EM_S_VAL_PE_TTM(T$2,$A8)*T$4</f>
        <v>0.18893415385059656</v>
      </c>
      <c r="U8" s="2">
        <f>[1]!EM_S_VAL_PE_TTM(U$2,$A8)*U$4</f>
        <v>0.60098233448381688</v>
      </c>
      <c r="V8" s="2">
        <f>[1]!EM_S_VAL_PE_TTM(V$2,$A8)*V$4</f>
        <v>0.20337997943120345</v>
      </c>
      <c r="W8" s="2">
        <f>[1]!EM_S_VAL_PE_TTM(W$2,$A8)*W$4</f>
        <v>0.15538589993350901</v>
      </c>
    </row>
    <row r="9" spans="1:23">
      <c r="A9" s="5">
        <v>44077</v>
      </c>
      <c r="B9" s="6">
        <f>SUM(F9:W9)</f>
        <v>51.076851927180329</v>
      </c>
      <c r="C9" s="6">
        <f t="shared" si="2"/>
        <v>56.159469648782796</v>
      </c>
      <c r="D9" s="6">
        <f t="shared" si="3"/>
        <v>62.503803657638308</v>
      </c>
      <c r="E9" s="6">
        <f t="shared" si="4"/>
        <v>49.815135639927284</v>
      </c>
      <c r="F9" s="2">
        <f>[1]!EM_S_VAL_PE_TTM(F$2,$A9)*F$4</f>
        <v>2.5787099173754982</v>
      </c>
      <c r="G9" s="2">
        <f>[1]!EM_S_VAL_PE_TTM(G$2,$A9)*G$4</f>
        <v>1.663818406345807</v>
      </c>
      <c r="H9" s="2">
        <f>[1]!EM_S_VAL_PE_TTM(H$2,$A9)*H$4</f>
        <v>1.4846507174500521</v>
      </c>
      <c r="I9" s="2">
        <f>[1]!EM_S_VAL_PE_TTM(I$2,$A9)*I$4</f>
        <v>9.4207811977150993</v>
      </c>
      <c r="J9" s="2">
        <f>[1]!EM_S_VAL_PE_TTM(J$2,$A9)*J$4</f>
        <v>0.42866106209442967</v>
      </c>
      <c r="K9" s="2">
        <f>[1]!EM_S_VAL_PE_TTM(K$2,$A9)*K$4</f>
        <v>1.6566498351401011E-2</v>
      </c>
      <c r="L9" s="2">
        <f>[1]!EM_S_VAL_PE_TTM(L$2,$A9)*L$4</f>
        <v>1.9030157645995109</v>
      </c>
      <c r="M9" s="2">
        <f>[1]!EM_S_VAL_PE_TTM(M$2,$A9)*M$4</f>
        <v>7.100460208947254E-2</v>
      </c>
      <c r="N9" s="2">
        <f>[1]!EM_S_VAL_PE_TTM(N$2,$A9)*N$4</f>
        <v>-4.4371407010492935E-2</v>
      </c>
      <c r="O9" s="2">
        <f>[1]!EM_S_VAL_PE_TTM(O$2,$A9)*O$4</f>
        <v>24.819379431402595</v>
      </c>
      <c r="P9" s="2">
        <f>[1]!EM_S_VAL_PE_TTM(P$2,$A9)*P$4</f>
        <v>0.16972537526977177</v>
      </c>
      <c r="Q9" s="2">
        <f>[1]!EM_S_VAL_PE_TTM(Q$2,$A9)*Q$4</f>
        <v>0.41648737818384934</v>
      </c>
      <c r="R9" s="2">
        <f>[1]!EM_S_VAL_PE_TTM(R$2,$A9)*R$4</f>
        <v>0.86384263105448555</v>
      </c>
      <c r="S9" s="2">
        <f>[1]!EM_S_VAL_PE_TTM(S$2,$A9)*S$4</f>
        <v>6.1020525173969284</v>
      </c>
      <c r="T9" s="2">
        <f>[1]!EM_S_VAL_PE_TTM(T$2,$A9)*T$4</f>
        <v>0.19527745944392524</v>
      </c>
      <c r="U9" s="2">
        <f>[1]!EM_S_VAL_PE_TTM(U$2,$A9)*U$4</f>
        <v>0.60303424677004569</v>
      </c>
      <c r="V9" s="2">
        <f>[1]!EM_S_VAL_PE_TTM(V$2,$A9)*V$4</f>
        <v>0.21328328011500966</v>
      </c>
      <c r="W9" s="2">
        <f>[1]!EM_S_VAL_PE_TTM(W$2,$A9)*W$4</f>
        <v>0.17093284853294977</v>
      </c>
    </row>
    <row r="10" spans="1:23">
      <c r="A10" s="5">
        <v>44078</v>
      </c>
      <c r="B10" s="6">
        <f>SUM(F10:W10)</f>
        <v>50.097903892597849</v>
      </c>
      <c r="C10" s="6">
        <f t="shared" si="2"/>
        <v>56.159469648782796</v>
      </c>
      <c r="D10" s="6">
        <f t="shared" si="3"/>
        <v>62.503803657638308</v>
      </c>
      <c r="E10" s="6">
        <f t="shared" si="4"/>
        <v>49.815135639927284</v>
      </c>
      <c r="F10" s="2">
        <f>[1]!EM_S_VAL_PE_TTM(F$2,$A10)*F$4</f>
        <v>2.6107489014012346</v>
      </c>
      <c r="G10" s="2">
        <f>[1]!EM_S_VAL_PE_TTM(G$2,$A10)*G$4</f>
        <v>1.6295289723182806</v>
      </c>
      <c r="H10" s="2">
        <f>[1]!EM_S_VAL_PE_TTM(H$2,$A10)*H$4</f>
        <v>1.4286604411587793</v>
      </c>
      <c r="I10" s="2">
        <f>[1]!EM_S_VAL_PE_TTM(I$2,$A10)*I$4</f>
        <v>9.0883852128174247</v>
      </c>
      <c r="J10" s="2">
        <f>[1]!EM_S_VAL_PE_TTM(J$2,$A10)*J$4</f>
        <v>0.40530622254796145</v>
      </c>
      <c r="K10" s="2">
        <f>[1]!EM_S_VAL_PE_TTM(K$2,$A10)*K$4</f>
        <v>1.6566498351401011E-2</v>
      </c>
      <c r="L10" s="2">
        <f>[1]!EM_S_VAL_PE_TTM(L$2,$A10)*L$4</f>
        <v>1.8612435016230577</v>
      </c>
      <c r="M10" s="2">
        <f>[1]!EM_S_VAL_PE_TTM(M$2,$A10)*M$4</f>
        <v>6.9661876635935982E-2</v>
      </c>
      <c r="N10" s="2">
        <f>[1]!EM_S_VAL_PE_TTM(N$2,$A10)*N$4</f>
        <v>-4.3579060460491363E-2</v>
      </c>
      <c r="O10" s="2">
        <f>[1]!EM_S_VAL_PE_TTM(O$2,$A10)*O$4</f>
        <v>24.501004791762504</v>
      </c>
      <c r="P10" s="2">
        <f>[1]!EM_S_VAL_PE_TTM(P$2,$A10)*P$4</f>
        <v>0.16582797778054137</v>
      </c>
      <c r="Q10" s="2">
        <f>[1]!EM_S_VAL_PE_TTM(Q$2,$A10)*Q$4</f>
        <v>0.40793905316982326</v>
      </c>
      <c r="R10" s="2">
        <f>[1]!EM_S_VAL_PE_TTM(R$2,$A10)*R$4</f>
        <v>0.84361774405423584</v>
      </c>
      <c r="S10" s="2">
        <f>[1]!EM_S_VAL_PE_TTM(S$2,$A10)*S$4</f>
        <v>5.9747787589935104</v>
      </c>
      <c r="T10" s="2">
        <f>[1]!EM_S_VAL_PE_TTM(T$2,$A10)*T$4</f>
        <v>0.19182477410017254</v>
      </c>
      <c r="U10" s="2">
        <f>[1]!EM_S_VAL_PE_TTM(U$2,$A10)*U$4</f>
        <v>0.57909526916092169</v>
      </c>
      <c r="V10" s="2">
        <f>[1]!EM_S_VAL_PE_TTM(V$2,$A10)*V$4</f>
        <v>0.20772776997163367</v>
      </c>
      <c r="W10" s="2">
        <f>[1]!EM_S_VAL_PE_TTM(W$2,$A10)*W$4</f>
        <v>0.15956518721091612</v>
      </c>
    </row>
    <row r="11" spans="1:23">
      <c r="A11" s="5">
        <v>44081</v>
      </c>
      <c r="B11" s="6">
        <f>SUM(F11:W11)</f>
        <v>49.047259971365648</v>
      </c>
      <c r="C11" s="6">
        <f t="shared" si="2"/>
        <v>56.159469648782796</v>
      </c>
      <c r="D11" s="6">
        <f t="shared" si="3"/>
        <v>62.503803657638308</v>
      </c>
      <c r="E11" s="6">
        <f t="shared" si="4"/>
        <v>49.815135639927284</v>
      </c>
      <c r="F11" s="2">
        <f>[1]!EM_S_VAL_PE_TTM(F$2,$A11)*F$4</f>
        <v>2.6042383056624945</v>
      </c>
      <c r="G11" s="2">
        <f>[1]!EM_S_VAL_PE_TTM(G$2,$A11)*G$4</f>
        <v>1.5819990634275209</v>
      </c>
      <c r="H11" s="2">
        <f>[1]!EM_S_VAL_PE_TTM(H$2,$A11)*H$4</f>
        <v>1.4478193558170076</v>
      </c>
      <c r="I11" s="2">
        <f>[1]!EM_S_VAL_PE_TTM(I$2,$A11)*I$4</f>
        <v>8.956926944236244</v>
      </c>
      <c r="J11" s="2">
        <f>[1]!EM_S_VAL_PE_TTM(J$2,$A11)*J$4</f>
        <v>0.39785379891872547</v>
      </c>
      <c r="K11" s="2">
        <f>[1]!EM_S_VAL_PE_TTM(K$2,$A11)*K$4</f>
        <v>1.6566498351401011E-2</v>
      </c>
      <c r="L11" s="2">
        <f>[1]!EM_S_VAL_PE_TTM(L$2,$A11)*L$4</f>
        <v>1.8476193171544866</v>
      </c>
      <c r="M11" s="2">
        <f>[1]!EM_S_VAL_PE_TTM(M$2,$A11)*M$4</f>
        <v>6.7072334640472256E-2</v>
      </c>
      <c r="N11" s="2">
        <f>[1]!EM_S_VAL_PE_TTM(N$2,$A11)*N$4</f>
        <v>-4.2055317070826229E-2</v>
      </c>
      <c r="O11" s="2">
        <f>[1]!EM_S_VAL_PE_TTM(O$2,$A11)*O$4</f>
        <v>23.857334328131017</v>
      </c>
      <c r="P11" s="2">
        <f>[1]!EM_S_VAL_PE_TTM(P$2,$A11)*P$4</f>
        <v>0.16004474275210703</v>
      </c>
      <c r="Q11" s="2">
        <f>[1]!EM_S_VAL_PE_TTM(Q$2,$A11)*Q$4</f>
        <v>0.38867827025652996</v>
      </c>
      <c r="R11" s="2">
        <f>[1]!EM_S_VAL_PE_TTM(R$2,$A11)*R$4</f>
        <v>0.80545326805415707</v>
      </c>
      <c r="S11" s="2">
        <f>[1]!EM_S_VAL_PE_TTM(S$2,$A11)*S$4</f>
        <v>5.8629134467277941</v>
      </c>
      <c r="T11" s="2">
        <f>[1]!EM_S_VAL_PE_TTM(T$2,$A11)*T$4</f>
        <v>0.18259084817510129</v>
      </c>
      <c r="U11" s="2">
        <f>[1]!EM_S_VAL_PE_TTM(U$2,$A11)*U$4</f>
        <v>0.56780975107586984</v>
      </c>
      <c r="V11" s="2">
        <f>[1]!EM_S_VAL_PE_TTM(V$2,$A11)*V$4</f>
        <v>0.1922689591444515</v>
      </c>
      <c r="W11" s="2">
        <f>[1]!EM_S_VAL_PE_TTM(W$2,$A11)*W$4</f>
        <v>0.15212605591109515</v>
      </c>
    </row>
    <row r="12" spans="1:23">
      <c r="A12" s="5">
        <v>44082</v>
      </c>
      <c r="B12" s="6">
        <f>SUM(F12:W12)</f>
        <v>48.18198234759376</v>
      </c>
      <c r="C12" s="6">
        <f t="shared" si="2"/>
        <v>56.159469648782796</v>
      </c>
      <c r="D12" s="6">
        <f t="shared" si="3"/>
        <v>62.503803657638308</v>
      </c>
      <c r="E12" s="6">
        <f t="shared" si="4"/>
        <v>49.815135639927284</v>
      </c>
      <c r="F12" s="2">
        <f>[1]!EM_S_VAL_PE_TTM(F$2,$A12)*F$4</f>
        <v>2.42673890535597</v>
      </c>
      <c r="G12" s="2">
        <f>[1]!EM_S_VAL_PE_TTM(G$2,$A12)*G$4</f>
        <v>1.5338580559301715</v>
      </c>
      <c r="H12" s="2">
        <f>[1]!EM_S_VAL_PE_TTM(H$2,$A12)*H$4</f>
        <v>1.3989310909938713</v>
      </c>
      <c r="I12" s="2">
        <f>[1]!EM_S_VAL_PE_TTM(I$2,$A12)*I$4</f>
        <v>8.7611212336644968</v>
      </c>
      <c r="J12" s="2">
        <f>[1]!EM_S_VAL_PE_TTM(J$2,$A12)*J$4</f>
        <v>0.39398088582415541</v>
      </c>
      <c r="K12" s="2">
        <f>[1]!EM_S_VAL_PE_TTM(K$2,$A12)*K$4</f>
        <v>1.6566498351401011E-2</v>
      </c>
      <c r="L12" s="2">
        <f>[1]!EM_S_VAL_PE_TTM(L$2,$A12)*L$4</f>
        <v>1.7608615406286428</v>
      </c>
      <c r="M12" s="2">
        <f>[1]!EM_S_VAL_PE_TTM(M$2,$A12)*M$4</f>
        <v>6.4802489189791118E-2</v>
      </c>
      <c r="N12" s="2">
        <f>[1]!EM_S_VAL_PE_TTM(N$2,$A12)*N$4</f>
        <v>-4.1445819736000672E-2</v>
      </c>
      <c r="O12" s="2">
        <f>[1]!EM_S_VAL_PE_TTM(O$2,$A12)*O$4</f>
        <v>23.689841582739948</v>
      </c>
      <c r="P12" s="2">
        <f>[1]!EM_S_VAL_PE_TTM(P$2,$A12)*P$4</f>
        <v>0.15514156528786335</v>
      </c>
      <c r="Q12" s="2">
        <f>[1]!EM_S_VAL_PE_TTM(Q$2,$A12)*Q$4</f>
        <v>0.36692873456431685</v>
      </c>
      <c r="R12" s="2">
        <f>[1]!EM_S_VAL_PE_TTM(R$2,$A12)*R$4</f>
        <v>0.78111484473591564</v>
      </c>
      <c r="S12" s="2">
        <f>[1]!EM_S_VAL_PE_TTM(S$2,$A12)*S$4</f>
        <v>5.7914182602851039</v>
      </c>
      <c r="T12" s="2">
        <f>[1]!EM_S_VAL_PE_TTM(T$2,$A12)*T$4</f>
        <v>0.17552488751937861</v>
      </c>
      <c r="U12" s="2">
        <f>[1]!EM_S_VAL_PE_TTM(U$2,$A12)*U$4</f>
        <v>0.56393391665811665</v>
      </c>
      <c r="V12" s="2">
        <f>[1]!EM_S_VAL_PE_TTM(V$2,$A12)*V$4</f>
        <v>0.18819721883777632</v>
      </c>
      <c r="W12" s="2">
        <f>[1]!EM_S_VAL_PE_TTM(W$2,$A12)*W$4</f>
        <v>0.15446645676283402</v>
      </c>
    </row>
    <row r="13" spans="1:23">
      <c r="A13" s="5">
        <v>44083</v>
      </c>
      <c r="B13" s="6">
        <f>SUM(F13:W13)</f>
        <v>47.4071630570228</v>
      </c>
      <c r="C13" s="6">
        <f t="shared" si="2"/>
        <v>56.159469648782796</v>
      </c>
      <c r="D13" s="6">
        <f t="shared" si="3"/>
        <v>62.503803657638308</v>
      </c>
      <c r="E13" s="6">
        <f t="shared" si="4"/>
        <v>49.815135639927284</v>
      </c>
      <c r="F13" s="2">
        <f>[1]!EM_S_VAL_PE_TTM(F$2,$A13)*F$4</f>
        <v>2.3713988412776659</v>
      </c>
      <c r="G13" s="2">
        <f>[1]!EM_S_VAL_PE_TTM(G$2,$A13)*G$4</f>
        <v>1.5043216126653767</v>
      </c>
      <c r="H13" s="2">
        <f>[1]!EM_S_VAL_PE_TTM(H$2,$A13)*H$4</f>
        <v>1.3625952185330223</v>
      </c>
      <c r="I13" s="2">
        <f>[1]!EM_S_VAL_PE_TTM(I$2,$A13)*I$4</f>
        <v>8.5664998307784881</v>
      </c>
      <c r="J13" s="2">
        <f>[1]!EM_S_VAL_PE_TTM(J$2,$A13)*J$4</f>
        <v>0.38899304320406186</v>
      </c>
      <c r="K13" s="2">
        <f>[1]!EM_S_VAL_PE_TTM(K$2,$A13)*K$4</f>
        <v>1.6566498351401011E-2</v>
      </c>
      <c r="L13" s="2">
        <f>[1]!EM_S_VAL_PE_TTM(L$2,$A13)*L$4</f>
        <v>1.707521574483962</v>
      </c>
      <c r="M13" s="2">
        <f>[1]!EM_S_VAL_PE_TTM(M$2,$A13)*M$4</f>
        <v>6.1221887893984674E-2</v>
      </c>
      <c r="N13" s="2">
        <f>[1]!EM_S_VAL_PE_TTM(N$2,$A13)*N$4</f>
        <v>-4.1323920252203161E-2</v>
      </c>
      <c r="O13" s="2">
        <f>[1]!EM_S_VAL_PE_TTM(O$2,$A13)*O$4</f>
        <v>23.365929992719177</v>
      </c>
      <c r="P13" s="2">
        <f>[1]!EM_S_VAL_PE_TTM(P$2,$A13)*P$4</f>
        <v>0.14935833025942902</v>
      </c>
      <c r="Q13" s="2">
        <f>[1]!EM_S_VAL_PE_TTM(Q$2,$A13)*Q$4</f>
        <v>0.36097736916901096</v>
      </c>
      <c r="R13" s="2">
        <f>[1]!EM_S_VAL_PE_TTM(R$2,$A13)*R$4</f>
        <v>0.74797802414364356</v>
      </c>
      <c r="S13" s="2">
        <f>[1]!EM_S_VAL_PE_TTM(S$2,$A13)*S$4</f>
        <v>5.7960407937132059</v>
      </c>
      <c r="T13" s="2">
        <f>[1]!EM_S_VAL_PE_TTM(T$2,$A13)*T$4</f>
        <v>0.16701361665670139</v>
      </c>
      <c r="U13" s="2">
        <f>[1]!EM_S_VAL_PE_TTM(U$2,$A13)*U$4</f>
        <v>0.54546670531586727</v>
      </c>
      <c r="V13" s="2">
        <f>[1]!EM_S_VAL_PE_TTM(V$2,$A13)*V$4</f>
        <v>0.18146849538953308</v>
      </c>
      <c r="W13" s="2">
        <f>[1]!EM_S_VAL_PE_TTM(W$2,$A13)*W$4</f>
        <v>0.15513514272047368</v>
      </c>
    </row>
    <row r="14" spans="1:23">
      <c r="A14" s="5">
        <v>44084</v>
      </c>
      <c r="B14" s="6">
        <f>SUM(F14:W14)</f>
        <v>48.300633680801809</v>
      </c>
      <c r="C14" s="6">
        <f t="shared" si="2"/>
        <v>56.159469648782796</v>
      </c>
      <c r="D14" s="6">
        <f t="shared" si="3"/>
        <v>62.503803657638308</v>
      </c>
      <c r="E14" s="6">
        <f t="shared" si="4"/>
        <v>49.815135639927284</v>
      </c>
      <c r="F14" s="2">
        <f>[1]!EM_S_VAL_PE_TTM(F$2,$A14)*F$4</f>
        <v>2.4257109166180664</v>
      </c>
      <c r="G14" s="2">
        <f>[1]!EM_S_VAL_PE_TTM(G$2,$A14)*G$4</f>
        <v>1.5616291025465354</v>
      </c>
      <c r="H14" s="2">
        <f>[1]!EM_S_VAL_PE_TTM(H$2,$A14)*H$4</f>
        <v>1.3789463610486505</v>
      </c>
      <c r="I14" s="2">
        <f>[1]!EM_S_VAL_PE_TTM(I$2,$A14)*I$4</f>
        <v>8.8112569699553749</v>
      </c>
      <c r="J14" s="2">
        <f>[1]!EM_S_VAL_PE_TTM(J$2,$A14)*J$4</f>
        <v>0.38500276913044407</v>
      </c>
      <c r="K14" s="2">
        <f>[1]!EM_S_VAL_PE_TTM(K$2,$A14)*K$4</f>
        <v>1.6566498351401011E-2</v>
      </c>
      <c r="L14" s="2">
        <f>[1]!EM_S_VAL_PE_TTM(L$2,$A14)*L$4</f>
        <v>1.7199889878371821</v>
      </c>
      <c r="M14" s="2">
        <f>[1]!EM_S_VAL_PE_TTM(M$2,$A14)*M$4</f>
        <v>5.9847192774453106E-2</v>
      </c>
      <c r="N14" s="2">
        <f>[1]!EM_S_VAL_PE_TTM(N$2,$A14)*N$4</f>
        <v>-4.0409674239444582E-2</v>
      </c>
      <c r="O14" s="2">
        <f>[1]!EM_S_VAL_PE_TTM(O$2,$A14)*O$4</f>
        <v>23.612324277410409</v>
      </c>
      <c r="P14" s="2">
        <f>[1]!EM_S_VAL_PE_TTM(P$2,$A14)*P$4</f>
        <v>0.14847827274113384</v>
      </c>
      <c r="Q14" s="2">
        <f>[1]!EM_S_VAL_PE_TTM(Q$2,$A14)*Q$4</f>
        <v>0.35978709596480529</v>
      </c>
      <c r="R14" s="2">
        <f>[1]!EM_S_VAL_PE_TTM(R$2,$A14)*R$4</f>
        <v>0.75014905732680792</v>
      </c>
      <c r="S14" s="2">
        <f>[1]!EM_S_VAL_PE_TTM(S$2,$A14)*S$4</f>
        <v>6.0607578840618626</v>
      </c>
      <c r="T14" s="2">
        <f>[1]!EM_S_VAL_PE_TTM(T$2,$A14)*T$4</f>
        <v>0.16596978157570633</v>
      </c>
      <c r="U14" s="2">
        <f>[1]!EM_S_VAL_PE_TTM(U$2,$A14)*U$4</f>
        <v>0.54991251543962749</v>
      </c>
      <c r="V14" s="2">
        <f>[1]!EM_S_VAL_PE_TTM(V$2,$A14)*V$4</f>
        <v>0.18150300168761158</v>
      </c>
      <c r="W14" s="2">
        <f>[1]!EM_S_VAL_PE_TTM(W$2,$A14)*W$4</f>
        <v>0.15321267057118007</v>
      </c>
    </row>
    <row r="15" spans="1:23">
      <c r="A15" s="5">
        <v>44085</v>
      </c>
      <c r="B15" s="6">
        <f>SUM(F15:W15)</f>
        <v>49.600976854856789</v>
      </c>
      <c r="C15" s="6">
        <f t="shared" si="2"/>
        <v>56.159469648782796</v>
      </c>
      <c r="D15" s="6">
        <f t="shared" si="3"/>
        <v>62.503803657638308</v>
      </c>
      <c r="E15" s="6">
        <f t="shared" si="4"/>
        <v>49.815135639927284</v>
      </c>
      <c r="F15" s="2">
        <f>[1]!EM_S_VAL_PE_TTM(F$2,$A15)*F$4</f>
        <v>2.5014394252938481</v>
      </c>
      <c r="G15" s="2">
        <f>[1]!EM_S_VAL_PE_TTM(G$2,$A15)*G$4</f>
        <v>1.6139799021294328</v>
      </c>
      <c r="H15" s="2">
        <f>[1]!EM_S_VAL_PE_TTM(H$2,$A15)*H$4</f>
        <v>1.4825035977038712</v>
      </c>
      <c r="I15" s="2">
        <f>[1]!EM_S_VAL_PE_TTM(I$2,$A15)*I$4</f>
        <v>8.9960091305804699</v>
      </c>
      <c r="J15" s="2">
        <f>[1]!EM_S_VAL_PE_TTM(J$2,$A15)*J$4</f>
        <v>0.39527185681825056</v>
      </c>
      <c r="K15" s="2">
        <f>[1]!EM_S_VAL_PE_TTM(K$2,$A15)*K$4</f>
        <v>1.6566498351401011E-2</v>
      </c>
      <c r="L15" s="2">
        <f>[1]!EM_S_VAL_PE_TTM(L$2,$A15)*L$4</f>
        <v>1.7505791378124405</v>
      </c>
      <c r="M15" s="2">
        <f>[1]!EM_S_VAL_PE_TTM(M$2,$A15)*M$4</f>
        <v>6.042264653202823E-2</v>
      </c>
      <c r="N15" s="2">
        <f>[1]!EM_S_VAL_PE_TTM(N$2,$A15)*N$4</f>
        <v>-4.0958221842891628E-2</v>
      </c>
      <c r="O15" s="2">
        <f>[1]!EM_S_VAL_PE_TTM(O$2,$A15)*O$4</f>
        <v>23.988836893631287</v>
      </c>
      <c r="P15" s="2">
        <f>[1]!EM_S_VAL_PE_TTM(P$2,$A15)*P$4</f>
        <v>0.15086700024489663</v>
      </c>
      <c r="Q15" s="2">
        <f>[1]!EM_S_VAL_PE_TTM(Q$2,$A15)*Q$4</f>
        <v>0.36995852060365458</v>
      </c>
      <c r="R15" s="2">
        <f>[1]!EM_S_VAL_PE_TTM(R$2,$A15)*R$4</f>
        <v>0.75963304378025798</v>
      </c>
      <c r="S15" s="2">
        <f>[1]!EM_S_VAL_PE_TTM(S$2,$A15)*S$4</f>
        <v>6.4721633748647989</v>
      </c>
      <c r="T15" s="2">
        <f>[1]!EM_S_VAL_PE_TTM(T$2,$A15)*T$4</f>
        <v>0.17118895706284812</v>
      </c>
      <c r="U15" s="2">
        <f>[1]!EM_S_VAL_PE_TTM(U$2,$A15)*U$4</f>
        <v>0.55994408697146381</v>
      </c>
      <c r="V15" s="2">
        <f>[1]!EM_S_VAL_PE_TTM(V$2,$A15)*V$4</f>
        <v>0.1939252603206717</v>
      </c>
      <c r="W15" s="2">
        <f>[1]!EM_S_VAL_PE_TTM(W$2,$A15)*W$4</f>
        <v>0.15864574399808201</v>
      </c>
    </row>
    <row r="16" spans="1:23">
      <c r="A16" s="5">
        <v>44088</v>
      </c>
      <c r="B16" s="6">
        <f>SUM(F16:W16)</f>
        <v>50.25209712093563</v>
      </c>
      <c r="C16" s="6">
        <f t="shared" si="2"/>
        <v>56.159469648782796</v>
      </c>
      <c r="D16" s="6">
        <f t="shared" si="3"/>
        <v>62.503803657638308</v>
      </c>
      <c r="E16" s="6">
        <f t="shared" si="4"/>
        <v>49.815135639927284</v>
      </c>
      <c r="F16" s="2">
        <f>[1]!EM_S_VAL_PE_TTM(F$2,$A16)*F$4</f>
        <v>2.5089780097704919</v>
      </c>
      <c r="G16" s="2">
        <f>[1]!EM_S_VAL_PE_TTM(G$2,$A16)*G$4</f>
        <v>1.6058319176759626</v>
      </c>
      <c r="H16" s="2">
        <f>[1]!EM_S_VAL_PE_TTM(H$2,$A16)*H$4</f>
        <v>1.4980289250993319</v>
      </c>
      <c r="I16" s="2">
        <f>[1]!EM_S_VAL_PE_TTM(I$2,$A16)*I$4</f>
        <v>9.0828584378440986</v>
      </c>
      <c r="J16" s="2">
        <f>[1]!EM_S_VAL_PE_TTM(J$2,$A16)*J$4</f>
        <v>0.40601038859067523</v>
      </c>
      <c r="K16" s="2">
        <f>[1]!EM_S_VAL_PE_TTM(K$2,$A16)*K$4</f>
        <v>1.6566498351401011E-2</v>
      </c>
      <c r="L16" s="2">
        <f>[1]!EM_S_VAL_PE_TTM(L$2,$A16)*L$4</f>
        <v>1.7563629890894283</v>
      </c>
      <c r="M16" s="2">
        <f>[1]!EM_S_VAL_PE_TTM(M$2,$A16)*M$4</f>
        <v>6.1989159589946094E-2</v>
      </c>
      <c r="N16" s="2">
        <f>[1]!EM_S_VAL_PE_TTM(N$2,$A16)*N$4</f>
        <v>-4.0958221842891628E-2</v>
      </c>
      <c r="O16" s="2">
        <f>[1]!EM_S_VAL_PE_TTM(O$2,$A16)*O$4</f>
        <v>24.445635287955689</v>
      </c>
      <c r="P16" s="2">
        <f>[1]!EM_S_VAL_PE_TTM(P$2,$A16)*P$4</f>
        <v>0.15174705776319181</v>
      </c>
      <c r="Q16" s="2">
        <f>[1]!EM_S_VAL_PE_TTM(Q$2,$A16)*Q$4</f>
        <v>0.39257370960639493</v>
      </c>
      <c r="R16" s="2">
        <f>[1]!EM_S_VAL_PE_TTM(R$2,$A16)*R$4</f>
        <v>0.75963304378025798</v>
      </c>
      <c r="S16" s="2">
        <f>[1]!EM_S_VAL_PE_TTM(S$2,$A16)*S$4</f>
        <v>6.5208540616848252</v>
      </c>
      <c r="T16" s="2">
        <f>[1]!EM_S_VAL_PE_TTM(T$2,$A16)*T$4</f>
        <v>0.17383869231901494</v>
      </c>
      <c r="U16" s="2">
        <f>[1]!EM_S_VAL_PE_TTM(U$2,$A16)*U$4</f>
        <v>0.55185043271235323</v>
      </c>
      <c r="V16" s="2">
        <f>[1]!EM_S_VAL_PE_TTM(V$2,$A16)*V$4</f>
        <v>0.19830755715918044</v>
      </c>
      <c r="W16" s="2">
        <f>[1]!EM_S_VAL_PE_TTM(W$2,$A16)*W$4</f>
        <v>0.16198917378628042</v>
      </c>
    </row>
    <row r="17" spans="1:23">
      <c r="A17" s="5">
        <v>44089</v>
      </c>
      <c r="B17" s="6">
        <f>SUM(F17:W17)</f>
        <v>50.115177042831633</v>
      </c>
      <c r="C17" s="6">
        <f t="shared" si="2"/>
        <v>56.159469648782796</v>
      </c>
      <c r="D17" s="6">
        <f t="shared" si="3"/>
        <v>62.503803657638308</v>
      </c>
      <c r="E17" s="6">
        <f t="shared" si="4"/>
        <v>49.815135639927284</v>
      </c>
      <c r="F17" s="2">
        <f>[1]!EM_S_VAL_PE_TTM(F$2,$A17)*F$4</f>
        <v>2.5050373861755237</v>
      </c>
      <c r="G17" s="2">
        <f>[1]!EM_S_VAL_PE_TTM(G$2,$A17)*G$4</f>
        <v>1.5884495511619665</v>
      </c>
      <c r="H17" s="2">
        <f>[1]!EM_S_VAL_PE_TTM(H$2,$A17)*H$4</f>
        <v>1.5077735453190193</v>
      </c>
      <c r="I17" s="2">
        <f>[1]!EM_S_VAL_PE_TTM(I$2,$A17)*I$4</f>
        <v>9.0927276781806068</v>
      </c>
      <c r="J17" s="2">
        <f>[1]!EM_S_VAL_PE_TTM(J$2,$A17)*J$4</f>
        <v>0.40014233845929625</v>
      </c>
      <c r="K17" s="2">
        <f>[1]!EM_S_VAL_PE_TTM(K$2,$A17)*K$4</f>
        <v>1.6566498351401011E-2</v>
      </c>
      <c r="L17" s="2">
        <f>[1]!EM_S_VAL_PE_TTM(L$2,$A17)*L$4</f>
        <v>1.7642033216667592</v>
      </c>
      <c r="M17" s="2">
        <f>[1]!EM_S_VAL_PE_TTM(M$2,$A17)*M$4</f>
        <v>6.3715520920255231E-2</v>
      </c>
      <c r="N17" s="2">
        <f>[1]!EM_S_VAL_PE_TTM(N$2,$A17)*N$4</f>
        <v>-4.0592523433580101E-2</v>
      </c>
      <c r="O17" s="2">
        <f>[1]!EM_S_VAL_PE_TTM(O$2,$A17)*O$4</f>
        <v>24.362581037078193</v>
      </c>
      <c r="P17" s="2">
        <f>[1]!EM_S_VAL_PE_TTM(P$2,$A17)*P$4</f>
        <v>0.151369890255351</v>
      </c>
      <c r="Q17" s="2">
        <f>[1]!EM_S_VAL_PE_TTM(Q$2,$A17)*Q$4</f>
        <v>0.39170805645229839</v>
      </c>
      <c r="R17" s="2">
        <f>[1]!EM_S_VAL_PE_TTM(R$2,$A17)*R$4</f>
        <v>0.75951877896300202</v>
      </c>
      <c r="S17" s="2">
        <f>[1]!EM_S_VAL_PE_TTM(S$2,$A17)*S$4</f>
        <v>6.4669245030953384</v>
      </c>
      <c r="T17" s="2">
        <f>[1]!EM_S_VAL_PE_TTM(T$2,$A17)*T$4</f>
        <v>0.17359780732560579</v>
      </c>
      <c r="U17" s="2">
        <f>[1]!EM_S_VAL_PE_TTM(U$2,$A17)*U$4</f>
        <v>0.5526483985730648</v>
      </c>
      <c r="V17" s="2">
        <f>[1]!EM_S_VAL_PE_TTM(V$2,$A17)*V$4</f>
        <v>0.19765193794830807</v>
      </c>
      <c r="W17" s="2">
        <f>[1]!EM_S_VAL_PE_TTM(W$2,$A17)*W$4</f>
        <v>0.1611533163392308</v>
      </c>
    </row>
    <row r="18" spans="1:23">
      <c r="A18" s="5">
        <v>44090</v>
      </c>
      <c r="B18" s="6">
        <f>SUM(F18:W18)</f>
        <v>49.186262013013248</v>
      </c>
      <c r="C18" s="6">
        <f t="shared" si="2"/>
        <v>56.159469648782796</v>
      </c>
      <c r="D18" s="6">
        <f t="shared" si="3"/>
        <v>62.503803657638308</v>
      </c>
      <c r="E18" s="6">
        <f t="shared" si="4"/>
        <v>49.815135639927284</v>
      </c>
      <c r="F18" s="2">
        <f>[1]!EM_S_VAL_PE_TTM(F$2,$A18)*F$4</f>
        <v>2.458263895311767</v>
      </c>
      <c r="G18" s="2">
        <f>[1]!EM_S_VAL_PE_TTM(G$2,$A18)*G$4</f>
        <v>1.5474380296823691</v>
      </c>
      <c r="H18" s="2">
        <f>[1]!EM_S_VAL_PE_TTM(H$2,$A18)*H$4</f>
        <v>1.4559123456295349</v>
      </c>
      <c r="I18" s="2">
        <f>[1]!EM_S_VAL_PE_TTM(I$2,$A18)*I$4</f>
        <v>8.9225819905593706</v>
      </c>
      <c r="J18" s="2">
        <f>[1]!EM_S_VAL_PE_TTM(J$2,$A18)*J$4</f>
        <v>0.39409824680320316</v>
      </c>
      <c r="K18" s="2">
        <f>[1]!EM_S_VAL_PE_TTM(K$2,$A18)*K$4</f>
        <v>1.6566498351401011E-2</v>
      </c>
      <c r="L18" s="2">
        <f>[1]!EM_S_VAL_PE_TTM(L$2,$A18)*L$4</f>
        <v>1.737469073361829</v>
      </c>
      <c r="M18" s="2">
        <f>[1]!EM_S_VAL_PE_TTM(M$2,$A18)*M$4</f>
        <v>6.4163096100225969E-2</v>
      </c>
      <c r="N18" s="2">
        <f>[1]!EM_S_VAL_PE_TTM(N$2,$A18)*N$4</f>
        <v>-4.0165875292890056E-2</v>
      </c>
      <c r="O18" s="2">
        <f>[1]!EM_S_VAL_PE_TTM(O$2,$A18)*O$4</f>
        <v>23.879482129653745</v>
      </c>
      <c r="P18" s="2">
        <f>[1]!EM_S_VAL_PE_TTM(P$2,$A18)*P$4</f>
        <v>0.14923260775681541</v>
      </c>
      <c r="Q18" s="2">
        <f>[1]!EM_S_VAL_PE_TTM(Q$2,$A18)*Q$4</f>
        <v>0.38824544367948166</v>
      </c>
      <c r="R18" s="2">
        <f>[1]!EM_S_VAL_PE_TTM(R$2,$A18)*R$4</f>
        <v>0.73815124296254209</v>
      </c>
      <c r="S18" s="2">
        <f>[1]!EM_S_VAL_PE_TTM(S$2,$A18)*S$4</f>
        <v>6.4096050861076312</v>
      </c>
      <c r="T18" s="2">
        <f>[1]!EM_S_VAL_PE_TTM(T$2,$A18)*T$4</f>
        <v>0.17191161212524211</v>
      </c>
      <c r="U18" s="2">
        <f>[1]!EM_S_VAL_PE_TTM(U$2,$A18)*U$4</f>
        <v>0.54033692434489855</v>
      </c>
      <c r="V18" s="2">
        <f>[1]!EM_S_VAL_PE_TTM(V$2,$A18)*V$4</f>
        <v>0.19599563677208784</v>
      </c>
      <c r="W18" s="2">
        <f>[1]!EM_S_VAL_PE_TTM(W$2,$A18)*W$4</f>
        <v>0.15697402910398284</v>
      </c>
    </row>
    <row r="19" spans="1:23">
      <c r="A19" s="5">
        <v>44091</v>
      </c>
      <c r="B19" s="6">
        <f>SUM(F19:W19)</f>
        <v>47.75769208039754</v>
      </c>
      <c r="C19" s="6">
        <f t="shared" si="2"/>
        <v>56.159469648782796</v>
      </c>
      <c r="D19" s="6">
        <f t="shared" si="3"/>
        <v>62.503803657638308</v>
      </c>
      <c r="E19" s="6">
        <f t="shared" si="4"/>
        <v>49.815135639927284</v>
      </c>
      <c r="F19" s="2">
        <f>[1]!EM_S_VAL_PE_TTM(F$2,$A19)*F$4</f>
        <v>2.3986405449252022</v>
      </c>
      <c r="G19" s="2">
        <f>[1]!EM_S_VAL_PE_TTM(G$2,$A19)*G$4</f>
        <v>1.5261853704771677</v>
      </c>
      <c r="H19" s="2">
        <f>[1]!EM_S_VAL_PE_TTM(H$2,$A19)*H$4</f>
        <v>1.3969491343050888</v>
      </c>
      <c r="I19" s="2">
        <f>[1]!EM_S_VAL_PE_TTM(I$2,$A19)*I$4</f>
        <v>8.7895446431394664</v>
      </c>
      <c r="J19" s="2">
        <f>[1]!EM_S_VAL_PE_TTM(J$2,$A19)*J$4</f>
        <v>0.38717394763582469</v>
      </c>
      <c r="K19" s="2">
        <f>[1]!EM_S_VAL_PE_TTM(K$2,$A19)*K$4</f>
        <v>1.6566498351401011E-2</v>
      </c>
      <c r="L19" s="2">
        <f>[1]!EM_S_VAL_PE_TTM(L$2,$A19)*L$4</f>
        <v>1.6959538707014816</v>
      </c>
      <c r="M19" s="2">
        <f>[1]!EM_S_VAL_PE_TTM(M$2,$A19)*M$4</f>
        <v>6.2149007862337381E-2</v>
      </c>
      <c r="N19" s="2">
        <f>[1]!EM_S_VAL_PE_TTM(N$2,$A19)*N$4</f>
        <v>-3.9190679548752973E-2</v>
      </c>
      <c r="O19" s="2">
        <f>[1]!EM_S_VAL_PE_TTM(O$2,$A19)*O$4</f>
        <v>23.123965267365943</v>
      </c>
      <c r="P19" s="2">
        <f>[1]!EM_S_VAL_PE_TTM(P$2,$A19)*P$4</f>
        <v>0.14583810023214386</v>
      </c>
      <c r="Q19" s="2">
        <f>[1]!EM_S_VAL_PE_TTM(Q$2,$A19)*Q$4</f>
        <v>0.37818222572400212</v>
      </c>
      <c r="R19" s="2">
        <f>[1]!EM_S_VAL_PE_TTM(R$2,$A19)*R$4</f>
        <v>0.73700859396233187</v>
      </c>
      <c r="S19" s="2">
        <f>[1]!EM_S_VAL_PE_TTM(S$2,$A19)*S$4</f>
        <v>6.0952728014269075</v>
      </c>
      <c r="T19" s="2">
        <f>[1]!EM_S_VAL_PE_TTM(T$2,$A19)*T$4</f>
        <v>0.16990423690627737</v>
      </c>
      <c r="U19" s="2">
        <f>[1]!EM_S_VAL_PE_TTM(U$2,$A19)*U$4</f>
        <v>0.5276834646931281</v>
      </c>
      <c r="V19" s="2">
        <f>[1]!EM_S_VAL_PE_TTM(V$2,$A19)*V$4</f>
        <v>0.1922344529218096</v>
      </c>
      <c r="W19" s="2">
        <f>[1]!EM_S_VAL_PE_TTM(W$2,$A19)*W$4</f>
        <v>0.15363059931578443</v>
      </c>
    </row>
    <row r="20" spans="1:23">
      <c r="A20" s="5">
        <v>44092</v>
      </c>
      <c r="B20" s="6">
        <f>SUM(F20:W20)</f>
        <v>48.502060559368424</v>
      </c>
      <c r="C20" s="6">
        <f t="shared" si="2"/>
        <v>56.159469648782796</v>
      </c>
      <c r="D20" s="6">
        <f t="shared" si="3"/>
        <v>62.503803657638308</v>
      </c>
      <c r="E20" s="6">
        <f t="shared" si="4"/>
        <v>49.815135639927284</v>
      </c>
      <c r="F20" s="2">
        <f>[1]!EM_S_VAL_PE_TTM(F$2,$A20)*F$4</f>
        <v>2.4358194732384821</v>
      </c>
      <c r="G20" s="2">
        <f>[1]!EM_S_VAL_PE_TTM(G$2,$A20)*G$4</f>
        <v>1.5316852599579911</v>
      </c>
      <c r="H20" s="2">
        <f>[1]!EM_S_VAL_PE_TTM(H$2,$A20)*H$4</f>
        <v>1.4123092986431514</v>
      </c>
      <c r="I20" s="2">
        <f>[1]!EM_S_VAL_PE_TTM(I$2,$A20)*I$4</f>
        <v>9.0607513417996142</v>
      </c>
      <c r="J20" s="2">
        <f>[1]!EM_S_VAL_PE_TTM(J$2,$A20)*J$4</f>
        <v>0.38834755770701429</v>
      </c>
      <c r="K20" s="2">
        <f>[1]!EM_S_VAL_PE_TTM(K$2,$A20)*K$4</f>
        <v>1.6566498351401011E-2</v>
      </c>
      <c r="L20" s="2">
        <f>[1]!EM_S_VAL_PE_TTM(L$2,$A20)*L$4</f>
        <v>1.7169042671151717</v>
      </c>
      <c r="M20" s="2">
        <f>[1]!EM_S_VAL_PE_TTM(M$2,$A20)*M$4</f>
        <v>6.2820370617897539E-2</v>
      </c>
      <c r="N20" s="2">
        <f>[1]!EM_S_VAL_PE_TTM(N$2,$A20)*N$4</f>
        <v>-3.961732768944301E-2</v>
      </c>
      <c r="O20" s="2">
        <f>[1]!EM_S_VAL_PE_TTM(O$2,$A20)*O$4</f>
        <v>23.462826621964737</v>
      </c>
      <c r="P20" s="2">
        <f>[1]!EM_S_VAL_PE_TTM(P$2,$A20)*P$4</f>
        <v>0.14722104776089343</v>
      </c>
      <c r="Q20" s="2">
        <f>[1]!EM_S_VAL_PE_TTM(Q$2,$A20)*Q$4</f>
        <v>0.37320472000973187</v>
      </c>
      <c r="R20" s="2">
        <f>[1]!EM_S_VAL_PE_TTM(R$2,$A20)*R$4</f>
        <v>0.74340742828074413</v>
      </c>
      <c r="S20" s="2">
        <f>[1]!EM_S_VAL_PE_TTM(S$2,$A20)*S$4</f>
        <v>6.1304040571333118</v>
      </c>
      <c r="T20" s="2">
        <f>[1]!EM_S_VAL_PE_TTM(T$2,$A20)*T$4</f>
        <v>0.17287515226321179</v>
      </c>
      <c r="U20" s="2">
        <f>[1]!EM_S_VAL_PE_TTM(U$2,$A20)*U$4</f>
        <v>0.53463716779562109</v>
      </c>
      <c r="V20" s="2">
        <f>[1]!EM_S_VAL_PE_TTM(V$2,$A20)*V$4</f>
        <v>0.19592662425136739</v>
      </c>
      <c r="W20" s="2">
        <f>[1]!EM_S_VAL_PE_TTM(W$2,$A20)*W$4</f>
        <v>0.1559710001675233</v>
      </c>
    </row>
    <row r="21" spans="1:23">
      <c r="A21" s="5">
        <v>44095</v>
      </c>
      <c r="B21" s="6">
        <f>SUM(F21:W21)</f>
        <v>47.762061076186242</v>
      </c>
      <c r="C21" s="6">
        <f t="shared" si="2"/>
        <v>56.159469648782796</v>
      </c>
      <c r="D21" s="6">
        <f t="shared" si="3"/>
        <v>62.503803657638308</v>
      </c>
      <c r="E21" s="6">
        <f t="shared" si="4"/>
        <v>49.815135639927284</v>
      </c>
      <c r="F21" s="2">
        <f>[1]!EM_S_VAL_PE_TTM(F$2,$A21)*F$4</f>
        <v>2.4072071181397496</v>
      </c>
      <c r="G21" s="2">
        <f>[1]!EM_S_VAL_PE_TTM(G$2,$A21)*G$4</f>
        <v>1.4997044215087689</v>
      </c>
      <c r="H21" s="2">
        <f>[1]!EM_S_VAL_PE_TTM(H$2,$A21)*H$4</f>
        <v>1.3890213075499602</v>
      </c>
      <c r="I21" s="2">
        <f>[1]!EM_S_VAL_PE_TTM(I$2,$A21)*I$4</f>
        <v>8.8783677965459908</v>
      </c>
      <c r="J21" s="2">
        <f>[1]!EM_S_VAL_PE_TTM(J$2,$A21)*J$4</f>
        <v>0.37602465238059024</v>
      </c>
      <c r="K21" s="2">
        <f>[1]!EM_S_VAL_PE_TTM(K$2,$A21)*K$4</f>
        <v>1.6566498351401011E-2</v>
      </c>
      <c r="L21" s="2">
        <f>[1]!EM_S_VAL_PE_TTM(L$2,$A21)*L$4</f>
        <v>1.693768860164464</v>
      </c>
      <c r="M21" s="2">
        <f>[1]!EM_S_VAL_PE_TTM(M$2,$A21)*M$4</f>
        <v>6.1317796863177815E-2</v>
      </c>
      <c r="N21" s="2">
        <f>[1]!EM_S_VAL_PE_TTM(N$2,$A21)*N$4</f>
        <v>-3.961732768944301E-2</v>
      </c>
      <c r="O21" s="2">
        <f>[1]!EM_S_VAL_PE_TTM(O$2,$A21)*O$4</f>
        <v>23.072471632208519</v>
      </c>
      <c r="P21" s="2">
        <f>[1]!EM_S_VAL_PE_TTM(P$2,$A21)*P$4</f>
        <v>0.14634099024259825</v>
      </c>
      <c r="Q21" s="2">
        <f>[1]!EM_S_VAL_PE_TTM(Q$2,$A21)*Q$4</f>
        <v>0.37320472000973187</v>
      </c>
      <c r="R21" s="2">
        <f>[1]!EM_S_VAL_PE_TTM(R$2,$A21)*R$4</f>
        <v>0.74226477928053392</v>
      </c>
      <c r="S21" s="2">
        <f>[1]!EM_S_VAL_PE_TTM(S$2,$A21)*S$4</f>
        <v>6.1106812467381895</v>
      </c>
      <c r="T21" s="2">
        <f>[1]!EM_S_VAL_PE_TTM(T$2,$A21)*T$4</f>
        <v>0.17078748201905514</v>
      </c>
      <c r="U21" s="2">
        <f>[1]!EM_S_VAL_PE_TTM(U$2,$A21)*U$4</f>
        <v>0.52015978601232626</v>
      </c>
      <c r="V21" s="2">
        <f>[1]!EM_S_VAL_PE_TTM(V$2,$A21)*V$4</f>
        <v>0.18999154505543742</v>
      </c>
      <c r="W21" s="2">
        <f>[1]!EM_S_VAL_PE_TTM(W$2,$A21)*W$4</f>
        <v>0.15379777080519433</v>
      </c>
    </row>
    <row r="22" spans="1:23">
      <c r="A22" s="5">
        <v>44096</v>
      </c>
      <c r="B22" s="6">
        <f>SUM(F22:W22)</f>
        <v>47.515597819003602</v>
      </c>
      <c r="C22" s="6">
        <f t="shared" si="2"/>
        <v>56.159469648782796</v>
      </c>
      <c r="D22" s="6">
        <f t="shared" si="3"/>
        <v>62.503803657638308</v>
      </c>
      <c r="E22" s="6">
        <f t="shared" si="4"/>
        <v>49.815135639927284</v>
      </c>
      <c r="F22" s="2">
        <f>[1]!EM_S_VAL_PE_TTM(F$2,$A22)*F$4</f>
        <v>2.397441224830652</v>
      </c>
      <c r="G22" s="2">
        <f>[1]!EM_S_VAL_PE_TTM(G$2,$A22)*G$4</f>
        <v>1.4799455592343729</v>
      </c>
      <c r="H22" s="2">
        <f>[1]!EM_S_VAL_PE_TTM(H$2,$A22)*H$4</f>
        <v>1.3872045139185765</v>
      </c>
      <c r="I22" s="2">
        <f>[1]!EM_S_VAL_PE_TTM(I$2,$A22)*I$4</f>
        <v>8.7994138815515655</v>
      </c>
      <c r="J22" s="2">
        <f>[1]!EM_S_VAL_PE_TTM(J$2,$A22)*J$4</f>
        <v>0.36745729922583092</v>
      </c>
      <c r="K22" s="2">
        <f>[1]!EM_S_VAL_PE_TTM(K$2,$A22)*K$4</f>
        <v>1.6566498351401011E-2</v>
      </c>
      <c r="L22" s="2">
        <f>[1]!EM_S_VAL_PE_TTM(L$2,$A22)*L$4</f>
        <v>1.672175813267635</v>
      </c>
      <c r="M22" s="2">
        <f>[1]!EM_S_VAL_PE_TTM(M$2,$A22)*M$4</f>
        <v>5.9783253471254967E-2</v>
      </c>
      <c r="N22" s="2">
        <f>[1]!EM_S_VAL_PE_TTM(N$2,$A22)*N$4</f>
        <v>-3.9190679548752973E-2</v>
      </c>
      <c r="O22" s="2">
        <f>[1]!EM_S_VAL_PE_TTM(O$2,$A22)*O$4</f>
        <v>23.057106595989492</v>
      </c>
      <c r="P22" s="2">
        <f>[1]!EM_S_VAL_PE_TTM(P$2,$A22)*P$4</f>
        <v>0.14483232025713061</v>
      </c>
      <c r="Q22" s="2">
        <f>[1]!EM_S_VAL_PE_TTM(Q$2,$A22)*Q$4</f>
        <v>0.35459317704022625</v>
      </c>
      <c r="R22" s="2">
        <f>[1]!EM_S_VAL_PE_TTM(R$2,$A22)*R$4</f>
        <v>0.74614978582607205</v>
      </c>
      <c r="S22" s="2">
        <f>[1]!EM_S_VAL_PE_TTM(S$2,$A22)*S$4</f>
        <v>6.0582925331756821</v>
      </c>
      <c r="T22" s="2">
        <f>[1]!EM_S_VAL_PE_TTM(T$2,$A22)*T$4</f>
        <v>0.1690209918756661</v>
      </c>
      <c r="U22" s="2">
        <f>[1]!EM_S_VAL_PE_TTM(U$2,$A22)*U$4</f>
        <v>0.50659436535864277</v>
      </c>
      <c r="V22" s="2">
        <f>[1]!EM_S_VAL_PE_TTM(V$2,$A22)*V$4</f>
        <v>0.18692048671411007</v>
      </c>
      <c r="W22" s="2">
        <f>[1]!EM_S_VAL_PE_TTM(W$2,$A22)*W$4</f>
        <v>0.15129019846404557</v>
      </c>
    </row>
    <row r="23" spans="1:23">
      <c r="A23" s="5">
        <v>44097</v>
      </c>
      <c r="B23" s="6">
        <f>SUM(F23:W23)</f>
        <v>47.185792019214837</v>
      </c>
      <c r="C23" s="6">
        <f t="shared" si="2"/>
        <v>56.159469648782796</v>
      </c>
      <c r="D23" s="6">
        <f t="shared" si="3"/>
        <v>62.503803657638308</v>
      </c>
      <c r="E23" s="6">
        <f t="shared" si="4"/>
        <v>49.815135639927284</v>
      </c>
      <c r="F23" s="2">
        <f>[1]!EM_S_VAL_PE_TTM(F$2,$A23)*F$4</f>
        <v>2.3924726118997546</v>
      </c>
      <c r="G23" s="2">
        <f>[1]!EM_S_VAL_PE_TTM(G$2,$A23)*G$4</f>
        <v>1.5088030039631715</v>
      </c>
      <c r="H23" s="2">
        <f>[1]!EM_S_VAL_PE_TTM(H$2,$A23)*H$4</f>
        <v>1.3898471228369527</v>
      </c>
      <c r="I23" s="2">
        <f>[1]!EM_S_VAL_PE_TTM(I$2,$A23)*I$4</f>
        <v>8.6580863726338784</v>
      </c>
      <c r="J23" s="2">
        <f>[1]!EM_S_VAL_PE_TTM(J$2,$A23)*J$4</f>
        <v>0.3644059131530224</v>
      </c>
      <c r="K23" s="2">
        <f>[1]!EM_S_VAL_PE_TTM(K$2,$A23)*K$4</f>
        <v>1.6566498351401011E-2</v>
      </c>
      <c r="L23" s="2">
        <f>[1]!EM_S_VAL_PE_TTM(L$2,$A23)*L$4</f>
        <v>1.660736639950334</v>
      </c>
      <c r="M23" s="2">
        <f>[1]!EM_S_VAL_PE_TTM(M$2,$A23)*M$4</f>
        <v>5.9367647957279245E-2</v>
      </c>
      <c r="N23" s="2">
        <f>[1]!EM_S_VAL_PE_TTM(N$2,$A23)*N$4</f>
        <v>-3.9190679548752973E-2</v>
      </c>
      <c r="O23" s="2">
        <f>[1]!EM_S_VAL_PE_TTM(O$2,$A23)*O$4</f>
        <v>22.839642873291954</v>
      </c>
      <c r="P23" s="2">
        <f>[1]!EM_S_VAL_PE_TTM(P$2,$A23)*P$4</f>
        <v>0.14219214774814065</v>
      </c>
      <c r="Q23" s="2">
        <f>[1]!EM_S_VAL_PE_TTM(Q$2,$A23)*Q$4</f>
        <v>0.3368472872248171</v>
      </c>
      <c r="R23" s="2">
        <f>[1]!EM_S_VAL_PE_TTM(R$2,$A23)*R$4</f>
        <v>0.73186667359932733</v>
      </c>
      <c r="S23" s="2">
        <f>[1]!EM_S_VAL_PE_TTM(S$2,$A23)*S$4</f>
        <v>6.1112975850795488</v>
      </c>
      <c r="T23" s="2">
        <f>[1]!EM_S_VAL_PE_TTM(T$2,$A23)*T$4</f>
        <v>0.16869981185706509</v>
      </c>
      <c r="U23" s="2">
        <f>[1]!EM_S_VAL_PE_TTM(U$2,$A23)*U$4</f>
        <v>0.51047019990409426</v>
      </c>
      <c r="V23" s="2">
        <f>[1]!EM_S_VAL_PE_TTM(V$2,$A23)*V$4</f>
        <v>0.18422899727446349</v>
      </c>
      <c r="W23" s="2">
        <f>[1]!EM_S_VAL_PE_TTM(W$2,$A23)*W$4</f>
        <v>0.14945131203837733</v>
      </c>
    </row>
    <row r="24" spans="1:23">
      <c r="A24" s="5">
        <v>44098</v>
      </c>
      <c r="B24" s="6">
        <f>SUM(F24:W24)</f>
        <v>46.566827206192372</v>
      </c>
      <c r="C24" s="6">
        <f t="shared" si="2"/>
        <v>56.159469648782796</v>
      </c>
      <c r="D24" s="6">
        <f t="shared" si="3"/>
        <v>62.503803657638308</v>
      </c>
      <c r="E24" s="6">
        <f t="shared" si="4"/>
        <v>49.815135639927284</v>
      </c>
      <c r="F24" s="2">
        <f>[1]!EM_S_VAL_PE_TTM(F$2,$A24)*F$4</f>
        <v>2.3595769704927614</v>
      </c>
      <c r="G24" s="2">
        <f>[1]!EM_S_VAL_PE_TTM(G$2,$A24)*G$4</f>
        <v>1.4802171586993091</v>
      </c>
      <c r="H24" s="2">
        <f>[1]!EM_S_VAL_PE_TTM(H$2,$A24)*H$4</f>
        <v>1.3630907077052179</v>
      </c>
      <c r="I24" s="2">
        <f>[1]!EM_S_VAL_PE_TTM(I$2,$A24)*I$4</f>
        <v>8.5388659616850831</v>
      </c>
      <c r="J24" s="2">
        <f>[1]!EM_S_VAL_PE_TTM(J$2,$A24)*J$4</f>
        <v>0.35378474241578778</v>
      </c>
      <c r="K24" s="2">
        <f>[1]!EM_S_VAL_PE_TTM(K$2,$A24)*K$4</f>
        <v>1.6566498351401011E-2</v>
      </c>
      <c r="L24" s="2">
        <f>[1]!EM_S_VAL_PE_TTM(L$2,$A24)*L$4</f>
        <v>1.6066254934715873</v>
      </c>
      <c r="M24" s="2">
        <f>[1]!EM_S_VAL_PE_TTM(M$2,$A24)*M$4</f>
        <v>5.8824163836907244E-2</v>
      </c>
      <c r="N24" s="2">
        <f>[1]!EM_S_VAL_PE_TTM(N$2,$A24)*N$4</f>
        <v>-3.8093584320818379E-2</v>
      </c>
      <c r="O24" s="2">
        <f>[1]!EM_S_VAL_PE_TTM(O$2,$A24)*O$4</f>
        <v>22.553659392653941</v>
      </c>
      <c r="P24" s="2">
        <f>[1]!EM_S_VAL_PE_TTM(P$2,$A24)*P$4</f>
        <v>0.13867191772085549</v>
      </c>
      <c r="Q24" s="2">
        <f>[1]!EM_S_VAL_PE_TTM(Q$2,$A24)*Q$4</f>
        <v>0.3199670505635045</v>
      </c>
      <c r="R24" s="2">
        <f>[1]!EM_S_VAL_PE_TTM(R$2,$A24)*R$4</f>
        <v>0.71815488573474617</v>
      </c>
      <c r="S24" s="2">
        <f>[1]!EM_S_VAL_PE_TTM(S$2,$A24)*S$4</f>
        <v>6.109140402537629</v>
      </c>
      <c r="T24" s="2">
        <f>[1]!EM_S_VAL_PE_TTM(T$2,$A24)*T$4</f>
        <v>0.16356093131294866</v>
      </c>
      <c r="U24" s="2">
        <f>[1]!EM_S_VAL_PE_TTM(U$2,$A24)*U$4</f>
        <v>0.49587882297959796</v>
      </c>
      <c r="V24" s="2">
        <f>[1]!EM_S_VAL_PE_TTM(V$2,$A24)*V$4</f>
        <v>0.17846644956892618</v>
      </c>
      <c r="W24" s="2">
        <f>[1]!EM_S_VAL_PE_TTM(W$2,$A24)*W$4</f>
        <v>0.14986924078298169</v>
      </c>
    </row>
    <row r="25" spans="1:23">
      <c r="A25" s="5">
        <v>44099</v>
      </c>
      <c r="B25" s="6">
        <f>SUM(F25:W25)</f>
        <v>46.610905286282993</v>
      </c>
      <c r="C25" s="6">
        <f t="shared" si="2"/>
        <v>56.159469648782796</v>
      </c>
      <c r="D25" s="6">
        <f t="shared" si="3"/>
        <v>62.503803657638308</v>
      </c>
      <c r="E25" s="6">
        <f t="shared" si="4"/>
        <v>49.815135639927284</v>
      </c>
      <c r="F25" s="2">
        <f>[1]!EM_S_VAL_PE_TTM(F$2,$A25)*F$4</f>
        <v>2.3794514204222743</v>
      </c>
      <c r="G25" s="2">
        <f>[1]!EM_S_VAL_PE_TTM(G$2,$A25)*G$4</f>
        <v>1.4749209690067053</v>
      </c>
      <c r="H25" s="2">
        <f>[1]!EM_S_VAL_PE_TTM(H$2,$A25)*H$4</f>
        <v>1.3378207599232446</v>
      </c>
      <c r="I25" s="2">
        <f>[1]!EM_S_VAL_PE_TTM(I$2,$A25)*I$4</f>
        <v>8.5743952230476932</v>
      </c>
      <c r="J25" s="2">
        <f>[1]!EM_S_VAL_PE_TTM(J$2,$A25)*J$4</f>
        <v>0.35061599536393157</v>
      </c>
      <c r="K25" s="2">
        <f>[1]!EM_S_VAL_PE_TTM(K$2,$A25)*K$4</f>
        <v>1.6566498351401011E-2</v>
      </c>
      <c r="L25" s="2">
        <f>[1]!EM_S_VAL_PE_TTM(L$2,$A25)*L$4</f>
        <v>1.6176790766218554</v>
      </c>
      <c r="M25" s="2">
        <f>[1]!EM_S_VAL_PE_TTM(M$2,$A25)*M$4</f>
        <v>5.8152801081347086E-2</v>
      </c>
      <c r="N25" s="2">
        <f>[1]!EM_S_VAL_PE_TTM(N$2,$A25)*N$4</f>
        <v>-3.7484086964952319E-2</v>
      </c>
      <c r="O25" s="2">
        <f>[1]!EM_S_VAL_PE_TTM(O$2,$A25)*O$4</f>
        <v>22.633806746877124</v>
      </c>
      <c r="P25" s="2">
        <f>[1]!EM_S_VAL_PE_TTM(P$2,$A25)*P$4</f>
        <v>0.13565457774992024</v>
      </c>
      <c r="Q25" s="2">
        <f>[1]!EM_S_VAL_PE_TTM(Q$2,$A25)*Q$4</f>
        <v>0.30395246689985778</v>
      </c>
      <c r="R25" s="2">
        <f>[1]!EM_S_VAL_PE_TTM(R$2,$A25)*R$4</f>
        <v>0.71084193232651893</v>
      </c>
      <c r="S25" s="2">
        <f>[1]!EM_S_VAL_PE_TTM(S$2,$A25)*S$4</f>
        <v>6.069078445058862</v>
      </c>
      <c r="T25" s="2">
        <f>[1]!EM_S_VAL_PE_TTM(T$2,$A25)*T$4</f>
        <v>0.16187473611258499</v>
      </c>
      <c r="U25" s="2">
        <f>[1]!EM_S_VAL_PE_TTM(U$2,$A25)*U$4</f>
        <v>0.49701877426391383</v>
      </c>
      <c r="V25" s="2">
        <f>[1]!EM_S_VAL_PE_TTM(V$2,$A25)*V$4</f>
        <v>0.17777632405997523</v>
      </c>
      <c r="W25" s="2">
        <f>[1]!EM_S_VAL_PE_TTM(W$2,$A25)*W$4</f>
        <v>0.14878262608073764</v>
      </c>
    </row>
    <row r="26" spans="1:23">
      <c r="A26" s="5">
        <v>44102</v>
      </c>
      <c r="B26" s="6">
        <f>SUM(F26:W26)</f>
        <v>47.219022688844269</v>
      </c>
      <c r="C26" s="6">
        <f t="shared" si="2"/>
        <v>56.159469648782796</v>
      </c>
      <c r="D26" s="6">
        <f t="shared" si="3"/>
        <v>62.503803657638308</v>
      </c>
      <c r="E26" s="6">
        <f t="shared" si="4"/>
        <v>49.815135639927284</v>
      </c>
      <c r="F26" s="2">
        <f>[1]!EM_S_VAL_PE_TTM(F$2,$A26)*F$4</f>
        <v>2.4733410648630803</v>
      </c>
      <c r="G26" s="2">
        <f>[1]!EM_S_VAL_PE_TTM(G$2,$A26)*G$4</f>
        <v>1.4729518728227442</v>
      </c>
      <c r="H26" s="2">
        <f>[1]!EM_S_VAL_PE_TTM(H$2,$A26)*H$4</f>
        <v>1.3584661420980595</v>
      </c>
      <c r="I26" s="2">
        <f>[1]!EM_S_VAL_PE_TTM(I$2,$A26)*I$4</f>
        <v>8.6900627090148692</v>
      </c>
      <c r="J26" s="2">
        <f>[1]!EM_S_VAL_PE_TTM(J$2,$A26)*J$4</f>
        <v>0.35220036886178852</v>
      </c>
      <c r="K26" s="2">
        <f>[1]!EM_S_VAL_PE_TTM(K$2,$A26)*K$4</f>
        <v>1.6566498351401011E-2</v>
      </c>
      <c r="L26" s="2">
        <f>[1]!EM_S_VAL_PE_TTM(L$2,$A26)*L$4</f>
        <v>1.6201211474749793</v>
      </c>
      <c r="M26" s="2">
        <f>[1]!EM_S_VAL_PE_TTM(M$2,$A26)*M$4</f>
        <v>5.6618257689424238E-2</v>
      </c>
      <c r="N26" s="2">
        <f>[1]!EM_S_VAL_PE_TTM(N$2,$A26)*N$4</f>
        <v>-3.7605986427709334E-2</v>
      </c>
      <c r="O26" s="2">
        <f>[1]!EM_S_VAL_PE_TTM(O$2,$A26)*O$4</f>
        <v>22.992185854104999</v>
      </c>
      <c r="P26" s="2">
        <f>[1]!EM_S_VAL_PE_TTM(P$2,$A26)*P$4</f>
        <v>0.13578030025253385</v>
      </c>
      <c r="Q26" s="2">
        <f>[1]!EM_S_VAL_PE_TTM(Q$2,$A26)*Q$4</f>
        <v>0.30719866630593501</v>
      </c>
      <c r="R26" s="2">
        <f>[1]!EM_S_VAL_PE_TTM(R$2,$A26)*R$4</f>
        <v>0.74226477928053392</v>
      </c>
      <c r="S26" s="2">
        <f>[1]!EM_S_VAL_PE_TTM(S$2,$A26)*S$4</f>
        <v>6.0586007023463608</v>
      </c>
      <c r="T26" s="2">
        <f>[1]!EM_S_VAL_PE_TTM(T$2,$A26)*T$4</f>
        <v>0.16251709623195359</v>
      </c>
      <c r="U26" s="2">
        <f>[1]!EM_S_VAL_PE_TTM(U$2,$A26)*U$4</f>
        <v>0.49325693498736212</v>
      </c>
      <c r="V26" s="2">
        <f>[1]!EM_S_VAL_PE_TTM(V$2,$A26)*V$4</f>
        <v>0.17487779705816733</v>
      </c>
      <c r="W26" s="2">
        <f>[1]!EM_S_VAL_PE_TTM(W$2,$A26)*W$4</f>
        <v>0.14961848352778725</v>
      </c>
    </row>
    <row r="27" spans="1:23">
      <c r="A27" s="5">
        <v>44103</v>
      </c>
      <c r="B27" s="6">
        <f>SUM(F27:W27)</f>
        <v>47.045439710386972</v>
      </c>
      <c r="C27" s="6">
        <f t="shared" si="2"/>
        <v>56.159469648782796</v>
      </c>
      <c r="D27" s="6">
        <f t="shared" si="3"/>
        <v>62.503803657638308</v>
      </c>
      <c r="E27" s="6">
        <f t="shared" si="4"/>
        <v>49.815135639927284</v>
      </c>
      <c r="F27" s="2">
        <f>[1]!EM_S_VAL_PE_TTM(F$2,$A27)*F$4</f>
        <v>2.4671731318376326</v>
      </c>
      <c r="G27" s="2">
        <f>[1]!EM_S_VAL_PE_TTM(G$2,$A27)*G$4</f>
        <v>1.4394772369373376</v>
      </c>
      <c r="H27" s="2">
        <f>[1]!EM_S_VAL_PE_TTM(H$2,$A27)*H$4</f>
        <v>1.3487215217115469</v>
      </c>
      <c r="I27" s="2">
        <f>[1]!EM_S_VAL_PE_TTM(I$2,$A27)*I$4</f>
        <v>8.6742719264008681</v>
      </c>
      <c r="J27" s="2">
        <f>[1]!EM_S_VAL_PE_TTM(J$2,$A27)*J$4</f>
        <v>0.35255245185507422</v>
      </c>
      <c r="K27" s="2">
        <f>[1]!EM_S_VAL_PE_TTM(K$2,$A27)*K$4</f>
        <v>1.6566498351401011E-2</v>
      </c>
      <c r="L27" s="2">
        <f>[1]!EM_S_VAL_PE_TTM(L$2,$A27)*L$4</f>
        <v>1.6100958043606306</v>
      </c>
      <c r="M27" s="2">
        <f>[1]!EM_S_VAL_PE_TTM(M$2,$A27)*M$4</f>
        <v>5.6905984568211804E-2</v>
      </c>
      <c r="N27" s="2">
        <f>[1]!EM_S_VAL_PE_TTM(N$2,$A27)*N$4</f>
        <v>-3.7605986427709334E-2</v>
      </c>
      <c r="O27" s="2">
        <f>[1]!EM_S_VAL_PE_TTM(O$2,$A27)*O$4</f>
        <v>22.871757184533362</v>
      </c>
      <c r="P27" s="2">
        <f>[1]!EM_S_VAL_PE_TTM(P$2,$A27)*P$4</f>
        <v>0.13578030025253385</v>
      </c>
      <c r="Q27" s="2">
        <f>[1]!EM_S_VAL_PE_TTM(Q$2,$A27)*Q$4</f>
        <v>0.32256401002579405</v>
      </c>
      <c r="R27" s="2">
        <f>[1]!EM_S_VAL_PE_TTM(R$2,$A27)*R$4</f>
        <v>0.73392344168935253</v>
      </c>
      <c r="S27" s="2">
        <f>[1]!EM_S_VAL_PE_TTM(S$2,$A27)*S$4</f>
        <v>6.0610660532325422</v>
      </c>
      <c r="T27" s="2">
        <f>[1]!EM_S_VAL_PE_TTM(T$2,$A27)*T$4</f>
        <v>0.16251709623195359</v>
      </c>
      <c r="U27" s="2">
        <f>[1]!EM_S_VAL_PE_TTM(U$2,$A27)*U$4</f>
        <v>0.50682235564104561</v>
      </c>
      <c r="V27" s="2">
        <f>[1]!EM_S_VAL_PE_TTM(V$2,$A27)*V$4</f>
        <v>0.17356655863642256</v>
      </c>
      <c r="W27" s="2">
        <f>[1]!EM_S_VAL_PE_TTM(W$2,$A27)*W$4</f>
        <v>0.14928414054896741</v>
      </c>
    </row>
    <row r="28" spans="1:23">
      <c r="A28" s="5">
        <v>44104</v>
      </c>
      <c r="B28" s="6">
        <f>SUM(F28:W28)</f>
        <v>47.425481408108453</v>
      </c>
      <c r="C28" s="6">
        <f t="shared" si="2"/>
        <v>56.159469648782796</v>
      </c>
      <c r="D28" s="6">
        <f t="shared" si="3"/>
        <v>62.503803657638308</v>
      </c>
      <c r="E28" s="6">
        <f t="shared" si="4"/>
        <v>49.815135639927284</v>
      </c>
      <c r="F28" s="2">
        <f>[1]!EM_S_VAL_PE_TTM(F$2,$A28)*F$4</f>
        <v>2.4594632160043424</v>
      </c>
      <c r="G28" s="2">
        <f>[1]!EM_S_VAL_PE_TTM(G$2,$A28)*G$4</f>
        <v>1.4719333746397156</v>
      </c>
      <c r="H28" s="2">
        <f>[1]!EM_S_VAL_PE_TTM(H$2,$A28)*H$4</f>
        <v>1.3601177726720446</v>
      </c>
      <c r="I28" s="2">
        <f>[1]!EM_S_VAL_PE_TTM(I$2,$A28)*I$4</f>
        <v>8.7244076626917444</v>
      </c>
      <c r="J28" s="2">
        <f>[1]!EM_S_VAL_PE_TTM(J$2,$A28)*J$4</f>
        <v>0.3530218958835501</v>
      </c>
      <c r="K28" s="2">
        <f>[1]!EM_S_VAL_PE_TTM(K$2,$A28)*K$4</f>
        <v>1.6566498351401011E-2</v>
      </c>
      <c r="L28" s="2">
        <f>[1]!EM_S_VAL_PE_TTM(L$2,$A28)*L$4</f>
        <v>1.6064969630064081</v>
      </c>
      <c r="M28" s="2">
        <f>[1]!EM_S_VAL_PE_TTM(M$2,$A28)*M$4</f>
        <v>5.8847374092376406E-2</v>
      </c>
      <c r="N28" s="2">
        <f>[1]!EM_S_VAL_PE_TTM(N$2,$A28)*N$4</f>
        <v>-3.7727885911506845E-2</v>
      </c>
      <c r="O28" s="2">
        <f>[1]!EM_S_VAL_PE_TTM(O$2,$A28)*O$4</f>
        <v>23.096003667701869</v>
      </c>
      <c r="P28" s="2">
        <f>[1]!EM_S_VAL_PE_TTM(P$2,$A28)*P$4</f>
        <v>0.13967769774176425</v>
      </c>
      <c r="Q28" s="2">
        <f>[1]!EM_S_VAL_PE_TTM(Q$2,$A28)*Q$4</f>
        <v>0.33814576695596188</v>
      </c>
      <c r="R28" s="2">
        <f>[1]!EM_S_VAL_PE_TTM(R$2,$A28)*R$4</f>
        <v>0.73700859396233187</v>
      </c>
      <c r="S28" s="2">
        <f>[1]!EM_S_VAL_PE_TTM(S$2,$A28)*S$4</f>
        <v>6.1075995583370686</v>
      </c>
      <c r="T28" s="2">
        <f>[1]!EM_S_VAL_PE_TTM(T$2,$A28)*T$4</f>
        <v>0.16291857127574658</v>
      </c>
      <c r="U28" s="2">
        <f>[1]!EM_S_VAL_PE_TTM(U$2,$A28)*U$4</f>
        <v>0.50636637507623994</v>
      </c>
      <c r="V28" s="2">
        <f>[1]!EM_S_VAL_PE_TTM(V$2,$A28)*V$4</f>
        <v>0.17501582209960823</v>
      </c>
      <c r="W28" s="2">
        <f>[1]!EM_S_VAL_PE_TTM(W$2,$A28)*W$4</f>
        <v>0.14961848352778725</v>
      </c>
    </row>
    <row r="29" spans="1:23">
      <c r="A29" s="5">
        <v>44113</v>
      </c>
      <c r="B29" s="6">
        <f>SUM(F29:W29)</f>
        <v>48.285957727002511</v>
      </c>
      <c r="C29" s="6">
        <f t="shared" si="2"/>
        <v>56.159469648782796</v>
      </c>
      <c r="D29" s="6">
        <f t="shared" si="3"/>
        <v>62.503803657638308</v>
      </c>
      <c r="E29" s="6">
        <f t="shared" si="4"/>
        <v>49.815135639927284</v>
      </c>
      <c r="F29" s="2">
        <f>[1]!EM_S_VAL_PE_TTM(F$2,$A29)*F$4</f>
        <v>2.4945861668418154</v>
      </c>
      <c r="G29" s="2">
        <f>[1]!EM_S_VAL_PE_TTM(G$2,$A29)*G$4</f>
        <v>1.499568621649956</v>
      </c>
      <c r="H29" s="2">
        <f>[1]!EM_S_VAL_PE_TTM(H$2,$A29)*H$4</f>
        <v>1.4316333761919526</v>
      </c>
      <c r="I29" s="2">
        <f>[1]!EM_S_VAL_PE_TTM(I$2,$A29)*I$4</f>
        <v>8.9837712748724901</v>
      </c>
      <c r="J29" s="2">
        <f>[1]!EM_S_VAL_PE_TTM(J$2,$A29)*J$4</f>
        <v>0.35090939786769337</v>
      </c>
      <c r="K29" s="2">
        <f>[1]!EM_S_VAL_PE_TTM(K$2,$A29)*K$4</f>
        <v>1.6566498351401011E-2</v>
      </c>
      <c r="L29" s="2">
        <f>[1]!EM_S_VAL_PE_TTM(L$2,$A29)*L$4</f>
        <v>1.6212779179760779</v>
      </c>
      <c r="M29" s="2">
        <f>[1]!EM_S_VAL_PE_TTM(M$2,$A29)*M$4</f>
        <v>5.8783409567493436E-2</v>
      </c>
      <c r="N29" s="2">
        <f>[1]!EM_S_VAL_PE_TTM(N$2,$A29)*N$4</f>
        <v>-3.8398332977710906E-2</v>
      </c>
      <c r="O29" s="2">
        <f>[1]!EM_S_VAL_PE_TTM(O$2,$A29)*O$4</f>
        <v>23.476669000332809</v>
      </c>
      <c r="P29" s="2">
        <f>[1]!EM_S_VAL_PE_TTM(P$2,$A29)*P$4</f>
        <v>0.14143781273245906</v>
      </c>
      <c r="Q29" s="2">
        <f>[1]!EM_S_VAL_PE_TTM(Q$2,$A29)*Q$4</f>
        <v>0.33489956754988465</v>
      </c>
      <c r="R29" s="2">
        <f>[1]!EM_S_VAL_PE_TTM(R$2,$A29)*R$4</f>
        <v>0.75460538837245128</v>
      </c>
      <c r="S29" s="2">
        <f>[1]!EM_S_VAL_PE_TTM(S$2,$A29)*S$4</f>
        <v>6.1553657384714748</v>
      </c>
      <c r="T29" s="2">
        <f>[1]!EM_S_VAL_PE_TTM(T$2,$A29)*T$4</f>
        <v>0.16508653646292856</v>
      </c>
      <c r="U29" s="2">
        <f>[1]!EM_S_VAL_PE_TTM(U$2,$A29)*U$4</f>
        <v>0.50921625335087861</v>
      </c>
      <c r="V29" s="2">
        <f>[1]!EM_S_VAL_PE_TTM(V$2,$A29)*V$4</f>
        <v>0.17701718603030389</v>
      </c>
      <c r="W29" s="2">
        <f>[1]!EM_S_VAL_PE_TTM(W$2,$A29)*W$4</f>
        <v>0.15296191335814474</v>
      </c>
    </row>
    <row r="30" spans="1:23">
      <c r="A30" s="5">
        <v>44116</v>
      </c>
      <c r="B30" s="6">
        <f>SUM(F30:W30)</f>
        <v>50.698817949440944</v>
      </c>
      <c r="C30" s="6">
        <f t="shared" si="2"/>
        <v>56.159469648782796</v>
      </c>
      <c r="D30" s="6">
        <f t="shared" si="3"/>
        <v>62.503803657638308</v>
      </c>
      <c r="E30" s="6">
        <f t="shared" si="4"/>
        <v>49.815135639927284</v>
      </c>
      <c r="F30" s="2">
        <f>[1]!EM_S_VAL_PE_TTM(F$2,$A30)*F$4</f>
        <v>2.6006403447808188</v>
      </c>
      <c r="G30" s="2">
        <f>[1]!EM_S_VAL_PE_TTM(G$2,$A30)*G$4</f>
        <v>1.5599995057569171</v>
      </c>
      <c r="H30" s="2">
        <f>[1]!EM_S_VAL_PE_TTM(H$2,$A30)*H$4</f>
        <v>1.5748297464559928</v>
      </c>
      <c r="I30" s="2">
        <f>[1]!EM_S_VAL_PE_TTM(I$2,$A30)*I$4</f>
        <v>9.5435545355699176</v>
      </c>
      <c r="J30" s="2">
        <f>[1]!EM_S_VAL_PE_TTM(J$2,$A30)*J$4</f>
        <v>0.36516875968526008</v>
      </c>
      <c r="K30" s="2">
        <f>[1]!EM_S_VAL_PE_TTM(K$2,$A30)*K$4</f>
        <v>1.6566498351401011E-2</v>
      </c>
      <c r="L30" s="2">
        <f>[1]!EM_S_VAL_PE_TTM(L$2,$A30)*L$4</f>
        <v>1.7833542977104642</v>
      </c>
      <c r="M30" s="2">
        <f>[1]!EM_S_VAL_PE_TTM(M$2,$A30)*M$4</f>
        <v>6.070234565948518E-2</v>
      </c>
      <c r="N30" s="2">
        <f>[1]!EM_S_VAL_PE_TTM(N$2,$A30)*N$4</f>
        <v>-3.9739227152200018E-2</v>
      </c>
      <c r="O30" s="2">
        <f>[1]!EM_S_VAL_PE_TTM(O$2,$A30)*O$4</f>
        <v>24.232601129428879</v>
      </c>
      <c r="P30" s="2">
        <f>[1]!EM_S_VAL_PE_TTM(P$2,$A30)*P$4</f>
        <v>0.14470659775451702</v>
      </c>
      <c r="Q30" s="2">
        <f>[1]!EM_S_VAL_PE_TTM(Q$2,$A30)*Q$4</f>
        <v>0.33554880749367233</v>
      </c>
      <c r="R30" s="2">
        <f>[1]!EM_S_VAL_PE_TTM(R$2,$A30)*R$4</f>
        <v>0.78694235455422279</v>
      </c>
      <c r="S30" s="2">
        <f>[1]!EM_S_VAL_PE_TTM(S$2,$A30)*S$4</f>
        <v>6.6733976705970877</v>
      </c>
      <c r="T30" s="2">
        <f>[1]!EM_S_VAL_PE_TTM(T$2,$A30)*T$4</f>
        <v>0.17207220217562588</v>
      </c>
      <c r="U30" s="2">
        <f>[1]!EM_S_VAL_PE_TTM(U$2,$A30)*U$4</f>
        <v>0.54455474418625593</v>
      </c>
      <c r="V30" s="2">
        <f>[1]!EM_S_VAL_PE_TTM(V$2,$A30)*V$4</f>
        <v>0.18443603498749805</v>
      </c>
      <c r="W30" s="2">
        <f>[1]!EM_S_VAL_PE_TTM(W$2,$A30)*W$4</f>
        <v>0.1594816014451316</v>
      </c>
    </row>
    <row r="31" spans="1:23">
      <c r="A31" s="5">
        <v>44117</v>
      </c>
      <c r="B31" s="6">
        <f>SUM(F31:W31)</f>
        <v>50.903516548670645</v>
      </c>
      <c r="C31" s="6">
        <f t="shared" si="2"/>
        <v>56.159469648782796</v>
      </c>
      <c r="D31" s="6">
        <f t="shared" si="3"/>
        <v>62.503803657638308</v>
      </c>
      <c r="E31" s="6">
        <f t="shared" si="4"/>
        <v>49.815135639927284</v>
      </c>
      <c r="F31" s="2">
        <f>[1]!EM_S_VAL_PE_TTM(F$2,$A31)*F$4</f>
        <v>2.6119482220938099</v>
      </c>
      <c r="G31" s="2">
        <f>[1]!EM_S_VAL_PE_TTM(G$2,$A31)*G$4</f>
        <v>1.5318889597462104</v>
      </c>
      <c r="H31" s="2">
        <f>[1]!EM_S_VAL_PE_TTM(H$2,$A31)*H$4</f>
        <v>1.6455195346889084</v>
      </c>
      <c r="I31" s="2">
        <f>[1]!EM_S_VAL_PE_TTM(I$2,$A31)*I$4</f>
        <v>9.5640825527756821</v>
      </c>
      <c r="J31" s="2">
        <f>[1]!EM_S_VAL_PE_TTM(J$2,$A31)*J$4</f>
        <v>0.3734427103362577</v>
      </c>
      <c r="K31" s="2">
        <f>[1]!EM_S_VAL_PE_TTM(K$2,$A31)*K$4</f>
        <v>1.6566498351401011E-2</v>
      </c>
      <c r="L31" s="2">
        <f>[1]!EM_S_VAL_PE_TTM(L$2,$A31)*L$4</f>
        <v>1.9433741967587599</v>
      </c>
      <c r="M31" s="2">
        <f>[1]!EM_S_VAL_PE_TTM(M$2,$A31)*M$4</f>
        <v>6.1373973300319858E-2</v>
      </c>
      <c r="N31" s="2">
        <f>[1]!EM_S_VAL_PE_TTM(N$2,$A31)*N$4</f>
        <v>-4.0165875292890056E-2</v>
      </c>
      <c r="O31" s="2">
        <f>[1]!EM_S_VAL_PE_TTM(O$2,$A31)*O$4</f>
        <v>24.071891149341511</v>
      </c>
      <c r="P31" s="2">
        <f>[1]!EM_S_VAL_PE_TTM(P$2,$A31)*P$4</f>
        <v>0.14508376526235781</v>
      </c>
      <c r="Q31" s="2">
        <f>[1]!EM_S_VAL_PE_TTM(Q$2,$A31)*Q$4</f>
        <v>0.35232083747161519</v>
      </c>
      <c r="R31" s="2">
        <f>[1]!EM_S_VAL_PE_TTM(R$2,$A31)*R$4</f>
        <v>0.79128442064466831</v>
      </c>
      <c r="S31" s="2">
        <f>[1]!EM_S_VAL_PE_TTM(S$2,$A31)*S$4</f>
        <v>6.7581441198091383</v>
      </c>
      <c r="T31" s="2">
        <f>[1]!EM_S_VAL_PE_TTM(T$2,$A31)*T$4</f>
        <v>0.17464164240660082</v>
      </c>
      <c r="U31" s="2">
        <f>[1]!EM_S_VAL_PE_TTM(U$2,$A31)*U$4</f>
        <v>0.55344636456147467</v>
      </c>
      <c r="V31" s="2">
        <f>[1]!EM_S_VAL_PE_TTM(V$2,$A31)*V$4</f>
        <v>0.18685147411795303</v>
      </c>
      <c r="W31" s="2">
        <f>[1]!EM_S_VAL_PE_TTM(W$2,$A31)*W$4</f>
        <v>0.16182200229687047</v>
      </c>
    </row>
    <row r="32" spans="1:23">
      <c r="A32" s="5">
        <v>44118</v>
      </c>
      <c r="B32" s="6">
        <f>SUM(F32:W32)</f>
        <v>50.723092540098257</v>
      </c>
      <c r="C32" s="6">
        <f t="shared" si="2"/>
        <v>56.159469648782796</v>
      </c>
      <c r="D32" s="6">
        <f t="shared" si="3"/>
        <v>62.503803657638308</v>
      </c>
      <c r="E32" s="6">
        <f t="shared" si="4"/>
        <v>49.815135639927284</v>
      </c>
      <c r="F32" s="2">
        <f>[1]!EM_S_VAL_PE_TTM(F$2,$A32)*F$4</f>
        <v>2.5819652149458556</v>
      </c>
      <c r="G32" s="2">
        <f>[1]!EM_S_VAL_PE_TTM(G$2,$A32)*G$4</f>
        <v>1.5140991939084651</v>
      </c>
      <c r="H32" s="2">
        <f>[1]!EM_S_VAL_PE_TTM(H$2,$A32)*H$4</f>
        <v>1.6517957308700519</v>
      </c>
      <c r="I32" s="2">
        <f>[1]!EM_S_VAL_PE_TTM(I$2,$A32)*I$4</f>
        <v>9.4507836841043851</v>
      </c>
      <c r="J32" s="2">
        <f>[1]!EM_S_VAL_PE_TTM(J$2,$A32)*J$4</f>
        <v>0.36428855211783229</v>
      </c>
      <c r="K32" s="2">
        <f>[1]!EM_S_VAL_PE_TTM(K$2,$A32)*K$4</f>
        <v>1.6566498351401011E-2</v>
      </c>
      <c r="L32" s="2">
        <f>[1]!EM_S_VAL_PE_TTM(L$2,$A32)*L$4</f>
        <v>1.9639390030054171</v>
      </c>
      <c r="M32" s="2">
        <f>[1]!EM_S_VAL_PE_TTM(M$2,$A32)*M$4</f>
        <v>6.1310008775436881E-2</v>
      </c>
      <c r="N32" s="2">
        <f>[1]!EM_S_VAL_PE_TTM(N$2,$A32)*N$4</f>
        <v>-3.9983026098754544E-2</v>
      </c>
      <c r="O32" s="2">
        <f>[1]!EM_S_VAL_PE_TTM(O$2,$A32)*O$4</f>
        <v>23.933467394657203</v>
      </c>
      <c r="P32" s="2">
        <f>[1]!EM_S_VAL_PE_TTM(P$2,$A32)*P$4</f>
        <v>0.14646671274521184</v>
      </c>
      <c r="Q32" s="2">
        <f>[1]!EM_S_VAL_PE_TTM(Q$2,$A32)*Q$4</f>
        <v>0.36995852060365458</v>
      </c>
      <c r="R32" s="2">
        <f>[1]!EM_S_VAL_PE_TTM(R$2,$A32)*R$4</f>
        <v>0.7998542880083036</v>
      </c>
      <c r="S32" s="2">
        <f>[1]!EM_S_VAL_PE_TTM(S$2,$A32)*S$4</f>
        <v>6.8213187452548283</v>
      </c>
      <c r="T32" s="2">
        <f>[1]!EM_S_VAL_PE_TTM(T$2,$A32)*T$4</f>
        <v>0.17648842757518177</v>
      </c>
      <c r="U32" s="2">
        <f>[1]!EM_S_VAL_PE_TTM(U$2,$A32)*U$4</f>
        <v>0.55116646186514473</v>
      </c>
      <c r="V32" s="2">
        <f>[1]!EM_S_VAL_PE_TTM(V$2,$A32)*V$4</f>
        <v>0.18633388002395815</v>
      </c>
      <c r="W32" s="2">
        <f>[1]!EM_S_VAL_PE_TTM(W$2,$A32)*W$4</f>
        <v>0.17327324938468863</v>
      </c>
    </row>
    <row r="33" spans="1:23">
      <c r="A33" s="5">
        <v>44119</v>
      </c>
      <c r="B33" s="6">
        <f>SUM(F33:W33)</f>
        <v>50.686443566388377</v>
      </c>
      <c r="C33" s="6">
        <f t="shared" si="2"/>
        <v>56.159469648782796</v>
      </c>
      <c r="D33" s="6">
        <f t="shared" si="3"/>
        <v>62.503803657638308</v>
      </c>
      <c r="E33" s="6">
        <f t="shared" si="4"/>
        <v>49.815135639927284</v>
      </c>
      <c r="F33" s="2">
        <f>[1]!EM_S_VAL_PE_TTM(F$2,$A33)*F$4</f>
        <v>2.5990983619729757</v>
      </c>
      <c r="G33" s="2">
        <f>[1]!EM_S_VAL_PE_TTM(G$2,$A33)*G$4</f>
        <v>1.4870071458280976</v>
      </c>
      <c r="H33" s="2">
        <f>[1]!EM_S_VAL_PE_TTM(H$2,$A33)*H$4</f>
        <v>1.6894529077900891</v>
      </c>
      <c r="I33" s="2">
        <f>[1]!EM_S_VAL_PE_TTM(I$2,$A33)*I$4</f>
        <v>9.4314399745843556</v>
      </c>
      <c r="J33" s="2">
        <f>[1]!EM_S_VAL_PE_TTM(J$2,$A33)*J$4</f>
        <v>0.35208300788274072</v>
      </c>
      <c r="K33" s="2">
        <f>[1]!EM_S_VAL_PE_TTM(K$2,$A33)*K$4</f>
        <v>1.6566498351401011E-2</v>
      </c>
      <c r="L33" s="2">
        <f>[1]!EM_S_VAL_PE_TTM(L$2,$A33)*L$4</f>
        <v>1.9536565995749624</v>
      </c>
      <c r="M33" s="2">
        <f>[1]!EM_S_VAL_PE_TTM(M$2,$A33)*M$4</f>
        <v>6.0862257014880433E-2</v>
      </c>
      <c r="N33" s="2">
        <f>[1]!EM_S_VAL_PE_TTM(N$2,$A33)*N$4</f>
        <v>-3.9251629280131484E-2</v>
      </c>
      <c r="O33" s="2">
        <f>[1]!EM_S_VAL_PE_TTM(O$2,$A33)*O$4</f>
        <v>23.878097890850391</v>
      </c>
      <c r="P33" s="2">
        <f>[1]!EM_S_VAL_PE_TTM(P$2,$A33)*P$4</f>
        <v>0.14445515274928983</v>
      </c>
      <c r="Q33" s="2">
        <f>[1]!EM_S_VAL_PE_TTM(Q$2,$A33)*Q$4</f>
        <v>0.38846185704622116</v>
      </c>
      <c r="R33" s="2">
        <f>[1]!EM_S_VAL_PE_TTM(R$2,$A33)*R$4</f>
        <v>0.79391251337274027</v>
      </c>
      <c r="S33" s="2">
        <f>[1]!EM_S_VAL_PE_TTM(S$2,$A33)*S$4</f>
        <v>6.8327209954793693</v>
      </c>
      <c r="T33" s="2">
        <f>[1]!EM_S_VAL_PE_TTM(T$2,$A33)*T$4</f>
        <v>0.1754445924941867</v>
      </c>
      <c r="U33" s="2">
        <f>[1]!EM_S_VAL_PE_TTM(U$2,$A33)*U$4</f>
        <v>0.56154001882058524</v>
      </c>
      <c r="V33" s="2">
        <f>[1]!EM_S_VAL_PE_TTM(V$2,$A33)*V$4</f>
        <v>0.18636838632203667</v>
      </c>
      <c r="W33" s="2">
        <f>[1]!EM_S_VAL_PE_TTM(W$2,$A33)*W$4</f>
        <v>0.17452703553418347</v>
      </c>
    </row>
    <row r="34" spans="1:23">
      <c r="A34" s="5">
        <v>44120</v>
      </c>
      <c r="B34" s="6">
        <f>SUM(F34:W34)</f>
        <v>50.105161762603743</v>
      </c>
      <c r="C34" s="6">
        <f t="shared" si="2"/>
        <v>56.159469648782796</v>
      </c>
      <c r="D34" s="6">
        <f t="shared" si="3"/>
        <v>62.503803657638308</v>
      </c>
      <c r="E34" s="6">
        <f t="shared" si="4"/>
        <v>49.815135639927284</v>
      </c>
      <c r="F34" s="2">
        <f>[1]!EM_S_VAL_PE_TTM(F$2,$A34)*F$4</f>
        <v>2.5679160347304717</v>
      </c>
      <c r="G34" s="2">
        <f>[1]!EM_S_VAL_PE_TTM(G$2,$A34)*G$4</f>
        <v>1.4306502539478714</v>
      </c>
      <c r="H34" s="2">
        <f>[1]!EM_S_VAL_PE_TTM(H$2,$A34)*H$4</f>
        <v>1.6610448620843692</v>
      </c>
      <c r="I34" s="2">
        <f>[1]!EM_S_VAL_PE_TTM(I$2,$A34)*I$4</f>
        <v>9.351301751904197</v>
      </c>
      <c r="J34" s="2">
        <f>[1]!EM_S_VAL_PE_TTM(J$2,$A34)*J$4</f>
        <v>0.33682607751869836</v>
      </c>
      <c r="K34" s="2">
        <f>[1]!EM_S_VAL_PE_TTM(K$2,$A34)*K$4</f>
        <v>1.6566498351401011E-2</v>
      </c>
      <c r="L34" s="2">
        <f>[1]!EM_S_VAL_PE_TTM(L$2,$A34)*L$4</f>
        <v>1.9713937454157155</v>
      </c>
      <c r="M34" s="2">
        <f>[1]!EM_S_VAL_PE_TTM(M$2,$A34)*M$4</f>
        <v>5.9806842138372278E-2</v>
      </c>
      <c r="N34" s="2">
        <f>[1]!EM_S_VAL_PE_TTM(N$2,$A34)*N$4</f>
        <v>-3.9190679548752973E-2</v>
      </c>
      <c r="O34" s="2">
        <f>[1]!EM_S_VAL_PE_TTM(O$2,$A34)*O$4</f>
        <v>23.698147005894604</v>
      </c>
      <c r="P34" s="2">
        <f>[1]!EM_S_VAL_PE_TTM(P$2,$A34)*P$4</f>
        <v>0.14231787025075424</v>
      </c>
      <c r="Q34" s="2">
        <f>[1]!EM_S_VAL_PE_TTM(Q$2,$A34)*Q$4</f>
        <v>0.37742477925327533</v>
      </c>
      <c r="R34" s="2">
        <f>[1]!EM_S_VAL_PE_TTM(R$2,$A34)*R$4</f>
        <v>0.78842779814414277</v>
      </c>
      <c r="S34" s="2">
        <f>[1]!EM_S_VAL_PE_TTM(S$2,$A34)*S$4</f>
        <v>6.6545993668875845</v>
      </c>
      <c r="T34" s="2">
        <f>[1]!EM_S_VAL_PE_TTM(T$2,$A34)*T$4</f>
        <v>0.17480223245698462</v>
      </c>
      <c r="U34" s="2">
        <f>[1]!EM_S_VAL_PE_TTM(U$2,$A34)*U$4</f>
        <v>0.55675222327322083</v>
      </c>
      <c r="V34" s="2">
        <f>[1]!EM_S_VAL_PE_TTM(V$2,$A34)*V$4</f>
        <v>0.18184806436665044</v>
      </c>
      <c r="W34" s="2">
        <f>[1]!EM_S_VAL_PE_TTM(W$2,$A34)*W$4</f>
        <v>0.17452703553418347</v>
      </c>
    </row>
    <row r="35" spans="1:23">
      <c r="A35" s="5">
        <v>44123</v>
      </c>
      <c r="B35" s="6">
        <f>SUM(F35:W35)</f>
        <v>49.625460946992284</v>
      </c>
      <c r="C35" s="6">
        <f t="shared" si="2"/>
        <v>56.159469648782796</v>
      </c>
      <c r="D35" s="6">
        <f t="shared" si="3"/>
        <v>62.503803657638308</v>
      </c>
      <c r="E35" s="6">
        <f t="shared" si="4"/>
        <v>49.815135639927284</v>
      </c>
      <c r="F35" s="2">
        <f>[1]!EM_S_VAL_PE_TTM(F$2,$A35)*F$4</f>
        <v>2.569972012206279</v>
      </c>
      <c r="G35" s="2">
        <f>[1]!EM_S_VAL_PE_TTM(G$2,$A35)*G$4</f>
        <v>1.4051199029804051</v>
      </c>
      <c r="H35" s="2">
        <f>[1]!EM_S_VAL_PE_TTM(H$2,$A35)*H$4</f>
        <v>1.6562551334198119</v>
      </c>
      <c r="I35" s="2">
        <f>[1]!EM_S_VAL_PE_TTM(I$2,$A35)*I$4</f>
        <v>9.3236678808863847</v>
      </c>
      <c r="J35" s="2">
        <f>[1]!EM_S_VAL_PE_TTM(J$2,$A35)*J$4</f>
        <v>0.33858649254126932</v>
      </c>
      <c r="K35" s="2">
        <f>[1]!EM_S_VAL_PE_TTM(K$2,$A35)*K$4</f>
        <v>1.6566498351401011E-2</v>
      </c>
      <c r="L35" s="2">
        <f>[1]!EM_S_VAL_PE_TTM(L$2,$A35)*L$4</f>
        <v>1.9536565995749624</v>
      </c>
      <c r="M35" s="2">
        <f>[1]!EM_S_VAL_PE_TTM(M$2,$A35)*M$4</f>
        <v>6.0094682572325357E-2</v>
      </c>
      <c r="N35" s="2">
        <f>[1]!EM_S_VAL_PE_TTM(N$2,$A35)*N$4</f>
        <v>-3.9007830333576951E-2</v>
      </c>
      <c r="O35" s="2">
        <f>[1]!EM_S_VAL_PE_TTM(O$2,$A35)*O$4</f>
        <v>23.518196125771553</v>
      </c>
      <c r="P35" s="2">
        <f>[1]!EM_S_VAL_PE_TTM(P$2,$A35)*P$4</f>
        <v>0.14319792772315387</v>
      </c>
      <c r="Q35" s="2">
        <f>[1]!EM_S_VAL_PE_TTM(Q$2,$A35)*Q$4</f>
        <v>0.3962527354330897</v>
      </c>
      <c r="R35" s="2">
        <f>[1]!EM_S_VAL_PE_TTM(R$2,$A35)*R$4</f>
        <v>0.78614250028166399</v>
      </c>
      <c r="S35" s="2">
        <f>[1]!EM_S_VAL_PE_TTM(S$2,$A35)*S$4</f>
        <v>6.4173093087632722</v>
      </c>
      <c r="T35" s="2">
        <f>[1]!EM_S_VAL_PE_TTM(T$2,$A35)*T$4</f>
        <v>0.17793373778213628</v>
      </c>
      <c r="U35" s="2">
        <f>[1]!EM_S_VAL_PE_TTM(U$2,$A35)*U$4</f>
        <v>0.53691707036425274</v>
      </c>
      <c r="V35" s="2">
        <f>[1]!EM_S_VAL_PE_TTM(V$2,$A35)*V$4</f>
        <v>0.18346985924479212</v>
      </c>
      <c r="W35" s="2">
        <f>[1]!EM_S_VAL_PE_TTM(W$2,$A35)*W$4</f>
        <v>0.18113030942911393</v>
      </c>
    </row>
    <row r="36" spans="1:23">
      <c r="A36" s="5">
        <v>44124</v>
      </c>
      <c r="B36" s="6">
        <f>SUM(F36:W36)</f>
        <v>50.860272323241098</v>
      </c>
      <c r="C36" s="6">
        <f t="shared" si="2"/>
        <v>56.159469648782796</v>
      </c>
      <c r="D36" s="6">
        <f t="shared" si="3"/>
        <v>62.503803657638308</v>
      </c>
      <c r="E36" s="6">
        <f t="shared" si="4"/>
        <v>49.815135639927284</v>
      </c>
      <c r="F36" s="2">
        <f>[1]!EM_S_VAL_PE_TTM(F$2,$A36)*F$4</f>
        <v>2.6914460230079134</v>
      </c>
      <c r="G36" s="2">
        <f>[1]!EM_S_VAL_PE_TTM(G$2,$A36)*G$4</f>
        <v>1.433841547850391</v>
      </c>
      <c r="H36" s="2">
        <f>[1]!EM_S_VAL_PE_TTM(H$2,$A36)*H$4</f>
        <v>1.6810295920295897</v>
      </c>
      <c r="I36" s="2">
        <f>[1]!EM_S_VAL_PE_TTM(I$2,$A36)*I$4</f>
        <v>9.5131572780276485</v>
      </c>
      <c r="J36" s="2">
        <f>[1]!EM_S_VAL_PE_TTM(J$2,$A36)*J$4</f>
        <v>0.34844481680240857</v>
      </c>
      <c r="K36" s="2">
        <f>[1]!EM_S_VAL_PE_TTM(K$2,$A36)*K$4</f>
        <v>1.6566498351401011E-2</v>
      </c>
      <c r="L36" s="2">
        <f>[1]!EM_S_VAL_PE_TTM(L$2,$A36)*L$4</f>
        <v>2.0321884539706945</v>
      </c>
      <c r="M36" s="2">
        <f>[1]!EM_S_VAL_PE_TTM(M$2,$A36)*M$4</f>
        <v>6.1789742784038877E-2</v>
      </c>
      <c r="N36" s="2">
        <f>[1]!EM_S_VAL_PE_TTM(N$2,$A36)*N$4</f>
        <v>-3.9556377958064506E-2</v>
      </c>
      <c r="O36" s="2">
        <f>[1]!EM_S_VAL_PE_TTM(O$2,$A36)*O$4</f>
        <v>24.002679271999359</v>
      </c>
      <c r="P36" s="2">
        <f>[1]!EM_S_VAL_PE_TTM(P$2,$A36)*P$4</f>
        <v>0.14810110523329306</v>
      </c>
      <c r="Q36" s="2">
        <f>[1]!EM_S_VAL_PE_TTM(Q$2,$A36)*Q$4</f>
        <v>0.41605455160680099</v>
      </c>
      <c r="R36" s="2">
        <f>[1]!EM_S_VAL_PE_TTM(R$2,$A36)*R$4</f>
        <v>0.81459445991789736</v>
      </c>
      <c r="S36" s="2">
        <f>[1]!EM_S_VAL_PE_TTM(S$2,$A36)*S$4</f>
        <v>6.5948145990136968</v>
      </c>
      <c r="T36" s="2">
        <f>[1]!EM_S_VAL_PE_TTM(T$2,$A36)*T$4</f>
        <v>0.1837149783634548</v>
      </c>
      <c r="U36" s="2">
        <f>[1]!EM_S_VAL_PE_TTM(U$2,$A36)*U$4</f>
        <v>0.5665558046503526</v>
      </c>
      <c r="V36" s="2">
        <f>[1]!EM_S_VAL_PE_TTM(V$2,$A36)*V$4</f>
        <v>0.19558156149689193</v>
      </c>
      <c r="W36" s="2">
        <f>[1]!EM_S_VAL_PE_TTM(W$2,$A36)*W$4</f>
        <v>0.19926841609332888</v>
      </c>
    </row>
    <row r="37" spans="1:23">
      <c r="A37" s="5">
        <v>44125</v>
      </c>
      <c r="B37" s="6">
        <f>SUM(F37:W37)</f>
        <v>50.91709776930103</v>
      </c>
      <c r="C37" s="6">
        <f t="shared" si="2"/>
        <v>56.159469648782796</v>
      </c>
      <c r="D37" s="6">
        <f t="shared" si="3"/>
        <v>62.503803657638308</v>
      </c>
      <c r="E37" s="6">
        <f t="shared" si="4"/>
        <v>49.815135639927284</v>
      </c>
      <c r="F37" s="2">
        <f>[1]!EM_S_VAL_PE_TTM(F$2,$A37)*F$4</f>
        <v>2.7053238718666512</v>
      </c>
      <c r="G37" s="2">
        <f>[1]!EM_S_VAL_PE_TTM(G$2,$A37)*G$4</f>
        <v>1.4211442721697196</v>
      </c>
      <c r="H37" s="2">
        <f>[1]!EM_S_VAL_PE_TTM(H$2,$A37)*H$4</f>
        <v>1.7010143218079854</v>
      </c>
      <c r="I37" s="2">
        <f>[1]!EM_S_VAL_PE_TTM(I$2,$A37)*I$4</f>
        <v>9.5443440740270766</v>
      </c>
      <c r="J37" s="2">
        <f>[1]!EM_S_VAL_PE_TTM(J$2,$A37)*J$4</f>
        <v>0.34727120678736123</v>
      </c>
      <c r="K37" s="2">
        <f>[1]!EM_S_VAL_PE_TTM(K$2,$A37)*K$4</f>
        <v>1.6566498351401011E-2</v>
      </c>
      <c r="L37" s="2">
        <f>[1]!EM_S_VAL_PE_TTM(L$2,$A37)*L$4</f>
        <v>2.0341164048058586</v>
      </c>
      <c r="M37" s="2">
        <f>[1]!EM_S_VAL_PE_TTM(M$2,$A37)*M$4</f>
        <v>6.2205512296549782E-2</v>
      </c>
      <c r="N37" s="2">
        <f>[1]!EM_S_VAL_PE_TTM(N$2,$A37)*N$4</f>
        <v>-3.9190679548752973E-2</v>
      </c>
      <c r="O37" s="2">
        <f>[1]!EM_S_VAL_PE_TTM(O$2,$A37)*O$4</f>
        <v>23.993404881682356</v>
      </c>
      <c r="P37" s="2">
        <f>[1]!EM_S_VAL_PE_TTM(P$2,$A37)*P$4</f>
        <v>0.14734677026350701</v>
      </c>
      <c r="Q37" s="2">
        <f>[1]!EM_S_VAL_PE_TTM(Q$2,$A37)*Q$4</f>
        <v>0.41984178427329627</v>
      </c>
      <c r="R37" s="2">
        <f>[1]!EM_S_VAL_PE_TTM(R$2,$A37)*R$4</f>
        <v>0.81619416846301507</v>
      </c>
      <c r="S37" s="2">
        <f>[1]!EM_S_VAL_PE_TTM(S$2,$A37)*S$4</f>
        <v>6.5686202418192332</v>
      </c>
      <c r="T37" s="2">
        <f>[1]!EM_S_VAL_PE_TTM(T$2,$A37)*T$4</f>
        <v>0.18499969843785899</v>
      </c>
      <c r="U37" s="2">
        <f>[1]!EM_S_VAL_PE_TTM(U$2,$A37)*U$4</f>
        <v>0.59231870439100087</v>
      </c>
      <c r="V37" s="2">
        <f>[1]!EM_S_VAL_PE_TTM(V$2,$A37)*V$4</f>
        <v>0.19361470386427479</v>
      </c>
      <c r="W37" s="2">
        <f>[1]!EM_S_VAL_PE_TTM(W$2,$A37)*W$4</f>
        <v>0.20796133354264471</v>
      </c>
    </row>
    <row r="38" spans="1:23">
      <c r="A38" s="5">
        <v>44126</v>
      </c>
      <c r="B38" s="6">
        <f>SUM(F38:W38)</f>
        <v>51.240566255265236</v>
      </c>
      <c r="C38" s="6">
        <f t="shared" si="2"/>
        <v>56.159469648782796</v>
      </c>
      <c r="D38" s="6">
        <f t="shared" si="3"/>
        <v>62.503803657638308</v>
      </c>
      <c r="E38" s="6">
        <f t="shared" si="4"/>
        <v>49.815135639927284</v>
      </c>
      <c r="F38" s="2">
        <f>[1]!EM_S_VAL_PE_TTM(F$2,$A38)*F$4</f>
        <v>2.7755697735415965</v>
      </c>
      <c r="G38" s="2">
        <f>[1]!EM_S_VAL_PE_TTM(G$2,$A38)*G$4</f>
        <v>1.4290206571582531</v>
      </c>
      <c r="H38" s="2">
        <f>[1]!EM_S_VAL_PE_TTM(H$2,$A38)*H$4</f>
        <v>1.6598887206825794</v>
      </c>
      <c r="I38" s="2">
        <f>[1]!EM_S_VAL_PE_TTM(I$2,$A38)*I$4</f>
        <v>9.5431597663413399</v>
      </c>
      <c r="J38" s="2">
        <f>[1]!EM_S_VAL_PE_TTM(J$2,$A38)*J$4</f>
        <v>0.34926634382417021</v>
      </c>
      <c r="K38" s="2">
        <f>[1]!EM_S_VAL_PE_TTM(K$2,$A38)*K$4</f>
        <v>1.6566498351401011E-2</v>
      </c>
      <c r="L38" s="2">
        <f>[1]!EM_S_VAL_PE_TTM(L$2,$A38)*L$4</f>
        <v>2.0929943867591883</v>
      </c>
      <c r="M38" s="2">
        <f>[1]!EM_S_VAL_PE_TTM(M$2,$A38)*M$4</f>
        <v>6.4987969661608885E-2</v>
      </c>
      <c r="N38" s="2">
        <f>[1]!EM_S_VAL_PE_TTM(N$2,$A38)*N$4</f>
        <v>-4.1384870004622168E-2</v>
      </c>
      <c r="O38" s="2">
        <f>[1]!EM_S_VAL_PE_TTM(O$2,$A38)*O$4</f>
        <v>24.120339463964292</v>
      </c>
      <c r="P38" s="2">
        <f>[1]!EM_S_VAL_PE_TTM(P$2,$A38)*P$4</f>
        <v>0.16205630279392455</v>
      </c>
      <c r="Q38" s="2">
        <f>[1]!EM_S_VAL_PE_TTM(Q$2,$A38)*Q$4</f>
        <v>0.44083387333835194</v>
      </c>
      <c r="R38" s="2">
        <f>[1]!EM_S_VAL_PE_TTM(R$2,$A38)*R$4</f>
        <v>0.84978804860019452</v>
      </c>
      <c r="S38" s="2">
        <f>[1]!EM_S_VAL_PE_TTM(S$2,$A38)*S$4</f>
        <v>6.5575261615917917</v>
      </c>
      <c r="T38" s="2">
        <f>[1]!EM_S_VAL_PE_TTM(T$2,$A38)*T$4</f>
        <v>0.19134300411335423</v>
      </c>
      <c r="U38" s="2">
        <f>[1]!EM_S_VAL_PE_TTM(U$2,$A38)*U$4</f>
        <v>0.60121032463852142</v>
      </c>
      <c r="V38" s="2">
        <f>[1]!EM_S_VAL_PE_TTM(V$2,$A38)*V$4</f>
        <v>0.20155114691546383</v>
      </c>
      <c r="W38" s="2">
        <f>[1]!EM_S_VAL_PE_TTM(W$2,$A38)*W$4</f>
        <v>0.2258486829938243</v>
      </c>
    </row>
    <row r="39" spans="1:23">
      <c r="A39" s="5">
        <v>44127</v>
      </c>
      <c r="B39" s="6">
        <f>SUM(F39:W39)</f>
        <v>50.178255415348815</v>
      </c>
      <c r="C39" s="6">
        <f t="shared" si="2"/>
        <v>56.159469648782796</v>
      </c>
      <c r="D39" s="6">
        <f t="shared" si="3"/>
        <v>62.503803657638308</v>
      </c>
      <c r="E39" s="6">
        <f t="shared" si="4"/>
        <v>49.815135639927284</v>
      </c>
      <c r="F39" s="2">
        <f>[1]!EM_S_VAL_PE_TTM(F$2,$A39)*F$4</f>
        <v>2.6659176341228923</v>
      </c>
      <c r="G39" s="2">
        <f>[1]!EM_S_VAL_PE_TTM(G$2,$A39)*G$4</f>
        <v>1.4064100003756805</v>
      </c>
      <c r="H39" s="2">
        <f>[1]!EM_S_VAL_PE_TTM(H$2,$A39)*H$4</f>
        <v>1.5759858878577824</v>
      </c>
      <c r="I39" s="2">
        <f>[1]!EM_S_VAL_PE_TTM(I$2,$A39)*I$4</f>
        <v>9.3414325115676888</v>
      </c>
      <c r="J39" s="2">
        <f>[1]!EM_S_VAL_PE_TTM(J$2,$A39)*J$4</f>
        <v>0.34439586218312446</v>
      </c>
      <c r="K39" s="2">
        <f>[1]!EM_S_VAL_PE_TTM(K$2,$A39)*K$4</f>
        <v>1.6566498351401011E-2</v>
      </c>
      <c r="L39" s="2">
        <f>[1]!EM_S_VAL_PE_TTM(L$2,$A39)*L$4</f>
        <v>2.0381190722514058</v>
      </c>
      <c r="M39" s="2">
        <f>[1]!EM_S_VAL_PE_TTM(M$2,$A39)*M$4</f>
        <v>6.457220014909798E-2</v>
      </c>
      <c r="N39" s="2">
        <f>[1]!EM_S_VAL_PE_TTM(N$2,$A39)*N$4</f>
        <v>-4.2542914963935273E-2</v>
      </c>
      <c r="O39" s="2">
        <f>[1]!EM_S_VAL_PE_TTM(O$2,$A39)*O$4</f>
        <v>23.744242119384417</v>
      </c>
      <c r="P39" s="2">
        <f>[1]!EM_S_VAL_PE_TTM(P$2,$A39)*P$4</f>
        <v>0.16419358529246014</v>
      </c>
      <c r="Q39" s="2">
        <f>[1]!EM_S_VAL_PE_TTM(Q$2,$A39)*Q$4</f>
        <v>0.45351612609400987</v>
      </c>
      <c r="R39" s="2">
        <f>[1]!EM_S_VAL_PE_TTM(R$2,$A39)*R$4</f>
        <v>0.79574075169031167</v>
      </c>
      <c r="S39" s="2">
        <f>[1]!EM_S_VAL_PE_TTM(S$2,$A39)*S$4</f>
        <v>6.40991325527831</v>
      </c>
      <c r="T39" s="2">
        <f>[1]!EM_S_VAL_PE_TTM(T$2,$A39)*T$4</f>
        <v>0.18740854870061666</v>
      </c>
      <c r="U39" s="2">
        <f>[1]!EM_S_VAL_PE_TTM(U$2,$A39)*U$4</f>
        <v>0.56769575593466837</v>
      </c>
      <c r="V39" s="2">
        <f>[1]!EM_S_VAL_PE_TTM(V$2,$A39)*V$4</f>
        <v>0.19627168693040623</v>
      </c>
      <c r="W39" s="2">
        <f>[1]!EM_S_VAL_PE_TTM(W$2,$A39)*W$4</f>
        <v>0.24841683414848165</v>
      </c>
    </row>
    <row r="40" spans="1:23">
      <c r="A40" s="5">
        <v>44130</v>
      </c>
      <c r="B40" s="6">
        <f>SUM(F40:W40)</f>
        <v>48.52226520529868</v>
      </c>
      <c r="C40" s="6">
        <f t="shared" si="2"/>
        <v>56.159469648782796</v>
      </c>
      <c r="D40" s="6">
        <f t="shared" si="3"/>
        <v>62.503803657638308</v>
      </c>
      <c r="E40" s="6">
        <f t="shared" si="4"/>
        <v>49.815135639927284</v>
      </c>
      <c r="F40" s="2">
        <f>[1]!EM_S_VAL_PE_TTM(F$2,$A40)*F$4</f>
        <v>2.664375650717024</v>
      </c>
      <c r="G40" s="2">
        <f>[1]!EM_S_VAL_PE_TTM(G$2,$A40)*G$4</f>
        <v>1.3835277443808609</v>
      </c>
      <c r="H40" s="2">
        <f>[1]!EM_S_VAL_PE_TTM(H$2,$A40)*H$4</f>
        <v>1.6034029552191111</v>
      </c>
      <c r="I40" s="2">
        <f>[1]!EM_S_VAL_PE_TTM(I$2,$A40)*I$4</f>
        <v>9.1827351411972735</v>
      </c>
      <c r="J40" s="2">
        <f>[1]!EM_S_VAL_PE_TTM(J$2,$A40)*J$4</f>
        <v>0.33471357950284159</v>
      </c>
      <c r="K40" s="2">
        <f>[1]!EM_S_VAL_PE_TTM(K$2,$A40)*K$4</f>
        <v>1.6566498351401011E-2</v>
      </c>
      <c r="L40" s="2">
        <f>[1]!EM_S_VAL_PE_TTM(L$2,$A40)*L$4</f>
        <v>2.0890034546051264</v>
      </c>
      <c r="M40" s="2">
        <f>[1]!EM_S_VAL_PE_TTM(M$2,$A40)*M$4</f>
        <v>5.9487019456373663E-2</v>
      </c>
      <c r="N40" s="2">
        <f>[1]!EM_S_VAL_PE_TTM(N$2,$A40)*N$4</f>
        <v>-4.0592523433580101E-2</v>
      </c>
      <c r="O40" s="2">
        <f>[1]!EM_S_VAL_PE_TTM(O$2,$A40)*O$4</f>
        <v>22.374869856169322</v>
      </c>
      <c r="P40" s="2">
        <f>[1]!EM_S_VAL_PE_TTM(P$2,$A40)*P$4</f>
        <v>0.1563987902681038</v>
      </c>
      <c r="Q40" s="2">
        <f>[1]!EM_S_VAL_PE_TTM(Q$2,$A40)*Q$4</f>
        <v>0.47620814100816727</v>
      </c>
      <c r="R40" s="2">
        <f>[1]!EM_S_VAL_PE_TTM(R$2,$A40)*R$4</f>
        <v>0.79334118887263516</v>
      </c>
      <c r="S40" s="2">
        <f>[1]!EM_S_VAL_PE_TTM(S$2,$A40)*S$4</f>
        <v>6.2712372474767708</v>
      </c>
      <c r="T40" s="2">
        <f>[1]!EM_S_VAL_PE_TTM(T$2,$A40)*T$4</f>
        <v>0.18347409328787911</v>
      </c>
      <c r="U40" s="2">
        <f>[1]!EM_S_VAL_PE_TTM(U$2,$A40)*U$4</f>
        <v>0.55606825255371062</v>
      </c>
      <c r="V40" s="2">
        <f>[1]!EM_S_VAL_PE_TTM(V$2,$A40)*V$4</f>
        <v>0.19385624779995128</v>
      </c>
      <c r="W40" s="2">
        <f>[1]!EM_S_VAL_PE_TTM(W$2,$A40)*W$4</f>
        <v>0.22359186786571084</v>
      </c>
    </row>
    <row r="41" spans="1:23">
      <c r="A41" s="5">
        <v>44131</v>
      </c>
      <c r="B41" s="6">
        <f>SUM(F41:W41)</f>
        <v>48.607981209480243</v>
      </c>
      <c r="C41" s="6">
        <f t="shared" si="2"/>
        <v>56.159469648782796</v>
      </c>
      <c r="D41" s="6">
        <f t="shared" si="3"/>
        <v>62.503803657638308</v>
      </c>
      <c r="E41" s="6">
        <f t="shared" si="4"/>
        <v>49.815135639927284</v>
      </c>
      <c r="F41" s="2">
        <f>[1]!EM_S_VAL_PE_TTM(F$2,$A41)*F$4</f>
        <v>2.6710575784104358</v>
      </c>
      <c r="G41" s="2">
        <f>[1]!EM_S_VAL_PE_TTM(G$2,$A41)*G$4</f>
        <v>1.4249466649315181</v>
      </c>
      <c r="H41" s="2">
        <f>[1]!EM_S_VAL_PE_TTM(H$2,$A41)*H$4</f>
        <v>1.6735972544466564</v>
      </c>
      <c r="I41" s="2">
        <f>[1]!EM_S_VAL_PE_TTM(I$2,$A41)*I$4</f>
        <v>9.2178696333313059</v>
      </c>
      <c r="J41" s="2">
        <f>[1]!EM_S_VAL_PE_TTM(J$2,$A41)*J$4</f>
        <v>0.34017086609526864</v>
      </c>
      <c r="K41" s="2">
        <f>[1]!EM_S_VAL_PE_TTM(K$2,$A41)*K$4</f>
        <v>1.6566498351401011E-2</v>
      </c>
      <c r="L41" s="2">
        <f>[1]!EM_S_VAL_PE_TTM(L$2,$A41)*L$4</f>
        <v>2.092620237042504</v>
      </c>
      <c r="M41" s="2">
        <f>[1]!EM_S_VAL_PE_TTM(M$2,$A41)*M$4</f>
        <v>6.0030718018650508E-2</v>
      </c>
      <c r="N41" s="2">
        <f>[1]!EM_S_VAL_PE_TTM(N$2,$A41)*N$4</f>
        <v>-4.0958221842891628E-2</v>
      </c>
      <c r="O41" s="2">
        <f>[1]!EM_S_VAL_PE_TTM(O$2,$A41)*O$4</f>
        <v>22.129740422523881</v>
      </c>
      <c r="P41" s="2">
        <f>[1]!EM_S_VAL_PE_TTM(P$2,$A41)*P$4</f>
        <v>0.15514156528786335</v>
      </c>
      <c r="Q41" s="2">
        <f>[1]!EM_S_VAL_PE_TTM(Q$2,$A41)*Q$4</f>
        <v>0.45502892708828702</v>
      </c>
      <c r="R41" s="2">
        <f>[1]!EM_S_VAL_PE_TTM(R$2,$A41)*R$4</f>
        <v>0.78979897691680678</v>
      </c>
      <c r="S41" s="2">
        <f>[1]!EM_S_VAL_PE_TTM(S$2,$A41)*S$4</f>
        <v>6.4336422607601742</v>
      </c>
      <c r="T41" s="2">
        <f>[1]!EM_S_VAL_PE_TTM(T$2,$A41)*T$4</f>
        <v>0.18925533386919763</v>
      </c>
      <c r="U41" s="2">
        <f>[1]!EM_S_VAL_PE_TTM(U$2,$A41)*U$4</f>
        <v>0.57635938602748427</v>
      </c>
      <c r="V41" s="2">
        <f>[1]!EM_S_VAL_PE_TTM(V$2,$A41)*V$4</f>
        <v>0.20324195431432596</v>
      </c>
      <c r="W41" s="2">
        <f>[1]!EM_S_VAL_PE_TTM(W$2,$A41)*W$4</f>
        <v>0.21987115390737139</v>
      </c>
    </row>
    <row r="42" spans="1:23">
      <c r="A42" s="5">
        <v>44132</v>
      </c>
      <c r="B42" s="6">
        <f>SUM(F42:W42)</f>
        <v>50.30106646389352</v>
      </c>
      <c r="C42" s="6">
        <f t="shared" si="2"/>
        <v>56.159469648782796</v>
      </c>
      <c r="D42" s="6">
        <f t="shared" si="3"/>
        <v>62.503803657638308</v>
      </c>
      <c r="E42" s="6">
        <f t="shared" si="4"/>
        <v>49.815135639927284</v>
      </c>
      <c r="F42" s="2">
        <f>[1]!EM_S_VAL_PE_TTM(F$2,$A42)*F$4</f>
        <v>2.7875629762811731</v>
      </c>
      <c r="G42" s="2">
        <f>[1]!EM_S_VAL_PE_TTM(G$2,$A42)*G$4</f>
        <v>1.5589810075738886</v>
      </c>
      <c r="H42" s="2">
        <f>[1]!EM_S_VAL_PE_TTM(H$2,$A42)*H$4</f>
        <v>1.7175306275478373</v>
      </c>
      <c r="I42" s="2">
        <f>[1]!EM_S_VAL_PE_TTM(I$2,$A42)*I$4</f>
        <v>9.4736803205304358</v>
      </c>
      <c r="J42" s="2">
        <f>[1]!EM_S_VAL_PE_TTM(J$2,$A42)*J$4</f>
        <v>0.3479753727739327</v>
      </c>
      <c r="K42" s="2">
        <f>[1]!EM_S_VAL_PE_TTM(K$2,$A42)*K$4</f>
        <v>1.6566498351401011E-2</v>
      </c>
      <c r="L42" s="2">
        <f>[1]!EM_S_VAL_PE_TTM(L$2,$A42)*L$4</f>
        <v>2.1234252426679374</v>
      </c>
      <c r="M42" s="2">
        <f>[1]!EM_S_VAL_PE_TTM(M$2,$A42)*M$4</f>
        <v>7.2110085407819199E-2</v>
      </c>
      <c r="N42" s="2">
        <f>[1]!EM_S_VAL_PE_TTM(N$2,$A42)*N$4</f>
        <v>-4.2116266823245228E-2</v>
      </c>
      <c r="O42" s="2">
        <f>[1]!EM_S_VAL_PE_TTM(O$2,$A42)*O$4</f>
        <v>22.67188501884096</v>
      </c>
      <c r="P42" s="2">
        <f>[1]!EM_S_VAL_PE_TTM(P$2,$A42)*P$4</f>
        <v>0.16255919275848341</v>
      </c>
      <c r="Q42" s="2">
        <f>[1]!EM_S_VAL_PE_TTM(Q$2,$A42)*Q$4</f>
        <v>0.453300011666256</v>
      </c>
      <c r="R42" s="2">
        <f>[1]!EM_S_VAL_PE_TTM(R$2,$A42)*R$4</f>
        <v>0.84110391628136172</v>
      </c>
      <c r="S42" s="2">
        <f>[1]!EM_S_VAL_PE_TTM(S$2,$A42)*S$4</f>
        <v>6.8875750607544761</v>
      </c>
      <c r="T42" s="2">
        <f>[1]!EM_S_VAL_PE_TTM(T$2,$A42)*T$4</f>
        <v>0.19278831423814222</v>
      </c>
      <c r="U42" s="2">
        <f>[1]!EM_S_VAL_PE_TTM(U$2,$A42)*U$4</f>
        <v>0.59038078711827513</v>
      </c>
      <c r="V42" s="2">
        <f>[1]!EM_S_VAL_PE_TTM(V$2,$A42)*V$4</f>
        <v>0.20393207982327688</v>
      </c>
      <c r="W42" s="2">
        <f>[1]!EM_S_VAL_PE_TTM(W$2,$A42)*W$4</f>
        <v>0.2418262181011035</v>
      </c>
    </row>
    <row r="43" spans="1:23">
      <c r="A43" s="5">
        <v>44133</v>
      </c>
      <c r="B43" s="6">
        <f>SUM(F43:W43)</f>
        <v>50.556209784989946</v>
      </c>
      <c r="C43" s="6">
        <f t="shared" si="2"/>
        <v>56.159469648782796</v>
      </c>
      <c r="D43" s="6">
        <f t="shared" si="3"/>
        <v>62.503803657638308</v>
      </c>
      <c r="E43" s="6">
        <f t="shared" si="4"/>
        <v>49.815135639927284</v>
      </c>
      <c r="F43" s="2">
        <f>[1]!EM_S_VAL_PE_TTM(F$2,$A43)*F$4</f>
        <v>2.7687783850285315</v>
      </c>
      <c r="G43" s="2">
        <f>[1]!EM_S_VAL_PE_TTM(G$2,$A43)*G$4</f>
        <v>1.5279150242029036</v>
      </c>
      <c r="H43" s="2">
        <f>[1]!EM_S_VAL_PE_TTM(H$2,$A43)*H$4</f>
        <v>1.2558459598974949</v>
      </c>
      <c r="I43" s="2">
        <f>[1]!EM_S_VAL_PE_TTM(I$2,$A43)*I$4</f>
        <v>9.8692394378085329</v>
      </c>
      <c r="J43" s="2">
        <f>[1]!EM_S_VAL_PE_TTM(J$2,$A43)*J$4</f>
        <v>0.35818578002835766</v>
      </c>
      <c r="K43" s="2">
        <f>[1]!EM_S_VAL_PE_TTM(K$2,$A43)*K$4</f>
        <v>1.6566498351401011E-2</v>
      </c>
      <c r="L43" s="2">
        <f>[1]!EM_S_VAL_PE_TTM(L$2,$A43)*L$4</f>
        <v>2.0992302178276119</v>
      </c>
      <c r="M43" s="2">
        <f>[1]!EM_S_VAL_PE_TTM(M$2,$A43)*M$4</f>
        <v>7.1424696890597578E-2</v>
      </c>
      <c r="N43" s="2">
        <f>[1]!EM_S_VAL_PE_TTM(N$2,$A43)*N$4</f>
        <v>-4.3640010191869867E-2</v>
      </c>
      <c r="O43" s="2">
        <f>[1]!EM_S_VAL_PE_TTM(O$2,$A43)*O$4</f>
        <v>22.824273816241714</v>
      </c>
      <c r="P43" s="2">
        <f>[1]!EM_S_VAL_PE_TTM(P$2,$A43)*P$4</f>
        <v>0.14830601758482242</v>
      </c>
      <c r="Q43" s="2">
        <f>[1]!EM_S_VAL_PE_TTM(Q$2,$A43)*Q$4</f>
        <v>0.44904439260575746</v>
      </c>
      <c r="R43" s="2">
        <f>[1]!EM_S_VAL_PE_TTM(R$2,$A43)*R$4</f>
        <v>0.83447655219049555</v>
      </c>
      <c r="S43" s="2">
        <f>[1]!EM_S_VAL_PE_TTM(S$2,$A43)*S$4</f>
        <v>7.1063749843399666</v>
      </c>
      <c r="T43" s="2">
        <f>[1]!EM_S_VAL_PE_TTM(T$2,$A43)*T$4</f>
        <v>0.19407303439471296</v>
      </c>
      <c r="U43" s="2">
        <f>[1]!EM_S_VAL_PE_TTM(U$2,$A43)*U$4</f>
        <v>0.60770804717620874</v>
      </c>
      <c r="V43" s="2">
        <f>[1]!EM_S_VAL_PE_TTM(V$2,$A43)*V$4</f>
        <v>0.20238208507559127</v>
      </c>
      <c r="W43" s="2">
        <f>[1]!EM_S_VAL_PE_TTM(W$2,$A43)*W$4</f>
        <v>0.26602486553711979</v>
      </c>
    </row>
    <row r="44" spans="1:23">
      <c r="A44" s="5">
        <v>44134</v>
      </c>
      <c r="B44" s="6">
        <f>SUM(F44:W44)</f>
        <v>48.497140139922749</v>
      </c>
      <c r="C44" s="6">
        <f t="shared" si="2"/>
        <v>56.159469648782796</v>
      </c>
      <c r="D44" s="6">
        <f t="shared" si="3"/>
        <v>62.503803657638308</v>
      </c>
      <c r="E44" s="6">
        <f t="shared" si="4"/>
        <v>49.815135639927284</v>
      </c>
      <c r="F44" s="2">
        <f>[1]!EM_S_VAL_PE_TTM(F$2,$A44)*F$4</f>
        <v>2.6686834184010402</v>
      </c>
      <c r="G44" s="2">
        <f>[1]!EM_S_VAL_PE_TTM(G$2,$A44)*G$4</f>
        <v>1.4125956109426265</v>
      </c>
      <c r="H44" s="2">
        <f>[1]!EM_S_VAL_PE_TTM(H$2,$A44)*H$4</f>
        <v>1.2162477605060031</v>
      </c>
      <c r="I44" s="2">
        <f>[1]!EM_S_VAL_PE_TTM(I$2,$A44)*I$4</f>
        <v>9.4065057825608918</v>
      </c>
      <c r="J44" s="2">
        <f>[1]!EM_S_VAL_PE_TTM(J$2,$A44)*J$4</f>
        <v>0.39579413326836027</v>
      </c>
      <c r="K44" s="2">
        <f>[1]!EM_S_VAL_PE_TTM(K$2,$A44)*K$4</f>
        <v>1.6837470521461534E-2</v>
      </c>
      <c r="L44" s="2">
        <f>[1]!EM_S_VAL_PE_TTM(L$2,$A44)*L$4</f>
        <v>2.0959875857211721</v>
      </c>
      <c r="M44" s="2">
        <f>[1]!EM_S_VAL_PE_TTM(M$2,$A44)*M$4</f>
        <v>6.6410538878814582E-2</v>
      </c>
      <c r="N44" s="2">
        <f>[1]!EM_S_VAL_PE_TTM(N$2,$A44)*N$4</f>
        <v>-4.1689618661514695E-2</v>
      </c>
      <c r="O44" s="2">
        <f>[1]!EM_S_VAL_PE_TTM(O$2,$A44)*O$4</f>
        <v>22.742836369624872</v>
      </c>
      <c r="P44" s="2">
        <f>[1]!EM_S_VAL_PE_TTM(P$2,$A44)*P$4</f>
        <v>0.14312993500716154</v>
      </c>
      <c r="Q44" s="2">
        <f>[1]!EM_S_VAL_PE_TTM(Q$2,$A44)*Q$4</f>
        <v>0.45862672473201471</v>
      </c>
      <c r="R44" s="2">
        <f>[1]!EM_S_VAL_PE_TTM(R$2,$A44)*R$4</f>
        <v>0.6478839949985935</v>
      </c>
      <c r="S44" s="2">
        <f>[1]!EM_S_VAL_PE_TTM(S$2,$A44)*S$4</f>
        <v>6.0323263420065087</v>
      </c>
      <c r="T44" s="2">
        <f>[1]!EM_S_VAL_PE_TTM(T$2,$A44)*T$4</f>
        <v>0.18516028848824279</v>
      </c>
      <c r="U44" s="2">
        <f>[1]!EM_S_VAL_PE_TTM(U$2,$A44)*U$4</f>
        <v>0.59106475796548374</v>
      </c>
      <c r="V44" s="2">
        <f>[1]!EM_S_VAL_PE_TTM(V$2,$A44)*V$4</f>
        <v>0.19247379554122768</v>
      </c>
      <c r="W44" s="2">
        <f>[1]!EM_S_VAL_PE_TTM(W$2,$A44)*W$4</f>
        <v>0.26626524941979957</v>
      </c>
    </row>
    <row r="45" spans="1:23">
      <c r="A45" s="5">
        <v>44137</v>
      </c>
      <c r="B45" s="6">
        <f>SUM(F45:W45)</f>
        <v>48.955305792760043</v>
      </c>
      <c r="C45" s="6">
        <f t="shared" si="2"/>
        <v>56.159469648782796</v>
      </c>
      <c r="D45" s="6">
        <f t="shared" si="3"/>
        <v>62.503803657638308</v>
      </c>
      <c r="E45" s="6">
        <f t="shared" si="4"/>
        <v>49.815135639927284</v>
      </c>
      <c r="F45" s="2">
        <f>[1]!EM_S_VAL_PE_TTM(F$2,$A45)*F$4</f>
        <v>2.7522248121614079</v>
      </c>
      <c r="G45" s="2">
        <f>[1]!EM_S_VAL_PE_TTM(G$2,$A45)*G$4</f>
        <v>1.427312948753177</v>
      </c>
      <c r="H45" s="2">
        <f>[1]!EM_S_VAL_PE_TTM(H$2,$A45)*H$4</f>
        <v>1.2194058991333652</v>
      </c>
      <c r="I45" s="2">
        <f>[1]!EM_S_VAL_PE_TTM(I$2,$A45)*I$4</f>
        <v>9.4584754278109386</v>
      </c>
      <c r="J45" s="2">
        <f>[1]!EM_S_VAL_PE_TTM(J$2,$A45)*J$4</f>
        <v>0.37238075628307593</v>
      </c>
      <c r="K45" s="2">
        <f>[1]!EM_S_VAL_PE_TTM(K$2,$A45)*K$4</f>
        <v>1.6837470521461534E-2</v>
      </c>
      <c r="L45" s="2">
        <f>[1]!EM_S_VAL_PE_TTM(L$2,$A45)*L$4</f>
        <v>2.1845363888583966</v>
      </c>
      <c r="M45" s="2">
        <f>[1]!EM_S_VAL_PE_TTM(M$2,$A45)*M$4</f>
        <v>6.9765335238539242E-2</v>
      </c>
      <c r="N45" s="2">
        <f>[1]!EM_S_VAL_PE_TTM(N$2,$A45)*N$4</f>
        <v>-4.1131299490456005E-2</v>
      </c>
      <c r="O45" s="2">
        <f>[1]!EM_S_VAL_PE_TTM(O$2,$A45)*O$4</f>
        <v>22.797173394533999</v>
      </c>
      <c r="P45" s="2">
        <f>[1]!EM_S_VAL_PE_TTM(P$2,$A45)*P$4</f>
        <v>0.15742042379902282</v>
      </c>
      <c r="Q45" s="2">
        <f>[1]!EM_S_VAL_PE_TTM(Q$2,$A45)*Q$4</f>
        <v>0.48156315801128563</v>
      </c>
      <c r="R45" s="2">
        <f>[1]!EM_S_VAL_PE_TTM(R$2,$A45)*R$4</f>
        <v>0.6697964236664401</v>
      </c>
      <c r="S45" s="2">
        <f>[1]!EM_S_VAL_PE_TTM(S$2,$A45)*S$4</f>
        <v>6.1518367168964039</v>
      </c>
      <c r="T45" s="2">
        <f>[1]!EM_S_VAL_PE_TTM(T$2,$A45)*T$4</f>
        <v>0.19348131087987055</v>
      </c>
      <c r="U45" s="2">
        <f>[1]!EM_S_VAL_PE_TTM(U$2,$A45)*U$4</f>
        <v>0.54918761932395233</v>
      </c>
      <c r="V45" s="2">
        <f>[1]!EM_S_VAL_PE_TTM(V$2,$A45)*V$4</f>
        <v>0.20217127040143731</v>
      </c>
      <c r="W45" s="2">
        <f>[1]!EM_S_VAL_PE_TTM(W$2,$A45)*W$4</f>
        <v>0.29286773597772747</v>
      </c>
    </row>
    <row r="46" spans="1:23">
      <c r="A46" s="5">
        <v>44138</v>
      </c>
      <c r="B46" s="6">
        <f>SUM(F46:W46)</f>
        <v>49.433795198070584</v>
      </c>
      <c r="C46" s="6">
        <f t="shared" si="2"/>
        <v>56.159469648782796</v>
      </c>
      <c r="D46" s="6">
        <f t="shared" si="3"/>
        <v>62.503803657638308</v>
      </c>
      <c r="E46" s="6">
        <f t="shared" si="4"/>
        <v>49.815135639927284</v>
      </c>
      <c r="F46" s="2">
        <f>[1]!EM_S_VAL_PE_TTM(F$2,$A46)*F$4</f>
        <v>2.8223067597240412</v>
      </c>
      <c r="G46" s="2">
        <f>[1]!EM_S_VAL_PE_TTM(G$2,$A46)*G$4</f>
        <v>1.4226087768341078</v>
      </c>
      <c r="H46" s="2">
        <f>[1]!EM_S_VAL_PE_TTM(H$2,$A46)*H$4</f>
        <v>1.2140613567767427</v>
      </c>
      <c r="I46" s="2">
        <f>[1]!EM_S_VAL_PE_TTM(I$2,$A46)*I$4</f>
        <v>9.6394067858470613</v>
      </c>
      <c r="J46" s="2">
        <f>[1]!EM_S_VAL_PE_TTM(J$2,$A46)*J$4</f>
        <v>0.37461403221368755</v>
      </c>
      <c r="K46" s="2">
        <f>[1]!EM_S_VAL_PE_TTM(K$2,$A46)*K$4</f>
        <v>1.6837470521461534E-2</v>
      </c>
      <c r="L46" s="2">
        <f>[1]!EM_S_VAL_PE_TTM(L$2,$A46)*L$4</f>
        <v>2.1856588386227034</v>
      </c>
      <c r="M46" s="2">
        <f>[1]!EM_S_VAL_PE_TTM(M$2,$A46)*M$4</f>
        <v>7.4382689379507566E-2</v>
      </c>
      <c r="N46" s="2">
        <f>[1]!EM_S_VAL_PE_TTM(N$2,$A46)*N$4</f>
        <v>-4.3225679667023946E-2</v>
      </c>
      <c r="O46" s="2">
        <f>[1]!EM_S_VAL_PE_TTM(O$2,$A46)*O$4</f>
        <v>23.083021549071496</v>
      </c>
      <c r="P46" s="2">
        <f>[1]!EM_S_VAL_PE_TTM(P$2,$A46)*P$4</f>
        <v>0.15708285321209556</v>
      </c>
      <c r="Q46" s="2">
        <f>[1]!EM_S_VAL_PE_TTM(Q$2,$A46)*Q$4</f>
        <v>0.46790323773953885</v>
      </c>
      <c r="R46" s="2">
        <f>[1]!EM_S_VAL_PE_TTM(R$2,$A46)*R$4</f>
        <v>0.69121973555705896</v>
      </c>
      <c r="S46" s="2">
        <f>[1]!EM_S_VAL_PE_TTM(S$2,$A46)*S$4</f>
        <v>6.0556389042042893</v>
      </c>
      <c r="T46" s="2">
        <f>[1]!EM_S_VAL_PE_TTM(T$2,$A46)*T$4</f>
        <v>0.21285232114839286</v>
      </c>
      <c r="U46" s="2">
        <f>[1]!EM_S_VAL_PE_TTM(U$2,$A46)*U$4</f>
        <v>0.54832036690863994</v>
      </c>
      <c r="V46" s="2">
        <f>[1]!EM_S_VAL_PE_TTM(V$2,$A46)*V$4</f>
        <v>0.20902274727372322</v>
      </c>
      <c r="W46" s="2">
        <f>[1]!EM_S_VAL_PE_TTM(W$2,$A46)*W$4</f>
        <v>0.30208245270306666</v>
      </c>
    </row>
    <row r="47" spans="1:23">
      <c r="A47" s="5">
        <v>44139</v>
      </c>
      <c r="B47" s="6">
        <f>SUM(F47:W47)</f>
        <v>49.776849323492954</v>
      </c>
      <c r="C47" s="6">
        <f t="shared" si="2"/>
        <v>56.159469648782796</v>
      </c>
      <c r="D47" s="6">
        <f t="shared" si="3"/>
        <v>62.503803657638308</v>
      </c>
      <c r="E47" s="6">
        <f t="shared" si="4"/>
        <v>49.815135639927284</v>
      </c>
      <c r="F47" s="2">
        <f>[1]!EM_S_VAL_PE_TTM(F$2,$A47)*F$4</f>
        <v>2.8394791569682019</v>
      </c>
      <c r="G47" s="2">
        <f>[1]!EM_S_VAL_PE_TTM(G$2,$A47)*G$4</f>
        <v>1.4200550833549994</v>
      </c>
      <c r="H47" s="2">
        <f>[1]!EM_S_VAL_PE_TTM(H$2,$A47)*H$4</f>
        <v>1.2146686911923219</v>
      </c>
      <c r="I47" s="2">
        <f>[1]!EM_S_VAL_PE_TTM(I$2,$A47)*I$4</f>
        <v>9.7394964711421661</v>
      </c>
      <c r="J47" s="2">
        <f>[1]!EM_S_VAL_PE_TTM(J$2,$A47)*J$4</f>
        <v>0.37468607340352722</v>
      </c>
      <c r="K47" s="2">
        <f>[1]!EM_S_VAL_PE_TTM(K$2,$A47)*K$4</f>
        <v>1.6837470521461534E-2</v>
      </c>
      <c r="L47" s="2">
        <f>[1]!EM_S_VAL_PE_TTM(L$2,$A47)*L$4</f>
        <v>2.1962597515618745</v>
      </c>
      <c r="M47" s="2">
        <f>[1]!EM_S_VAL_PE_TTM(M$2,$A47)*M$4</f>
        <v>7.3480862413470571E-2</v>
      </c>
      <c r="N47" s="2">
        <f>[1]!EM_S_VAL_PE_TTM(N$2,$A47)*N$4</f>
        <v>-4.2178489568219721E-2</v>
      </c>
      <c r="O47" s="2">
        <f>[1]!EM_S_VAL_PE_TTM(O$2,$A47)*O$4</f>
        <v>23.145393373930624</v>
      </c>
      <c r="P47" s="2">
        <f>[1]!EM_S_VAL_PE_TTM(P$2,$A47)*P$4</f>
        <v>0.15899575328117593</v>
      </c>
      <c r="Q47" s="2">
        <f>[1]!EM_S_VAL_PE_TTM(Q$2,$A47)*Q$4</f>
        <v>0.47789332874291729</v>
      </c>
      <c r="R47" s="2">
        <f>[1]!EM_S_VAL_PE_TTM(R$2,$A47)*R$4</f>
        <v>0.68280692817504196</v>
      </c>
      <c r="S47" s="2">
        <f>[1]!EM_S_VAL_PE_TTM(S$2,$A47)*S$4</f>
        <v>6.2027492080930706</v>
      </c>
      <c r="T47" s="2">
        <f>[1]!EM_S_VAL_PE_TTM(T$2,$A47)*T$4</f>
        <v>0.22330046448349605</v>
      </c>
      <c r="U47" s="2">
        <f>[1]!EM_S_VAL_PE_TTM(U$2,$A47)*U$4</f>
        <v>0.53314344887448495</v>
      </c>
      <c r="V47" s="2">
        <f>[1]!EM_S_VAL_PE_TTM(V$2,$A47)*V$4</f>
        <v>0.20800380964426068</v>
      </c>
      <c r="W47" s="2">
        <f>[1]!EM_S_VAL_PE_TTM(W$2,$A47)*W$4</f>
        <v>0.31177793727808362</v>
      </c>
    </row>
    <row r="48" spans="1:23">
      <c r="A48" s="5">
        <v>44140</v>
      </c>
      <c r="B48" s="6">
        <f>SUM(F48:W48)</f>
        <v>50.713543367838106</v>
      </c>
      <c r="C48" s="6">
        <f t="shared" si="2"/>
        <v>56.159469648782796</v>
      </c>
      <c r="D48" s="6">
        <f t="shared" si="3"/>
        <v>62.503803657638308</v>
      </c>
      <c r="E48" s="6">
        <f t="shared" si="4"/>
        <v>49.815135639927284</v>
      </c>
      <c r="F48" s="2">
        <f>[1]!EM_S_VAL_PE_TTM(F$2,$A48)*F$4</f>
        <v>2.8366944439823953</v>
      </c>
      <c r="G48" s="2">
        <f>[1]!EM_S_VAL_PE_TTM(G$2,$A48)*G$4</f>
        <v>1.5119208397791435</v>
      </c>
      <c r="H48" s="2">
        <f>[1]!EM_S_VAL_PE_TTM(H$2,$A48)*H$4</f>
        <v>1.3361355602948717</v>
      </c>
      <c r="I48" s="2">
        <f>[1]!EM_S_VAL_PE_TTM(I$2,$A48)*I$4</f>
        <v>9.9862560473930699</v>
      </c>
      <c r="J48" s="2">
        <f>[1]!EM_S_VAL_PE_TTM(J$2,$A48)*J$4</f>
        <v>0.38981471698192643</v>
      </c>
      <c r="K48" s="2">
        <f>[1]!EM_S_VAL_PE_TTM(K$2,$A48)*K$4</f>
        <v>1.6837470521461534E-2</v>
      </c>
      <c r="L48" s="2">
        <f>[1]!EM_S_VAL_PE_TTM(L$2,$A48)*L$4</f>
        <v>2.1921441028355839</v>
      </c>
      <c r="M48" s="2">
        <f>[1]!EM_S_VAL_PE_TTM(M$2,$A48)*M$4</f>
        <v>8.0262601301719597E-2</v>
      </c>
      <c r="N48" s="2">
        <f>[1]!EM_S_VAL_PE_TTM(N$2,$A48)*N$4</f>
        <v>-4.4505578641606043E-2</v>
      </c>
      <c r="O48" s="2">
        <f>[1]!EM_S_VAL_PE_TTM(O$2,$A48)*O$4</f>
        <v>23.449353870104492</v>
      </c>
      <c r="P48" s="2">
        <f>[1]!EM_S_VAL_PE_TTM(P$2,$A48)*P$4</f>
        <v>0.17486157155519039</v>
      </c>
      <c r="Q48" s="2">
        <f>[1]!EM_S_VAL_PE_TTM(Q$2,$A48)*Q$4</f>
        <v>0.4817670373716309</v>
      </c>
      <c r="R48" s="2">
        <f>[1]!EM_S_VAL_PE_TTM(R$2,$A48)*R$4</f>
        <v>0.70716494031520172</v>
      </c>
      <c r="S48" s="2">
        <f>[1]!EM_S_VAL_PE_TTM(S$2,$A48)*S$4</f>
        <v>6.275366498007382</v>
      </c>
      <c r="T48" s="2">
        <f>[1]!EM_S_VAL_PE_TTM(T$2,$A48)*T$4</f>
        <v>0.23908707514232733</v>
      </c>
      <c r="U48" s="2">
        <f>[1]!EM_S_VAL_PE_TTM(U$2,$A48)*U$4</f>
        <v>0.54712789470988732</v>
      </c>
      <c r="V48" s="2">
        <f>[1]!EM_S_VAL_PE_TTM(V$2,$A48)*V$4</f>
        <v>0.21506610119070055</v>
      </c>
      <c r="W48" s="2">
        <f>[1]!EM_S_VAL_PE_TTM(W$2,$A48)*W$4</f>
        <v>0.31818817499272672</v>
      </c>
    </row>
    <row r="49" spans="1:23">
      <c r="A49" s="5">
        <v>44141</v>
      </c>
      <c r="B49" s="6">
        <f>SUM(F49:W49)</f>
        <v>50.349378186265604</v>
      </c>
      <c r="C49" s="6">
        <f t="shared" si="2"/>
        <v>56.159469648782796</v>
      </c>
      <c r="D49" s="6">
        <f t="shared" si="3"/>
        <v>62.503803657638308</v>
      </c>
      <c r="E49" s="6">
        <f t="shared" si="4"/>
        <v>49.815135639927284</v>
      </c>
      <c r="F49" s="2">
        <f>[1]!EM_S_VAL_PE_TTM(F$2,$A49)*F$4</f>
        <v>2.8280308919394197</v>
      </c>
      <c r="G49" s="2">
        <f>[1]!EM_S_VAL_PE_TTM(G$2,$A49)*G$4</f>
        <v>1.4952546310482058</v>
      </c>
      <c r="H49" s="2">
        <f>[1]!EM_S_VAL_PE_TTM(H$2,$A49)*H$4</f>
        <v>1.3606718678482483</v>
      </c>
      <c r="I49" s="2">
        <f>[1]!EM_S_VAL_PE_TTM(I$2,$A49)*I$4</f>
        <v>9.9820214835919909</v>
      </c>
      <c r="J49" s="2">
        <f>[1]!EM_S_VAL_PE_TTM(J$2,$A49)*J$4</f>
        <v>0.39125554021729747</v>
      </c>
      <c r="K49" s="2">
        <f>[1]!EM_S_VAL_PE_TTM(K$2,$A49)*K$4</f>
        <v>1.6837470521461534E-2</v>
      </c>
      <c r="L49" s="2">
        <f>[1]!EM_S_VAL_PE_TTM(L$2,$A49)*L$4</f>
        <v>2.1708175603850139</v>
      </c>
      <c r="M49" s="2">
        <f>[1]!EM_S_VAL_PE_TTM(M$2,$A49)*M$4</f>
        <v>7.9396847391290562E-2</v>
      </c>
      <c r="N49" s="2">
        <f>[1]!EM_S_VAL_PE_TTM(N$2,$A49)*N$4</f>
        <v>-4.3807451930110396E-2</v>
      </c>
      <c r="O49" s="2">
        <f>[1]!EM_S_VAL_PE_TTM(O$2,$A49)*O$4</f>
        <v>23.159556408755211</v>
      </c>
      <c r="P49" s="2">
        <f>[1]!EM_S_VAL_PE_TTM(P$2,$A49)*P$4</f>
        <v>0.17047315374155378</v>
      </c>
      <c r="Q49" s="2">
        <f>[1]!EM_S_VAL_PE_TTM(Q$2,$A49)*Q$4</f>
        <v>0.47575259491178462</v>
      </c>
      <c r="R49" s="2">
        <f>[1]!EM_S_VAL_PE_TTM(R$2,$A49)*R$4</f>
        <v>0.70921923055885105</v>
      </c>
      <c r="S49" s="2">
        <f>[1]!EM_S_VAL_PE_TTM(S$2,$A49)*S$4</f>
        <v>6.2901043249501134</v>
      </c>
      <c r="T49" s="2">
        <f>[1]!EM_S_VAL_PE_TTM(T$2,$A49)*T$4</f>
        <v>0.2256646428568066</v>
      </c>
      <c r="U49" s="2">
        <f>[1]!EM_S_VAL_PE_TTM(U$2,$A49)*U$4</f>
        <v>0.52761471447147235</v>
      </c>
      <c r="V49" s="2">
        <f>[1]!EM_S_VAL_PE_TTM(V$2,$A49)*V$4</f>
        <v>0.21123630131462165</v>
      </c>
      <c r="W49" s="2">
        <f>[1]!EM_S_VAL_PE_TTM(W$2,$A49)*W$4</f>
        <v>0.29927797369237052</v>
      </c>
    </row>
    <row r="50" spans="1:23">
      <c r="A50" s="5">
        <v>44144</v>
      </c>
      <c r="B50" s="6">
        <f>SUM(F50:W50)</f>
        <v>51.543729322125714</v>
      </c>
      <c r="C50" s="6">
        <f t="shared" si="2"/>
        <v>56.159469648782796</v>
      </c>
      <c r="D50" s="6">
        <f t="shared" si="3"/>
        <v>62.503803657638308</v>
      </c>
      <c r="E50" s="6">
        <f t="shared" si="4"/>
        <v>49.815135639927284</v>
      </c>
      <c r="F50" s="2">
        <f>[1]!EM_S_VAL_PE_TTM(F$2,$A50)*F$4</f>
        <v>2.8767633718821446</v>
      </c>
      <c r="G50" s="2">
        <f>[1]!EM_S_VAL_PE_TTM(G$2,$A50)*G$4</f>
        <v>1.5127272693520597</v>
      </c>
      <c r="H50" s="2">
        <f>[1]!EM_S_VAL_PE_TTM(H$2,$A50)*H$4</f>
        <v>1.3634656058262626</v>
      </c>
      <c r="I50" s="2">
        <f>[1]!EM_S_VAL_PE_TTM(I$2,$A50)*I$4</f>
        <v>10.393929040387379</v>
      </c>
      <c r="J50" s="2">
        <f>[1]!EM_S_VAL_PE_TTM(J$2,$A50)*J$4</f>
        <v>0.39377698079498319</v>
      </c>
      <c r="K50" s="2">
        <f>[1]!EM_S_VAL_PE_TTM(K$2,$A50)*K$4</f>
        <v>1.6837470521461534E-2</v>
      </c>
      <c r="L50" s="2">
        <f>[1]!EM_S_VAL_PE_TTM(L$2,$A50)*L$4</f>
        <v>2.2323028556779052</v>
      </c>
      <c r="M50" s="2">
        <f>[1]!EM_S_VAL_PE_TTM(M$2,$A50)*M$4</f>
        <v>7.9144335858075329E-2</v>
      </c>
      <c r="N50" s="2">
        <f>[1]!EM_S_VAL_PE_TTM(N$2,$A50)*N$4</f>
        <v>-4.3691097481701205E-2</v>
      </c>
      <c r="O50" s="2">
        <f>[1]!EM_S_VAL_PE_TTM(O$2,$A50)*O$4</f>
        <v>23.730844168516381</v>
      </c>
      <c r="P50" s="2">
        <f>[1]!EM_S_VAL_PE_TTM(P$2,$A50)*P$4</f>
        <v>0.17238605381063418</v>
      </c>
      <c r="Q50" s="2">
        <f>[1]!EM_S_VAL_PE_TTM(Q$2,$A50)*Q$4</f>
        <v>0.4894125151835314</v>
      </c>
      <c r="R50" s="2">
        <f>[1]!EM_S_VAL_PE_TTM(R$2,$A50)*R$4</f>
        <v>0.71332781090820818</v>
      </c>
      <c r="S50" s="2">
        <f>[1]!EM_S_VAL_PE_TTM(S$2,$A50)*S$4</f>
        <v>6.3102013610140419</v>
      </c>
      <c r="T50" s="2">
        <f>[1]!EM_S_VAL_PE_TTM(T$2,$A50)*T$4</f>
        <v>0.22574090670975741</v>
      </c>
      <c r="U50" s="2">
        <f>[1]!EM_S_VAL_PE_TTM(U$2,$A50)*U$4</f>
        <v>0.53693767831917449</v>
      </c>
      <c r="V50" s="2">
        <f>[1]!EM_S_VAL_PE_TTM(V$2,$A50)*V$4</f>
        <v>0.21222010312734019</v>
      </c>
      <c r="W50" s="2">
        <f>[1]!EM_S_VAL_PE_TTM(W$2,$A50)*W$4</f>
        <v>0.32740289171806591</v>
      </c>
    </row>
    <row r="51" spans="1:23">
      <c r="A51" s="5">
        <v>44145</v>
      </c>
      <c r="B51" s="6">
        <f>SUM(F51:W51)</f>
        <v>52.369933498203245</v>
      </c>
      <c r="C51" s="6">
        <f t="shared" si="2"/>
        <v>56.159469648782796</v>
      </c>
      <c r="D51" s="6">
        <f t="shared" si="3"/>
        <v>62.503803657638308</v>
      </c>
      <c r="E51" s="6">
        <f t="shared" si="4"/>
        <v>49.815135639927284</v>
      </c>
      <c r="F51" s="2">
        <f>[1]!EM_S_VAL_PE_TTM(F$2,$A51)*F$4</f>
        <v>2.9309105715527171</v>
      </c>
      <c r="G51" s="2">
        <f>[1]!EM_S_VAL_PE_TTM(G$2,$A51)*G$4</f>
        <v>1.5856419333395666</v>
      </c>
      <c r="H51" s="2">
        <f>[1]!EM_S_VAL_PE_TTM(H$2,$A51)*H$4</f>
        <v>1.3627368046943928</v>
      </c>
      <c r="I51" s="2">
        <f>[1]!EM_S_VAL_PE_TTM(I$2,$A51)*I$4</f>
        <v>10.501717934168054</v>
      </c>
      <c r="J51" s="2">
        <f>[1]!EM_S_VAL_PE_TTM(J$2,$A51)*J$4</f>
        <v>0.38830185261285804</v>
      </c>
      <c r="K51" s="2">
        <f>[1]!EM_S_VAL_PE_TTM(K$2,$A51)*K$4</f>
        <v>1.6837470521461534E-2</v>
      </c>
      <c r="L51" s="2">
        <f>[1]!EM_S_VAL_PE_TTM(L$2,$A51)*L$4</f>
        <v>2.2673482272161101</v>
      </c>
      <c r="M51" s="2">
        <f>[1]!EM_S_VAL_PE_TTM(M$2,$A51)*M$4</f>
        <v>8.2210547571393011E-2</v>
      </c>
      <c r="N51" s="2">
        <f>[1]!EM_S_VAL_PE_TTM(N$2,$A51)*N$4</f>
        <v>-4.3981983602724185E-2</v>
      </c>
      <c r="O51" s="2">
        <f>[1]!EM_S_VAL_PE_TTM(O$2,$A51)*O$4</f>
        <v>23.763936638772257</v>
      </c>
      <c r="P51" s="2">
        <f>[1]!EM_S_VAL_PE_TTM(P$2,$A51)*P$4</f>
        <v>0.17553671277494043</v>
      </c>
      <c r="Q51" s="2">
        <f>[1]!EM_S_VAL_PE_TTM(Q$2,$A51)*Q$4</f>
        <v>0.50205303834069048</v>
      </c>
      <c r="R51" s="2">
        <f>[1]!EM_S_VAL_PE_TTM(R$2,$A51)*R$4</f>
        <v>0.74335957700208866</v>
      </c>
      <c r="S51" s="2">
        <f>[1]!EM_S_VAL_PE_TTM(S$2,$A51)*S$4</f>
        <v>6.6936528088823861</v>
      </c>
      <c r="T51" s="2">
        <f>[1]!EM_S_VAL_PE_TTM(T$2,$A51)*T$4</f>
        <v>0.23107937411565199</v>
      </c>
      <c r="U51" s="2">
        <f>[1]!EM_S_VAL_PE_TTM(U$2,$A51)*U$4</f>
        <v>0.58973167178297525</v>
      </c>
      <c r="V51" s="2">
        <f>[1]!EM_S_VAL_PE_TTM(V$2,$A51)*V$4</f>
        <v>0.21868508639262549</v>
      </c>
      <c r="W51" s="2">
        <f>[1]!EM_S_VAL_PE_TTM(W$2,$A51)*W$4</f>
        <v>0.36017523206579805</v>
      </c>
    </row>
    <row r="52" spans="1:23">
      <c r="A52" s="5">
        <v>44146</v>
      </c>
      <c r="B52" s="6">
        <f>SUM(F52:W52)</f>
        <v>52.175935812458292</v>
      </c>
      <c r="C52" s="6">
        <f t="shared" si="2"/>
        <v>56.159469648782796</v>
      </c>
      <c r="D52" s="6">
        <f t="shared" si="3"/>
        <v>62.503803657638308</v>
      </c>
      <c r="E52" s="6">
        <f t="shared" si="4"/>
        <v>49.815135639927284</v>
      </c>
      <c r="F52" s="2">
        <f>[1]!EM_S_VAL_PE_TTM(F$2,$A52)*F$4</f>
        <v>2.9502488574056471</v>
      </c>
      <c r="G52" s="2">
        <f>[1]!EM_S_VAL_PE_TTM(G$2,$A52)*G$4</f>
        <v>1.5797953198203369</v>
      </c>
      <c r="H52" s="2">
        <f>[1]!EM_S_VAL_PE_TTM(H$2,$A52)*H$4</f>
        <v>1.3682028137673059</v>
      </c>
      <c r="I52" s="2">
        <f>[1]!EM_S_VAL_PE_TTM(I$2,$A52)*I$4</f>
        <v>10.351583404300989</v>
      </c>
      <c r="J52" s="2">
        <f>[1]!EM_S_VAL_PE_TTM(J$2,$A52)*J$4</f>
        <v>0.38995879930546357</v>
      </c>
      <c r="K52" s="2">
        <f>[1]!EM_S_VAL_PE_TTM(K$2,$A52)*K$4</f>
        <v>1.6837470521461534E-2</v>
      </c>
      <c r="L52" s="2">
        <f>[1]!EM_S_VAL_PE_TTM(L$2,$A52)*L$4</f>
        <v>2.2324275722501334</v>
      </c>
      <c r="M52" s="2">
        <f>[1]!EM_S_VAL_PE_TTM(M$2,$A52)*M$4</f>
        <v>8.5493197791109837E-2</v>
      </c>
      <c r="N52" s="2">
        <f>[1]!EM_S_VAL_PE_TTM(N$2,$A52)*N$4</f>
        <v>-4.5901832106678336E-2</v>
      </c>
      <c r="O52" s="2">
        <f>[1]!EM_S_VAL_PE_TTM(O$2,$A52)*O$4</f>
        <v>23.578046821801802</v>
      </c>
      <c r="P52" s="2">
        <f>[1]!EM_S_VAL_PE_TTM(P$2,$A52)*P$4</f>
        <v>0.18723916027797127</v>
      </c>
      <c r="Q52" s="2">
        <f>[1]!EM_S_VAL_PE_TTM(Q$2,$A52)*Q$4</f>
        <v>0.52713020529466348</v>
      </c>
      <c r="R52" s="2">
        <f>[1]!EM_S_VAL_PE_TTM(R$2,$A52)*R$4</f>
        <v>0.75323973457784688</v>
      </c>
      <c r="S52" s="2">
        <f>[1]!EM_S_VAL_PE_TTM(S$2,$A52)*S$4</f>
        <v>6.7405458930315501</v>
      </c>
      <c r="T52" s="2">
        <f>[1]!EM_S_VAL_PE_TTM(T$2,$A52)*T$4</f>
        <v>0.25144181397953574</v>
      </c>
      <c r="U52" s="2">
        <f>[1]!EM_S_VAL_PE_TTM(U$2,$A52)*U$4</f>
        <v>0.58366090449269425</v>
      </c>
      <c r="V52" s="2">
        <f>[1]!EM_S_VAL_PE_TTM(V$2,$A52)*V$4</f>
        <v>0.2297528566725543</v>
      </c>
      <c r="W52" s="2">
        <f>[1]!EM_S_VAL_PE_TTM(W$2,$A52)*W$4</f>
        <v>0.39623281927390397</v>
      </c>
    </row>
    <row r="53" spans="1:23">
      <c r="A53" s="5">
        <v>44147</v>
      </c>
      <c r="B53" s="6">
        <f>SUM(F53:W53)</f>
        <v>52.571634670153273</v>
      </c>
      <c r="C53" s="6">
        <f t="shared" si="2"/>
        <v>56.159469648782796</v>
      </c>
      <c r="D53" s="6">
        <f t="shared" si="3"/>
        <v>62.503803657638308</v>
      </c>
      <c r="E53" s="6">
        <f t="shared" si="4"/>
        <v>49.815135639927284</v>
      </c>
      <c r="F53" s="2">
        <f>[1]!EM_S_VAL_PE_TTM(F$2,$A53)*F$4</f>
        <v>2.9720624437568519</v>
      </c>
      <c r="G53" s="2">
        <f>[1]!EM_S_VAL_PE_TTM(G$2,$A53)*G$4</f>
        <v>1.6075499337890811</v>
      </c>
      <c r="H53" s="2">
        <f>[1]!EM_S_VAL_PE_TTM(H$2,$A53)*H$4</f>
        <v>1.3708750848622047</v>
      </c>
      <c r="I53" s="2">
        <f>[1]!EM_S_VAL_PE_TTM(I$2,$A53)*I$4</f>
        <v>10.303463362331522</v>
      </c>
      <c r="J53" s="2">
        <f>[1]!EM_S_VAL_PE_TTM(J$2,$A53)*J$4</f>
        <v>0.42151282743023821</v>
      </c>
      <c r="K53" s="2">
        <f>[1]!EM_S_VAL_PE_TTM(K$2,$A53)*K$4</f>
        <v>1.6837470521461534E-2</v>
      </c>
      <c r="L53" s="2">
        <f>[1]!EM_S_VAL_PE_TTM(L$2,$A53)*L$4</f>
        <v>2.2432779189480136</v>
      </c>
      <c r="M53" s="2">
        <f>[1]!EM_S_VAL_PE_TTM(M$2,$A53)*M$4</f>
        <v>9.4042517584616764E-2</v>
      </c>
      <c r="N53" s="2">
        <f>[1]!EM_S_VAL_PE_TTM(N$2,$A53)*N$4</f>
        <v>-5.0497833029246382E-2</v>
      </c>
      <c r="O53" s="2">
        <f>[1]!EM_S_VAL_PE_TTM(O$2,$A53)*O$4</f>
        <v>23.624893777568445</v>
      </c>
      <c r="P53" s="2">
        <f>[1]!EM_S_VAL_PE_TTM(P$2,$A53)*P$4</f>
        <v>0.20591806688346917</v>
      </c>
      <c r="Q53" s="2">
        <f>[1]!EM_S_VAL_PE_TTM(Q$2,$A53)*Q$4</f>
        <v>0.5535325884819573</v>
      </c>
      <c r="R53" s="2">
        <f>[1]!EM_S_VAL_PE_TTM(R$2,$A53)*R$4</f>
        <v>0.80205358226878865</v>
      </c>
      <c r="S53" s="2">
        <f>[1]!EM_S_VAL_PE_TTM(S$2,$A53)*S$4</f>
        <v>6.8329922584297673</v>
      </c>
      <c r="T53" s="2">
        <f>[1]!EM_S_VAL_PE_TTM(T$2,$A53)*T$4</f>
        <v>0.27660887452515787</v>
      </c>
      <c r="U53" s="2">
        <f>[1]!EM_S_VAL_PE_TTM(U$2,$A53)*U$4</f>
        <v>0.61466518000018699</v>
      </c>
      <c r="V53" s="2">
        <f>[1]!EM_S_VAL_PE_TTM(V$2,$A53)*V$4</f>
        <v>0.24595045061479323</v>
      </c>
      <c r="W53" s="2">
        <f>[1]!EM_S_VAL_PE_TTM(W$2,$A53)*W$4</f>
        <v>0.43589616518595692</v>
      </c>
    </row>
    <row r="54" spans="1:23">
      <c r="A54" s="5">
        <v>44148</v>
      </c>
      <c r="B54" s="6">
        <f>SUM(F54:W54)</f>
        <v>51.363075723409004</v>
      </c>
      <c r="C54" s="6">
        <f t="shared" si="2"/>
        <v>56.159469648782796</v>
      </c>
      <c r="D54" s="6">
        <f t="shared" si="3"/>
        <v>62.503803657638308</v>
      </c>
      <c r="E54" s="6">
        <f t="shared" si="4"/>
        <v>49.815135639927284</v>
      </c>
      <c r="F54" s="2">
        <f>[1]!EM_S_VAL_PE_TTM(F$2,$A54)*F$4</f>
        <v>2.8882116369109267</v>
      </c>
      <c r="G54" s="2">
        <f>[1]!EM_S_VAL_PE_TTM(G$2,$A54)*G$4</f>
        <v>1.5345680672950495</v>
      </c>
      <c r="H54" s="2">
        <f>[1]!EM_S_VAL_PE_TTM(H$2,$A54)*H$4</f>
        <v>1.3202234004417703</v>
      </c>
      <c r="I54" s="2">
        <f>[1]!EM_S_VAL_PE_TTM(I$2,$A54)*I$4</f>
        <v>10.201448874433922</v>
      </c>
      <c r="J54" s="2">
        <f>[1]!EM_S_VAL_PE_TTM(J$2,$A54)*J$4</f>
        <v>0.3893104288776178</v>
      </c>
      <c r="K54" s="2">
        <f>[1]!EM_S_VAL_PE_TTM(K$2,$A54)*K$4</f>
        <v>1.6837470521461534E-2</v>
      </c>
      <c r="L54" s="2">
        <f>[1]!EM_S_VAL_PE_TTM(L$2,$A54)*L$4</f>
        <v>2.182166772757554</v>
      </c>
      <c r="M54" s="2">
        <f>[1]!EM_S_VAL_PE_TTM(M$2,$A54)*M$4</f>
        <v>8.4627443880680803E-2</v>
      </c>
      <c r="N54" s="2">
        <f>[1]!EM_S_VAL_PE_TTM(N$2,$A54)*N$4</f>
        <v>-4.8636161770537319E-2</v>
      </c>
      <c r="O54" s="2">
        <f>[1]!EM_S_VAL_PE_TTM(O$2,$A54)*O$4</f>
        <v>23.219204569911287</v>
      </c>
      <c r="P54" s="2">
        <f>[1]!EM_S_VAL_PE_TTM(P$2,$A54)*P$4</f>
        <v>0.1853262602088909</v>
      </c>
      <c r="Q54" s="2">
        <f>[1]!EM_S_VAL_PE_TTM(Q$2,$A54)*Q$4</f>
        <v>0.52590692897616109</v>
      </c>
      <c r="R54" s="2">
        <f>[1]!EM_S_VAL_PE_TTM(R$2,$A54)*R$4</f>
        <v>0.74629427725162945</v>
      </c>
      <c r="S54" s="2">
        <f>[1]!EM_S_VAL_PE_TTM(S$2,$A54)*S$4</f>
        <v>6.7016916229773891</v>
      </c>
      <c r="T54" s="2">
        <f>[1]!EM_S_VAL_PE_TTM(T$2,$A54)*T$4</f>
        <v>0.24892510790032354</v>
      </c>
      <c r="U54" s="2">
        <f>[1]!EM_S_VAL_PE_TTM(U$2,$A54)*U$4</f>
        <v>0.55330706855208234</v>
      </c>
      <c r="V54" s="2">
        <f>[1]!EM_S_VAL_PE_TTM(V$2,$A54)*V$4</f>
        <v>0.22135540559857586</v>
      </c>
      <c r="W54" s="2">
        <f>[1]!EM_S_VAL_PE_TTM(W$2,$A54)*W$4</f>
        <v>0.39230654868422488</v>
      </c>
    </row>
    <row r="55" spans="1:23">
      <c r="A55" s="5">
        <v>44151</v>
      </c>
      <c r="B55" s="6">
        <f>SUM(F55:W55)</f>
        <v>53.102701995672156</v>
      </c>
      <c r="C55" s="6">
        <f t="shared" si="2"/>
        <v>56.159469648782796</v>
      </c>
      <c r="D55" s="6">
        <f t="shared" si="3"/>
        <v>62.503803657638308</v>
      </c>
      <c r="E55" s="6">
        <f t="shared" si="4"/>
        <v>49.815135639927284</v>
      </c>
      <c r="F55" s="2">
        <f>[1]!EM_S_VAL_PE_TTM(F$2,$A55)*F$4</f>
        <v>3.0627203265245138</v>
      </c>
      <c r="G55" s="2">
        <f>[1]!EM_S_VAL_PE_TTM(G$2,$A55)*G$4</f>
        <v>1.5588953562106231</v>
      </c>
      <c r="H55" s="2">
        <f>[1]!EM_S_VAL_PE_TTM(H$2,$A55)*H$4</f>
        <v>1.3842364405035232</v>
      </c>
      <c r="I55" s="2">
        <f>[1]!EM_S_VAL_PE_TTM(I$2,$A55)*I$4</f>
        <v>10.509417140729216</v>
      </c>
      <c r="J55" s="2">
        <f>[1]!EM_S_VAL_PE_TTM(J$2,$A55)*J$4</f>
        <v>0.40876154210598764</v>
      </c>
      <c r="K55" s="2">
        <f>[1]!EM_S_VAL_PE_TTM(K$2,$A55)*K$4</f>
        <v>1.6837470521461534E-2</v>
      </c>
      <c r="L55" s="2">
        <f>[1]!EM_S_VAL_PE_TTM(L$2,$A55)*L$4</f>
        <v>2.2430284851893045</v>
      </c>
      <c r="M55" s="2">
        <f>[1]!EM_S_VAL_PE_TTM(M$2,$A55)*M$4</f>
        <v>8.5781782437516801E-2</v>
      </c>
      <c r="N55" s="2">
        <f>[1]!EM_S_VAL_PE_TTM(N$2,$A55)*N$4</f>
        <v>-5.352304883516884E-2</v>
      </c>
      <c r="O55" s="2">
        <f>[1]!EM_S_VAL_PE_TTM(O$2,$A55)*O$4</f>
        <v>23.560343029479249</v>
      </c>
      <c r="P55" s="2">
        <f>[1]!EM_S_VAL_PE_TTM(P$2,$A55)*P$4</f>
        <v>0.20378011972584023</v>
      </c>
      <c r="Q55" s="2">
        <f>[1]!EM_S_VAL_PE_TTM(Q$2,$A55)*Q$4</f>
        <v>0.55220737240506712</v>
      </c>
      <c r="R55" s="2">
        <f>[1]!EM_S_VAL_PE_TTM(R$2,$A55)*R$4</f>
        <v>0.76869582255876201</v>
      </c>
      <c r="S55" s="2">
        <f>[1]!EM_S_VAL_PE_TTM(S$2,$A55)*S$4</f>
        <v>7.3209482936652517</v>
      </c>
      <c r="T55" s="2">
        <f>[1]!EM_S_VAL_PE_TTM(T$2,$A55)*T$4</f>
        <v>0.2579242386866934</v>
      </c>
      <c r="U55" s="2">
        <f>[1]!EM_S_VAL_PE_TTM(U$2,$A55)*U$4</f>
        <v>0.57141096361561472</v>
      </c>
      <c r="V55" s="2">
        <f>[1]!EM_S_VAL_PE_TTM(V$2,$A55)*V$4</f>
        <v>0.23224749694565802</v>
      </c>
      <c r="W55" s="2">
        <f>[1]!EM_S_VAL_PE_TTM(W$2,$A55)*W$4</f>
        <v>0.41898916320304602</v>
      </c>
    </row>
    <row r="56" spans="1:23">
      <c r="A56" s="5">
        <v>44152</v>
      </c>
      <c r="B56" s="6">
        <f>SUM(F56:W56)</f>
        <v>52.368150218652687</v>
      </c>
      <c r="C56" s="6">
        <f t="shared" si="2"/>
        <v>56.159469648782796</v>
      </c>
      <c r="D56" s="6">
        <f t="shared" si="3"/>
        <v>62.503803657638308</v>
      </c>
      <c r="E56" s="6">
        <f t="shared" si="4"/>
        <v>49.815135639927284</v>
      </c>
      <c r="F56" s="2">
        <f>[1]!EM_S_VAL_PE_TTM(F$2,$A56)*F$4</f>
        <v>3.0477138166930722</v>
      </c>
      <c r="G56" s="2">
        <f>[1]!EM_S_VAL_PE_TTM(G$2,$A56)*G$4</f>
        <v>1.5188426928973879</v>
      </c>
      <c r="H56" s="2">
        <f>[1]!EM_S_VAL_PE_TTM(H$2,$A56)*H$4</f>
        <v>1.350347183951176</v>
      </c>
      <c r="I56" s="2">
        <f>[1]!EM_S_VAL_PE_TTM(I$2,$A56)*I$4</f>
        <v>10.359282610862149</v>
      </c>
      <c r="J56" s="2">
        <f>[1]!EM_S_VAL_PE_TTM(J$2,$A56)*J$4</f>
        <v>0.40256600230617695</v>
      </c>
      <c r="K56" s="2">
        <f>[1]!EM_S_VAL_PE_TTM(K$2,$A56)*K$4</f>
        <v>1.6837470521461534E-2</v>
      </c>
      <c r="L56" s="2">
        <f>[1]!EM_S_VAL_PE_TTM(L$2,$A56)*L$4</f>
        <v>2.1832892225218612</v>
      </c>
      <c r="M56" s="2">
        <f>[1]!EM_S_VAL_PE_TTM(M$2,$A56)*M$4</f>
        <v>8.242698604900027E-2</v>
      </c>
      <c r="N56" s="2">
        <f>[1]!EM_S_VAL_PE_TTM(N$2,$A56)*N$4</f>
        <v>-5.8875353714477621E-2</v>
      </c>
      <c r="O56" s="2">
        <f>[1]!EM_S_VAL_PE_TTM(O$2,$A56)*O$4</f>
        <v>23.366282226232364</v>
      </c>
      <c r="P56" s="2">
        <f>[1]!EM_S_VAL_PE_TTM(P$2,$A56)*P$4</f>
        <v>0.20760591990989655</v>
      </c>
      <c r="Q56" s="2">
        <f>[1]!EM_S_VAL_PE_TTM(Q$2,$A56)*Q$4</f>
        <v>0.56066836765834871</v>
      </c>
      <c r="R56" s="2">
        <f>[1]!EM_S_VAL_PE_TTM(R$2,$A56)*R$4</f>
        <v>0.73954446660871465</v>
      </c>
      <c r="S56" s="2">
        <f>[1]!EM_S_VAL_PE_TTM(S$2,$A56)*S$4</f>
        <v>7.1491856255049964</v>
      </c>
      <c r="T56" s="2">
        <f>[1]!EM_S_VAL_PE_TTM(T$2,$A56)*T$4</f>
        <v>0.24709477625116916</v>
      </c>
      <c r="U56" s="2">
        <f>[1]!EM_S_VAL_PE_TTM(U$2,$A56)*U$4</f>
        <v>0.56685788817982863</v>
      </c>
      <c r="V56" s="2">
        <f>[1]!EM_S_VAL_PE_TTM(V$2,$A56)*V$4</f>
        <v>0.23224749694565802</v>
      </c>
      <c r="W56" s="2">
        <f>[1]!EM_S_VAL_PE_TTM(W$2,$A56)*W$4</f>
        <v>0.39623281927390397</v>
      </c>
    </row>
    <row r="57" spans="1:23">
      <c r="A57" s="5">
        <v>44153</v>
      </c>
      <c r="B57" s="6">
        <f>SUM(F57:W57)</f>
        <v>51.436989703782416</v>
      </c>
      <c r="C57" s="6">
        <f t="shared" si="2"/>
        <v>56.159469648782796</v>
      </c>
      <c r="D57" s="6">
        <f t="shared" si="3"/>
        <v>62.503803657638308</v>
      </c>
      <c r="E57" s="6">
        <f t="shared" si="4"/>
        <v>49.815135639927284</v>
      </c>
      <c r="F57" s="2">
        <f>[1]!EM_S_VAL_PE_TTM(F$2,$A57)*F$4</f>
        <v>2.9626253598970225</v>
      </c>
      <c r="G57" s="2">
        <f>[1]!EM_S_VAL_PE_TTM(G$2,$A57)*G$4</f>
        <v>1.4675672193332969</v>
      </c>
      <c r="H57" s="2">
        <f>[1]!EM_S_VAL_PE_TTM(H$2,$A57)*H$4</f>
        <v>1.3358926265286397</v>
      </c>
      <c r="I57" s="2">
        <f>[1]!EM_S_VAL_PE_TTM(I$2,$A57)*I$4</f>
        <v>10.152173950902959</v>
      </c>
      <c r="J57" s="2">
        <f>[1]!EM_S_VAL_PE_TTM(J$2,$A57)*J$4</f>
        <v>0.39997252053865151</v>
      </c>
      <c r="K57" s="2">
        <f>[1]!EM_S_VAL_PE_TTM(K$2,$A57)*K$4</f>
        <v>1.6837470521461534E-2</v>
      </c>
      <c r="L57" s="2">
        <f>[1]!EM_S_VAL_PE_TTM(L$2,$A57)*L$4</f>
        <v>2.226565890898395</v>
      </c>
      <c r="M57" s="2">
        <f>[1]!EM_S_VAL_PE_TTM(M$2,$A57)*M$4</f>
        <v>7.9288628166882869E-2</v>
      </c>
      <c r="N57" s="2">
        <f>[1]!EM_S_VAL_PE_TTM(N$2,$A57)*N$4</f>
        <v>-6.0504316076368296E-2</v>
      </c>
      <c r="O57" s="2">
        <f>[1]!EM_S_VAL_PE_TTM(O$2,$A57)*O$4</f>
        <v>23.064636844447723</v>
      </c>
      <c r="P57" s="2">
        <f>[1]!EM_S_VAL_PE_TTM(P$2,$A57)*P$4</f>
        <v>0.20513040216534034</v>
      </c>
      <c r="Q57" s="2">
        <f>[1]!EM_S_VAL_PE_TTM(Q$2,$A57)*Q$4</f>
        <v>0.57249337321769589</v>
      </c>
      <c r="R57" s="2">
        <f>[1]!EM_S_VAL_PE_TTM(R$2,$A57)*R$4</f>
        <v>0.71508863105793274</v>
      </c>
      <c r="S57" s="2">
        <f>[1]!EM_S_VAL_PE_TTM(S$2,$A57)*S$4</f>
        <v>6.9396405296106698</v>
      </c>
      <c r="T57" s="2">
        <f>[1]!EM_S_VAL_PE_TTM(T$2,$A57)*T$4</f>
        <v>0.23130816551017139</v>
      </c>
      <c r="U57" s="2">
        <f>[1]!EM_S_VAL_PE_TTM(U$2,$A57)*U$4</f>
        <v>0.55103053083418929</v>
      </c>
      <c r="V57" s="2">
        <f>[1]!EM_S_VAL_PE_TTM(V$2,$A57)*V$4</f>
        <v>0.22051214690195994</v>
      </c>
      <c r="W57" s="2">
        <f>[1]!EM_S_VAL_PE_TTM(W$2,$A57)*W$4</f>
        <v>0.35672972932579666</v>
      </c>
    </row>
    <row r="58" spans="1:23">
      <c r="A58" s="5">
        <v>44154</v>
      </c>
      <c r="B58" s="6">
        <f>SUM(F58:W58)</f>
        <v>51.914736400054956</v>
      </c>
      <c r="C58" s="6">
        <f t="shared" si="2"/>
        <v>56.159469648782796</v>
      </c>
      <c r="D58" s="6">
        <f t="shared" si="3"/>
        <v>62.503803657638308</v>
      </c>
      <c r="E58" s="6">
        <f t="shared" si="4"/>
        <v>49.815135639927284</v>
      </c>
      <c r="F58" s="2">
        <f>[1]!EM_S_VAL_PE_TTM(F$2,$A58)*F$4</f>
        <v>2.9651006609933233</v>
      </c>
      <c r="G58" s="2">
        <f>[1]!EM_S_VAL_PE_TTM(G$2,$A58)*G$4</f>
        <v>1.4670295997864791</v>
      </c>
      <c r="H58" s="2">
        <f>[1]!EM_S_VAL_PE_TTM(H$2,$A58)*H$4</f>
        <v>1.3605504009651324</v>
      </c>
      <c r="I58" s="2">
        <f>[1]!EM_S_VAL_PE_TTM(I$2,$A58)*I$4</f>
        <v>10.189900064592178</v>
      </c>
      <c r="J58" s="2">
        <f>[1]!EM_S_VAL_PE_TTM(J$2,$A58)*J$4</f>
        <v>0.40739276006045633</v>
      </c>
      <c r="K58" s="2">
        <f>[1]!EM_S_VAL_PE_TTM(K$2,$A58)*K$4</f>
        <v>1.6837470521461534E-2</v>
      </c>
      <c r="L58" s="2">
        <f>[1]!EM_S_VAL_PE_TTM(L$2,$A58)*L$4</f>
        <v>2.2074842473621863</v>
      </c>
      <c r="M58" s="2">
        <f>[1]!EM_S_VAL_PE_TTM(M$2,$A58)*M$4</f>
        <v>8.4411005403073558E-2</v>
      </c>
      <c r="N58" s="2">
        <f>[1]!EM_S_VAL_PE_TTM(N$2,$A58)*N$4</f>
        <v>-6.021342993430482E-2</v>
      </c>
      <c r="O58" s="2">
        <f>[1]!EM_S_VAL_PE_TTM(O$2,$A58)*O$4</f>
        <v>23.426066573714866</v>
      </c>
      <c r="P58" s="2">
        <f>[1]!EM_S_VAL_PE_TTM(P$2,$A58)*P$4</f>
        <v>0.20546797275226761</v>
      </c>
      <c r="Q58" s="2">
        <f>[1]!EM_S_VAL_PE_TTM(Q$2,$A58)*Q$4</f>
        <v>0.60113842983807986</v>
      </c>
      <c r="R58" s="2">
        <f>[1]!EM_S_VAL_PE_TTM(R$2,$A58)*R$4</f>
        <v>0.7178276846241709</v>
      </c>
      <c r="S58" s="2">
        <f>[1]!EM_S_VAL_PE_TTM(S$2,$A58)*S$4</f>
        <v>6.9650967756222135</v>
      </c>
      <c r="T58" s="2">
        <f>[1]!EM_S_VAL_PE_TTM(T$2,$A58)*T$4</f>
        <v>0.23588399471522387</v>
      </c>
      <c r="U58" s="2">
        <f>[1]!EM_S_VAL_PE_TTM(U$2,$A58)*U$4</f>
        <v>0.54951283897969438</v>
      </c>
      <c r="V58" s="2">
        <f>[1]!EM_S_VAL_PE_TTM(V$2,$A58)*V$4</f>
        <v>0.2230067871750637</v>
      </c>
      <c r="W58" s="2">
        <f>[1]!EM_S_VAL_PE_TTM(W$2,$A58)*W$4</f>
        <v>0.35224256288338746</v>
      </c>
    </row>
    <row r="59" spans="1:23">
      <c r="A59" s="5">
        <v>44155</v>
      </c>
      <c r="B59" s="6">
        <f>SUM(F59:W59)</f>
        <v>52.497709733843955</v>
      </c>
      <c r="C59" s="6">
        <f t="shared" si="2"/>
        <v>56.159469648782796</v>
      </c>
      <c r="D59" s="6">
        <f t="shared" si="3"/>
        <v>62.503803657638308</v>
      </c>
      <c r="E59" s="6">
        <f t="shared" si="4"/>
        <v>49.815135639927284</v>
      </c>
      <c r="F59" s="2">
        <f>[1]!EM_S_VAL_PE_TTM(F$2,$A59)*F$4</f>
        <v>3.0036225258573914</v>
      </c>
      <c r="G59" s="2">
        <f>[1]!EM_S_VAL_PE_TTM(G$2,$A59)*G$4</f>
        <v>1.4713305569190904</v>
      </c>
      <c r="H59" s="2">
        <f>[1]!EM_S_VAL_PE_TTM(H$2,$A59)*H$4</f>
        <v>1.3886092477952188</v>
      </c>
      <c r="I59" s="2">
        <f>[1]!EM_S_VAL_PE_TTM(I$2,$A59)*I$4</f>
        <v>10.335030109617167</v>
      </c>
      <c r="J59" s="2">
        <f>[1]!EM_S_VAL_PE_TTM(J$2,$A59)*J$4</f>
        <v>0.41531728763042752</v>
      </c>
      <c r="K59" s="2">
        <f>[1]!EM_S_VAL_PE_TTM(K$2,$A59)*K$4</f>
        <v>1.6837470521461534E-2</v>
      </c>
      <c r="L59" s="2">
        <f>[1]!EM_S_VAL_PE_TTM(L$2,$A59)*L$4</f>
        <v>2.2187087437767508</v>
      </c>
      <c r="M59" s="2">
        <f>[1]!EM_S_VAL_PE_TTM(M$2,$A59)*M$4</f>
        <v>8.8054386409205168E-2</v>
      </c>
      <c r="N59" s="2">
        <f>[1]!EM_S_VAL_PE_TTM(N$2,$A59)*N$4</f>
        <v>-6.1376974481518229E-2</v>
      </c>
      <c r="O59" s="2">
        <f>[1]!EM_S_VAL_PE_TTM(O$2,$A59)*O$4</f>
        <v>23.422934365530722</v>
      </c>
      <c r="P59" s="2">
        <f>[1]!EM_S_VAL_PE_TTM(P$2,$A59)*P$4</f>
        <v>0.22605977942684588</v>
      </c>
      <c r="Q59" s="2">
        <f>[1]!EM_S_VAL_PE_TTM(Q$2,$A59)*Q$4</f>
        <v>0.63121064229374202</v>
      </c>
      <c r="R59" s="2">
        <f>[1]!EM_S_VAL_PE_TTM(R$2,$A59)*R$4</f>
        <v>0.73122948249937814</v>
      </c>
      <c r="S59" s="2">
        <f>[1]!EM_S_VAL_PE_TTM(S$2,$A59)*S$4</f>
        <v>7.208136931623085</v>
      </c>
      <c r="T59" s="2">
        <f>[1]!EM_S_VAL_PE_TTM(T$2,$A59)*T$4</f>
        <v>0.24427301492448678</v>
      </c>
      <c r="U59" s="2">
        <f>[1]!EM_S_VAL_PE_TTM(U$2,$A59)*U$4</f>
        <v>0.56468975701384949</v>
      </c>
      <c r="V59" s="2">
        <f>[1]!EM_S_VAL_PE_TTM(V$2,$A59)*V$4</f>
        <v>0.22725821639945057</v>
      </c>
      <c r="W59" s="2">
        <f>[1]!EM_S_VAL_PE_TTM(W$2,$A59)*W$4</f>
        <v>0.36578419008719026</v>
      </c>
    </row>
    <row r="60" spans="1:23">
      <c r="A60" s="5">
        <v>44158</v>
      </c>
      <c r="B60" s="6">
        <f>SUM(F60:W60)</f>
        <v>53.648714567672961</v>
      </c>
      <c r="C60" s="6">
        <f t="shared" si="2"/>
        <v>56.159469648782796</v>
      </c>
      <c r="D60" s="6">
        <f t="shared" si="3"/>
        <v>62.503803657638308</v>
      </c>
      <c r="E60" s="6">
        <f t="shared" si="4"/>
        <v>49.815135639927284</v>
      </c>
      <c r="F60" s="2">
        <f>[1]!EM_S_VAL_PE_TTM(F$2,$A60)*F$4</f>
        <v>3.0610185572450672</v>
      </c>
      <c r="G60" s="2">
        <f>[1]!EM_S_VAL_PE_TTM(G$2,$A60)*G$4</f>
        <v>1.4701209128124053</v>
      </c>
      <c r="H60" s="2">
        <f>[1]!EM_S_VAL_PE_TTM(H$2,$A60)*H$4</f>
        <v>1.388366314028987</v>
      </c>
      <c r="I60" s="2">
        <f>[1]!EM_S_VAL_PE_TTM(I$2,$A60)*I$4</f>
        <v>10.493248808490302</v>
      </c>
      <c r="J60" s="2">
        <f>[1]!EM_S_VAL_PE_TTM(J$2,$A60)*J$4</f>
        <v>0.41704627551287277</v>
      </c>
      <c r="K60" s="2">
        <f>[1]!EM_S_VAL_PE_TTM(K$2,$A60)*K$4</f>
        <v>1.6837470521461534E-2</v>
      </c>
      <c r="L60" s="2">
        <f>[1]!EM_S_VAL_PE_TTM(L$2,$A60)*L$4</f>
        <v>2.1709422769572422</v>
      </c>
      <c r="M60" s="2">
        <f>[1]!EM_S_VAL_PE_TTM(M$2,$A60)*M$4</f>
        <v>9.6856217764719213E-2</v>
      </c>
      <c r="N60" s="2">
        <f>[1]!EM_S_VAL_PE_TTM(N$2,$A60)*N$4</f>
        <v>-6.7543760541772357E-2</v>
      </c>
      <c r="O60" s="2">
        <f>[1]!EM_S_VAL_PE_TTM(O$2,$A60)*O$4</f>
        <v>24.379620063249874</v>
      </c>
      <c r="P60" s="2">
        <f>[1]!EM_S_VAL_PE_TTM(P$2,$A60)*P$4</f>
        <v>0.24867700976067433</v>
      </c>
      <c r="Q60" s="2">
        <f>[1]!EM_S_VAL_PE_TTM(Q$2,$A60)*Q$4</f>
        <v>0.6628119503430705</v>
      </c>
      <c r="R60" s="2">
        <f>[1]!EM_S_VAL_PE_TTM(R$2,$A60)*R$4</f>
        <v>0.73455547611552441</v>
      </c>
      <c r="S60" s="2">
        <f>[1]!EM_S_VAL_PE_TTM(S$2,$A60)*S$4</f>
        <v>7.1521331910588266</v>
      </c>
      <c r="T60" s="2">
        <f>[1]!EM_S_VAL_PE_TTM(T$2,$A60)*T$4</f>
        <v>0.25517874113079531</v>
      </c>
      <c r="U60" s="2">
        <f>[1]!EM_S_VAL_PE_TTM(U$2,$A60)*U$4</f>
        <v>0.56761673404322677</v>
      </c>
      <c r="V60" s="2">
        <f>[1]!EM_S_VAL_PE_TTM(V$2,$A60)*V$4</f>
        <v>0.22630955032803934</v>
      </c>
      <c r="W60" s="2">
        <f>[1]!EM_S_VAL_PE_TTM(W$2,$A60)*W$4</f>
        <v>0.37491877885163621</v>
      </c>
    </row>
    <row r="61" spans="1:23">
      <c r="A61" s="5">
        <v>44159</v>
      </c>
      <c r="B61" s="6">
        <f>SUM(F61:W61)</f>
        <v>53.350608366095081</v>
      </c>
      <c r="C61" s="6">
        <f t="shared" si="2"/>
        <v>56.159469648782796</v>
      </c>
      <c r="D61" s="6">
        <f t="shared" si="3"/>
        <v>62.503803657638308</v>
      </c>
      <c r="E61" s="6">
        <f t="shared" si="4"/>
        <v>49.815135639927284</v>
      </c>
      <c r="F61" s="2">
        <f>[1]!EM_S_VAL_PE_TTM(F$2,$A61)*F$4</f>
        <v>3.0750968296139152</v>
      </c>
      <c r="G61" s="2">
        <f>[1]!EM_S_VAL_PE_TTM(G$2,$A61)*G$4</f>
        <v>1.4461968386832897</v>
      </c>
      <c r="H61" s="2">
        <f>[1]!EM_S_VAL_PE_TTM(H$2,$A61)*H$4</f>
        <v>1.3955328592986971</v>
      </c>
      <c r="I61" s="2">
        <f>[1]!EM_S_VAL_PE_TTM(I$2,$A61)*I$4</f>
        <v>10.462836940841745</v>
      </c>
      <c r="J61" s="2">
        <f>[1]!EM_S_VAL_PE_TTM(J$2,$A61)*J$4</f>
        <v>0.43476840085879748</v>
      </c>
      <c r="K61" s="2">
        <f>[1]!EM_S_VAL_PE_TTM(K$2,$A61)*K$4</f>
        <v>1.6837470521461534E-2</v>
      </c>
      <c r="L61" s="2">
        <f>[1]!EM_S_VAL_PE_TTM(L$2,$A61)*L$4</f>
        <v>2.3254661738303337</v>
      </c>
      <c r="M61" s="2">
        <f>[1]!EM_S_VAL_PE_TTM(M$2,$A61)*M$4</f>
        <v>9.137310971332184E-2</v>
      </c>
      <c r="N61" s="2">
        <f>[1]!EM_S_VAL_PE_TTM(N$2,$A61)*N$4</f>
        <v>-7.0918039713962891E-2</v>
      </c>
      <c r="O61" s="2">
        <f>[1]!EM_S_VAL_PE_TTM(O$2,$A61)*O$4</f>
        <v>24.015875224426232</v>
      </c>
      <c r="P61" s="2">
        <f>[1]!EM_S_VAL_PE_TTM(P$2,$A61)*P$4</f>
        <v>0.24282578596326335</v>
      </c>
      <c r="Q61" s="2">
        <f>[1]!EM_S_VAL_PE_TTM(Q$2,$A61)*Q$4</f>
        <v>0.69563653471090137</v>
      </c>
      <c r="R61" s="2">
        <f>[1]!EM_S_VAL_PE_TTM(R$2,$A61)*R$4</f>
        <v>0.72487096536101048</v>
      </c>
      <c r="S61" s="2">
        <f>[1]!EM_S_VAL_PE_TTM(S$2,$A61)*S$4</f>
        <v>7.1215856965061111</v>
      </c>
      <c r="T61" s="2">
        <f>[1]!EM_S_VAL_PE_TTM(T$2,$A61)*T$4</f>
        <v>0.24503565312532885</v>
      </c>
      <c r="U61" s="2">
        <f>[1]!EM_S_VAL_PE_TTM(U$2,$A61)*U$4</f>
        <v>0.56219640619212841</v>
      </c>
      <c r="V61" s="2">
        <f>[1]!EM_S_VAL_PE_TTM(V$2,$A61)*V$4</f>
        <v>0.21987970287949804</v>
      </c>
      <c r="W61" s="2">
        <f>[1]!EM_S_VAL_PE_TTM(W$2,$A61)*W$4</f>
        <v>0.34551181328301217</v>
      </c>
    </row>
    <row r="62" spans="1:23">
      <c r="A62" s="5">
        <v>44160</v>
      </c>
      <c r="B62" s="6">
        <f>SUM(F62:W62)</f>
        <v>51.780266704542676</v>
      </c>
      <c r="C62" s="6">
        <f t="shared" si="2"/>
        <v>56.159469648782796</v>
      </c>
      <c r="D62" s="6">
        <f t="shared" si="3"/>
        <v>62.503803657638308</v>
      </c>
      <c r="E62" s="6">
        <f t="shared" si="4"/>
        <v>49.815135639927284</v>
      </c>
      <c r="F62" s="2">
        <f>[1]!EM_S_VAL_PE_TTM(F$2,$A62)*F$4</f>
        <v>2.9742283317675957</v>
      </c>
      <c r="G62" s="2">
        <f>[1]!EM_S_VAL_PE_TTM(G$2,$A62)*G$4</f>
        <v>1.4203238933810978</v>
      </c>
      <c r="H62" s="2">
        <f>[1]!EM_S_VAL_PE_TTM(H$2,$A62)*H$4</f>
        <v>1.3350423585136539</v>
      </c>
      <c r="I62" s="2">
        <f>[1]!EM_S_VAL_PE_TTM(I$2,$A62)*I$4</f>
        <v>10.123301925336397</v>
      </c>
      <c r="J62" s="2">
        <f>[1]!EM_S_VAL_PE_TTM(J$2,$A62)*J$4</f>
        <v>0.42410630919776365</v>
      </c>
      <c r="K62" s="2">
        <f>[1]!EM_S_VAL_PE_TTM(K$2,$A62)*K$4</f>
        <v>1.6837470521461534E-2</v>
      </c>
      <c r="L62" s="2">
        <f>[1]!EM_S_VAL_PE_TTM(L$2,$A62)*L$4</f>
        <v>2.18989920330697</v>
      </c>
      <c r="M62" s="2">
        <f>[1]!EM_S_VAL_PE_TTM(M$2,$A62)*M$4</f>
        <v>9.1337036628921994E-2</v>
      </c>
      <c r="N62" s="2">
        <f>[1]!EM_S_VAL_PE_TTM(N$2,$A62)*N$4</f>
        <v>-6.486760810211796E-2</v>
      </c>
      <c r="O62" s="2">
        <f>[1]!EM_S_VAL_PE_TTM(O$2,$A62)*O$4</f>
        <v>23.517173012704262</v>
      </c>
      <c r="P62" s="2">
        <f>[1]!EM_S_VAL_PE_TTM(P$2,$A62)*P$4</f>
        <v>0.22459697348896701</v>
      </c>
      <c r="Q62" s="2">
        <f>[1]!EM_S_VAL_PE_TTM(Q$2,$A62)*Q$4</f>
        <v>0.66831669432383833</v>
      </c>
      <c r="R62" s="2">
        <f>[1]!EM_S_VAL_PE_TTM(R$2,$A62)*R$4</f>
        <v>0.69337184907338889</v>
      </c>
      <c r="S62" s="2">
        <f>[1]!EM_S_VAL_PE_TTM(S$2,$A62)*S$4</f>
        <v>6.8488019268661704</v>
      </c>
      <c r="T62" s="2">
        <f>[1]!EM_S_VAL_PE_TTM(T$2,$A62)*T$4</f>
        <v>0.23550267561480284</v>
      </c>
      <c r="U62" s="2">
        <f>[1]!EM_S_VAL_PE_TTM(U$2,$A62)*U$4</f>
        <v>0.54409251112859591</v>
      </c>
      <c r="V62" s="2">
        <f>[1]!EM_S_VAL_PE_TTM(V$2,$A62)*V$4</f>
        <v>0.21063899310890369</v>
      </c>
      <c r="W62" s="2">
        <f>[1]!EM_S_VAL_PE_TTM(W$2,$A62)*W$4</f>
        <v>0.32756314768201156</v>
      </c>
    </row>
    <row r="63" spans="1:23">
      <c r="A63" s="5">
        <v>44161</v>
      </c>
      <c r="B63" s="6">
        <f>SUM(F63:W63)</f>
        <v>51.836073228606615</v>
      </c>
      <c r="C63" s="6">
        <f t="shared" si="2"/>
        <v>56.159469648782796</v>
      </c>
      <c r="D63" s="6">
        <f t="shared" si="3"/>
        <v>62.503803657638308</v>
      </c>
      <c r="E63" s="6">
        <f t="shared" si="4"/>
        <v>49.815135639927284</v>
      </c>
      <c r="F63" s="2">
        <f>[1]!EM_S_VAL_PE_TTM(F$2,$A63)*F$4</f>
        <v>2.9819636457499525</v>
      </c>
      <c r="G63" s="2">
        <f>[1]!EM_S_VAL_PE_TTM(G$2,$A63)*G$4</f>
        <v>1.4317483106461482</v>
      </c>
      <c r="H63" s="2">
        <f>[1]!EM_S_VAL_PE_TTM(H$2,$A63)*H$4</f>
        <v>1.3152432587344955</v>
      </c>
      <c r="I63" s="2">
        <f>[1]!EM_S_VAL_PE_TTM(I$2,$A63)*I$4</f>
        <v>10.031296405198546</v>
      </c>
      <c r="J63" s="2">
        <f>[1]!EM_S_VAL_PE_TTM(J$2,$A63)*J$4</f>
        <v>0.45328297901224734</v>
      </c>
      <c r="K63" s="2">
        <f>[1]!EM_S_VAL_PE_TTM(K$2,$A63)*K$4</f>
        <v>1.6837470521461534E-2</v>
      </c>
      <c r="L63" s="2">
        <f>[1]!EM_S_VAL_PE_TTM(L$2,$A63)*L$4</f>
        <v>2.1981305007595506</v>
      </c>
      <c r="M63" s="2">
        <f>[1]!EM_S_VAL_PE_TTM(M$2,$A63)*M$4</f>
        <v>9.0759867364899938E-2</v>
      </c>
      <c r="N63" s="2">
        <f>[1]!EM_S_VAL_PE_TTM(N$2,$A63)*N$4</f>
        <v>-6.428583583903151E-2</v>
      </c>
      <c r="O63" s="2">
        <f>[1]!EM_S_VAL_PE_TTM(O$2,$A63)*O$4</f>
        <v>23.619446459827802</v>
      </c>
      <c r="P63" s="2">
        <f>[1]!EM_S_VAL_PE_TTM(P$2,$A63)*P$4</f>
        <v>0.23157343259143401</v>
      </c>
      <c r="Q63" s="2">
        <f>[1]!EM_S_VAL_PE_TTM(Q$2,$A63)*Q$4</f>
        <v>0.64222013025527769</v>
      </c>
      <c r="R63" s="2">
        <f>[1]!EM_S_VAL_PE_TTM(R$2,$A63)*R$4</f>
        <v>0.70090424644951455</v>
      </c>
      <c r="S63" s="2">
        <f>[1]!EM_S_VAL_PE_TTM(S$2,$A63)*S$4</f>
        <v>6.8370116654772692</v>
      </c>
      <c r="T63" s="2">
        <f>[1]!EM_S_VAL_PE_TTM(T$2,$A63)*T$4</f>
        <v>0.25906819598795655</v>
      </c>
      <c r="U63" s="2">
        <f>[1]!EM_S_VAL_PE_TTM(U$2,$A63)*U$4</f>
        <v>0.54756152091754351</v>
      </c>
      <c r="V63" s="2">
        <f>[1]!EM_S_VAL_PE_TTM(V$2,$A63)*V$4</f>
        <v>0.21534718742290587</v>
      </c>
      <c r="W63" s="2">
        <f>[1]!EM_S_VAL_PE_TTM(W$2,$A63)*W$4</f>
        <v>0.32796378752863697</v>
      </c>
    </row>
    <row r="64" spans="1:23">
      <c r="A64" s="5">
        <v>44162</v>
      </c>
      <c r="B64" s="6">
        <f>SUM(F64:W64)</f>
        <v>52.050046949205452</v>
      </c>
      <c r="C64" s="6">
        <f t="shared" si="2"/>
        <v>56.159469648782796</v>
      </c>
      <c r="D64" s="6">
        <f t="shared" si="3"/>
        <v>62.503803657638308</v>
      </c>
      <c r="E64" s="6">
        <f t="shared" si="4"/>
        <v>49.815135639927284</v>
      </c>
      <c r="F64" s="2">
        <f>[1]!EM_S_VAL_PE_TTM(F$2,$A64)*F$4</f>
        <v>2.9842842400044618</v>
      </c>
      <c r="G64" s="2">
        <f>[1]!EM_S_VAL_PE_TTM(G$2,$A64)*G$4</f>
        <v>1.436788494845151</v>
      </c>
      <c r="H64" s="2">
        <f>[1]!EM_S_VAL_PE_TTM(H$2,$A64)*H$4</f>
        <v>1.3228956715366691</v>
      </c>
      <c r="I64" s="2">
        <f>[1]!EM_S_VAL_PE_TTM(I$2,$A64)*I$4</f>
        <v>10.097509583933828</v>
      </c>
      <c r="J64" s="2">
        <f>[1]!EM_S_VAL_PE_TTM(J$2,$A64)*J$4</f>
        <v>0.47367062725939485</v>
      </c>
      <c r="K64" s="2">
        <f>[1]!EM_S_VAL_PE_TTM(K$2,$A64)*K$4</f>
        <v>1.6837470521461534E-2</v>
      </c>
      <c r="L64" s="2">
        <f>[1]!EM_S_VAL_PE_TTM(L$2,$A64)*L$4</f>
        <v>2.2637314453929851</v>
      </c>
      <c r="M64" s="2">
        <f>[1]!EM_S_VAL_PE_TTM(M$2,$A64)*M$4</f>
        <v>8.4411005403073558E-2</v>
      </c>
      <c r="N64" s="2">
        <f>[1]!EM_S_VAL_PE_TTM(N$2,$A64)*N$4</f>
        <v>-5.8409935899800362E-2</v>
      </c>
      <c r="O64" s="2">
        <f>[1]!EM_S_VAL_PE_TTM(O$2,$A64)*O$4</f>
        <v>23.667246695715789</v>
      </c>
      <c r="P64" s="2">
        <f>[1]!EM_S_VAL_PE_TTM(P$2,$A64)*P$4</f>
        <v>0.21604518495024239</v>
      </c>
      <c r="Q64" s="2">
        <f>[1]!EM_S_VAL_PE_TTM(Q$2,$A64)*Q$4</f>
        <v>0.6390599994659879</v>
      </c>
      <c r="R64" s="2">
        <f>[1]!EM_S_VAL_PE_TTM(R$2,$A64)*R$4</f>
        <v>0.7019803032766504</v>
      </c>
      <c r="S64" s="2">
        <f>[1]!EM_S_VAL_PE_TTM(S$2,$A64)*S$4</f>
        <v>6.8667552791163358</v>
      </c>
      <c r="T64" s="2">
        <f>[1]!EM_S_VAL_PE_TTM(T$2,$A64)*T$4</f>
        <v>0.2475523591223745</v>
      </c>
      <c r="U64" s="2">
        <f>[1]!EM_S_VAL_PE_TTM(U$2,$A64)*U$4</f>
        <v>0.54777833402137144</v>
      </c>
      <c r="V64" s="2">
        <f>[1]!EM_S_VAL_PE_TTM(V$2,$A64)*V$4</f>
        <v>0.21819318548626623</v>
      </c>
      <c r="W64" s="2">
        <f>[1]!EM_S_VAL_PE_TTM(W$2,$A64)*W$4</f>
        <v>0.3237170050532257</v>
      </c>
    </row>
    <row r="65" spans="1:23">
      <c r="A65" s="5">
        <v>44165</v>
      </c>
      <c r="B65" s="6">
        <f>SUM(F65:W65)</f>
        <v>50.655137858892012</v>
      </c>
      <c r="C65" s="6">
        <f t="shared" si="2"/>
        <v>56.159469648782796</v>
      </c>
      <c r="D65" s="6">
        <f t="shared" si="3"/>
        <v>62.503803657638308</v>
      </c>
      <c r="E65" s="6">
        <f t="shared" si="4"/>
        <v>49.815135639927284</v>
      </c>
      <c r="F65" s="2">
        <f>[1]!EM_S_VAL_PE_TTM(F$2,$A65)*F$4</f>
        <v>2.8362303252510985</v>
      </c>
      <c r="G65" s="2">
        <f>[1]!EM_S_VAL_PE_TTM(G$2,$A65)*G$4</f>
        <v>1.4193158565412971</v>
      </c>
      <c r="H65" s="2">
        <f>[1]!EM_S_VAL_PE_TTM(H$2,$A65)*H$4</f>
        <v>1.2950797584728144</v>
      </c>
      <c r="I65" s="2">
        <f>[1]!EM_S_VAL_PE_TTM(I$2,$A65)*I$4</f>
        <v>9.7779925058723833</v>
      </c>
      <c r="J65" s="2">
        <f>[1]!EM_S_VAL_PE_TTM(J$2,$A65)*J$4</f>
        <v>0.45746136628253858</v>
      </c>
      <c r="K65" s="2">
        <f>[1]!EM_S_VAL_PE_TTM(K$2,$A65)*K$4</f>
        <v>1.6837470521461534E-2</v>
      </c>
      <c r="L65" s="2">
        <f>[1]!EM_S_VAL_PE_TTM(L$2,$A65)*L$4</f>
        <v>2.2199559101132862</v>
      </c>
      <c r="M65" s="2">
        <f>[1]!EM_S_VAL_PE_TTM(M$2,$A65)*M$4</f>
        <v>8.2066255262585472E-2</v>
      </c>
      <c r="N65" s="2">
        <f>[1]!EM_S_VAL_PE_TTM(N$2,$A65)*N$4</f>
        <v>-5.753727749465043E-2</v>
      </c>
      <c r="O65" s="2">
        <f>[1]!EM_S_VAL_PE_TTM(O$2,$A65)*O$4</f>
        <v>23.340543638792539</v>
      </c>
      <c r="P65" s="2">
        <f>[1]!EM_S_VAL_PE_TTM(P$2,$A65)*P$4</f>
        <v>0.21593266140596815</v>
      </c>
      <c r="Q65" s="2">
        <f>[1]!EM_S_VAL_PE_TTM(Q$2,$A65)*Q$4</f>
        <v>0.60715287229792625</v>
      </c>
      <c r="R65" s="2">
        <f>[1]!EM_S_VAL_PE_TTM(R$2,$A65)*R$4</f>
        <v>0.68476339500806915</v>
      </c>
      <c r="S65" s="2">
        <f>[1]!EM_S_VAL_PE_TTM(S$2,$A65)*S$4</f>
        <v>6.4492728499813996</v>
      </c>
      <c r="T65" s="2">
        <f>[1]!EM_S_VAL_PE_TTM(T$2,$A65)*T$4</f>
        <v>0.23901081137154301</v>
      </c>
      <c r="U65" s="2">
        <f>[1]!EM_S_VAL_PE_TTM(U$2,$A65)*U$4</f>
        <v>0.52707268158420384</v>
      </c>
      <c r="V65" s="2">
        <f>[1]!EM_S_VAL_PE_TTM(V$2,$A65)*V$4</f>
        <v>0.2108146719663137</v>
      </c>
      <c r="W65" s="2">
        <f>[1]!EM_S_VAL_PE_TTM(W$2,$A65)*W$4</f>
        <v>0.33317210566124472</v>
      </c>
    </row>
    <row r="66" spans="1:23">
      <c r="A66" s="5">
        <v>44166</v>
      </c>
      <c r="B66" s="6">
        <f>SUM(F66:W66)</f>
        <v>51.375516481370909</v>
      </c>
      <c r="C66" s="6">
        <f t="shared" si="2"/>
        <v>56.159469648782796</v>
      </c>
      <c r="D66" s="6">
        <f t="shared" si="3"/>
        <v>62.503803657638308</v>
      </c>
      <c r="E66" s="6">
        <f t="shared" si="4"/>
        <v>49.815135639927284</v>
      </c>
      <c r="F66" s="2">
        <f>[1]!EM_S_VAL_PE_TTM(F$2,$A66)*F$4</f>
        <v>2.8507727157532181</v>
      </c>
      <c r="G66" s="2">
        <f>[1]!EM_S_VAL_PE_TTM(G$2,$A66)*G$4</f>
        <v>1.4418286790441539</v>
      </c>
      <c r="H66" s="2">
        <f>[1]!EM_S_VAL_PE_TTM(H$2,$A66)*H$4</f>
        <v>1.2883990807355676</v>
      </c>
      <c r="I66" s="2">
        <f>[1]!EM_S_VAL_PE_TTM(I$2,$A66)*I$4</f>
        <v>9.9315916784995313</v>
      </c>
      <c r="J66" s="2">
        <f>[1]!EM_S_VAL_PE_TTM(J$2,$A66)*J$4</f>
        <v>0.45349910246948177</v>
      </c>
      <c r="K66" s="2">
        <f>[1]!EM_S_VAL_PE_TTM(K$2,$A66)*K$4</f>
        <v>1.6837470521461534E-2</v>
      </c>
      <c r="L66" s="2">
        <f>[1]!EM_S_VAL_PE_TTM(L$2,$A66)*L$4</f>
        <v>2.2187087437767508</v>
      </c>
      <c r="M66" s="2">
        <f>[1]!EM_S_VAL_PE_TTM(M$2,$A66)*M$4</f>
        <v>8.3076301481822046E-2</v>
      </c>
      <c r="N66" s="2">
        <f>[1]!EM_S_VAL_PE_TTM(N$2,$A66)*N$4</f>
        <v>-5.7246391373627456E-2</v>
      </c>
      <c r="O66" s="2">
        <f>[1]!EM_S_VAL_PE_TTM(O$2,$A66)*O$4</f>
        <v>23.654990225966607</v>
      </c>
      <c r="P66" s="2">
        <f>[1]!EM_S_VAL_PE_TTM(P$2,$A66)*P$4</f>
        <v>0.21491994959929084</v>
      </c>
      <c r="Q66" s="2">
        <f>[1]!EM_S_VAL_PE_TTM(Q$2,$A66)*Q$4</f>
        <v>0.57759035847777318</v>
      </c>
      <c r="R66" s="2">
        <f>[1]!EM_S_VAL_PE_TTM(R$2,$A66)*R$4</f>
        <v>0.68554598174128001</v>
      </c>
      <c r="S66" s="2">
        <f>[1]!EM_S_VAL_PE_TTM(S$2,$A66)*S$4</f>
        <v>6.6941887292160116</v>
      </c>
      <c r="T66" s="2">
        <f>[1]!EM_S_VAL_PE_TTM(T$2,$A66)*T$4</f>
        <v>0.2379431178410642</v>
      </c>
      <c r="U66" s="2">
        <f>[1]!EM_S_VAL_PE_TTM(U$2,$A66)*U$4</f>
        <v>0.52956603240592504</v>
      </c>
      <c r="V66" s="2">
        <f>[1]!EM_S_VAL_PE_TTM(V$2,$A66)*V$4</f>
        <v>0.21436338561018731</v>
      </c>
      <c r="W66" s="2">
        <f>[1]!EM_S_VAL_PE_TTM(W$2,$A66)*W$4</f>
        <v>0.33894131960442347</v>
      </c>
    </row>
    <row r="67" spans="1:23">
      <c r="A67" s="5">
        <v>44167</v>
      </c>
      <c r="B67" s="6">
        <f>SUM(F67:W67)</f>
        <v>51.453107454513102</v>
      </c>
      <c r="C67" s="6">
        <f t="shared" si="2"/>
        <v>56.159469648782796</v>
      </c>
      <c r="D67" s="6">
        <f t="shared" si="3"/>
        <v>62.503803657638308</v>
      </c>
      <c r="E67" s="6">
        <f t="shared" si="4"/>
        <v>49.815135639927284</v>
      </c>
      <c r="F67" s="2">
        <f>[1]!EM_S_VAL_PE_TTM(F$2,$A67)*F$4</f>
        <v>2.8452032897816055</v>
      </c>
      <c r="G67" s="2">
        <f>[1]!EM_S_VAL_PE_TTM(G$2,$A67)*G$4</f>
        <v>1.4379981389518359</v>
      </c>
      <c r="H67" s="2">
        <f>[1]!EM_S_VAL_PE_TTM(H$2,$A67)*H$4</f>
        <v>1.2875488127205819</v>
      </c>
      <c r="I67" s="2">
        <f>[1]!EM_S_VAL_PE_TTM(I$2,$A67)*I$4</f>
        <v>10.030141525561458</v>
      </c>
      <c r="J67" s="2">
        <f>[1]!EM_S_VAL_PE_TTM(J$2,$A67)*J$4</f>
        <v>0.45169807345333923</v>
      </c>
      <c r="K67" s="2">
        <f>[1]!EM_S_VAL_PE_TTM(K$2,$A67)*K$4</f>
        <v>1.6837470521461534E-2</v>
      </c>
      <c r="L67" s="2">
        <f>[1]!EM_S_VAL_PE_TTM(L$2,$A67)*L$4</f>
        <v>2.2324275722501334</v>
      </c>
      <c r="M67" s="2">
        <f>[1]!EM_S_VAL_PE_TTM(M$2,$A67)*M$4</f>
        <v>7.964935895329768E-2</v>
      </c>
      <c r="N67" s="2">
        <f>[1]!EM_S_VAL_PE_TTM(N$2,$A67)*N$4</f>
        <v>-5.4919302279200631E-2</v>
      </c>
      <c r="O67" s="2">
        <f>[1]!EM_S_VAL_PE_TTM(O$2,$A67)*O$4</f>
        <v>23.668744711477377</v>
      </c>
      <c r="P67" s="2">
        <f>[1]!EM_S_VAL_PE_TTM(P$2,$A67)*P$4</f>
        <v>0.2058055433391949</v>
      </c>
      <c r="Q67" s="2">
        <f>[1]!EM_S_VAL_PE_TTM(Q$2,$A67)*Q$4</f>
        <v>0.58615329348944289</v>
      </c>
      <c r="R67" s="2">
        <f>[1]!EM_S_VAL_PE_TTM(R$2,$A67)*R$4</f>
        <v>0.67752446772586838</v>
      </c>
      <c r="S67" s="2">
        <f>[1]!EM_S_VAL_PE_TTM(S$2,$A67)*S$4</f>
        <v>6.6837382707272237</v>
      </c>
      <c r="T67" s="2">
        <f>[1]!EM_S_VAL_PE_TTM(T$2,$A67)*T$4</f>
        <v>0.23168948461059241</v>
      </c>
      <c r="U67" s="2">
        <f>[1]!EM_S_VAL_PE_TTM(U$2,$A67)*U$4</f>
        <v>0.53075850460467777</v>
      </c>
      <c r="V67" s="2">
        <f>[1]!EM_S_VAL_PE_TTM(V$2,$A67)*V$4</f>
        <v>0.21278227559175081</v>
      </c>
      <c r="W67" s="2">
        <f>[1]!EM_S_VAL_PE_TTM(W$2,$A67)*W$4</f>
        <v>0.32932596303245887</v>
      </c>
    </row>
    <row r="68" spans="1:23">
      <c r="A68" s="5">
        <v>44168</v>
      </c>
      <c r="B68" s="6">
        <f>SUM(F68:W68)</f>
        <v>51.99674668392516</v>
      </c>
      <c r="C68" s="6">
        <f t="shared" si="2"/>
        <v>56.159469648782796</v>
      </c>
      <c r="D68" s="6">
        <f t="shared" si="3"/>
        <v>62.503803657638308</v>
      </c>
      <c r="E68" s="6">
        <f t="shared" si="4"/>
        <v>49.815135639927284</v>
      </c>
      <c r="F68" s="2">
        <f>[1]!EM_S_VAL_PE_TTM(F$2,$A68)*F$4</f>
        <v>2.8834157421581423</v>
      </c>
      <c r="G68" s="2">
        <f>[1]!EM_S_VAL_PE_TTM(G$2,$A68)*G$4</f>
        <v>1.4962626678880064</v>
      </c>
      <c r="H68" s="2">
        <f>[1]!EM_S_VAL_PE_TTM(H$2,$A68)*H$4</f>
        <v>1.2948368248734077</v>
      </c>
      <c r="I68" s="2">
        <f>[1]!EM_S_VAL_PE_TTM(I$2,$A68)*I$4</f>
        <v>10.07171724060685</v>
      </c>
      <c r="J68" s="2">
        <f>[1]!EM_S_VAL_PE_TTM(J$2,$A68)*J$4</f>
        <v>0.43692963565571158</v>
      </c>
      <c r="K68" s="2">
        <f>[1]!EM_S_VAL_PE_TTM(K$2,$A68)*K$4</f>
        <v>1.6837470521461534E-2</v>
      </c>
      <c r="L68" s="2">
        <f>[1]!EM_S_VAL_PE_TTM(L$2,$A68)*L$4</f>
        <v>2.277574990438596</v>
      </c>
      <c r="M68" s="2">
        <f>[1]!EM_S_VAL_PE_TTM(M$2,$A68)*M$4</f>
        <v>8.0010089739712478E-2</v>
      </c>
      <c r="N68" s="2">
        <f>[1]!EM_S_VAL_PE_TTM(N$2,$A68)*N$4</f>
        <v>-5.352304883516884E-2</v>
      </c>
      <c r="O68" s="2">
        <f>[1]!EM_S_VAL_PE_TTM(O$2,$A68)*O$4</f>
        <v>23.818409850007811</v>
      </c>
      <c r="P68" s="2">
        <f>[1]!EM_S_VAL_PE_TTM(P$2,$A68)*P$4</f>
        <v>0.19916665486955065</v>
      </c>
      <c r="Q68" s="2">
        <f>[1]!EM_S_VAL_PE_TTM(Q$2,$A68)*Q$4</f>
        <v>0.59532786673857896</v>
      </c>
      <c r="R68" s="2">
        <f>[1]!EM_S_VAL_PE_TTM(R$2,$A68)*R$4</f>
        <v>0.68085046134201477</v>
      </c>
      <c r="S68" s="2">
        <f>[1]!EM_S_VAL_PE_TTM(S$2,$A68)*S$4</f>
        <v>6.8956950110153352</v>
      </c>
      <c r="T68" s="2">
        <f>[1]!EM_S_VAL_PE_TTM(T$2,$A68)*T$4</f>
        <v>0.22940157000806619</v>
      </c>
      <c r="U68" s="2">
        <f>[1]!EM_S_VAL_PE_TTM(U$2,$A68)*U$4</f>
        <v>0.53780493086218517</v>
      </c>
      <c r="V68" s="2">
        <f>[1]!EM_S_VAL_PE_TTM(V$2,$A68)*V$4</f>
        <v>0.21727965523159901</v>
      </c>
      <c r="W68" s="2">
        <f>[1]!EM_S_VAL_PE_TTM(W$2,$A68)*W$4</f>
        <v>0.31874907080329773</v>
      </c>
    </row>
    <row r="69" spans="1:23">
      <c r="A69" s="5">
        <v>44169</v>
      </c>
      <c r="B69" s="6">
        <f>SUM(F69:W69)</f>
        <v>53.445041302318891</v>
      </c>
      <c r="C69" s="6">
        <f t="shared" si="2"/>
        <v>56.159469648782796</v>
      </c>
      <c r="D69" s="6">
        <f t="shared" si="3"/>
        <v>62.503803657638308</v>
      </c>
      <c r="E69" s="6">
        <f t="shared" si="4"/>
        <v>49.815135639927284</v>
      </c>
      <c r="F69" s="2">
        <f>[1]!EM_S_VAL_PE_TTM(F$2,$A69)*F$4</f>
        <v>2.9517959204413287</v>
      </c>
      <c r="G69" s="2">
        <f>[1]!EM_S_VAL_PE_TTM(G$2,$A69)*G$4</f>
        <v>1.5187754903908632</v>
      </c>
      <c r="H69" s="2">
        <f>[1]!EM_S_VAL_PE_TTM(H$2,$A69)*H$4</f>
        <v>1.3980836635104801</v>
      </c>
      <c r="I69" s="2">
        <f>[1]!EM_S_VAL_PE_TTM(I$2,$A69)*I$4</f>
        <v>10.285755188010613</v>
      </c>
      <c r="J69" s="2">
        <f>[1]!EM_S_VAL_PE_TTM(J$2,$A69)*J$4</f>
        <v>0.45097766189179606</v>
      </c>
      <c r="K69" s="2">
        <f>[1]!EM_S_VAL_PE_TTM(K$2,$A69)*K$4</f>
        <v>1.6837470521461534E-2</v>
      </c>
      <c r="L69" s="2">
        <f>[1]!EM_S_VAL_PE_TTM(L$2,$A69)*L$4</f>
        <v>2.455420896146415</v>
      </c>
      <c r="M69" s="2">
        <f>[1]!EM_S_VAL_PE_TTM(M$2,$A69)*M$4</f>
        <v>8.4122420785458465E-2</v>
      </c>
      <c r="N69" s="2">
        <f>[1]!EM_S_VAL_PE_TTM(N$2,$A69)*N$4</f>
        <v>-5.8875353714477621E-2</v>
      </c>
      <c r="O69" s="2">
        <f>[1]!EM_S_VAL_PE_TTM(O$2,$A69)*O$4</f>
        <v>24.419113141033197</v>
      </c>
      <c r="P69" s="2">
        <f>[1]!EM_S_VAL_PE_TTM(P$2,$A69)*P$4</f>
        <v>0.21908332037027439</v>
      </c>
      <c r="Q69" s="2">
        <f>[1]!EM_S_VAL_PE_TTM(Q$2,$A69)*Q$4</f>
        <v>0.62509426007550783</v>
      </c>
      <c r="R69" s="2">
        <f>[1]!EM_S_VAL_PE_TTM(R$2,$A69)*R$4</f>
        <v>0.69552396258971894</v>
      </c>
      <c r="S69" s="2">
        <f>[1]!EM_S_VAL_PE_TTM(S$2,$A69)*S$4</f>
        <v>7.0457528804579468</v>
      </c>
      <c r="T69" s="2">
        <f>[1]!EM_S_VAL_PE_TTM(T$2,$A69)*T$4</f>
        <v>0.24068861539696229</v>
      </c>
      <c r="U69" s="2">
        <f>[1]!EM_S_VAL_PE_TTM(U$2,$A69)*U$4</f>
        <v>0.5505969046265331</v>
      </c>
      <c r="V69" s="2">
        <f>[1]!EM_S_VAL_PE_TTM(V$2,$A69)*V$4</f>
        <v>0.22377977431362828</v>
      </c>
      <c r="W69" s="2">
        <f>[1]!EM_S_VAL_PE_TTM(W$2,$A69)*W$4</f>
        <v>0.3225150854711904</v>
      </c>
    </row>
    <row r="70" spans="1:23">
      <c r="A70" s="5">
        <v>44172</v>
      </c>
      <c r="B70" s="6">
        <f>SUM(F70:W70)</f>
        <v>53.81601760556633</v>
      </c>
      <c r="C70" s="6">
        <f t="shared" ref="C70:C133" si="5">$D$4</f>
        <v>56.159469648782796</v>
      </c>
      <c r="D70" s="6">
        <f t="shared" ref="D70:D133" si="6">$D$4+$E$4</f>
        <v>62.503803657638308</v>
      </c>
      <c r="E70" s="6">
        <f t="shared" ref="E70:E133" si="7">$D$4-$E$4</f>
        <v>49.815135639927284</v>
      </c>
      <c r="F70" s="2">
        <f>[1]!EM_S_VAL_PE_TTM(F$2,$A70)*F$4</f>
        <v>2.9514865073557721</v>
      </c>
      <c r="G70" s="2">
        <f>[1]!EM_S_VAL_PE_TTM(G$2,$A70)*G$4</f>
        <v>1.538331404880843</v>
      </c>
      <c r="H70" s="2">
        <f>[1]!EM_S_VAL_PE_TTM(H$2,$A70)*H$4</f>
        <v>1.3968689948461466</v>
      </c>
      <c r="I70" s="2">
        <f>[1]!EM_S_VAL_PE_TTM(I$2,$A70)*I$4</f>
        <v>10.403168089030535</v>
      </c>
      <c r="J70" s="2">
        <f>[1]!EM_S_VAL_PE_TTM(J$2,$A70)*J$4</f>
        <v>0.45097766189179606</v>
      </c>
      <c r="K70" s="2">
        <f>[1]!EM_S_VAL_PE_TTM(K$2,$A70)*K$4</f>
        <v>1.6837470521461534E-2</v>
      </c>
      <c r="L70" s="2">
        <f>[1]!EM_S_VAL_PE_TTM(L$2,$A70)*L$4</f>
        <v>2.4384594355665921</v>
      </c>
      <c r="M70" s="2">
        <f>[1]!EM_S_VAL_PE_TTM(M$2,$A70)*M$4</f>
        <v>8.4374932347465584E-2</v>
      </c>
      <c r="N70" s="2">
        <f>[1]!EM_S_VAL_PE_TTM(N$2,$A70)*N$4</f>
        <v>-6.1086088339454753E-2</v>
      </c>
      <c r="O70" s="2">
        <f>[1]!EM_S_VAL_PE_TTM(O$2,$A70)*O$4</f>
        <v>24.681810180674763</v>
      </c>
      <c r="P70" s="2">
        <f>[1]!EM_S_VAL_PE_TTM(P$2,$A70)*P$4</f>
        <v>0.23168595613570828</v>
      </c>
      <c r="Q70" s="2">
        <f>[1]!EM_S_VAL_PE_TTM(Q$2,$A70)*Q$4</f>
        <v>0.65638974900610292</v>
      </c>
      <c r="R70" s="2">
        <f>[1]!EM_S_VAL_PE_TTM(R$2,$A70)*R$4</f>
        <v>0.69249143906749755</v>
      </c>
      <c r="S70" s="2">
        <f>[1]!EM_S_VAL_PE_TTM(S$2,$A70)*S$4</f>
        <v>6.9959122307549508</v>
      </c>
      <c r="T70" s="2">
        <f>[1]!EM_S_VAL_PE_TTM(T$2,$A70)*T$4</f>
        <v>0.24473059779569209</v>
      </c>
      <c r="U70" s="2">
        <f>[1]!EM_S_VAL_PE_TTM(U$2,$A70)*U$4</f>
        <v>0.55536679303844905</v>
      </c>
      <c r="V70" s="2">
        <f>[1]!EM_S_VAL_PE_TTM(V$2,$A70)*V$4</f>
        <v>0.2217067633888325</v>
      </c>
      <c r="W70" s="2">
        <f>[1]!EM_S_VAL_PE_TTM(W$2,$A70)*W$4</f>
        <v>0.31650548760317271</v>
      </c>
    </row>
    <row r="71" spans="1:23">
      <c r="A71" s="5">
        <v>44173</v>
      </c>
      <c r="B71" s="6">
        <f>SUM(F71:W71)</f>
        <v>54.705490688629887</v>
      </c>
      <c r="C71" s="6">
        <f t="shared" si="5"/>
        <v>56.159469648782796</v>
      </c>
      <c r="D71" s="6">
        <f t="shared" si="6"/>
        <v>62.503803657638308</v>
      </c>
      <c r="E71" s="6">
        <f t="shared" si="7"/>
        <v>49.815135639927284</v>
      </c>
      <c r="F71" s="2">
        <f>[1]!EM_S_VAL_PE_TTM(F$2,$A71)*F$4</f>
        <v>2.9680400802228952</v>
      </c>
      <c r="G71" s="2">
        <f>[1]!EM_S_VAL_PE_TTM(G$2,$A71)*G$4</f>
        <v>1.53900342944071</v>
      </c>
      <c r="H71" s="2">
        <f>[1]!EM_S_VAL_PE_TTM(H$2,$A71)*H$4</f>
        <v>1.4059790100788851</v>
      </c>
      <c r="I71" s="2">
        <f>[1]!EM_S_VAL_PE_TTM(I$2,$A71)*I$4</f>
        <v>10.470921107923406</v>
      </c>
      <c r="J71" s="2">
        <f>[1]!EM_S_VAL_PE_TTM(J$2,$A71)*J$4</f>
        <v>0.46625038779373235</v>
      </c>
      <c r="K71" s="2">
        <f>[1]!EM_S_VAL_PE_TTM(K$2,$A71)*K$4</f>
        <v>1.6837470521461534E-2</v>
      </c>
      <c r="L71" s="2">
        <f>[1]!EM_S_VAL_PE_TTM(L$2,$A71)*L$4</f>
        <v>2.4592871117282487</v>
      </c>
      <c r="M71" s="2">
        <f>[1]!EM_S_VAL_PE_TTM(M$2,$A71)*M$4</f>
        <v>8.877584801082665E-2</v>
      </c>
      <c r="N71" s="2">
        <f>[1]!EM_S_VAL_PE_TTM(N$2,$A71)*N$4</f>
        <v>-6.5565734813613608E-2</v>
      </c>
      <c r="O71" s="2">
        <f>[1]!EM_S_VAL_PE_TTM(O$2,$A71)*O$4</f>
        <v>25.193858328593677</v>
      </c>
      <c r="P71" s="2">
        <f>[1]!EM_S_VAL_PE_TTM(P$2,$A71)*P$4</f>
        <v>0.25486580409911702</v>
      </c>
      <c r="Q71" s="2">
        <f>[1]!EM_S_VAL_PE_TTM(Q$2,$A71)*Q$4</f>
        <v>0.68921433353036432</v>
      </c>
      <c r="R71" s="2">
        <f>[1]!EM_S_VAL_PE_TTM(R$2,$A71)*R$4</f>
        <v>0.71371910427481378</v>
      </c>
      <c r="S71" s="2">
        <f>[1]!EM_S_VAL_PE_TTM(S$2,$A71)*S$4</f>
        <v>7.1036323442559448</v>
      </c>
      <c r="T71" s="2">
        <f>[1]!EM_S_VAL_PE_TTM(T$2,$A71)*T$4</f>
        <v>0.26227127641505998</v>
      </c>
      <c r="U71" s="2">
        <f>[1]!EM_S_VAL_PE_TTM(U$2,$A71)*U$4</f>
        <v>0.56154596688064418</v>
      </c>
      <c r="V71" s="2">
        <f>[1]!EM_S_VAL_PE_TTM(V$2,$A71)*V$4</f>
        <v>0.22869878330178442</v>
      </c>
      <c r="W71" s="2">
        <f>[1]!EM_S_VAL_PE_TTM(W$2,$A71)*W$4</f>
        <v>0.34815603637192177</v>
      </c>
    </row>
    <row r="72" spans="1:23">
      <c r="A72" s="5">
        <v>44174</v>
      </c>
      <c r="B72" s="6">
        <f>SUM(F72:W72)</f>
        <v>54.574386326030371</v>
      </c>
      <c r="C72" s="6">
        <f t="shared" si="5"/>
        <v>56.159469648782796</v>
      </c>
      <c r="D72" s="6">
        <f t="shared" si="6"/>
        <v>62.503803657638308</v>
      </c>
      <c r="E72" s="6">
        <f t="shared" si="7"/>
        <v>49.815135639927284</v>
      </c>
      <c r="F72" s="2">
        <f>[1]!EM_S_VAL_PE_TTM(F$2,$A72)*F$4</f>
        <v>2.9395741235956927</v>
      </c>
      <c r="G72" s="2">
        <f>[1]!EM_S_VAL_PE_TTM(G$2,$A72)*G$4</f>
        <v>1.5190443001642722</v>
      </c>
      <c r="H72" s="2">
        <f>[1]!EM_S_VAL_PE_TTM(H$2,$A72)*H$4</f>
        <v>1.4005130010059719</v>
      </c>
      <c r="I72" s="2">
        <f>[1]!EM_S_VAL_PE_TTM(I$2,$A72)*I$4</f>
        <v>10.383150151586634</v>
      </c>
      <c r="J72" s="2">
        <f>[1]!EM_S_VAL_PE_TTM(J$2,$A72)*J$4</f>
        <v>0.46113546544852113</v>
      </c>
      <c r="K72" s="2">
        <f>[1]!EM_S_VAL_PE_TTM(K$2,$A72)*K$4</f>
        <v>1.6837470521461534E-2</v>
      </c>
      <c r="L72" s="2">
        <f>[1]!EM_S_VAL_PE_TTM(L$2,$A72)*L$4</f>
        <v>2.4360898194657499</v>
      </c>
      <c r="M72" s="2">
        <f>[1]!EM_S_VAL_PE_TTM(M$2,$A72)*M$4</f>
        <v>8.6431097841546692E-2</v>
      </c>
      <c r="N72" s="2">
        <f>[1]!EM_S_VAL_PE_TTM(N$2,$A72)*N$4</f>
        <v>-6.5682089283063308E-2</v>
      </c>
      <c r="O72" s="2">
        <f>[1]!EM_S_VAL_PE_TTM(O$2,$A72)*O$4</f>
        <v>25.057675312586618</v>
      </c>
      <c r="P72" s="2">
        <f>[1]!EM_S_VAL_PE_TTM(P$2,$A72)*P$4</f>
        <v>0.25374056874816542</v>
      </c>
      <c r="Q72" s="2">
        <f>[1]!EM_S_VAL_PE_TTM(Q$2,$A72)*Q$4</f>
        <v>0.69991800221673606</v>
      </c>
      <c r="R72" s="2">
        <f>[1]!EM_S_VAL_PE_TTM(R$2,$A72)*R$4</f>
        <v>0.70012165971630369</v>
      </c>
      <c r="S72" s="2">
        <f>[1]!EM_S_VAL_PE_TTM(S$2,$A72)*S$4</f>
        <v>7.2858454709049898</v>
      </c>
      <c r="T72" s="2">
        <f>[1]!EM_S_VAL_PE_TTM(T$2,$A72)*T$4</f>
        <v>0.25594137933163741</v>
      </c>
      <c r="U72" s="2">
        <f>[1]!EM_S_VAL_PE_TTM(U$2,$A72)*U$4</f>
        <v>0.55243981600907177</v>
      </c>
      <c r="V72" s="2">
        <f>[1]!EM_S_VAL_PE_TTM(V$2,$A72)*V$4</f>
        <v>0.2297528566725543</v>
      </c>
      <c r="W72" s="2">
        <f>[1]!EM_S_VAL_PE_TTM(W$2,$A72)*W$4</f>
        <v>0.36185791949751112</v>
      </c>
    </row>
    <row r="73" spans="1:23">
      <c r="A73" s="5">
        <v>44175</v>
      </c>
      <c r="B73" s="6">
        <f>SUM(F73:W73)</f>
        <v>54.772228607777684</v>
      </c>
      <c r="C73" s="6">
        <f t="shared" si="5"/>
        <v>56.159469648782796</v>
      </c>
      <c r="D73" s="6">
        <f t="shared" si="6"/>
        <v>62.503803657638308</v>
      </c>
      <c r="E73" s="6">
        <f t="shared" si="7"/>
        <v>49.815135639927284</v>
      </c>
      <c r="F73" s="2">
        <f>[1]!EM_S_VAL_PE_TTM(F$2,$A73)*F$4</f>
        <v>2.9502488574056471</v>
      </c>
      <c r="G73" s="2">
        <f>[1]!EM_S_VAL_PE_TTM(G$2,$A73)*G$4</f>
        <v>1.5430355767999122</v>
      </c>
      <c r="H73" s="2">
        <f>[1]!EM_S_VAL_PE_TTM(H$2,$A73)*H$4</f>
        <v>1.4043999407652044</v>
      </c>
      <c r="I73" s="2">
        <f>[1]!EM_S_VAL_PE_TTM(I$2,$A73)*I$4</f>
        <v>10.30423328337252</v>
      </c>
      <c r="J73" s="2">
        <f>[1]!EM_S_VAL_PE_TTM(J$2,$A73)*J$4</f>
        <v>0.45616462537070462</v>
      </c>
      <c r="K73" s="2">
        <f>[1]!EM_S_VAL_PE_TTM(K$2,$A73)*K$4</f>
        <v>1.6837470521461534E-2</v>
      </c>
      <c r="L73" s="2">
        <f>[1]!EM_S_VAL_PE_TTM(L$2,$A73)*L$4</f>
        <v>2.5005683143348771</v>
      </c>
      <c r="M73" s="2">
        <f>[1]!EM_S_VAL_PE_TTM(M$2,$A73)*M$4</f>
        <v>9.2707813634573366E-2</v>
      </c>
      <c r="N73" s="2">
        <f>[1]!EM_S_VAL_PE_TTM(N$2,$A73)*N$4</f>
        <v>-6.6205684321945152E-2</v>
      </c>
      <c r="O73" s="2">
        <f>[1]!EM_S_VAL_PE_TTM(O$2,$A73)*O$4</f>
        <v>24.960985369530146</v>
      </c>
      <c r="P73" s="2">
        <f>[1]!EM_S_VAL_PE_TTM(P$2,$A73)*P$4</f>
        <v>0.26206731024423702</v>
      </c>
      <c r="Q73" s="2">
        <f>[1]!EM_S_VAL_PE_TTM(Q$2,$A73)*Q$4</f>
        <v>0.73488332057213024</v>
      </c>
      <c r="R73" s="2">
        <f>[1]!EM_S_VAL_PE_TTM(R$2,$A73)*R$4</f>
        <v>0.7100374119007925</v>
      </c>
      <c r="S73" s="2">
        <f>[1]!EM_S_VAL_PE_TTM(S$2,$A73)*S$4</f>
        <v>7.4916391203318362</v>
      </c>
      <c r="T73" s="2">
        <f>[1]!EM_S_VAL_PE_TTM(T$2,$A73)*T$4</f>
        <v>0.26234754018584427</v>
      </c>
      <c r="U73" s="2">
        <f>[1]!EM_S_VAL_PE_TTM(U$2,$A73)*U$4</f>
        <v>0.55991986847423525</v>
      </c>
      <c r="V73" s="2">
        <f>[1]!EM_S_VAL_PE_TTM(V$2,$A73)*V$4</f>
        <v>0.23323129875837659</v>
      </c>
      <c r="W73" s="2">
        <f>[1]!EM_S_VAL_PE_TTM(W$2,$A73)*W$4</f>
        <v>0.35512716989713594</v>
      </c>
    </row>
    <row r="74" spans="1:23">
      <c r="A74" s="5">
        <v>44176</v>
      </c>
      <c r="B74" s="6">
        <f>SUM(F74:W74)</f>
        <v>54.996974357577734</v>
      </c>
      <c r="C74" s="6">
        <f t="shared" si="5"/>
        <v>56.159469648782796</v>
      </c>
      <c r="D74" s="6">
        <f t="shared" si="6"/>
        <v>62.503803657638308</v>
      </c>
      <c r="E74" s="6">
        <f t="shared" si="7"/>
        <v>49.815135639927284</v>
      </c>
      <c r="F74" s="2">
        <f>[1]!EM_S_VAL_PE_TTM(F$2,$A74)*F$4</f>
        <v>2.9626253598970225</v>
      </c>
      <c r="G74" s="2">
        <f>[1]!EM_S_VAL_PE_TTM(G$2,$A74)*G$4</f>
        <v>1.5926981912181708</v>
      </c>
      <c r="H74" s="2">
        <f>[1]!EM_S_VAL_PE_TTM(H$2,$A74)*H$4</f>
        <v>1.4357383929389433</v>
      </c>
      <c r="I74" s="2">
        <f>[1]!EM_S_VAL_PE_TTM(I$2,$A74)*I$4</f>
        <v>10.298458877489443</v>
      </c>
      <c r="J74" s="2">
        <f>[1]!EM_S_VAL_PE_TTM(J$2,$A74)*J$4</f>
        <v>0.45054541492118472</v>
      </c>
      <c r="K74" s="2">
        <f>[1]!EM_S_VAL_PE_TTM(K$2,$A74)*K$4</f>
        <v>1.6837470521461534E-2</v>
      </c>
      <c r="L74" s="2">
        <f>[1]!EM_S_VAL_PE_TTM(L$2,$A74)*L$4</f>
        <v>2.5023143469603255</v>
      </c>
      <c r="M74" s="2">
        <f>[1]!EM_S_VAL_PE_TTM(M$2,$A74)*M$4</f>
        <v>9.2743886718973226E-2</v>
      </c>
      <c r="N74" s="2">
        <f>[1]!EM_S_VAL_PE_TTM(N$2,$A74)*N$4</f>
        <v>-6.3355000188636476E-2</v>
      </c>
      <c r="O74" s="2">
        <f>[1]!EM_S_VAL_PE_TTM(O$2,$A74)*O$4</f>
        <v>24.785309275739767</v>
      </c>
      <c r="P74" s="2">
        <f>[1]!EM_S_VAL_PE_TTM(P$2,$A74)*P$4</f>
        <v>0.25531589823031853</v>
      </c>
      <c r="Q74" s="2">
        <f>[1]!EM_S_VAL_PE_TTM(Q$2,$A74)*Q$4</f>
        <v>0.72275249573761891</v>
      </c>
      <c r="R74" s="2">
        <f>[1]!EM_S_VAL_PE_TTM(R$2,$A74)*R$4</f>
        <v>0.7138516625036827</v>
      </c>
      <c r="S74" s="2">
        <f>[1]!EM_S_VAL_PE_TTM(S$2,$A74)*S$4</f>
        <v>7.8244460375835372</v>
      </c>
      <c r="T74" s="2">
        <f>[1]!EM_S_VAL_PE_TTM(T$2,$A74)*T$4</f>
        <v>0.2675334799680037</v>
      </c>
      <c r="U74" s="2">
        <f>[1]!EM_S_VAL_PE_TTM(U$2,$A74)*U$4</f>
        <v>0.57141096361561472</v>
      </c>
      <c r="V74" s="2">
        <f>[1]!EM_S_VAL_PE_TTM(V$2,$A74)*V$4</f>
        <v>0.23193127497214538</v>
      </c>
      <c r="W74" s="2">
        <f>[1]!EM_S_VAL_PE_TTM(W$2,$A74)*W$4</f>
        <v>0.33581632875015427</v>
      </c>
    </row>
    <row r="75" spans="1:23">
      <c r="A75" s="5">
        <v>44179</v>
      </c>
      <c r="B75" s="6">
        <f>SUM(F75:W75)</f>
        <v>55.859082459770534</v>
      </c>
      <c r="C75" s="6">
        <f t="shared" si="5"/>
        <v>56.159469648782796</v>
      </c>
      <c r="D75" s="6">
        <f t="shared" si="6"/>
        <v>62.503803657638308</v>
      </c>
      <c r="E75" s="6">
        <f t="shared" si="7"/>
        <v>49.815135639927284</v>
      </c>
      <c r="F75" s="2">
        <f>[1]!EM_S_VAL_PE_TTM(F$2,$A75)*F$4</f>
        <v>3.0624109140369828</v>
      </c>
      <c r="G75" s="2">
        <f>[1]!EM_S_VAL_PE_TTM(G$2,$A75)*G$4</f>
        <v>1.74188764199252</v>
      </c>
      <c r="H75" s="2">
        <f>[1]!EM_S_VAL_PE_TTM(H$2,$A75)*H$4</f>
        <v>1.4470348117341172</v>
      </c>
      <c r="I75" s="2">
        <f>[1]!EM_S_VAL_PE_TTM(I$2,$A75)*I$4</f>
        <v>10.515191546612291</v>
      </c>
      <c r="J75" s="2">
        <f>[1]!EM_S_VAL_PE_TTM(J$2,$A75)*J$4</f>
        <v>0.48829498278962774</v>
      </c>
      <c r="K75" s="2">
        <f>[1]!EM_S_VAL_PE_TTM(K$2,$A75)*K$4</f>
        <v>1.6837470521461534E-2</v>
      </c>
      <c r="L75" s="2">
        <f>[1]!EM_S_VAL_PE_TTM(L$2,$A75)*L$4</f>
        <v>2.5068041454033012</v>
      </c>
      <c r="M75" s="2">
        <f>[1]!EM_S_VAL_PE_TTM(M$2,$A75)*M$4</f>
        <v>9.811877551717102E-2</v>
      </c>
      <c r="N75" s="2">
        <f>[1]!EM_S_VAL_PE_TTM(N$2,$A75)*N$4</f>
        <v>-6.9696317942544883E-2</v>
      </c>
      <c r="O75" s="2">
        <f>[1]!EM_S_VAL_PE_TTM(O$2,$A75)*O$4</f>
        <v>24.907873992562486</v>
      </c>
      <c r="P75" s="2">
        <f>[1]!EM_S_VAL_PE_TTM(P$2,$A75)*P$4</f>
        <v>0.28085874039400915</v>
      </c>
      <c r="Q75" s="2">
        <f>[1]!EM_S_VAL_PE_TTM(Q$2,$A75)*Q$4</f>
        <v>0.74426177318161157</v>
      </c>
      <c r="R75" s="2">
        <f>[1]!EM_S_VAL_PE_TTM(R$2,$A75)*R$4</f>
        <v>0.74348545526722165</v>
      </c>
      <c r="S75" s="2">
        <f>[1]!EM_S_VAL_PE_TTM(S$2,$A75)*S$4</f>
        <v>7.9211797706092781</v>
      </c>
      <c r="T75" s="2">
        <f>[1]!EM_S_VAL_PE_TTM(T$2,$A75)*T$4</f>
        <v>0.28049832930015262</v>
      </c>
      <c r="U75" s="2">
        <f>[1]!EM_S_VAL_PE_TTM(U$2,$A75)*U$4</f>
        <v>0.5853954094510172</v>
      </c>
      <c r="V75" s="2">
        <f>[1]!EM_S_VAL_PE_TTM(V$2,$A75)*V$4</f>
        <v>0.24032872604612382</v>
      </c>
      <c r="W75" s="2">
        <f>[1]!EM_S_VAL_PE_TTM(W$2,$A75)*W$4</f>
        <v>0.34831629229370831</v>
      </c>
    </row>
    <row r="76" spans="1:23">
      <c r="A76" s="5">
        <v>44180</v>
      </c>
      <c r="B76" s="6">
        <f>SUM(F76:W76)</f>
        <v>55.490198359627477</v>
      </c>
      <c r="C76" s="6">
        <f t="shared" si="5"/>
        <v>56.159469648782796</v>
      </c>
      <c r="D76" s="6">
        <f t="shared" si="6"/>
        <v>62.503803657638308</v>
      </c>
      <c r="E76" s="6">
        <f t="shared" si="7"/>
        <v>49.815135639927284</v>
      </c>
      <c r="F76" s="2">
        <f>[1]!EM_S_VAL_PE_TTM(F$2,$A76)*F$4</f>
        <v>2.9968154493376282</v>
      </c>
      <c r="G76" s="2">
        <f>[1]!EM_S_VAL_PE_TTM(G$2,$A76)*G$4</f>
        <v>1.7345625743405069</v>
      </c>
      <c r="H76" s="2">
        <f>[1]!EM_S_VAL_PE_TTM(H$2,$A76)*H$4</f>
        <v>1.4828675382494931</v>
      </c>
      <c r="I76" s="2">
        <f>[1]!EM_S_VAL_PE_TTM(I$2,$A76)*I$4</f>
        <v>10.424725868556434</v>
      </c>
      <c r="J76" s="2">
        <f>[1]!EM_S_VAL_PE_TTM(J$2,$A76)*J$4</f>
        <v>0.48267577228396547</v>
      </c>
      <c r="K76" s="2">
        <f>[1]!EM_S_VAL_PE_TTM(K$2,$A76)*K$4</f>
        <v>1.6837470521461534E-2</v>
      </c>
      <c r="L76" s="2">
        <f>[1]!EM_S_VAL_PE_TTM(L$2,$A76)*L$4</f>
        <v>2.4766227226390085</v>
      </c>
      <c r="M76" s="2">
        <f>[1]!EM_S_VAL_PE_TTM(M$2,$A76)*M$4</f>
        <v>9.5196856112660877E-2</v>
      </c>
      <c r="N76" s="2">
        <f>[1]!EM_S_VAL_PE_TTM(N$2,$A76)*N$4</f>
        <v>-7.5281331739712562E-2</v>
      </c>
      <c r="O76" s="2">
        <f>[1]!EM_S_VAL_PE_TTM(O$2,$A76)*O$4</f>
        <v>24.730972250830639</v>
      </c>
      <c r="P76" s="2">
        <f>[1]!EM_S_VAL_PE_TTM(P$2,$A76)*P$4</f>
        <v>0.30752681790865133</v>
      </c>
      <c r="Q76" s="2">
        <f>[1]!EM_S_VAL_PE_TTM(Q$2,$A76)*Q$4</f>
        <v>0.73294646610134273</v>
      </c>
      <c r="R76" s="2">
        <f>[1]!EM_S_VAL_PE_TTM(R$2,$A76)*R$4</f>
        <v>0.74025801256611146</v>
      </c>
      <c r="S76" s="2">
        <f>[1]!EM_S_VAL_PE_TTM(S$2,$A76)*S$4</f>
        <v>7.9048341818392478</v>
      </c>
      <c r="T76" s="2">
        <f>[1]!EM_S_VAL_PE_TTM(T$2,$A76)*T$4</f>
        <v>0.27073656039510718</v>
      </c>
      <c r="U76" s="2">
        <f>[1]!EM_S_VAL_PE_TTM(U$2,$A76)*U$4</f>
        <v>0.58073392746331687</v>
      </c>
      <c r="V76" s="2">
        <f>[1]!EM_S_VAL_PE_TTM(V$2,$A76)*V$4</f>
        <v>0.23572593903148031</v>
      </c>
      <c r="W76" s="2">
        <f>[1]!EM_S_VAL_PE_TTM(W$2,$A76)*W$4</f>
        <v>0.35144128319013657</v>
      </c>
    </row>
    <row r="77" spans="1:23">
      <c r="A77" s="5">
        <v>44181</v>
      </c>
      <c r="B77" s="6">
        <f>SUM(F77:W77)</f>
        <v>56.525405142894115</v>
      </c>
      <c r="C77" s="6">
        <f t="shared" si="5"/>
        <v>56.159469648782796</v>
      </c>
      <c r="D77" s="6">
        <f t="shared" si="6"/>
        <v>62.503803657638308</v>
      </c>
      <c r="E77" s="6">
        <f t="shared" si="7"/>
        <v>49.815135639927284</v>
      </c>
      <c r="F77" s="2">
        <f>[1]!EM_S_VAL_PE_TTM(F$2,$A77)*F$4</f>
        <v>3.0665879838147054</v>
      </c>
      <c r="G77" s="2">
        <f>[1]!EM_S_VAL_PE_TTM(G$2,$A77)*G$4</f>
        <v>1.7773705383997351</v>
      </c>
      <c r="H77" s="2">
        <f>[1]!EM_S_VAL_PE_TTM(H$2,$A77)*H$4</f>
        <v>1.5067965113872905</v>
      </c>
      <c r="I77" s="2">
        <f>[1]!EM_S_VAL_PE_TTM(I$2,$A77)*I$4</f>
        <v>10.560616866862672</v>
      </c>
      <c r="J77" s="2">
        <f>[1]!EM_S_VAL_PE_TTM(J$2,$A77)*J$4</f>
        <v>0.49304969935406734</v>
      </c>
      <c r="K77" s="2">
        <f>[1]!EM_S_VAL_PE_TTM(K$2,$A77)*K$4</f>
        <v>6.9874375637328151E-2</v>
      </c>
      <c r="L77" s="2">
        <f>[1]!EM_S_VAL_PE_TTM(L$2,$A77)*L$4</f>
        <v>2.5460898822400249</v>
      </c>
      <c r="M77" s="2">
        <f>[1]!EM_S_VAL_PE_TTM(M$2,$A77)*M$4</f>
        <v>0.10143749882128768</v>
      </c>
      <c r="N77" s="2">
        <f>[1]!EM_S_VAL_PE_TTM(N$2,$A77)*N$4</f>
        <v>-8.2786194019793868E-2</v>
      </c>
      <c r="O77" s="2">
        <f>[1]!EM_S_VAL_PE_TTM(O$2,$A77)*O$4</f>
        <v>25.057675312586618</v>
      </c>
      <c r="P77" s="2">
        <f>[1]!EM_S_VAL_PE_TTM(P$2,$A77)*P$4</f>
        <v>0.33824574265000285</v>
      </c>
      <c r="Q77" s="2">
        <f>[1]!EM_S_VAL_PE_TTM(Q$2,$A77)*Q$4</f>
        <v>0.76964475925431775</v>
      </c>
      <c r="R77" s="2">
        <f>[1]!EM_S_VAL_PE_TTM(R$2,$A77)*R$4</f>
        <v>0.76441493277519912</v>
      </c>
      <c r="S77" s="2">
        <f>[1]!EM_S_VAL_PE_TTM(S$2,$A77)*S$4</f>
        <v>8.0388144222654336</v>
      </c>
      <c r="T77" s="2">
        <f>[1]!EM_S_VAL_PE_TTM(T$2,$A77)*T$4</f>
        <v>0.29178537468904875</v>
      </c>
      <c r="U77" s="2">
        <f>[1]!EM_S_VAL_PE_TTM(U$2,$A77)*U$4</f>
        <v>0.59601925204938611</v>
      </c>
      <c r="V77" s="2">
        <f>[1]!EM_S_VAL_PE_TTM(V$2,$A77)*V$4</f>
        <v>0.24363148927453612</v>
      </c>
      <c r="W77" s="2">
        <f>[1]!EM_S_VAL_PE_TTM(W$2,$A77)*W$4</f>
        <v>0.3861366948522616</v>
      </c>
    </row>
    <row r="78" spans="1:23">
      <c r="A78" s="5">
        <v>44182</v>
      </c>
      <c r="B78" s="6">
        <f>SUM(F78:W78)</f>
        <v>57.950830666616106</v>
      </c>
      <c r="C78" s="6">
        <f t="shared" si="5"/>
        <v>56.159469648782796</v>
      </c>
      <c r="D78" s="6">
        <f t="shared" si="6"/>
        <v>62.503803657638308</v>
      </c>
      <c r="E78" s="6">
        <f t="shared" si="7"/>
        <v>49.815135639927284</v>
      </c>
      <c r="F78" s="2">
        <f>[1]!EM_S_VAL_PE_TTM(F$2,$A78)*F$4</f>
        <v>3.1683847191236181</v>
      </c>
      <c r="G78" s="2">
        <f>[1]!EM_S_VAL_PE_TTM(G$2,$A78)*G$4</f>
        <v>1.7822763175856886</v>
      </c>
      <c r="H78" s="2">
        <f>[1]!EM_S_VAL_PE_TTM(H$2,$A78)*H$4</f>
        <v>1.5120195868607971</v>
      </c>
      <c r="I78" s="2">
        <f>[1]!EM_S_VAL_PE_TTM(I$2,$A78)*I$4</f>
        <v>10.694583062566418</v>
      </c>
      <c r="J78" s="2">
        <f>[1]!EM_S_VAL_PE_TTM(J$2,$A78)*J$4</f>
        <v>0.49924523909773566</v>
      </c>
      <c r="K78" s="2">
        <f>[1]!EM_S_VAL_PE_TTM(K$2,$A78)*K$4</f>
        <v>7.6861813204345153E-2</v>
      </c>
      <c r="L78" s="2">
        <f>[1]!EM_S_VAL_PE_TTM(L$2,$A78)*L$4</f>
        <v>2.6626999257994082</v>
      </c>
      <c r="M78" s="2">
        <f>[1]!EM_S_VAL_PE_TTM(M$2,$A78)*M$4</f>
        <v>9.8804164034392628E-2</v>
      </c>
      <c r="N78" s="2">
        <f>[1]!EM_S_VAL_PE_TTM(N$2,$A78)*N$4</f>
        <v>-9.1047360256615931E-2</v>
      </c>
      <c r="O78" s="2">
        <f>[1]!EM_S_VAL_PE_TTM(O$2,$A78)*O$4</f>
        <v>25.405078188522864</v>
      </c>
      <c r="P78" s="2">
        <f>[1]!EM_S_VAL_PE_TTM(P$2,$A78)*P$4</f>
        <v>0.33149433063608441</v>
      </c>
      <c r="Q78" s="2">
        <f>[1]!EM_S_VAL_PE_TTM(Q$2,$A78)*Q$4</f>
        <v>0.80817796711969225</v>
      </c>
      <c r="R78" s="2">
        <f>[1]!EM_S_VAL_PE_TTM(R$2,$A78)*R$4</f>
        <v>0.77654229354971982</v>
      </c>
      <c r="S78" s="2">
        <f>[1]!EM_S_VAL_PE_TTM(S$2,$A78)*S$4</f>
        <v>8.6915661530598438</v>
      </c>
      <c r="T78" s="2">
        <f>[1]!EM_S_VAL_PE_TTM(T$2,$A78)*T$4</f>
        <v>0.29102273648820659</v>
      </c>
      <c r="U78" s="2">
        <f>[1]!EM_S_VAL_PE_TTM(U$2,$A78)*U$4</f>
        <v>0.62832440617984731</v>
      </c>
      <c r="V78" s="2">
        <f>[1]!EM_S_VAL_PE_TTM(V$2,$A78)*V$4</f>
        <v>0.2426828232031249</v>
      </c>
      <c r="W78" s="2">
        <f>[1]!EM_S_VAL_PE_TTM(W$2,$A78)*W$4</f>
        <v>0.37211429984094008</v>
      </c>
    </row>
    <row r="79" spans="1:23">
      <c r="A79" s="5">
        <v>44183</v>
      </c>
      <c r="B79" s="6">
        <f>SUM(F79:W79)</f>
        <v>57.891445872157753</v>
      </c>
      <c r="C79" s="6">
        <f t="shared" si="5"/>
        <v>56.159469648782796</v>
      </c>
      <c r="D79" s="6">
        <f t="shared" si="6"/>
        <v>62.503803657638308</v>
      </c>
      <c r="E79" s="6">
        <f t="shared" si="7"/>
        <v>49.815135639927284</v>
      </c>
      <c r="F79" s="2">
        <f>[1]!EM_S_VAL_PE_TTM(F$2,$A79)*F$4</f>
        <v>3.165754712381577</v>
      </c>
      <c r="G79" s="2">
        <f>[1]!EM_S_VAL_PE_TTM(G$2,$A79)*G$4</f>
        <v>1.8030418764350429</v>
      </c>
      <c r="H79" s="2">
        <f>[1]!EM_S_VAL_PE_TTM(H$2,$A79)*H$4</f>
        <v>1.5756682262732022</v>
      </c>
      <c r="I79" s="2">
        <f>[1]!EM_S_VAL_PE_TTM(I$2,$A79)*I$4</f>
        <v>10.658011830438694</v>
      </c>
      <c r="J79" s="2">
        <f>[1]!EM_S_VAL_PE_TTM(J$2,$A79)*J$4</f>
        <v>0.49362602859207344</v>
      </c>
      <c r="K79" s="2">
        <f>[1]!EM_S_VAL_PE_TTM(K$2,$A79)*K$4</f>
        <v>8.2046041074529272E-2</v>
      </c>
      <c r="L79" s="2">
        <f>[1]!EM_S_VAL_PE_TTM(L$2,$A79)*L$4</f>
        <v>2.6462373315084982</v>
      </c>
      <c r="M79" s="2">
        <f>[1]!EM_S_VAL_PE_TTM(M$2,$A79)*M$4</f>
        <v>0.10298864122014645</v>
      </c>
      <c r="N79" s="2">
        <f>[1]!EM_S_VAL_PE_TTM(N$2,$A79)*N$4</f>
        <v>-0.10018118487754742</v>
      </c>
      <c r="O79" s="2">
        <f>[1]!EM_S_VAL_PE_TTM(O$2,$A79)*O$4</f>
        <v>25.125766823006511</v>
      </c>
      <c r="P79" s="2">
        <f>[1]!EM_S_VAL_PE_TTM(P$2,$A79)*P$4</f>
        <v>0.33925845445668024</v>
      </c>
      <c r="Q79" s="2">
        <f>[1]!EM_S_VAL_PE_TTM(Q$2,$A79)*Q$4</f>
        <v>0.8485460895410355</v>
      </c>
      <c r="R79" s="2">
        <f>[1]!EM_S_VAL_PE_TTM(R$2,$A79)*R$4</f>
        <v>0.77057641443344216</v>
      </c>
      <c r="S79" s="2">
        <f>[1]!EM_S_VAL_PE_TTM(S$2,$A79)*S$4</f>
        <v>8.8518065204112197</v>
      </c>
      <c r="T79" s="2">
        <f>[1]!EM_S_VAL_PE_TTM(T$2,$A79)*T$4</f>
        <v>0.29475966363946621</v>
      </c>
      <c r="U79" s="2">
        <f>[1]!EM_S_VAL_PE_TTM(U$2,$A79)*U$4</f>
        <v>0.62030232095511362</v>
      </c>
      <c r="V79" s="2">
        <f>[1]!EM_S_VAL_PE_TTM(V$2,$A79)*V$4</f>
        <v>0.24552882126648526</v>
      </c>
      <c r="W79" s="2">
        <f>[1]!EM_S_VAL_PE_TTM(W$2,$A79)*W$4</f>
        <v>0.36770726140158316</v>
      </c>
    </row>
    <row r="80" spans="1:23">
      <c r="A80" s="5">
        <v>44186</v>
      </c>
      <c r="B80" s="6">
        <f>SUM(F80:W80)</f>
        <v>57.943803157887615</v>
      </c>
      <c r="C80" s="6">
        <f t="shared" si="5"/>
        <v>56.159469648782796</v>
      </c>
      <c r="D80" s="6">
        <f t="shared" si="6"/>
        <v>62.503803657638308</v>
      </c>
      <c r="E80" s="6">
        <f t="shared" si="7"/>
        <v>49.815135639927284</v>
      </c>
      <c r="F80" s="2">
        <f>[1]!EM_S_VAL_PE_TTM(F$2,$A80)*F$4</f>
        <v>3.3045262501169024</v>
      </c>
      <c r="G80" s="2">
        <f>[1]!EM_S_VAL_PE_TTM(G$2,$A80)*G$4</f>
        <v>1.7909454343574358</v>
      </c>
      <c r="H80" s="2">
        <f>[1]!EM_S_VAL_PE_TTM(H$2,$A80)*H$4</f>
        <v>1.5553832591284054</v>
      </c>
      <c r="I80" s="2">
        <f>[1]!EM_S_VAL_PE_TTM(I$2,$A80)*I$4</f>
        <v>10.852416800919052</v>
      </c>
      <c r="J80" s="2">
        <f>[1]!EM_S_VAL_PE_TTM(J$2,$A80)*J$4</f>
        <v>0.50227096783587244</v>
      </c>
      <c r="K80" s="2">
        <f>[1]!EM_S_VAL_PE_TTM(K$2,$A80)*K$4</f>
        <v>7.3841436963792154E-2</v>
      </c>
      <c r="L80" s="2">
        <f>[1]!EM_S_VAL_PE_TTM(L$2,$A80)*L$4</f>
        <v>2.6814074196189317</v>
      </c>
      <c r="M80" s="2">
        <f>[1]!EM_S_VAL_PE_TTM(M$2,$A80)*M$4</f>
        <v>0.10796672614752958</v>
      </c>
      <c r="N80" s="2">
        <f>[1]!EM_S_VAL_PE_TTM(N$2,$A80)*N$4</f>
        <v>-0.10832599666596029</v>
      </c>
      <c r="O80" s="2">
        <f>[1]!EM_S_VAL_PE_TTM(O$2,$A80)*O$4</f>
        <v>25.091721067796566</v>
      </c>
      <c r="P80" s="2">
        <f>[1]!EM_S_VAL_PE_TTM(P$2,$A80)*P$4</f>
        <v>0.33138180709181014</v>
      </c>
      <c r="Q80" s="2">
        <f>[1]!EM_S_VAL_PE_TTM(Q$2,$A80)*Q$4</f>
        <v>0.89095300619155415</v>
      </c>
      <c r="R80" s="2">
        <f>[1]!EM_S_VAL_PE_TTM(R$2,$A80)*R$4</f>
        <v>0.76187209903993902</v>
      </c>
      <c r="S80" s="2">
        <f>[1]!EM_S_VAL_PE_TTM(S$2,$A80)*S$4</f>
        <v>8.6082304432503012</v>
      </c>
      <c r="T80" s="2">
        <f>[1]!EM_S_VAL_PE_TTM(T$2,$A80)*T$4</f>
        <v>0.28873482188568039</v>
      </c>
      <c r="U80" s="2">
        <f>[1]!EM_S_VAL_PE_TTM(U$2,$A80)*U$4</f>
        <v>0.61249704883420797</v>
      </c>
      <c r="V80" s="2">
        <f>[1]!EM_S_VAL_PE_TTM(V$2,$A80)*V$4</f>
        <v>0.24060981227832912</v>
      </c>
      <c r="W80" s="2">
        <f>[1]!EM_S_VAL_PE_TTM(W$2,$A80)*W$4</f>
        <v>0.35737075309726096</v>
      </c>
    </row>
    <row r="81" spans="1:23">
      <c r="A81" s="5">
        <v>44187</v>
      </c>
      <c r="B81" s="6">
        <f>SUM(F81:W81)</f>
        <v>58.945720436445988</v>
      </c>
      <c r="C81" s="6">
        <f t="shared" si="5"/>
        <v>56.159469648782796</v>
      </c>
      <c r="D81" s="6">
        <f t="shared" si="6"/>
        <v>62.503803657638308</v>
      </c>
      <c r="E81" s="6">
        <f t="shared" si="7"/>
        <v>49.815135639927284</v>
      </c>
      <c r="F81" s="2">
        <f>[1]!EM_S_VAL_PE_TTM(F$2,$A81)*F$4</f>
        <v>3.3277321932600232</v>
      </c>
      <c r="G81" s="2">
        <f>[1]!EM_S_VAL_PE_TTM(G$2,$A81)*G$4</f>
        <v>1.8117781954606249</v>
      </c>
      <c r="H81" s="2">
        <f>[1]!EM_S_VAL_PE_TTM(H$2,$A81)*H$4</f>
        <v>1.581498635995463</v>
      </c>
      <c r="I81" s="2">
        <f>[1]!EM_S_VAL_PE_TTM(I$2,$A81)*I$4</f>
        <v>10.870509935760461</v>
      </c>
      <c r="J81" s="2">
        <f>[1]!EM_S_VAL_PE_TTM(J$2,$A81)*J$4</f>
        <v>0.50961916616783753</v>
      </c>
      <c r="K81" s="2">
        <f>[1]!EM_S_VAL_PE_TTM(K$2,$A81)*K$4</f>
        <v>7.210584763414836E-2</v>
      </c>
      <c r="L81" s="2">
        <f>[1]!EM_S_VAL_PE_TTM(L$2,$A81)*L$4</f>
        <v>2.7859199501439003</v>
      </c>
      <c r="M81" s="2">
        <f>[1]!EM_S_VAL_PE_TTM(M$2,$A81)*M$4</f>
        <v>0.11720143445825815</v>
      </c>
      <c r="N81" s="2">
        <f>[1]!EM_S_VAL_PE_TTM(N$2,$A81)*N$4</f>
        <v>-0.11914696089402756</v>
      </c>
      <c r="O81" s="2">
        <f>[1]!EM_S_VAL_PE_TTM(O$2,$A81)*O$4</f>
        <v>25.61602568546466</v>
      </c>
      <c r="P81" s="2">
        <f>[1]!EM_S_VAL_PE_TTM(P$2,$A81)*P$4</f>
        <v>0.33644536612519677</v>
      </c>
      <c r="Q81" s="2">
        <f>[1]!EM_S_VAL_PE_TTM(Q$2,$A81)*Q$4</f>
        <v>0.93550065636034441</v>
      </c>
      <c r="R81" s="2">
        <f>[1]!EM_S_VAL_PE_TTM(R$2,$A81)*R$4</f>
        <v>0.76793577935822843</v>
      </c>
      <c r="S81" s="2">
        <f>[1]!EM_S_VAL_PE_TTM(S$2,$A81)*S$4</f>
        <v>8.7853523213581717</v>
      </c>
      <c r="T81" s="2">
        <f>[1]!EM_S_VAL_PE_TTM(T$2,$A81)*T$4</f>
        <v>0.30108956064072223</v>
      </c>
      <c r="U81" s="2">
        <f>[1]!EM_S_VAL_PE_TTM(U$2,$A81)*U$4</f>
        <v>0.62062754061085568</v>
      </c>
      <c r="V81" s="2">
        <f>[1]!EM_S_VAL_PE_TTM(V$2,$A81)*V$4</f>
        <v>0.25188839723241191</v>
      </c>
      <c r="W81" s="2">
        <f>[1]!EM_S_VAL_PE_TTM(W$2,$A81)*W$4</f>
        <v>0.37363673130870761</v>
      </c>
    </row>
    <row r="82" spans="1:23">
      <c r="A82" s="5">
        <v>44188</v>
      </c>
      <c r="B82" s="6">
        <f>SUM(F82:W82)</f>
        <v>58.105494981367904</v>
      </c>
      <c r="C82" s="6">
        <f t="shared" si="5"/>
        <v>56.159469648782796</v>
      </c>
      <c r="D82" s="6">
        <f t="shared" si="6"/>
        <v>62.503803657638308</v>
      </c>
      <c r="E82" s="6">
        <f t="shared" si="7"/>
        <v>49.815135639927284</v>
      </c>
      <c r="F82" s="2">
        <f>[1]!EM_S_VAL_PE_TTM(F$2,$A82)*F$4</f>
        <v>3.3424292900059083</v>
      </c>
      <c r="G82" s="2">
        <f>[1]!EM_S_VAL_PE_TTM(G$2,$A82)*G$4</f>
        <v>1.8210521342857149</v>
      </c>
      <c r="H82" s="2">
        <f>[1]!EM_S_VAL_PE_TTM(H$2,$A82)*H$4</f>
        <v>1.5572052620414931</v>
      </c>
      <c r="I82" s="2">
        <f>[1]!EM_S_VAL_PE_TTM(I$2,$A82)*I$4</f>
        <v>10.713061157928324</v>
      </c>
      <c r="J82" s="2">
        <f>[1]!EM_S_VAL_PE_TTM(J$2,$A82)*J$4</f>
        <v>0.52402739812855126</v>
      </c>
      <c r="K82" s="2">
        <f>[1]!EM_S_VAL_PE_TTM(K$2,$A82)*K$4</f>
        <v>6.829656716080984E-2</v>
      </c>
      <c r="L82" s="2">
        <f>[1]!EM_S_VAL_PE_TTM(L$2,$A82)*L$4</f>
        <v>2.7312940687805738</v>
      </c>
      <c r="M82" s="2">
        <f>[1]!EM_S_VAL_PE_TTM(M$2,$A82)*M$4</f>
        <v>0.11110508405843887</v>
      </c>
      <c r="N82" s="2">
        <f>[1]!EM_S_VAL_PE_TTM(N$2,$A82)*N$4</f>
        <v>-0.12647729148045458</v>
      </c>
      <c r="O82" s="2">
        <f>[1]!EM_S_VAL_PE_TTM(O$2,$A82)*O$4</f>
        <v>25.080145510348601</v>
      </c>
      <c r="P82" s="2">
        <f>[1]!EM_S_VAL_PE_TTM(P$2,$A82)*P$4</f>
        <v>0.35940016700005689</v>
      </c>
      <c r="Q82" s="2">
        <f>[1]!EM_S_VAL_PE_TTM(Q$2,$A82)*Q$4</f>
        <v>0.88871033260203358</v>
      </c>
      <c r="R82" s="2">
        <f>[1]!EM_S_VAL_PE_TTM(R$2,$A82)*R$4</f>
        <v>0.76666436249059844</v>
      </c>
      <c r="S82" s="2">
        <f>[1]!EM_S_VAL_PE_TTM(S$2,$A82)*S$4</f>
        <v>8.7381912766289851</v>
      </c>
      <c r="T82" s="2">
        <f>[1]!EM_S_VAL_PE_TTM(T$2,$A82)*T$4</f>
        <v>0.29338691486151719</v>
      </c>
      <c r="U82" s="2">
        <f>[1]!EM_S_VAL_PE_TTM(U$2,$A82)*U$4</f>
        <v>0.6207359471627697</v>
      </c>
      <c r="V82" s="2">
        <f>[1]!EM_S_VAL_PE_TTM(V$2,$A82)*V$4</f>
        <v>0.24591531487348584</v>
      </c>
      <c r="W82" s="2">
        <f>[1]!EM_S_VAL_PE_TTM(W$2,$A82)*W$4</f>
        <v>0.37035148449049277</v>
      </c>
    </row>
    <row r="83" spans="1:23">
      <c r="A83" s="5">
        <v>44189</v>
      </c>
      <c r="B83" s="6">
        <f>SUM(F83:W83)</f>
        <v>57.32683434027863</v>
      </c>
      <c r="C83" s="6">
        <f t="shared" si="5"/>
        <v>56.159469648782796</v>
      </c>
      <c r="D83" s="6">
        <f t="shared" si="6"/>
        <v>62.503803657638308</v>
      </c>
      <c r="E83" s="6">
        <f t="shared" si="7"/>
        <v>49.815135639927284</v>
      </c>
      <c r="F83" s="2">
        <f>[1]!EM_S_VAL_PE_TTM(F$2,$A83)*F$4</f>
        <v>3.3107145016616029</v>
      </c>
      <c r="G83" s="2">
        <f>[1]!EM_S_VAL_PE_TTM(G$2,$A83)*G$4</f>
        <v>1.8294524412840529</v>
      </c>
      <c r="H83" s="2">
        <f>[1]!EM_S_VAL_PE_TTM(H$2,$A83)*H$4</f>
        <v>1.5235589394222027</v>
      </c>
      <c r="I83" s="2">
        <f>[1]!EM_S_VAL_PE_TTM(I$2,$A83)*I$4</f>
        <v>10.598727939147985</v>
      </c>
      <c r="J83" s="2">
        <f>[1]!EM_S_VAL_PE_TTM(J$2,$A83)*J$4</f>
        <v>0.49989360952558143</v>
      </c>
      <c r="K83" s="2">
        <f>[1]!EM_S_VAL_PE_TTM(K$2,$A83)*K$4</f>
        <v>6.1466910446918314E-2</v>
      </c>
      <c r="L83" s="2">
        <f>[1]!EM_S_VAL_PE_TTM(L$2,$A83)*L$4</f>
        <v>2.7275525703852206</v>
      </c>
      <c r="M83" s="2">
        <f>[1]!EM_S_VAL_PE_TTM(M$2,$A83)*M$4</f>
        <v>9.99945756468366E-2</v>
      </c>
      <c r="N83" s="2">
        <f>[1]!EM_S_VAL_PE_TTM(N$2,$A83)*N$4</f>
        <v>-0.11385283323892335</v>
      </c>
      <c r="O83" s="2">
        <f>[1]!EM_S_VAL_PE_TTM(O$2,$A83)*O$4</f>
        <v>24.926122515692558</v>
      </c>
      <c r="P83" s="2">
        <f>[1]!EM_S_VAL_PE_TTM(P$2,$A83)*P$4</f>
        <v>0.32350515972694005</v>
      </c>
      <c r="Q83" s="2">
        <f>[1]!EM_S_VAL_PE_TTM(Q$2,$A83)*Q$4</f>
        <v>0.8442646220352007</v>
      </c>
      <c r="R83" s="2">
        <f>[1]!EM_S_VAL_PE_TTM(R$2,$A83)*R$4</f>
        <v>0.72402299730678144</v>
      </c>
      <c r="S83" s="2">
        <f>[1]!EM_S_VAL_PE_TTM(S$2,$A83)*S$4</f>
        <v>8.5374888765697303</v>
      </c>
      <c r="T83" s="2">
        <f>[1]!EM_S_VAL_PE_TTM(T$2,$A83)*T$4</f>
        <v>0.2652455653654775</v>
      </c>
      <c r="U83" s="2">
        <f>[1]!EM_S_VAL_PE_TTM(U$2,$A83)*U$4</f>
        <v>0.60924485202139023</v>
      </c>
      <c r="V83" s="2">
        <f>[1]!EM_S_VAL_PE_TTM(V$2,$A83)*V$4</f>
        <v>0.22609873565388539</v>
      </c>
      <c r="W83" s="2">
        <f>[1]!EM_S_VAL_PE_TTM(W$2,$A83)*W$4</f>
        <v>0.33333236162519031</v>
      </c>
    </row>
    <row r="84" spans="1:23">
      <c r="A84" s="5">
        <v>44190</v>
      </c>
      <c r="B84" s="6">
        <f>SUM(F84:W84)</f>
        <v>57.500447662243602</v>
      </c>
      <c r="C84" s="6">
        <f t="shared" si="5"/>
        <v>56.159469648782796</v>
      </c>
      <c r="D84" s="6">
        <f t="shared" si="6"/>
        <v>62.503803657638308</v>
      </c>
      <c r="E84" s="6">
        <f t="shared" si="7"/>
        <v>49.815135639927284</v>
      </c>
      <c r="F84" s="2">
        <f>[1]!EM_S_VAL_PE_TTM(F$2,$A84)*F$4</f>
        <v>3.2936968100631825</v>
      </c>
      <c r="G84" s="2">
        <f>[1]!EM_S_VAL_PE_TTM(G$2,$A84)*G$4</f>
        <v>1.8326109568165037</v>
      </c>
      <c r="H84" s="2">
        <f>[1]!EM_S_VAL_PE_TTM(H$2,$A84)*H$4</f>
        <v>1.5496743162892603</v>
      </c>
      <c r="I84" s="2">
        <f>[1]!EM_S_VAL_PE_TTM(I$2,$A84)*I$4</f>
        <v>10.621825558831469</v>
      </c>
      <c r="J84" s="2">
        <f>[1]!EM_S_VAL_PE_TTM(J$2,$A84)*J$4</f>
        <v>0.49564318106545052</v>
      </c>
      <c r="K84" s="2">
        <f>[1]!EM_S_VAL_PE_TTM(K$2,$A84)*K$4</f>
        <v>5.5313457361128658E-2</v>
      </c>
      <c r="L84" s="2">
        <f>[1]!EM_S_VAL_PE_TTM(L$2,$A84)*L$4</f>
        <v>2.7350355677901796</v>
      </c>
      <c r="M84" s="2">
        <f>[1]!EM_S_VAL_PE_TTM(M$2,$A84)*M$4</f>
        <v>9.6026536938690038E-2</v>
      </c>
      <c r="N84" s="2">
        <f>[1]!EM_S_VAL_PE_TTM(N$2,$A84)*N$4</f>
        <v>-0.11501637776509627</v>
      </c>
      <c r="O84" s="2">
        <f>[1]!EM_S_VAL_PE_TTM(O$2,$A84)*O$4</f>
        <v>24.921492291746826</v>
      </c>
      <c r="P84" s="2">
        <f>[1]!EM_S_VAL_PE_TTM(P$2,$A84)*P$4</f>
        <v>0.30775186499719992</v>
      </c>
      <c r="Q84" s="2">
        <f>[1]!EM_S_VAL_PE_TTM(Q$2,$A84)*Q$4</f>
        <v>0.8442646220352007</v>
      </c>
      <c r="R84" s="2">
        <f>[1]!EM_S_VAL_PE_TTM(R$2,$A84)*R$4</f>
        <v>0.70309351993674563</v>
      </c>
      <c r="S84" s="2">
        <f>[1]!EM_S_VAL_PE_TTM(S$2,$A84)*S$4</f>
        <v>8.7759737043630555</v>
      </c>
      <c r="T84" s="2">
        <f>[1]!EM_S_VAL_PE_TTM(T$2,$A84)*T$4</f>
        <v>0.26066973616042499</v>
      </c>
      <c r="U84" s="2">
        <f>[1]!EM_S_VAL_PE_TTM(U$2,$A84)*U$4</f>
        <v>0.58886441923996469</v>
      </c>
      <c r="V84" s="2">
        <f>[1]!EM_S_VAL_PE_TTM(V$2,$A84)*V$4</f>
        <v>0.22511493391660345</v>
      </c>
      <c r="W84" s="2">
        <f>[1]!EM_S_VAL_PE_TTM(W$2,$A84)*W$4</f>
        <v>0.30841256245681647</v>
      </c>
    </row>
    <row r="85" spans="1:23">
      <c r="A85" s="5">
        <v>44193</v>
      </c>
      <c r="B85" s="6">
        <f>SUM(F85:W85)</f>
        <v>59.988869732650421</v>
      </c>
      <c r="C85" s="6">
        <f t="shared" si="5"/>
        <v>56.159469648782796</v>
      </c>
      <c r="D85" s="6">
        <f t="shared" si="6"/>
        <v>62.503803657638308</v>
      </c>
      <c r="E85" s="6">
        <f t="shared" si="7"/>
        <v>49.815135639927284</v>
      </c>
      <c r="F85" s="2">
        <f>[1]!EM_S_VAL_PE_TTM(F$2,$A85)*F$4</f>
        <v>3.4782614085116617</v>
      </c>
      <c r="G85" s="2">
        <f>[1]!EM_S_VAL_PE_TTM(G$2,$A85)*G$4</f>
        <v>1.8715883807834139</v>
      </c>
      <c r="H85" s="2">
        <f>[1]!EM_S_VAL_PE_TTM(H$2,$A85)*H$4</f>
        <v>1.7046660411279846</v>
      </c>
      <c r="I85" s="2">
        <f>[1]!EM_S_VAL_PE_TTM(I$2,$A85)*I$4</f>
        <v>11.007940776148695</v>
      </c>
      <c r="J85" s="2">
        <f>[1]!EM_S_VAL_PE_TTM(J$2,$A85)*J$4</f>
        <v>0.51185244209844916</v>
      </c>
      <c r="K85" s="2">
        <f>[1]!EM_S_VAL_PE_TTM(K$2,$A85)*K$4</f>
        <v>5.7454768872012486E-2</v>
      </c>
      <c r="L85" s="2">
        <f>[1]!EM_S_VAL_PE_TTM(L$2,$A85)*L$4</f>
        <v>2.8310673683323628</v>
      </c>
      <c r="M85" s="2">
        <f>[1]!EM_S_VAL_PE_TTM(M$2,$A85)*M$4</f>
        <v>0.10450371056339725</v>
      </c>
      <c r="N85" s="2">
        <f>[1]!EM_S_VAL_PE_TTM(N$2,$A85)*N$4</f>
        <v>-0.12653546870465918</v>
      </c>
      <c r="O85" s="2">
        <f>[1]!EM_S_VAL_PE_TTM(O$2,$A85)*O$4</f>
        <v>25.507079272659013</v>
      </c>
      <c r="P85" s="2">
        <f>[1]!EM_S_VAL_PE_TTM(P$2,$A85)*P$4</f>
        <v>0.33858331328282565</v>
      </c>
      <c r="Q85" s="2">
        <f>[1]!EM_S_VAL_PE_TTM(Q$2,$A85)*Q$4</f>
        <v>0.88646765916894354</v>
      </c>
      <c r="R85" s="2">
        <f>[1]!EM_S_VAL_PE_TTM(R$2,$A85)*R$4</f>
        <v>0.75023374468930293</v>
      </c>
      <c r="S85" s="2">
        <f>[1]!EM_S_VAL_PE_TTM(S$2,$A85)*S$4</f>
        <v>9.6010240244777663</v>
      </c>
      <c r="T85" s="2">
        <f>[1]!EM_S_VAL_PE_TTM(T$2,$A85)*T$4</f>
        <v>0.2759987639480509</v>
      </c>
      <c r="U85" s="2">
        <f>[1]!EM_S_VAL_PE_TTM(U$2,$A85)*U$4</f>
        <v>0.6268067143253524</v>
      </c>
      <c r="V85" s="2">
        <f>[1]!EM_S_VAL_PE_TTM(V$2,$A85)*V$4</f>
        <v>0.23351238499058188</v>
      </c>
      <c r="W85" s="2">
        <f>[1]!EM_S_VAL_PE_TTM(W$2,$A85)*W$4</f>
        <v>0.32836442737526245</v>
      </c>
    </row>
    <row r="86" spans="1:23">
      <c r="A86" s="5">
        <v>44194</v>
      </c>
      <c r="B86" s="6">
        <f>SUM(F86:W86)</f>
        <v>59.64207158582466</v>
      </c>
      <c r="C86" s="6">
        <f t="shared" si="5"/>
        <v>56.159469648782796</v>
      </c>
      <c r="D86" s="6">
        <f t="shared" si="6"/>
        <v>62.503803657638308</v>
      </c>
      <c r="E86" s="6">
        <f t="shared" si="7"/>
        <v>49.815135639927284</v>
      </c>
      <c r="F86" s="2">
        <f>[1]!EM_S_VAL_PE_TTM(F$2,$A86)*F$4</f>
        <v>3.4205559640384293</v>
      </c>
      <c r="G86" s="2">
        <f>[1]!EM_S_VAL_PE_TTM(G$2,$A86)*G$4</f>
        <v>1.8386591776026178</v>
      </c>
      <c r="H86" s="2">
        <f>[1]!EM_S_VAL_PE_TTM(H$2,$A86)*H$4</f>
        <v>1.7598119997232304</v>
      </c>
      <c r="I86" s="2">
        <f>[1]!EM_S_VAL_PE_TTM(I$2,$A86)*I$4</f>
        <v>10.817385408948917</v>
      </c>
      <c r="J86" s="2">
        <f>[1]!EM_S_VAL_PE_TTM(J$2,$A86)*J$4</f>
        <v>0.49636359268313596</v>
      </c>
      <c r="K86" s="2">
        <f>[1]!EM_S_VAL_PE_TTM(K$2,$A86)*K$4</f>
        <v>6.3202499776562115E-2</v>
      </c>
      <c r="L86" s="2">
        <f>[1]!EM_S_VAL_PE_TTM(L$2,$A86)*L$4</f>
        <v>2.8128587414160044</v>
      </c>
      <c r="M86" s="2">
        <f>[1]!EM_S_VAL_PE_TTM(M$2,$A86)*M$4</f>
        <v>9.9778137169229342E-2</v>
      </c>
      <c r="N86" s="2">
        <f>[1]!EM_S_VAL_PE_TTM(N$2,$A86)*N$4</f>
        <v>-0.11740164408372768</v>
      </c>
      <c r="O86" s="2">
        <f>[1]!EM_S_VAL_PE_TTM(O$2,$A86)*O$4</f>
        <v>25.425369458222043</v>
      </c>
      <c r="P86" s="2">
        <f>[1]!EM_S_VAL_PE_TTM(P$2,$A86)*P$4</f>
        <v>0.34555977233939716</v>
      </c>
      <c r="Q86" s="2">
        <f>[1]!EM_S_VAL_PE_TTM(Q$2,$A86)*Q$4</f>
        <v>0.9094040924482143</v>
      </c>
      <c r="R86" s="2">
        <f>[1]!EM_S_VAL_PE_TTM(R$2,$A86)*R$4</f>
        <v>0.72128456102955574</v>
      </c>
      <c r="S86" s="2">
        <f>[1]!EM_S_VAL_PE_TTM(S$2,$A86)*S$4</f>
        <v>9.6465773065532368</v>
      </c>
      <c r="T86" s="2">
        <f>[1]!EM_S_VAL_PE_TTM(T$2,$A86)*T$4</f>
        <v>0.26372028896379329</v>
      </c>
      <c r="U86" s="2">
        <f>[1]!EM_S_VAL_PE_TTM(U$2,$A86)*U$4</f>
        <v>0.59937985541411787</v>
      </c>
      <c r="V86" s="2">
        <f>[1]!EM_S_VAL_PE_TTM(V$2,$A86)*V$4</f>
        <v>0.22522034121596213</v>
      </c>
      <c r="W86" s="2">
        <f>[1]!EM_S_VAL_PE_TTM(W$2,$A86)*W$4</f>
        <v>0.31434203236394087</v>
      </c>
    </row>
    <row r="87" spans="1:23">
      <c r="A87" s="5">
        <v>44195</v>
      </c>
      <c r="B87" s="6">
        <f>SUM(F87:W87)</f>
        <v>61.20630109100761</v>
      </c>
      <c r="C87" s="6">
        <f t="shared" si="5"/>
        <v>56.159469648782796</v>
      </c>
      <c r="D87" s="6">
        <f t="shared" si="6"/>
        <v>62.503803657638308</v>
      </c>
      <c r="E87" s="6">
        <f t="shared" si="7"/>
        <v>49.815135639927284</v>
      </c>
      <c r="F87" s="2">
        <f>[1]!EM_S_VAL_PE_TTM(F$2,$A87)*F$4</f>
        <v>3.4793443522180207</v>
      </c>
      <c r="G87" s="2">
        <f>[1]!EM_S_VAL_PE_TTM(G$2,$A87)*G$4</f>
        <v>1.8346270304961048</v>
      </c>
      <c r="H87" s="2">
        <f>[1]!EM_S_VAL_PE_TTM(H$2,$A87)*H$4</f>
        <v>1.8704683175630694</v>
      </c>
      <c r="I87" s="2">
        <f>[1]!EM_S_VAL_PE_TTM(I$2,$A87)*I$4</f>
        <v>11.043742087235421</v>
      </c>
      <c r="J87" s="2">
        <f>[1]!EM_S_VAL_PE_TTM(J$2,$A87)*J$4</f>
        <v>0.52237045149208805</v>
      </c>
      <c r="K87" s="2">
        <f>[1]!EM_S_VAL_PE_TTM(K$2,$A87)*K$4</f>
        <v>6.9513733704529956E-2</v>
      </c>
      <c r="L87" s="2">
        <f>[1]!EM_S_VAL_PE_TTM(L$2,$A87)*L$4</f>
        <v>2.8934256802451048</v>
      </c>
      <c r="M87" s="2">
        <f>[1]!EM_S_VAL_PE_TTM(M$2,$A87)*M$4</f>
        <v>0.10266398351813151</v>
      </c>
      <c r="N87" s="2">
        <f>[1]!EM_S_VAL_PE_TTM(N$2,$A87)*N$4</f>
        <v>-0.11681987179960072</v>
      </c>
      <c r="O87" s="2">
        <f>[1]!EM_S_VAL_PE_TTM(O$2,$A87)*O$4</f>
        <v>26.324177378366834</v>
      </c>
      <c r="P87" s="2">
        <f>[1]!EM_S_VAL_PE_TTM(P$2,$A87)*P$4</f>
        <v>0.35006071369730801</v>
      </c>
      <c r="Q87" s="2">
        <f>[1]!EM_S_VAL_PE_TTM(Q$2,$A87)*Q$4</f>
        <v>0.91684569074333888</v>
      </c>
      <c r="R87" s="2">
        <f>[1]!EM_S_VAL_PE_TTM(R$2,$A87)*R$4</f>
        <v>0.738106384052724</v>
      </c>
      <c r="S87" s="2">
        <f>[1]!EM_S_VAL_PE_TTM(S$2,$A87)*S$4</f>
        <v>9.7505459727603316</v>
      </c>
      <c r="T87" s="2">
        <f>[1]!EM_S_VAL_PE_TTM(T$2,$A87)*T$4</f>
        <v>0.26463545478837053</v>
      </c>
      <c r="U87" s="2">
        <f>[1]!EM_S_VAL_PE_TTM(U$2,$A87)*U$4</f>
        <v>0.61520721275975732</v>
      </c>
      <c r="V87" s="2">
        <f>[1]!EM_S_VAL_PE_TTM(V$2,$A87)*V$4</f>
        <v>0.23256371899460732</v>
      </c>
      <c r="W87" s="2">
        <f>[1]!EM_S_VAL_PE_TTM(W$2,$A87)*W$4</f>
        <v>0.31482280017145953</v>
      </c>
    </row>
    <row r="88" spans="1:23">
      <c r="A88" s="5">
        <v>44196</v>
      </c>
      <c r="B88" s="6">
        <f>SUM(F88:W88)</f>
        <v>62.75474456312714</v>
      </c>
      <c r="C88" s="6">
        <f t="shared" si="5"/>
        <v>56.159469648782796</v>
      </c>
      <c r="D88" s="6">
        <f t="shared" si="6"/>
        <v>62.503803657638308</v>
      </c>
      <c r="E88" s="6">
        <f t="shared" si="7"/>
        <v>49.815135639927284</v>
      </c>
      <c r="F88" s="2">
        <f>[1]!EM_S_VAL_PE_TTM(F$2,$A88)*F$4</f>
        <v>3.4988373443147158</v>
      </c>
      <c r="G88" s="2">
        <f>[1]!EM_S_VAL_PE_TTM(G$2,$A88)*G$4</f>
        <v>1.8279067848974346</v>
      </c>
      <c r="H88" s="2">
        <f>[1]!EM_S_VAL_PE_TTM(H$2,$A88)*H$4</f>
        <v>1.9009565017218226</v>
      </c>
      <c r="I88" s="2">
        <f>[1]!EM_S_VAL_PE_TTM(I$2,$A88)*I$4</f>
        <v>11.235067373551789</v>
      </c>
      <c r="J88" s="2">
        <f>[1]!EM_S_VAL_PE_TTM(J$2,$A88)*J$4</f>
        <v>0.52258657494932259</v>
      </c>
      <c r="K88" s="2">
        <f>[1]!EM_S_VAL_PE_TTM(K$2,$A88)*K$4</f>
        <v>7.1902986543528336E-2</v>
      </c>
      <c r="L88" s="2">
        <f>[1]!EM_S_VAL_PE_TTM(L$2,$A88)*L$4</f>
        <v>2.9431876134487709</v>
      </c>
      <c r="M88" s="2">
        <f>[1]!EM_S_VAL_PE_TTM(M$2,$A88)*M$4</f>
        <v>0.10970100512902915</v>
      </c>
      <c r="N88" s="2">
        <f>[1]!EM_S_VAL_PE_TTM(N$2,$A88)*N$4</f>
        <v>-0.11292199758852833</v>
      </c>
      <c r="O88" s="2">
        <f>[1]!EM_S_VAL_PE_TTM(O$2,$A88)*O$4</f>
        <v>27.209366994494552</v>
      </c>
      <c r="P88" s="2">
        <f>[1]!EM_S_VAL_PE_TTM(P$2,$A88)*P$4</f>
        <v>0.35422408446829162</v>
      </c>
      <c r="Q88" s="2">
        <f>[1]!EM_S_VAL_PE_TTM(Q$2,$A88)*Q$4</f>
        <v>0.8709728243412278</v>
      </c>
      <c r="R88" s="2">
        <f>[1]!EM_S_VAL_PE_TTM(R$2,$A88)*R$4</f>
        <v>0.81194636274962917</v>
      </c>
      <c r="S88" s="2">
        <f>[1]!EM_S_VAL_PE_TTM(S$2,$A88)*S$4</f>
        <v>10.056288881346772</v>
      </c>
      <c r="T88" s="2">
        <f>[1]!EM_S_VAL_PE_TTM(T$2,$A88)*T$4</f>
        <v>0.26616073119005468</v>
      </c>
      <c r="U88" s="2">
        <f>[1]!EM_S_VAL_PE_TTM(U$2,$A88)*U$4</f>
        <v>0.62203682578573816</v>
      </c>
      <c r="V88" s="2">
        <f>[1]!EM_S_VAL_PE_TTM(V$2,$A88)*V$4</f>
        <v>0.24208551499740696</v>
      </c>
      <c r="W88" s="2">
        <f>[1]!EM_S_VAL_PE_TTM(W$2,$A88)*W$4</f>
        <v>0.3244381567855833</v>
      </c>
    </row>
    <row r="89" spans="1:23">
      <c r="A89" s="5">
        <v>44200</v>
      </c>
      <c r="B89" s="6">
        <f>SUM(F89:W89)</f>
        <v>63.796236841795015</v>
      </c>
      <c r="C89" s="6">
        <f t="shared" si="5"/>
        <v>56.159469648782796</v>
      </c>
      <c r="D89" s="6">
        <f t="shared" si="6"/>
        <v>62.503803657638308</v>
      </c>
      <c r="E89" s="6">
        <f t="shared" si="7"/>
        <v>49.815135639927284</v>
      </c>
      <c r="F89" s="2">
        <f>[1]!EM_S_VAL_PE_TTM(F$2,$A89)*F$4</f>
        <v>3.7261008774049849</v>
      </c>
      <c r="G89" s="2">
        <f>[1]!EM_S_VAL_PE_TTM(G$2,$A89)*G$4</f>
        <v>1.8793838657284099</v>
      </c>
      <c r="H89" s="2">
        <f>[1]!EM_S_VAL_PE_TTM(H$2,$A89)*H$4</f>
        <v>2.0910521519440528</v>
      </c>
      <c r="I89" s="2">
        <f>[1]!EM_S_VAL_PE_TTM(I$2,$A89)*I$4</f>
        <v>11.473742780796623</v>
      </c>
      <c r="J89" s="2">
        <f>[1]!EM_S_VAL_PE_TTM(J$2,$A89)*J$4</f>
        <v>0.53944420641016699</v>
      </c>
      <c r="K89" s="2">
        <f>[1]!EM_S_VAL_PE_TTM(K$2,$A89)*K$4</f>
        <v>7.2353788973210209E-2</v>
      </c>
      <c r="L89" s="2">
        <f>[1]!EM_S_VAL_PE_TTM(L$2,$A89)*L$4</f>
        <v>3.0802511834531261</v>
      </c>
      <c r="M89" s="2">
        <f>[1]!EM_S_VAL_PE_TTM(M$2,$A89)*M$4</f>
        <v>0.11696005959453193</v>
      </c>
      <c r="N89" s="2">
        <f>[1]!EM_S_VAL_PE_TTM(N$2,$A89)*N$4</f>
        <v>-0.11757617575634147</v>
      </c>
      <c r="O89" s="2">
        <f>[1]!EM_S_VAL_PE_TTM(O$2,$A89)*O$4</f>
        <v>27.195748695310211</v>
      </c>
      <c r="P89" s="2">
        <f>[1]!EM_S_VAL_PE_TTM(P$2,$A89)*P$4</f>
        <v>0.3896689976102069</v>
      </c>
      <c r="Q89" s="2">
        <f>[1]!EM_S_VAL_PE_TTM(Q$2,$A89)*Q$4</f>
        <v>0.91450107755186094</v>
      </c>
      <c r="R89" s="2">
        <f>[1]!EM_S_VAL_PE_TTM(R$2,$A89)*R$4</f>
        <v>0.89312143877039551</v>
      </c>
      <c r="S89" s="2">
        <f>[1]!EM_S_VAL_PE_TTM(S$2,$A89)*S$4</f>
        <v>10.011807441591394</v>
      </c>
      <c r="T89" s="2">
        <f>[1]!EM_S_VAL_PE_TTM(T$2,$A89)*T$4</f>
        <v>0.28087964840057361</v>
      </c>
      <c r="U89" s="2">
        <f>[1]!EM_S_VAL_PE_TTM(U$2,$A89)*U$4</f>
        <v>0.64881324551318686</v>
      </c>
      <c r="V89" s="2">
        <f>[1]!EM_S_VAL_PE_TTM(V$2,$A89)*V$4</f>
        <v>0.25375059348305368</v>
      </c>
      <c r="W89" s="2">
        <f>[1]!EM_S_VAL_PE_TTM(W$2,$A89)*W$4</f>
        <v>0.34623296501536976</v>
      </c>
    </row>
    <row r="90" spans="1:23">
      <c r="A90" s="5">
        <v>44201</v>
      </c>
      <c r="B90" s="6">
        <f>SUM(F90:W90)</f>
        <v>66.652050638971247</v>
      </c>
      <c r="C90" s="6">
        <f t="shared" si="5"/>
        <v>56.159469648782796</v>
      </c>
      <c r="D90" s="6">
        <f t="shared" si="6"/>
        <v>62.503803657638308</v>
      </c>
      <c r="E90" s="6">
        <f t="shared" si="7"/>
        <v>49.815135639927284</v>
      </c>
      <c r="F90" s="2">
        <f>[1]!EM_S_VAL_PE_TTM(F$2,$A90)*F$4</f>
        <v>3.996063344539019</v>
      </c>
      <c r="G90" s="2">
        <f>[1]!EM_S_VAL_PE_TTM(G$2,$A90)*G$4</f>
        <v>1.9622444931008733</v>
      </c>
      <c r="H90" s="2">
        <f>[1]!EM_S_VAL_PE_TTM(H$2,$A90)*H$4</f>
        <v>2.1706129512095593</v>
      </c>
      <c r="I90" s="2">
        <f>[1]!EM_S_VAL_PE_TTM(I$2,$A90)*I$4</f>
        <v>12.317960794276209</v>
      </c>
      <c r="J90" s="2">
        <f>[1]!EM_S_VAL_PE_TTM(J$2,$A90)*J$4</f>
        <v>0.55097079201242338</v>
      </c>
      <c r="K90" s="2">
        <f>[1]!EM_S_VAL_PE_TTM(K$2,$A90)*K$4</f>
        <v>6.9671514546708141E-2</v>
      </c>
      <c r="L90" s="2">
        <f>[1]!EM_S_VAL_PE_TTM(L$2,$A90)*L$4</f>
        <v>3.2887773788284029</v>
      </c>
      <c r="M90" s="2">
        <f>[1]!EM_S_VAL_PE_TTM(M$2,$A90)*M$4</f>
        <v>0.12344274462019297</v>
      </c>
      <c r="N90" s="2">
        <f>[1]!EM_S_VAL_PE_TTM(N$2,$A90)*N$4</f>
        <v>-0.1199032648297278</v>
      </c>
      <c r="O90" s="2">
        <f>[1]!EM_S_VAL_PE_TTM(O$2,$A90)*O$4</f>
        <v>28.046211643926767</v>
      </c>
      <c r="P90" s="2">
        <f>[1]!EM_S_VAL_PE_TTM(P$2,$A90)*P$4</f>
        <v>0.39720807438814976</v>
      </c>
      <c r="Q90" s="2">
        <f>[1]!EM_S_VAL_PE_TTM(Q$2,$A90)*Q$4</f>
        <v>0.90012757944069033</v>
      </c>
      <c r="R90" s="2">
        <f>[1]!EM_S_VAL_PE_TTM(R$2,$A90)*R$4</f>
        <v>0.98241402242082687</v>
      </c>
      <c r="S90" s="2">
        <f>[1]!EM_S_VAL_PE_TTM(S$2,$A90)*S$4</f>
        <v>10.333895938947864</v>
      </c>
      <c r="T90" s="2">
        <f>[1]!EM_S_VAL_PE_TTM(T$2,$A90)*T$4</f>
        <v>0.30894473412582901</v>
      </c>
      <c r="U90" s="2">
        <f>[1]!EM_S_VAL_PE_TTM(U$2,$A90)*U$4</f>
        <v>0.71374877330215303</v>
      </c>
      <c r="V90" s="2">
        <f>[1]!EM_S_VAL_PE_TTM(V$2,$A90)*V$4</f>
        <v>0.26703191780388091</v>
      </c>
      <c r="W90" s="2">
        <f>[1]!EM_S_VAL_PE_TTM(W$2,$A90)*W$4</f>
        <v>0.34262720631142285</v>
      </c>
    </row>
    <row r="91" spans="1:23">
      <c r="A91" s="5">
        <v>44202</v>
      </c>
      <c r="B91" s="6">
        <f>SUM(F91:W91)</f>
        <v>67.627769586082181</v>
      </c>
      <c r="C91" s="6">
        <f t="shared" si="5"/>
        <v>56.159469648782796</v>
      </c>
      <c r="D91" s="6">
        <f t="shared" si="6"/>
        <v>62.503803657638308</v>
      </c>
      <c r="E91" s="6">
        <f t="shared" si="7"/>
        <v>49.815135639927284</v>
      </c>
      <c r="F91" s="2">
        <f>[1]!EM_S_VAL_PE_TTM(F$2,$A91)*F$4</f>
        <v>4.0579458587899726</v>
      </c>
      <c r="G91" s="2">
        <f>[1]!EM_S_VAL_PE_TTM(G$2,$A91)*G$4</f>
        <v>1.9186300994687289</v>
      </c>
      <c r="H91" s="2">
        <f>[1]!EM_S_VAL_PE_TTM(H$2,$A91)*H$4</f>
        <v>2.1613814690937043</v>
      </c>
      <c r="I91" s="2">
        <f>[1]!EM_S_VAL_PE_TTM(I$2,$A91)*I$4</f>
        <v>12.638247793378653</v>
      </c>
      <c r="J91" s="2">
        <f>[1]!EM_S_VAL_PE_TTM(J$2,$A91)*J$4</f>
        <v>0.53274437850604772</v>
      </c>
      <c r="K91" s="2">
        <f>[1]!EM_S_VAL_PE_TTM(K$2,$A91)*K$4</f>
        <v>6.5659372982749598E-2</v>
      </c>
      <c r="L91" s="2">
        <f>[1]!EM_S_VAL_PE_TTM(L$2,$A91)*L$4</f>
        <v>3.2002285756911784</v>
      </c>
      <c r="M91" s="2">
        <f>[1]!EM_S_VAL_PE_TTM(M$2,$A91)*M$4</f>
        <v>0.11684360419439122</v>
      </c>
      <c r="N91" s="2">
        <f>[1]!EM_S_VAL_PE_TTM(N$2,$A91)*N$4</f>
        <v>-0.11193298473496921</v>
      </c>
      <c r="O91" s="2">
        <f>[1]!EM_S_VAL_PE_TTM(O$2,$A91)*O$4</f>
        <v>28.598433781930222</v>
      </c>
      <c r="P91" s="2">
        <f>[1]!EM_S_VAL_PE_TTM(P$2,$A91)*P$4</f>
        <v>0.39248208594169037</v>
      </c>
      <c r="Q91" s="2">
        <f>[1]!EM_S_VAL_PE_TTM(Q$2,$A91)*Q$4</f>
        <v>0.8889142121188095</v>
      </c>
      <c r="R91" s="2">
        <f>[1]!EM_S_VAL_PE_TTM(R$2,$A91)*R$4</f>
        <v>0.97605693822061823</v>
      </c>
      <c r="S91" s="2">
        <f>[1]!EM_S_VAL_PE_TTM(S$2,$A91)*S$4</f>
        <v>10.584438988710115</v>
      </c>
      <c r="T91" s="2">
        <f>[1]!EM_S_VAL_PE_TTM(T$2,$A91)*T$4</f>
        <v>0.29666625914157141</v>
      </c>
      <c r="U91" s="2">
        <f>[1]!EM_S_VAL_PE_TTM(U$2,$A91)*U$4</f>
        <v>0.72068679300774641</v>
      </c>
      <c r="V91" s="2">
        <f>[1]!EM_S_VAL_PE_TTM(V$2,$A91)*V$4</f>
        <v>0.26221831619052005</v>
      </c>
      <c r="W91" s="2">
        <f>[1]!EM_S_VAL_PE_TTM(W$2,$A91)*W$4</f>
        <v>0.32812404345042351</v>
      </c>
    </row>
    <row r="92" spans="1:23">
      <c r="A92" s="5">
        <v>44203</v>
      </c>
      <c r="B92" s="6">
        <f>SUM(F92:W92)</f>
        <v>69.172686045600898</v>
      </c>
      <c r="C92" s="6">
        <f t="shared" si="5"/>
        <v>56.159469648782796</v>
      </c>
      <c r="D92" s="6">
        <f t="shared" si="6"/>
        <v>62.503803657638308</v>
      </c>
      <c r="E92" s="6">
        <f t="shared" si="7"/>
        <v>49.815135639927284</v>
      </c>
      <c r="F92" s="2">
        <f>[1]!EM_S_VAL_PE_TTM(F$2,$A92)*F$4</f>
        <v>4.0997165559691702</v>
      </c>
      <c r="G92" s="2">
        <f>[1]!EM_S_VAL_PE_TTM(G$2,$A92)*G$4</f>
        <v>1.9186300994687289</v>
      </c>
      <c r="H92" s="2">
        <f>[1]!EM_S_VAL_PE_TTM(H$2,$A92)*H$4</f>
        <v>2.3774710292998762</v>
      </c>
      <c r="I92" s="2">
        <f>[1]!EM_S_VAL_PE_TTM(I$2,$A92)*I$4</f>
        <v>12.703691051072937</v>
      </c>
      <c r="J92" s="2">
        <f>[1]!EM_S_VAL_PE_TTM(J$2,$A92)*J$4</f>
        <v>0.51833614648919157</v>
      </c>
      <c r="K92" s="2">
        <f>[1]!EM_S_VAL_PE_TTM(K$2,$A92)*K$4</f>
        <v>6.5636832864002334E-2</v>
      </c>
      <c r="L92" s="2">
        <f>[1]!EM_S_VAL_PE_TTM(L$2,$A92)*L$4</f>
        <v>3.1927455782862193</v>
      </c>
      <c r="M92" s="2">
        <f>[1]!EM_S_VAL_PE_TTM(M$2,$A92)*M$4</f>
        <v>0.11369930787233785</v>
      </c>
      <c r="N92" s="2">
        <f>[1]!EM_S_VAL_PE_TTM(N$2,$A92)*N$4</f>
        <v>-0.10599890759257398</v>
      </c>
      <c r="O92" s="2">
        <f>[1]!EM_S_VAL_PE_TTM(O$2,$A92)*O$4</f>
        <v>29.143165850791195</v>
      </c>
      <c r="P92" s="2">
        <f>[1]!EM_S_VAL_PE_TTM(P$2,$A92)*P$4</f>
        <v>0.37582860294954717</v>
      </c>
      <c r="Q92" s="2">
        <f>[1]!EM_S_VAL_PE_TTM(Q$2,$A92)*Q$4</f>
        <v>0.87209416105777282</v>
      </c>
      <c r="R92" s="2">
        <f>[1]!EM_S_VAL_PE_TTM(R$2,$A92)*R$4</f>
        <v>0.94955278681823585</v>
      </c>
      <c r="S92" s="2">
        <f>[1]!EM_S_VAL_PE_TTM(S$2,$A92)*S$4</f>
        <v>11.353217607680543</v>
      </c>
      <c r="T92" s="2">
        <f>[1]!EM_S_VAL_PE_TTM(T$2,$A92)*T$4</f>
        <v>0.30757198534787994</v>
      </c>
      <c r="U92" s="2">
        <f>[1]!EM_S_VAL_PE_TTM(U$2,$A92)*U$4</f>
        <v>0.71114701592851792</v>
      </c>
      <c r="V92" s="2">
        <f>[1]!EM_S_VAL_PE_TTM(V$2,$A92)*V$4</f>
        <v>0.25807229426549183</v>
      </c>
      <c r="W92" s="2">
        <f>[1]!EM_S_VAL_PE_TTM(W$2,$A92)*W$4</f>
        <v>0.31810804703183343</v>
      </c>
    </row>
    <row r="93" spans="1:23">
      <c r="A93" s="5">
        <v>44204</v>
      </c>
      <c r="B93" s="6">
        <f>SUM(F93:W93)</f>
        <v>67.17582184910006</v>
      </c>
      <c r="C93" s="6">
        <f t="shared" si="5"/>
        <v>56.159469648782796</v>
      </c>
      <c r="D93" s="6">
        <f t="shared" si="6"/>
        <v>62.503803657638308</v>
      </c>
      <c r="E93" s="6">
        <f t="shared" si="7"/>
        <v>49.815135639927284</v>
      </c>
      <c r="F93" s="2">
        <f>[1]!EM_S_VAL_PE_TTM(F$2,$A93)*F$4</f>
        <v>3.9522814661908692</v>
      </c>
      <c r="G93" s="2">
        <f>[1]!EM_S_VAL_PE_TTM(G$2,$A93)*G$4</f>
        <v>1.8263611282581265</v>
      </c>
      <c r="H93" s="2">
        <f>[1]!EM_S_VAL_PE_TTM(H$2,$A93)*H$4</f>
        <v>2.344310574046224</v>
      </c>
      <c r="I93" s="2">
        <f>[1]!EM_S_VAL_PE_TTM(I$2,$A93)*I$4</f>
        <v>12.20324261497537</v>
      </c>
      <c r="J93" s="2">
        <f>[1]!EM_S_VAL_PE_TTM(J$2,$A93)*J$4</f>
        <v>0.51048366005291779</v>
      </c>
      <c r="K93" s="2">
        <f>[1]!EM_S_VAL_PE_TTM(K$2,$A93)*K$4</f>
        <v>6.3923783653105817E-2</v>
      </c>
      <c r="L93" s="2">
        <f>[1]!EM_S_VAL_PE_TTM(L$2,$A93)*L$4</f>
        <v>3.0240039860365799</v>
      </c>
      <c r="M93" s="2">
        <f>[1]!EM_S_VAL_PE_TTM(M$2,$A93)*M$4</f>
        <v>0.11346639701447264</v>
      </c>
      <c r="N93" s="2">
        <f>[1]!EM_S_VAL_PE_TTM(N$2,$A93)*N$4</f>
        <v>-0.10914047784690563</v>
      </c>
      <c r="O93" s="2">
        <f>[1]!EM_S_VAL_PE_TTM(O$2,$A93)*O$4</f>
        <v>28.462250761090431</v>
      </c>
      <c r="P93" s="2">
        <f>[1]!EM_S_VAL_PE_TTM(P$2,$A93)*P$4</f>
        <v>0.39563274490599659</v>
      </c>
      <c r="Q93" s="2">
        <f>[1]!EM_S_VAL_PE_TTM(Q$2,$A93)*Q$4</f>
        <v>0.90583620278180343</v>
      </c>
      <c r="R93" s="2">
        <f>[1]!EM_S_VAL_PE_TTM(R$2,$A93)*R$4</f>
        <v>0.90857404358598004</v>
      </c>
      <c r="S93" s="2">
        <f>[1]!EM_S_VAL_PE_TTM(S$2,$A93)*S$4</f>
        <v>11.039703845579121</v>
      </c>
      <c r="T93" s="2">
        <f>[1]!EM_S_VAL_PE_TTM(T$2,$A93)*T$4</f>
        <v>0.29544603798735747</v>
      </c>
      <c r="U93" s="2">
        <f>[1]!EM_S_VAL_PE_TTM(U$2,$A93)*U$4</f>
        <v>0.67103658980484937</v>
      </c>
      <c r="V93" s="2">
        <f>[1]!EM_S_VAL_PE_TTM(V$2,$A93)*V$4</f>
        <v>0.24949916425866681</v>
      </c>
      <c r="W93" s="2">
        <f>[1]!EM_S_VAL_PE_TTM(W$2,$A93)*W$4</f>
        <v>0.31890932672508432</v>
      </c>
    </row>
    <row r="94" spans="1:23">
      <c r="A94" s="5">
        <v>44207</v>
      </c>
      <c r="B94" s="6">
        <f>SUM(F94:W94)</f>
        <v>65.528833147788546</v>
      </c>
      <c r="C94" s="6">
        <f t="shared" si="5"/>
        <v>56.159469648782796</v>
      </c>
      <c r="D94" s="6">
        <f t="shared" si="6"/>
        <v>62.503803657638308</v>
      </c>
      <c r="E94" s="6">
        <f t="shared" si="7"/>
        <v>49.815135639927284</v>
      </c>
      <c r="F94" s="2">
        <f>[1]!EM_S_VAL_PE_TTM(F$2,$A94)*F$4</f>
        <v>3.8196981800002443</v>
      </c>
      <c r="G94" s="2">
        <f>[1]!EM_S_VAL_PE_TTM(G$2,$A94)*G$4</f>
        <v>1.6946443160403208</v>
      </c>
      <c r="H94" s="2">
        <f>[1]!EM_S_VAL_PE_TTM(H$2,$A94)*H$4</f>
        <v>2.3843946408033543</v>
      </c>
      <c r="I94" s="2">
        <f>[1]!EM_S_VAL_PE_TTM(I$2,$A94)*I$4</f>
        <v>11.595005285097129</v>
      </c>
      <c r="J94" s="2">
        <f>[1]!EM_S_VAL_PE_TTM(J$2,$A94)*J$4</f>
        <v>0.50277525594018113</v>
      </c>
      <c r="K94" s="2">
        <f>[1]!EM_S_VAL_PE_TTM(K$2,$A94)*K$4</f>
        <v>5.813097251106164E-2</v>
      </c>
      <c r="L94" s="2">
        <f>[1]!EM_S_VAL_PE_TTM(L$2,$A94)*L$4</f>
        <v>2.8465322300454461</v>
      </c>
      <c r="M94" s="2">
        <f>[1]!EM_S_VAL_PE_TTM(M$2,$A94)*M$4</f>
        <v>0.10213140285303945</v>
      </c>
      <c r="N94" s="2">
        <f>[1]!EM_S_VAL_PE_TTM(N$2,$A94)*N$4</f>
        <v>-9.8843108657720211E-2</v>
      </c>
      <c r="O94" s="2">
        <f>[1]!EM_S_VAL_PE_TTM(O$2,$A94)*O$4</f>
        <v>28.59475683810583</v>
      </c>
      <c r="P94" s="2">
        <f>[1]!EM_S_VAL_PE_TTM(P$2,$A94)*P$4</f>
        <v>0.36018783176408126</v>
      </c>
      <c r="Q94" s="2">
        <f>[1]!EM_S_VAL_PE_TTM(Q$2,$A94)*Q$4</f>
        <v>0.88483662397331997</v>
      </c>
      <c r="R94" s="2">
        <f>[1]!EM_S_VAL_PE_TTM(R$2,$A94)*R$4</f>
        <v>0.88118968067578207</v>
      </c>
      <c r="S94" s="2">
        <f>[1]!EM_S_VAL_PE_TTM(S$2,$A94)*S$4</f>
        <v>10.418303491077495</v>
      </c>
      <c r="T94" s="2">
        <f>[1]!EM_S_VAL_PE_TTM(T$2,$A94)*T$4</f>
        <v>0.27798162330310694</v>
      </c>
      <c r="U94" s="2">
        <f>[1]!EM_S_VAL_PE_TTM(U$2,$A94)*U$4</f>
        <v>0.65683533073792055</v>
      </c>
      <c r="V94" s="2">
        <f>[1]!EM_S_VAL_PE_TTM(V$2,$A94)*V$4</f>
        <v>0.25083432386164201</v>
      </c>
      <c r="W94" s="2">
        <f>[1]!EM_S_VAL_PE_TTM(W$2,$A94)*W$4</f>
        <v>0.29943822965631617</v>
      </c>
    </row>
    <row r="95" spans="1:23">
      <c r="A95" s="5">
        <v>44208</v>
      </c>
      <c r="B95" s="6">
        <f>SUM(F95:W95)</f>
        <v>67.613502639273648</v>
      </c>
      <c r="C95" s="6">
        <f t="shared" si="5"/>
        <v>56.159469648782796</v>
      </c>
      <c r="D95" s="6">
        <f t="shared" si="6"/>
        <v>62.503803657638308</v>
      </c>
      <c r="E95" s="6">
        <f t="shared" si="7"/>
        <v>49.815135639927284</v>
      </c>
      <c r="F95" s="2">
        <f>[1]!EM_S_VAL_PE_TTM(F$2,$A95)*F$4</f>
        <v>4.0579458587899726</v>
      </c>
      <c r="G95" s="2">
        <f>[1]!EM_S_VAL_PE_TTM(G$2,$A95)*G$4</f>
        <v>1.7133265984508594</v>
      </c>
      <c r="H95" s="2">
        <f>[1]!EM_S_VAL_PE_TTM(H$2,$A95)*H$4</f>
        <v>2.6228341048336428</v>
      </c>
      <c r="I95" s="2">
        <f>[1]!EM_S_VAL_PE_TTM(I$2,$A95)*I$4</f>
        <v>11.933770381485886</v>
      </c>
      <c r="J95" s="2">
        <f>[1]!EM_S_VAL_PE_TTM(J$2,$A95)*J$4</f>
        <v>0.50363974988140381</v>
      </c>
      <c r="K95" s="2">
        <f>[1]!EM_S_VAL_PE_TTM(K$2,$A95)*K$4</f>
        <v>6.2864397951563886E-2</v>
      </c>
      <c r="L95" s="2">
        <f>[1]!EM_S_VAL_PE_TTM(L$2,$A95)*L$4</f>
        <v>2.8612487917109073</v>
      </c>
      <c r="M95" s="2">
        <f>[1]!EM_S_VAL_PE_TTM(M$2,$A95)*M$4</f>
        <v>0.10644025337804321</v>
      </c>
      <c r="N95" s="2">
        <f>[1]!EM_S_VAL_PE_TTM(N$2,$A95)*N$4</f>
        <v>-0.10087931161008357</v>
      </c>
      <c r="O95" s="2">
        <f>[1]!EM_S_VAL_PE_TTM(O$2,$A95)*O$4</f>
        <v>29.427788357387225</v>
      </c>
      <c r="P95" s="2">
        <f>[1]!EM_S_VAL_PE_TTM(P$2,$A95)*P$4</f>
        <v>0.37267794403113647</v>
      </c>
      <c r="Q95" s="2">
        <f>[1]!EM_S_VAL_PE_TTM(Q$2,$A95)*Q$4</f>
        <v>0.88942391059788795</v>
      </c>
      <c r="R95" s="2">
        <f>[1]!EM_S_VAL_PE_TTM(R$2,$A95)*R$4</f>
        <v>0.92255962899196897</v>
      </c>
      <c r="S95" s="2">
        <f>[1]!EM_S_VAL_PE_TTM(S$2,$A95)*S$4</f>
        <v>10.685192129609776</v>
      </c>
      <c r="T95" s="2">
        <f>[1]!EM_S_VAL_PE_TTM(T$2,$A95)*T$4</f>
        <v>0.29933549284451871</v>
      </c>
      <c r="U95" s="2">
        <f>[1]!EM_S_VAL_PE_TTM(U$2,$A95)*U$4</f>
        <v>0.67754098317508826</v>
      </c>
      <c r="V95" s="2">
        <f>[1]!EM_S_VAL_PE_TTM(V$2,$A95)*V$4</f>
        <v>0.2737077157433202</v>
      </c>
      <c r="W95" s="2">
        <f>[1]!EM_S_VAL_PE_TTM(W$2,$A95)*W$4</f>
        <v>0.30408565202051197</v>
      </c>
    </row>
    <row r="96" spans="1:23">
      <c r="A96" s="5">
        <v>44209</v>
      </c>
      <c r="B96" s="6">
        <f>SUM(F96:W96)</f>
        <v>67.296963408790745</v>
      </c>
      <c r="C96" s="6">
        <f t="shared" si="5"/>
        <v>56.159469648782796</v>
      </c>
      <c r="D96" s="6">
        <f t="shared" si="6"/>
        <v>62.503803657638308</v>
      </c>
      <c r="E96" s="6">
        <f t="shared" si="7"/>
        <v>49.815135639927284</v>
      </c>
      <c r="F96" s="2">
        <f>[1]!EM_S_VAL_PE_TTM(F$2,$A96)*F$4</f>
        <v>4.118281310005246</v>
      </c>
      <c r="G96" s="2">
        <f>[1]!EM_S_VAL_PE_TTM(G$2,$A96)*G$4</f>
        <v>1.6780453095632182</v>
      </c>
      <c r="H96" s="2">
        <f>[1]!EM_S_VAL_PE_TTM(H$2,$A96)*H$4</f>
        <v>2.7740603569630755</v>
      </c>
      <c r="I96" s="2">
        <f>[1]!EM_S_VAL_PE_TTM(I$2,$A96)*I$4</f>
        <v>11.753993905011262</v>
      </c>
      <c r="J96" s="2">
        <f>[1]!EM_S_VAL_PE_TTM(J$2,$A96)*J$4</f>
        <v>0.49391419323914765</v>
      </c>
      <c r="K96" s="2">
        <f>[1]!EM_S_VAL_PE_TTM(K$2,$A96)*K$4</f>
        <v>5.916781808290901E-2</v>
      </c>
      <c r="L96" s="2">
        <f>[1]!EM_S_VAL_PE_TTM(L$2,$A96)*L$4</f>
        <v>2.6901375833604262</v>
      </c>
      <c r="M96" s="2">
        <f>[1]!EM_S_VAL_PE_TTM(M$2,$A96)*M$4</f>
        <v>0.10504278834601949</v>
      </c>
      <c r="N96" s="2">
        <f>[1]!EM_S_VAL_PE_TTM(N$2,$A96)*N$4</f>
        <v>-0.10151926109737461</v>
      </c>
      <c r="O96" s="2">
        <f>[1]!EM_S_VAL_PE_TTM(O$2,$A96)*O$4</f>
        <v>29.470005094040872</v>
      </c>
      <c r="P96" s="2">
        <f>[1]!EM_S_VAL_PE_TTM(P$2,$A96)*P$4</f>
        <v>0.35343641975016277</v>
      </c>
      <c r="Q96" s="2">
        <f>[1]!EM_S_VAL_PE_TTM(Q$2,$A96)*Q$4</f>
        <v>0.84497820003105517</v>
      </c>
      <c r="R96" s="2">
        <f>[1]!EM_S_VAL_PE_TTM(R$2,$A96)*R$4</f>
        <v>0.91414871748038484</v>
      </c>
      <c r="S96" s="2">
        <f>[1]!EM_S_VAL_PE_TTM(S$2,$A96)*S$4</f>
        <v>10.638031084880589</v>
      </c>
      <c r="T96" s="2">
        <f>[1]!EM_S_VAL_PE_TTM(T$2,$A96)*T$4</f>
        <v>0.28652317105393837</v>
      </c>
      <c r="U96" s="2">
        <f>[1]!EM_S_VAL_PE_TTM(U$2,$A96)*U$4</f>
        <v>0.65217384875022033</v>
      </c>
      <c r="V96" s="2">
        <f>[1]!EM_S_VAL_PE_TTM(V$2,$A96)*V$4</f>
        <v>0.27479692493083402</v>
      </c>
      <c r="W96" s="2">
        <f>[1]!EM_S_VAL_PE_TTM(W$2,$A96)*W$4</f>
        <v>0.29174594439874446</v>
      </c>
    </row>
    <row r="97" spans="1:23">
      <c r="A97" s="5">
        <v>44210</v>
      </c>
      <c r="B97" s="6">
        <f>SUM(F97:W97)</f>
        <v>65.360227035828302</v>
      </c>
      <c r="C97" s="6">
        <f t="shared" si="5"/>
        <v>56.159469648782796</v>
      </c>
      <c r="D97" s="6">
        <f t="shared" si="6"/>
        <v>62.503803657638308</v>
      </c>
      <c r="E97" s="6">
        <f t="shared" si="7"/>
        <v>49.815135639927284</v>
      </c>
      <c r="F97" s="2">
        <f>[1]!EM_S_VAL_PE_TTM(F$2,$A97)*F$4</f>
        <v>3.9911127435424687</v>
      </c>
      <c r="G97" s="2">
        <f>[1]!EM_S_VAL_PE_TTM(G$2,$A97)*G$4</f>
        <v>1.6094988049621577</v>
      </c>
      <c r="H97" s="2">
        <f>[1]!EM_S_VAL_PE_TTM(H$2,$A97)*H$4</f>
        <v>2.4966300277900495</v>
      </c>
      <c r="I97" s="2">
        <f>[1]!EM_S_VAL_PE_TTM(I$2,$A97)*I$4</f>
        <v>11.140752090290942</v>
      </c>
      <c r="J97" s="2">
        <f>[1]!EM_S_VAL_PE_TTM(J$2,$A97)*J$4</f>
        <v>0.49312174048776475</v>
      </c>
      <c r="K97" s="2">
        <f>[1]!EM_S_VAL_PE_TTM(K$2,$A97)*K$4</f>
        <v>5.4592173484584956E-2</v>
      </c>
      <c r="L97" s="2">
        <f>[1]!EM_S_VAL_PE_TTM(L$2,$A97)*L$4</f>
        <v>2.6315207698430374</v>
      </c>
      <c r="M97" s="2">
        <f>[1]!EM_S_VAL_PE_TTM(M$2,$A97)*M$4</f>
        <v>9.8793014178223643E-2</v>
      </c>
      <c r="N97" s="2">
        <f>[1]!EM_S_VAL_PE_TTM(N$2,$A97)*N$4</f>
        <v>-9.378168992047492E-2</v>
      </c>
      <c r="O97" s="2">
        <f>[1]!EM_S_VAL_PE_TTM(O$2,$A97)*O$4</f>
        <v>29.061456041186958</v>
      </c>
      <c r="P97" s="2">
        <f>[1]!EM_S_VAL_PE_TTM(P$2,$A97)*P$4</f>
        <v>0.32778105399630236</v>
      </c>
      <c r="Q97" s="2">
        <f>[1]!EM_S_VAL_PE_TTM(Q$2,$A97)*Q$4</f>
        <v>0.80277516289731243</v>
      </c>
      <c r="R97" s="2">
        <f>[1]!EM_S_VAL_PE_TTM(R$2,$A97)*R$4</f>
        <v>0.88431932217488041</v>
      </c>
      <c r="S97" s="2">
        <f>[1]!EM_S_VAL_PE_TTM(S$2,$A97)*S$4</f>
        <v>10.429021910146307</v>
      </c>
      <c r="T97" s="2">
        <f>[1]!EM_S_VAL_PE_TTM(T$2,$A97)*T$4</f>
        <v>0.26387281658752842</v>
      </c>
      <c r="U97" s="2">
        <f>[1]!EM_S_VAL_PE_TTM(U$2,$A97)*U$4</f>
        <v>0.64610308158763763</v>
      </c>
      <c r="V97" s="2">
        <f>[1]!EM_S_VAL_PE_TTM(V$2,$A97)*V$4</f>
        <v>0.25062350918748805</v>
      </c>
      <c r="W97" s="2">
        <f>[1]!EM_S_VAL_PE_TTM(W$2,$A97)*W$4</f>
        <v>0.27203446340513748</v>
      </c>
    </row>
    <row r="98" spans="1:23">
      <c r="A98" s="5">
        <v>44211</v>
      </c>
      <c r="B98" s="6">
        <f>SUM(F98:W98)</f>
        <v>63.445479900561054</v>
      </c>
      <c r="C98" s="6">
        <f t="shared" si="5"/>
        <v>56.159469648782796</v>
      </c>
      <c r="D98" s="6">
        <f t="shared" si="6"/>
        <v>62.503803657638308</v>
      </c>
      <c r="E98" s="6">
        <f t="shared" si="7"/>
        <v>49.815135639927284</v>
      </c>
      <c r="F98" s="2">
        <f>[1]!EM_S_VAL_PE_TTM(F$2,$A98)*F$4</f>
        <v>3.7670980427673282</v>
      </c>
      <c r="G98" s="2">
        <f>[1]!EM_S_VAL_PE_TTM(G$2,$A98)*G$4</f>
        <v>1.5859779456195002</v>
      </c>
      <c r="H98" s="2">
        <f>[1]!EM_S_VAL_PE_TTM(H$2,$A98)*H$4</f>
        <v>2.2470156118477034</v>
      </c>
      <c r="I98" s="2">
        <f>[1]!EM_S_VAL_PE_TTM(I$2,$A98)*I$4</f>
        <v>11.075308834521065</v>
      </c>
      <c r="J98" s="2">
        <f>[1]!EM_S_VAL_PE_TTM(J$2,$A98)*J$4</f>
        <v>0.48008229051643997</v>
      </c>
      <c r="K98" s="2">
        <f>[1]!EM_S_VAL_PE_TTM(K$2,$A98)*K$4</f>
        <v>5.4659793851774059E-2</v>
      </c>
      <c r="L98" s="2">
        <f>[1]!EM_S_VAL_PE_TTM(L$2,$A98)*L$4</f>
        <v>2.5878699511355663</v>
      </c>
      <c r="M98" s="2">
        <f>[1]!EM_S_VAL_PE_TTM(M$2,$A98)*M$4</f>
        <v>9.526053312185348E-2</v>
      </c>
      <c r="N98" s="2">
        <f>[1]!EM_S_VAL_PE_TTM(N$2,$A98)*N$4</f>
        <v>-9.1396423601843496E-2</v>
      </c>
      <c r="O98" s="2">
        <f>[1]!EM_S_VAL_PE_TTM(O$2,$A98)*O$4</f>
        <v>28.35330434828478</v>
      </c>
      <c r="P98" s="2">
        <f>[1]!EM_S_VAL_PE_TTM(P$2,$A98)*P$4</f>
        <v>0.31529094177514266</v>
      </c>
      <c r="Q98" s="2">
        <f>[1]!EM_S_VAL_PE_TTM(Q$2,$A98)*Q$4</f>
        <v>0.76261091983631435</v>
      </c>
      <c r="R98" s="2">
        <f>[1]!EM_S_VAL_PE_TTM(R$2,$A98)*R$4</f>
        <v>0.85116468269037038</v>
      </c>
      <c r="S98" s="2">
        <f>[1]!EM_S_VAL_PE_TTM(S$2,$A98)*S$4</f>
        <v>9.9576794242608742</v>
      </c>
      <c r="T98" s="2">
        <f>[1]!EM_S_VAL_PE_TTM(T$2,$A98)*T$4</f>
        <v>0.25342467325242524</v>
      </c>
      <c r="U98" s="2">
        <f>[1]!EM_S_VAL_PE_TTM(U$2,$A98)*U$4</f>
        <v>0.63959868808970044</v>
      </c>
      <c r="V98" s="2">
        <f>[1]!EM_S_VAL_PE_TTM(V$2,$A98)*V$4</f>
        <v>0.24226119385481693</v>
      </c>
      <c r="W98" s="2">
        <f>[1]!EM_S_VAL_PE_TTM(W$2,$A98)*W$4</f>
        <v>0.26826844873724487</v>
      </c>
    </row>
    <row r="99" spans="1:23">
      <c r="A99" s="5">
        <v>44214</v>
      </c>
      <c r="B99" s="6">
        <f>SUM(F99:W99)</f>
        <v>62.677405961895914</v>
      </c>
      <c r="C99" s="6">
        <f t="shared" si="5"/>
        <v>56.159469648782796</v>
      </c>
      <c r="D99" s="6">
        <f t="shared" si="6"/>
        <v>62.503803657638308</v>
      </c>
      <c r="E99" s="6">
        <f t="shared" si="7"/>
        <v>49.815135639927284</v>
      </c>
      <c r="F99" s="2">
        <f>[1]!EM_S_VAL_PE_TTM(F$2,$A99)*F$4</f>
        <v>3.5893405214366383</v>
      </c>
      <c r="G99" s="2">
        <f>[1]!EM_S_VAL_PE_TTM(G$2,$A99)*G$4</f>
        <v>1.5678332827557793</v>
      </c>
      <c r="H99" s="2">
        <f>[1]!EM_S_VAL_PE_TTM(H$2,$A99)*H$4</f>
        <v>2.1463195772555892</v>
      </c>
      <c r="I99" s="2">
        <f>[1]!EM_S_VAL_PE_TTM(I$2,$A99)*I$4</f>
        <v>10.954046328296153</v>
      </c>
      <c r="J99" s="2">
        <f>[1]!EM_S_VAL_PE_TTM(J$2,$A99)*J$4</f>
        <v>0.47547165627553745</v>
      </c>
      <c r="K99" s="2">
        <f>[1]!EM_S_VAL_PE_TTM(K$2,$A99)*K$4</f>
        <v>5.7094126939214285E-2</v>
      </c>
      <c r="L99" s="2">
        <f>[1]!EM_S_VAL_PE_TTM(L$2,$A99)*L$4</f>
        <v>2.4965773821808148</v>
      </c>
      <c r="M99" s="2">
        <f>[1]!EM_S_VAL_PE_TTM(M$2,$A99)*M$4</f>
        <v>9.5765173256310995E-2</v>
      </c>
      <c r="N99" s="2">
        <f>[1]!EM_S_VAL_PE_TTM(N$2,$A99)*N$4</f>
        <v>-9.4247107735152186E-2</v>
      </c>
      <c r="O99" s="2">
        <f>[1]!EM_S_VAL_PE_TTM(O$2,$A99)*O$4</f>
        <v>28.094556615455001</v>
      </c>
      <c r="P99" s="2">
        <f>[1]!EM_S_VAL_PE_TTM(P$2,$A99)*P$4</f>
        <v>0.31000233565320751</v>
      </c>
      <c r="Q99" s="2">
        <f>[1]!EM_S_VAL_PE_TTM(Q$2,$A99)*Q$4</f>
        <v>0.76454777415067121</v>
      </c>
      <c r="R99" s="2">
        <f>[1]!EM_S_VAL_PE_TTM(R$2,$A99)*R$4</f>
        <v>0.83522307131295948</v>
      </c>
      <c r="S99" s="2">
        <f>[1]!EM_S_VAL_PE_TTM(S$2,$A99)*S$4</f>
        <v>10.008323954877516</v>
      </c>
      <c r="T99" s="2">
        <f>[1]!EM_S_VAL_PE_TTM(T$2,$A99)*T$4</f>
        <v>0.25220445218037779</v>
      </c>
      <c r="U99" s="2">
        <f>[1]!EM_S_VAL_PE_TTM(U$2,$A99)*U$4</f>
        <v>0.62182001268191012</v>
      </c>
      <c r="V99" s="2">
        <f>[1]!EM_S_VAL_PE_TTM(V$2,$A99)*V$4</f>
        <v>0.23562053173212164</v>
      </c>
      <c r="W99" s="2">
        <f>[1]!EM_S_VAL_PE_TTM(W$2,$A99)*W$4</f>
        <v>0.26690627319126387</v>
      </c>
    </row>
    <row r="100" spans="1:23">
      <c r="A100" s="5">
        <v>44215</v>
      </c>
      <c r="B100" s="6">
        <f>SUM(F100:W100)</f>
        <v>61.236033578963614</v>
      </c>
      <c r="C100" s="6">
        <f t="shared" si="5"/>
        <v>56.159469648782796</v>
      </c>
      <c r="D100" s="6">
        <f t="shared" si="6"/>
        <v>62.503803657638308</v>
      </c>
      <c r="E100" s="6">
        <f t="shared" si="7"/>
        <v>49.815135639927284</v>
      </c>
      <c r="F100" s="2">
        <f>[1]!EM_S_VAL_PE_TTM(F$2,$A100)*F$4</f>
        <v>3.5562333763004168</v>
      </c>
      <c r="G100" s="2">
        <f>[1]!EM_S_VAL_PE_TTM(G$2,$A100)*G$4</f>
        <v>1.5019748763941869</v>
      </c>
      <c r="H100" s="2">
        <f>[1]!EM_S_VAL_PE_TTM(H$2,$A100)*H$4</f>
        <v>2.1687909481296463</v>
      </c>
      <c r="I100" s="2">
        <f>[1]!EM_S_VAL_PE_TTM(I$2,$A100)*I$4</f>
        <v>10.836633427276231</v>
      </c>
      <c r="J100" s="2">
        <f>[1]!EM_S_VAL_PE_TTM(J$2,$A100)*J$4</f>
        <v>0.48253168996042833</v>
      </c>
      <c r="K100" s="2">
        <f>[1]!EM_S_VAL_PE_TTM(K$2,$A100)*K$4</f>
        <v>5.4051210579914008E-2</v>
      </c>
      <c r="L100" s="2">
        <f>[1]!EM_S_VAL_PE_TTM(L$2,$A100)*L$4</f>
        <v>2.3772235728039046</v>
      </c>
      <c r="M100" s="2">
        <f>[1]!EM_S_VAL_PE_TTM(M$2,$A100)*M$4</f>
        <v>9.3707794184586302E-2</v>
      </c>
      <c r="N100" s="2">
        <f>[1]!EM_S_VAL_PE_TTM(N$2,$A100)*N$4</f>
        <v>-8.9709284036788739E-2</v>
      </c>
      <c r="O100" s="2">
        <f>[1]!EM_S_VAL_PE_TTM(O$2,$A100)*O$4</f>
        <v>27.364751818585759</v>
      </c>
      <c r="P100" s="2">
        <f>[1]!EM_S_VAL_PE_TTM(P$2,$A100)*P$4</f>
        <v>0.30831448267267569</v>
      </c>
      <c r="Q100" s="2">
        <f>[1]!EM_S_VAL_PE_TTM(Q$2,$A100)*Q$4</f>
        <v>0.80277516289731243</v>
      </c>
      <c r="R100" s="2">
        <f>[1]!EM_S_VAL_PE_TTM(R$2,$A100)*R$4</f>
        <v>0.81527160692863465</v>
      </c>
      <c r="S100" s="2">
        <f>[1]!EM_S_VAL_PE_TTM(S$2,$A100)*S$4</f>
        <v>9.5929852103827624</v>
      </c>
      <c r="T100" s="2">
        <f>[1]!EM_S_VAL_PE_TTM(T$2,$A100)*T$4</f>
        <v>0.24579829132617095</v>
      </c>
      <c r="U100" s="2">
        <f>[1]!EM_S_VAL_PE_TTM(U$2,$A100)*U$4</f>
        <v>0.62864962583558937</v>
      </c>
      <c r="V100" s="2">
        <f>[1]!EM_S_VAL_PE_TTM(V$2,$A100)*V$4</f>
        <v>0.23266912629396599</v>
      </c>
      <c r="W100" s="2">
        <f>[1]!EM_S_VAL_PE_TTM(W$2,$A100)*W$4</f>
        <v>0.26338064244821019</v>
      </c>
    </row>
    <row r="101" spans="1:23">
      <c r="A101" s="5">
        <v>44216</v>
      </c>
      <c r="B101" s="6">
        <f>SUM(F101:W101)</f>
        <v>61.949547860930117</v>
      </c>
      <c r="C101" s="6">
        <f t="shared" si="5"/>
        <v>56.159469648782796</v>
      </c>
      <c r="D101" s="6">
        <f t="shared" si="6"/>
        <v>62.503803657638308</v>
      </c>
      <c r="E101" s="6">
        <f t="shared" si="7"/>
        <v>49.815135639927284</v>
      </c>
      <c r="F101" s="2">
        <f>[1]!EM_S_VAL_PE_TTM(F$2,$A101)*F$4</f>
        <v>3.5427739295046567</v>
      </c>
      <c r="G101" s="2">
        <f>[1]!EM_S_VAL_PE_TTM(G$2,$A101)*G$4</f>
        <v>1.5308047299619456</v>
      </c>
      <c r="H101" s="2">
        <f>[1]!EM_S_VAL_PE_TTM(H$2,$A101)*H$4</f>
        <v>2.1985503309897045</v>
      </c>
      <c r="I101" s="2">
        <f>[1]!EM_S_VAL_PE_TTM(I$2,$A101)*I$4</f>
        <v>10.965595138137896</v>
      </c>
      <c r="J101" s="2">
        <f>[1]!EM_S_VAL_PE_TTM(J$2,$A101)*J$4</f>
        <v>0.5016225973518843</v>
      </c>
      <c r="K101" s="2">
        <f>[1]!EM_S_VAL_PE_TTM(K$2,$A101)*K$4</f>
        <v>5.3645488398673967E-2</v>
      </c>
      <c r="L101" s="2">
        <f>[1]!EM_S_VAL_PE_TTM(L$2,$A101)*L$4</f>
        <v>2.3795931889047468</v>
      </c>
      <c r="M101" s="2">
        <f>[1]!EM_S_VAL_PE_TTM(M$2,$A101)*M$4</f>
        <v>9.4018341966281352E-2</v>
      </c>
      <c r="N101" s="2">
        <f>[1]!EM_S_VAL_PE_TTM(N$2,$A101)*N$4</f>
        <v>-8.9825638485197923E-2</v>
      </c>
      <c r="O101" s="2">
        <f>[1]!EM_S_VAL_PE_TTM(O$2,$A101)*O$4</f>
        <v>27.789915202147185</v>
      </c>
      <c r="P101" s="2">
        <f>[1]!EM_S_VAL_PE_TTM(P$2,$A101)*P$4</f>
        <v>0.31844160069355343</v>
      </c>
      <c r="Q101" s="2">
        <f>[1]!EM_S_VAL_PE_TTM(Q$2,$A101)*Q$4</f>
        <v>0.78585317207788785</v>
      </c>
      <c r="R101" s="2">
        <f>[1]!EM_S_VAL_PE_TTM(R$2,$A101)*R$4</f>
        <v>0.82250890277460065</v>
      </c>
      <c r="S101" s="2">
        <f>[1]!EM_S_VAL_PE_TTM(S$2,$A101)*S$4</f>
        <v>9.673373354638473</v>
      </c>
      <c r="T101" s="2">
        <f>[1]!EM_S_VAL_PE_TTM(T$2,$A101)*T$4</f>
        <v>0.24923016322996031</v>
      </c>
      <c r="U101" s="2">
        <f>[1]!EM_S_VAL_PE_TTM(U$2,$A101)*U$4</f>
        <v>0.61173820284311142</v>
      </c>
      <c r="V101" s="2">
        <f>[1]!EM_S_VAL_PE_TTM(V$2,$A101)*V$4</f>
        <v>0.23196641071345273</v>
      </c>
      <c r="W101" s="2">
        <f>[1]!EM_S_VAL_PE_TTM(W$2,$A101)*W$4</f>
        <v>0.28974274508129921</v>
      </c>
    </row>
    <row r="102" spans="1:23">
      <c r="A102" s="5">
        <v>44217</v>
      </c>
      <c r="B102" s="6">
        <f>SUM(F102:W102)</f>
        <v>63.617859175928061</v>
      </c>
      <c r="C102" s="6">
        <f t="shared" si="5"/>
        <v>56.159469648782796</v>
      </c>
      <c r="D102" s="6">
        <f t="shared" si="6"/>
        <v>62.503803657638308</v>
      </c>
      <c r="E102" s="6">
        <f t="shared" si="7"/>
        <v>49.815135639927284</v>
      </c>
      <c r="F102" s="2">
        <f>[1]!EM_S_VAL_PE_TTM(F$2,$A102)*F$4</f>
        <v>3.694231382816914</v>
      </c>
      <c r="G102" s="2">
        <f>[1]!EM_S_VAL_PE_TTM(G$2,$A102)*G$4</f>
        <v>1.5510998712656274</v>
      </c>
      <c r="H102" s="2">
        <f>[1]!EM_S_VAL_PE_TTM(H$2,$A102)*H$4</f>
        <v>2.2398490665779933</v>
      </c>
      <c r="I102" s="2">
        <f>[1]!EM_S_VAL_PE_TTM(I$2,$A102)*I$4</f>
        <v>11.431397142785826</v>
      </c>
      <c r="J102" s="2">
        <f>[1]!EM_S_VAL_PE_TTM(J$2,$A102)*J$4</f>
        <v>0.51646307633935162</v>
      </c>
      <c r="K102" s="2">
        <f>[1]!EM_S_VAL_PE_TTM(K$2,$A102)*K$4</f>
        <v>5.4637253733026789E-2</v>
      </c>
      <c r="L102" s="2">
        <f>[1]!EM_S_VAL_PE_TTM(L$2,$A102)*L$4</f>
        <v>2.42124854122806</v>
      </c>
      <c r="M102" s="2">
        <f>[1]!EM_S_VAL_PE_TTM(M$2,$A102)*M$4</f>
        <v>9.6735635106498935E-2</v>
      </c>
      <c r="N102" s="2">
        <f>[1]!EM_S_VAL_PE_TTM(N$2,$A102)*N$4</f>
        <v>-9.6690551256947685E-2</v>
      </c>
      <c r="O102" s="2">
        <f>[1]!EM_S_VAL_PE_TTM(O$2,$A102)*O$4</f>
        <v>28.18988472424358</v>
      </c>
      <c r="P102" s="2">
        <f>[1]!EM_S_VAL_PE_TTM(P$2,$A102)*P$4</f>
        <v>0.33183190122301165</v>
      </c>
      <c r="Q102" s="2">
        <f>[1]!EM_S_VAL_PE_TTM(Q$2,$A102)*Q$4</f>
        <v>0.78473183536134294</v>
      </c>
      <c r="R102" s="2">
        <f>[1]!EM_S_VAL_PE_TTM(R$2,$A102)*R$4</f>
        <v>0.84363398282454349</v>
      </c>
      <c r="S102" s="2">
        <f>[1]!EM_S_VAL_PE_TTM(S$2,$A102)*S$4</f>
        <v>10.128906171261084</v>
      </c>
      <c r="T102" s="2">
        <f>[1]!EM_S_VAL_PE_TTM(T$2,$A102)*T$4</f>
        <v>0.25449236678290404</v>
      </c>
      <c r="U102" s="2">
        <f>[1]!EM_S_VAL_PE_TTM(U$2,$A102)*U$4</f>
        <v>0.6201939144031996</v>
      </c>
      <c r="V102" s="2">
        <f>[1]!EM_S_VAL_PE_TTM(V$2,$A102)*V$4</f>
        <v>0.23646379042873755</v>
      </c>
      <c r="W102" s="2">
        <f>[1]!EM_S_VAL_PE_TTM(W$2,$A102)*W$4</f>
        <v>0.31874907080329773</v>
      </c>
    </row>
    <row r="103" spans="1:23">
      <c r="A103" s="5">
        <v>44218</v>
      </c>
      <c r="B103" s="6">
        <f>SUM(F103:W103)</f>
        <v>63.506762037399135</v>
      </c>
      <c r="C103" s="6">
        <f t="shared" si="5"/>
        <v>56.159469648782796</v>
      </c>
      <c r="D103" s="6">
        <f t="shared" si="6"/>
        <v>62.503803657638308</v>
      </c>
      <c r="E103" s="6">
        <f t="shared" si="7"/>
        <v>49.815135639927284</v>
      </c>
      <c r="F103" s="2">
        <f>[1]!EM_S_VAL_PE_TTM(F$2,$A103)*F$4</f>
        <v>3.6988725713259334</v>
      </c>
      <c r="G103" s="2">
        <f>[1]!EM_S_VAL_PE_TTM(G$2,$A103)*G$4</f>
        <v>1.5657500065696535</v>
      </c>
      <c r="H103" s="2">
        <f>[1]!EM_S_VAL_PE_TTM(H$2,$A103)*H$4</f>
        <v>2.1789941651436031</v>
      </c>
      <c r="I103" s="2">
        <f>[1]!EM_S_VAL_PE_TTM(I$2,$A103)*I$4</f>
        <v>11.37788765737819</v>
      </c>
      <c r="J103" s="2">
        <f>[1]!EM_S_VAL_PE_TTM(J$2,$A103)*J$4</f>
        <v>0.50486444960339794</v>
      </c>
      <c r="K103" s="2">
        <f>[1]!EM_S_VAL_PE_TTM(K$2,$A103)*K$4</f>
        <v>5.1278775678422851E-2</v>
      </c>
      <c r="L103" s="2">
        <f>[1]!EM_S_VAL_PE_TTM(L$2,$A103)*L$4</f>
        <v>2.4049106635093791</v>
      </c>
      <c r="M103" s="2">
        <f>[1]!EM_S_VAL_PE_TTM(M$2,$A103)*M$4</f>
        <v>9.3164335573817911E-2</v>
      </c>
      <c r="N103" s="2">
        <f>[1]!EM_S_VAL_PE_TTM(N$2,$A103)*N$4</f>
        <v>-8.9651106791543644E-2</v>
      </c>
      <c r="O103" s="2">
        <f>[1]!EM_S_VAL_PE_TTM(O$2,$A103)*O$4</f>
        <v>28.325386827949426</v>
      </c>
      <c r="P103" s="2">
        <f>[1]!EM_S_VAL_PE_TTM(P$2,$A103)*P$4</f>
        <v>0.3151784182308684</v>
      </c>
      <c r="Q103" s="2">
        <f>[1]!EM_S_VAL_PE_TTM(Q$2,$A103)*Q$4</f>
        <v>0.79645490131873287</v>
      </c>
      <c r="R103" s="2">
        <f>[1]!EM_S_VAL_PE_TTM(R$2,$A103)*R$4</f>
        <v>0.84568780999797744</v>
      </c>
      <c r="S103" s="2">
        <f>[1]!EM_S_VAL_PE_TTM(S$2,$A103)*S$4</f>
        <v>10.03672776644289</v>
      </c>
      <c r="T103" s="2">
        <f>[1]!EM_S_VAL_PE_TTM(T$2,$A103)*T$4</f>
        <v>0.24938269085369541</v>
      </c>
      <c r="U103" s="2">
        <f>[1]!EM_S_VAL_PE_TTM(U$2,$A103)*U$4</f>
        <v>0.61444836676866066</v>
      </c>
      <c r="V103" s="2">
        <f>[1]!EM_S_VAL_PE_TTM(V$2,$A103)*V$4</f>
        <v>0.22732848795750188</v>
      </c>
      <c r="W103" s="2">
        <f>[1]!EM_S_VAL_PE_TTM(W$2,$A103)*W$4</f>
        <v>0.3100952498885296</v>
      </c>
    </row>
    <row r="104" spans="1:23">
      <c r="A104" s="5">
        <v>44221</v>
      </c>
      <c r="B104" s="6">
        <f>SUM(F104:W104)</f>
        <v>67.121990612837351</v>
      </c>
      <c r="C104" s="6">
        <f t="shared" si="5"/>
        <v>56.159469648782796</v>
      </c>
      <c r="D104" s="6">
        <f t="shared" si="6"/>
        <v>62.503803657638308</v>
      </c>
      <c r="E104" s="6">
        <f t="shared" si="7"/>
        <v>49.815135639927284</v>
      </c>
      <c r="F104" s="2">
        <f>[1]!EM_S_VAL_PE_TTM(F$2,$A104)*F$4</f>
        <v>4.0687752988436925</v>
      </c>
      <c r="G104" s="2">
        <f>[1]!EM_S_VAL_PE_TTM(G$2,$A104)*G$4</f>
        <v>1.7223317275025403</v>
      </c>
      <c r="H104" s="2">
        <f>[1]!EM_S_VAL_PE_TTM(H$2,$A104)*H$4</f>
        <v>2.3635023392429781</v>
      </c>
      <c r="I104" s="2">
        <f>[1]!EM_S_VAL_PE_TTM(I$2,$A104)*I$4</f>
        <v>12.152812811807317</v>
      </c>
      <c r="J104" s="2">
        <f>[1]!EM_S_VAL_PE_TTM(J$2,$A104)*J$4</f>
        <v>0.50644935510616362</v>
      </c>
      <c r="K104" s="2">
        <f>[1]!EM_S_VAL_PE_TTM(K$2,$A104)*K$4</f>
        <v>5.2450861973701128E-2</v>
      </c>
      <c r="L104" s="2">
        <f>[1]!EM_S_VAL_PE_TTM(L$2,$A104)*L$4</f>
        <v>2.6453643148886479</v>
      </c>
      <c r="M104" s="2">
        <f>[1]!EM_S_VAL_PE_TTM(M$2,$A104)*M$4</f>
        <v>9.5959265637865332E-2</v>
      </c>
      <c r="N104" s="2">
        <f>[1]!EM_S_VAL_PE_TTM(N$2,$A104)*N$4</f>
        <v>-9.349080377841143E-2</v>
      </c>
      <c r="O104" s="2">
        <f>[1]!EM_S_VAL_PE_TTM(O$2,$A104)*O$4</f>
        <v>29.619806414065</v>
      </c>
      <c r="P104" s="2">
        <f>[1]!EM_S_VAL_PE_TTM(P$2,$A104)*P$4</f>
        <v>0.32305506559573849</v>
      </c>
      <c r="Q104" s="2">
        <f>[1]!EM_S_VAL_PE_TTM(Q$2,$A104)*Q$4</f>
        <v>0.79360058949174572</v>
      </c>
      <c r="R104" s="2">
        <f>[1]!EM_S_VAL_PE_TTM(R$2,$A104)*R$4</f>
        <v>0.90084774117818778</v>
      </c>
      <c r="S104" s="2">
        <f>[1]!EM_S_VAL_PE_TTM(S$2,$A104)*S$4</f>
        <v>10.479666440762951</v>
      </c>
      <c r="T104" s="2">
        <f>[1]!EM_S_VAL_PE_TTM(T$2,$A104)*T$4</f>
        <v>0.2644829271646354</v>
      </c>
      <c r="U104" s="2">
        <f>[1]!EM_S_VAL_PE_TTM(U$2,$A104)*U$4</f>
        <v>0.66659192092097719</v>
      </c>
      <c r="V104" s="2">
        <f>[1]!EM_S_VAL_PE_TTM(V$2,$A104)*V$4</f>
        <v>0.24271795901986887</v>
      </c>
      <c r="W104" s="2">
        <f>[1]!EM_S_VAL_PE_TTM(W$2,$A104)*W$4</f>
        <v>0.31706638341374371</v>
      </c>
    </row>
    <row r="105" spans="1:23">
      <c r="A105" s="5">
        <v>44222</v>
      </c>
      <c r="B105" s="6">
        <f>SUM(F105:W105)</f>
        <v>65.372034583964933</v>
      </c>
      <c r="C105" s="6">
        <f t="shared" si="5"/>
        <v>56.159469648782796</v>
      </c>
      <c r="D105" s="6">
        <f t="shared" si="6"/>
        <v>62.503803657638308</v>
      </c>
      <c r="E105" s="6">
        <f t="shared" si="7"/>
        <v>49.815135639927284</v>
      </c>
      <c r="F105" s="2">
        <f>[1]!EM_S_VAL_PE_TTM(F$2,$A105)*F$4</f>
        <v>4.0732617811089469</v>
      </c>
      <c r="G105" s="2">
        <f>[1]!EM_S_VAL_PE_TTM(G$2,$A105)*G$4</f>
        <v>1.6672257140988207</v>
      </c>
      <c r="H105" s="2">
        <f>[1]!EM_S_VAL_PE_TTM(H$2,$A105)*H$4</f>
        <v>2.2558826933142107</v>
      </c>
      <c r="I105" s="2">
        <f>[1]!EM_S_VAL_PE_TTM(I$2,$A105)*I$4</f>
        <v>11.771317118811673</v>
      </c>
      <c r="J105" s="2">
        <f>[1]!EM_S_VAL_PE_TTM(J$2,$A105)*J$4</f>
        <v>0.49492276950390729</v>
      </c>
      <c r="K105" s="2">
        <f>[1]!EM_S_VAL_PE_TTM(K$2,$A105)*K$4</f>
        <v>4.7559655680073407E-2</v>
      </c>
      <c r="L105" s="2">
        <f>[1]!EM_S_VAL_PE_TTM(L$2,$A105)*L$4</f>
        <v>2.7312940687805738</v>
      </c>
      <c r="M105" s="2">
        <f>[1]!EM_S_VAL_PE_TTM(M$2,$A105)*M$4</f>
        <v>9.0447042433600328E-2</v>
      </c>
      <c r="N105" s="2">
        <f>[1]!EM_S_VAL_PE_TTM(N$2,$A105)*N$4</f>
        <v>-8.7614903860220791E-2</v>
      </c>
      <c r="O105" s="2">
        <f>[1]!EM_S_VAL_PE_TTM(O$2,$A105)*O$4</f>
        <v>29.168904443063745</v>
      </c>
      <c r="P105" s="2">
        <f>[1]!EM_S_VAL_PE_TTM(P$2,$A105)*P$4</f>
        <v>0.30055035885207987</v>
      </c>
      <c r="Q105" s="2">
        <f>[1]!EM_S_VAL_PE_TTM(Q$2,$A105)*Q$4</f>
        <v>0.75394604506625684</v>
      </c>
      <c r="R105" s="2">
        <f>[1]!EM_S_VAL_PE_TTM(R$2,$A105)*R$4</f>
        <v>0.84500320103212723</v>
      </c>
      <c r="S105" s="2">
        <f>[1]!EM_S_VAL_PE_TTM(S$2,$A105)*S$4</f>
        <v>9.8475476663660952</v>
      </c>
      <c r="T105" s="2">
        <f>[1]!EM_S_VAL_PE_TTM(T$2,$A105)*T$4</f>
        <v>0.25090796725537956</v>
      </c>
      <c r="U105" s="2">
        <f>[1]!EM_S_VAL_PE_TTM(U$2,$A105)*U$4</f>
        <v>0.638406216018646</v>
      </c>
      <c r="V105" s="2">
        <f>[1]!EM_S_VAL_PE_TTM(V$2,$A105)*V$4</f>
        <v>0.23080693004332417</v>
      </c>
      <c r="W105" s="2">
        <f>[1]!EM_S_VAL_PE_TTM(W$2,$A105)*W$4</f>
        <v>0.29166581639569211</v>
      </c>
    </row>
    <row r="106" spans="1:23">
      <c r="A106" s="5">
        <v>44223</v>
      </c>
      <c r="B106" s="6">
        <f>SUM(F106:W106)</f>
        <v>63.504459410928987</v>
      </c>
      <c r="C106" s="6">
        <f t="shared" si="5"/>
        <v>56.159469648782796</v>
      </c>
      <c r="D106" s="6">
        <f t="shared" si="6"/>
        <v>62.503803657638308</v>
      </c>
      <c r="E106" s="6">
        <f t="shared" si="7"/>
        <v>49.815135639927284</v>
      </c>
      <c r="F106" s="2">
        <f>[1]!EM_S_VAL_PE_TTM(F$2,$A106)*F$4</f>
        <v>3.9295396423770703</v>
      </c>
      <c r="G106" s="2">
        <f>[1]!EM_S_VAL_PE_TTM(G$2,$A106)*G$4</f>
        <v>1.6538524256606935</v>
      </c>
      <c r="H106" s="2">
        <f>[1]!EM_S_VAL_PE_TTM(H$2,$A106)*H$4</f>
        <v>2.0972469621488359</v>
      </c>
      <c r="I106" s="2">
        <f>[1]!EM_S_VAL_PE_TTM(I$2,$A106)*I$4</f>
        <v>11.263169478077351</v>
      </c>
      <c r="J106" s="2">
        <f>[1]!EM_S_VAL_PE_TTM(J$2,$A106)*J$4</f>
        <v>0.48815090046609061</v>
      </c>
      <c r="K106" s="2">
        <f>[1]!EM_S_VAL_PE_TTM(K$2,$A106)*K$4</f>
        <v>4.7153933498833372E-2</v>
      </c>
      <c r="L106" s="2">
        <f>[1]!EM_S_VAL_PE_TTM(L$2,$A106)*L$4</f>
        <v>2.5675411412628231</v>
      </c>
      <c r="M106" s="2">
        <f>[1]!EM_S_VAL_PE_TTM(M$2,$A106)*M$4</f>
        <v>8.939894365958255E-2</v>
      </c>
      <c r="N106" s="2">
        <f>[1]!EM_S_VAL_PE_TTM(N$2,$A106)*N$4</f>
        <v>-8.4880574196361816E-2</v>
      </c>
      <c r="O106" s="2">
        <f>[1]!EM_S_VAL_PE_TTM(O$2,$A106)*O$4</f>
        <v>28.44863246190609</v>
      </c>
      <c r="P106" s="2">
        <f>[1]!EM_S_VAL_PE_TTM(P$2,$A106)*P$4</f>
        <v>0.2901981937426536</v>
      </c>
      <c r="Q106" s="2">
        <f>[1]!EM_S_VAL_PE_TTM(Q$2,$A106)*Q$4</f>
        <v>0.71663611367581537</v>
      </c>
      <c r="R106" s="2">
        <f>[1]!EM_S_VAL_PE_TTM(R$2,$A106)*R$4</f>
        <v>0.86554147318029029</v>
      </c>
      <c r="S106" s="2">
        <f>[1]!EM_S_VAL_PE_TTM(S$2,$A106)*S$4</f>
        <v>9.7269654508089474</v>
      </c>
      <c r="T106" s="2">
        <f>[1]!EM_S_VAL_PE_TTM(T$2,$A106)*T$4</f>
        <v>0.2759987639480509</v>
      </c>
      <c r="U106" s="2">
        <f>[1]!EM_S_VAL_PE_TTM(U$2,$A106)*U$4</f>
        <v>0.61574924551932742</v>
      </c>
      <c r="V106" s="2">
        <f>[1]!EM_S_VAL_PE_TTM(V$2,$A106)*V$4</f>
        <v>0.2291906842081437</v>
      </c>
      <c r="W106" s="2">
        <f>[1]!EM_S_VAL_PE_TTM(W$2,$A106)*W$4</f>
        <v>0.28437417098474582</v>
      </c>
    </row>
    <row r="107" spans="1:23">
      <c r="A107" s="5">
        <v>44224</v>
      </c>
      <c r="B107" s="6">
        <f>SUM(F107:W107)</f>
        <v>62.968826310096603</v>
      </c>
      <c r="C107" s="6">
        <f t="shared" si="5"/>
        <v>56.159469648782796</v>
      </c>
      <c r="D107" s="6">
        <f t="shared" si="6"/>
        <v>62.503803657638308</v>
      </c>
      <c r="E107" s="6">
        <f t="shared" si="7"/>
        <v>49.815135639927284</v>
      </c>
      <c r="F107" s="2">
        <f>[1]!EM_S_VAL_PE_TTM(F$2,$A107)*F$4</f>
        <v>3.8676571281261163</v>
      </c>
      <c r="G107" s="2">
        <f>[1]!EM_S_VAL_PE_TTM(G$2,$A107)*G$4</f>
        <v>1.6867816285888002</v>
      </c>
      <c r="H107" s="2">
        <f>[1]!EM_S_VAL_PE_TTM(H$2,$A107)*H$4</f>
        <v>2.1086648478271255</v>
      </c>
      <c r="I107" s="2">
        <f>[1]!EM_S_VAL_PE_TTM(I$2,$A107)*I$4</f>
        <v>11.009865576826781</v>
      </c>
      <c r="J107" s="2">
        <f>[1]!EM_S_VAL_PE_TTM(J$2,$A107)*J$4</f>
        <v>0.47849738501367423</v>
      </c>
      <c r="K107" s="2">
        <f>[1]!EM_S_VAL_PE_TTM(K$2,$A107)*K$4</f>
        <v>4.4629439925456781E-2</v>
      </c>
      <c r="L107" s="2">
        <f>[1]!EM_S_VAL_PE_TTM(L$2,$A107)*L$4</f>
        <v>2.5250127729339114</v>
      </c>
      <c r="M107" s="2">
        <f>[1]!EM_S_VAL_PE_TTM(M$2,$A107)*M$4</f>
        <v>8.8700211143570684E-2</v>
      </c>
      <c r="N107" s="2">
        <f>[1]!EM_S_VAL_PE_TTM(N$2,$A107)*N$4</f>
        <v>-8.1389940575762071E-2</v>
      </c>
      <c r="O107" s="2">
        <f>[1]!EM_S_VAL_PE_TTM(O$2,$A107)*O$4</f>
        <v>28.435014157889018</v>
      </c>
      <c r="P107" s="2">
        <f>[1]!EM_S_VAL_PE_TTM(P$2,$A107)*P$4</f>
        <v>0.2732071401176876</v>
      </c>
      <c r="Q107" s="2">
        <f>[1]!EM_S_VAL_PE_TTM(Q$2,$A107)*Q$4</f>
        <v>0.71663611367581537</v>
      </c>
      <c r="R107" s="2">
        <f>[1]!EM_S_VAL_PE_TTM(R$2,$A107)*R$4</f>
        <v>0.83659228952054321</v>
      </c>
      <c r="S107" s="2">
        <f>[1]!EM_S_VAL_PE_TTM(S$2,$A107)*S$4</f>
        <v>9.5929852103827624</v>
      </c>
      <c r="T107" s="2">
        <f>[1]!EM_S_VAL_PE_TTM(T$2,$A107)*T$4</f>
        <v>0.27134667097221415</v>
      </c>
      <c r="U107" s="2">
        <f>[1]!EM_S_VAL_PE_TTM(U$2,$A107)*U$4</f>
        <v>0.60404133727411979</v>
      </c>
      <c r="V107" s="2">
        <f>[1]!EM_S_VAL_PE_TTM(V$2,$A107)*V$4</f>
        <v>0.22444735407739755</v>
      </c>
      <c r="W107" s="2">
        <f>[1]!EM_S_VAL_PE_TTM(W$2,$A107)*W$4</f>
        <v>0.28613698637735224</v>
      </c>
    </row>
    <row r="108" spans="1:23">
      <c r="A108" s="5">
        <v>44225</v>
      </c>
      <c r="B108" s="6">
        <f>SUM(F108:W108)</f>
        <v>64.183410485939874</v>
      </c>
      <c r="C108" s="6">
        <f t="shared" si="5"/>
        <v>56.159469648782796</v>
      </c>
      <c r="D108" s="6">
        <f t="shared" si="6"/>
        <v>62.503803657638308</v>
      </c>
      <c r="E108" s="6">
        <f t="shared" si="7"/>
        <v>49.815135639927284</v>
      </c>
      <c r="F108" s="2">
        <f>[1]!EM_S_VAL_PE_TTM(F$2,$A108)*F$4</f>
        <v>3.9867809675209802</v>
      </c>
      <c r="G108" s="2">
        <f>[1]!EM_S_VAL_PE_TTM(G$2,$A108)*G$4</f>
        <v>1.6397399099034855</v>
      </c>
      <c r="H108" s="2">
        <f>[1]!EM_S_VAL_PE_TTM(H$2,$A108)*H$4</f>
        <v>2.1521499869778498</v>
      </c>
      <c r="I108" s="2">
        <f>[1]!EM_S_VAL_PE_TTM(I$2,$A108)*I$4</f>
        <v>11.207735190067222</v>
      </c>
      <c r="J108" s="2">
        <f>[1]!EM_S_VAL_PE_TTM(J$2,$A108)*J$4</f>
        <v>0.47619206789322294</v>
      </c>
      <c r="K108" s="2">
        <f>[1]!EM_S_VAL_PE_TTM(K$2,$A108)*K$4</f>
        <v>4.3344653014547561E-2</v>
      </c>
      <c r="L108" s="2">
        <f>[1]!EM_S_VAL_PE_TTM(L$2,$A108)*L$4</f>
        <v>2.5443438496145765</v>
      </c>
      <c r="M108" s="2">
        <f>[1]!EM_S_VAL_PE_TTM(M$2,$A108)*M$4</f>
        <v>8.8855485048814159E-2</v>
      </c>
      <c r="N108" s="2">
        <f>[1]!EM_S_VAL_PE_TTM(N$2,$A108)*N$4</f>
        <v>-8.9534752343134447E-2</v>
      </c>
      <c r="O108" s="2">
        <f>[1]!EM_S_VAL_PE_TTM(O$2,$A108)*O$4</f>
        <v>28.818777903424447</v>
      </c>
      <c r="P108" s="2">
        <f>[1]!EM_S_VAL_PE_TTM(P$2,$A108)*P$4</f>
        <v>0.27860826973800151</v>
      </c>
      <c r="Q108" s="2">
        <f>[1]!EM_S_VAL_PE_TTM(Q$2,$A108)*Q$4</f>
        <v>0.73885896895923175</v>
      </c>
      <c r="R108" s="2">
        <f>[1]!EM_S_VAL_PE_TTM(R$2,$A108)*R$4</f>
        <v>0.8792336547043601</v>
      </c>
      <c r="S108" s="2">
        <f>[1]!EM_S_VAL_PE_TTM(S$2,$A108)*S$4</f>
        <v>10.032976319148991</v>
      </c>
      <c r="T108" s="2">
        <f>[1]!EM_S_VAL_PE_TTM(T$2,$A108)*T$4</f>
        <v>0.27569370870058069</v>
      </c>
      <c r="U108" s="2">
        <f>[1]!EM_S_VAL_PE_TTM(U$2,$A108)*U$4</f>
        <v>0.6045833701613883</v>
      </c>
      <c r="V108" s="2">
        <f>[1]!EM_S_VAL_PE_TTM(V$2,$A108)*V$4</f>
        <v>0.22462303301024417</v>
      </c>
      <c r="W108" s="2">
        <f>[1]!EM_S_VAL_PE_TTM(W$2,$A108)*W$4</f>
        <v>0.28044790039506667</v>
      </c>
    </row>
    <row r="109" spans="1:23">
      <c r="A109" s="5">
        <v>44228</v>
      </c>
      <c r="B109" s="6">
        <f>SUM(F109:W109)</f>
        <v>64.152196373975741</v>
      </c>
      <c r="C109" s="6">
        <f t="shared" si="5"/>
        <v>56.159469648782796</v>
      </c>
      <c r="D109" s="6">
        <f t="shared" si="6"/>
        <v>62.503803657638308</v>
      </c>
      <c r="E109" s="6">
        <f t="shared" si="7"/>
        <v>49.815135639927284</v>
      </c>
      <c r="F109" s="2">
        <f>[1]!EM_S_VAL_PE_TTM(F$2,$A109)*F$4</f>
        <v>3.9488779276319748</v>
      </c>
      <c r="G109" s="2">
        <f>[1]!EM_S_VAL_PE_TTM(G$2,$A109)*G$4</f>
        <v>1.610036424761665</v>
      </c>
      <c r="H109" s="2">
        <f>[1]!EM_S_VAL_PE_TTM(H$2,$A109)*H$4</f>
        <v>2.1709773516920814</v>
      </c>
      <c r="I109" s="2">
        <f>[1]!EM_S_VAL_PE_TTM(I$2,$A109)*I$4</f>
        <v>11.2520056268317</v>
      </c>
      <c r="J109" s="2">
        <f>[1]!EM_S_VAL_PE_TTM(J$2,$A109)*J$4</f>
        <v>0.46502568807173816</v>
      </c>
      <c r="K109" s="2">
        <f>[1]!EM_S_VAL_PE_TTM(K$2,$A109)*K$4</f>
        <v>4.2375427809889302E-2</v>
      </c>
      <c r="L109" s="2">
        <f>[1]!EM_S_VAL_PE_TTM(L$2,$A109)*L$4</f>
        <v>2.5150354428558823</v>
      </c>
      <c r="M109" s="2">
        <f>[1]!EM_S_VAL_PE_TTM(M$2,$A109)*M$4</f>
        <v>8.9088395877887486E-2</v>
      </c>
      <c r="N109" s="2">
        <f>[1]!EM_S_VAL_PE_TTM(N$2,$A109)*N$4</f>
        <v>-9.308356318793877E-2</v>
      </c>
      <c r="O109" s="2">
        <f>[1]!EM_S_VAL_PE_TTM(O$2,$A109)*O$4</f>
        <v>28.725356354878549</v>
      </c>
      <c r="P109" s="2">
        <f>[1]!EM_S_VAL_PE_TTM(P$2,$A109)*P$4</f>
        <v>0.28806024658502472</v>
      </c>
      <c r="Q109" s="2">
        <f>[1]!EM_S_VAL_PE_TTM(Q$2,$A109)*Q$4</f>
        <v>0.77576114147255204</v>
      </c>
      <c r="R109" s="2">
        <f>[1]!EM_S_VAL_PE_TTM(R$2,$A109)*R$4</f>
        <v>0.8792336547043601</v>
      </c>
      <c r="S109" s="2">
        <f>[1]!EM_S_VAL_PE_TTM(S$2,$A109)*S$4</f>
        <v>10.107469333123463</v>
      </c>
      <c r="T109" s="2">
        <f>[1]!EM_S_VAL_PE_TTM(T$2,$A109)*T$4</f>
        <v>0.27066029654215634</v>
      </c>
      <c r="U109" s="2">
        <f>[1]!EM_S_VAL_PE_TTM(U$2,$A109)*U$4</f>
        <v>0.6101121045644009</v>
      </c>
      <c r="V109" s="2">
        <f>[1]!EM_S_VAL_PE_TTM(V$2,$A109)*V$4</f>
        <v>0.22212839273714044</v>
      </c>
      <c r="W109" s="2">
        <f>[1]!EM_S_VAL_PE_TTM(W$2,$A109)*W$4</f>
        <v>0.2730761270232272</v>
      </c>
    </row>
    <row r="110" spans="1:23">
      <c r="A110" s="5">
        <v>44229</v>
      </c>
      <c r="B110" s="6">
        <f>SUM(F110:W110)</f>
        <v>66.50886065633685</v>
      </c>
      <c r="C110" s="6">
        <f t="shared" si="5"/>
        <v>56.159469648782796</v>
      </c>
      <c r="D110" s="6">
        <f t="shared" si="6"/>
        <v>62.503803657638308</v>
      </c>
      <c r="E110" s="6">
        <f t="shared" si="7"/>
        <v>49.815135639927284</v>
      </c>
      <c r="F110" s="2">
        <f>[1]!EM_S_VAL_PE_TTM(F$2,$A110)*F$4</f>
        <v>4.3190900682352913</v>
      </c>
      <c r="G110" s="2">
        <f>[1]!EM_S_VAL_PE_TTM(G$2,$A110)*G$4</f>
        <v>1.6599006464468078</v>
      </c>
      <c r="H110" s="2">
        <f>[1]!EM_S_VAL_PE_TTM(H$2,$A110)*H$4</f>
        <v>2.2410637352423266</v>
      </c>
      <c r="I110" s="2">
        <f>[1]!EM_S_VAL_PE_TTM(I$2,$A110)*I$4</f>
        <v>11.707413703199382</v>
      </c>
      <c r="J110" s="2">
        <f>[1]!EM_S_VAL_PE_TTM(J$2,$A110)*J$4</f>
        <v>0.47050081625386331</v>
      </c>
      <c r="K110" s="2">
        <f>[1]!EM_S_VAL_PE_TTM(K$2,$A110)*K$4</f>
        <v>4.3434813500483942E-2</v>
      </c>
      <c r="L110" s="2">
        <f>[1]!EM_S_VAL_PE_TTM(L$2,$A110)*L$4</f>
        <v>2.6064527283828616</v>
      </c>
      <c r="M110" s="2">
        <f>[1]!EM_S_VAL_PE_TTM(M$2,$A110)*M$4</f>
        <v>9.0835227167917129E-2</v>
      </c>
      <c r="N110" s="2">
        <f>[1]!EM_S_VAL_PE_TTM(N$2,$A110)*N$4</f>
        <v>-8.9709284036788739E-2</v>
      </c>
      <c r="O110" s="2">
        <f>[1]!EM_S_VAL_PE_TTM(O$2,$A110)*O$4</f>
        <v>29.211257361211086</v>
      </c>
      <c r="P110" s="2">
        <f>[1]!EM_S_VAL_PE_TTM(P$2,$A110)*P$4</f>
        <v>0.28997314665410512</v>
      </c>
      <c r="Q110" s="2">
        <f>[1]!EM_S_VAL_PE_TTM(Q$2,$A110)*Q$4</f>
        <v>0.81460016845665972</v>
      </c>
      <c r="R110" s="2">
        <f>[1]!EM_S_VAL_PE_TTM(R$2,$A110)*R$4</f>
        <v>0.91385531359846572</v>
      </c>
      <c r="S110" s="2">
        <f>[1]!EM_S_VAL_PE_TTM(S$2,$A110)*S$4</f>
        <v>10.798807373392011</v>
      </c>
      <c r="T110" s="2">
        <f>[1]!EM_S_VAL_PE_TTM(T$2,$A110)*T$4</f>
        <v>0.28072712077683853</v>
      </c>
      <c r="U110" s="2">
        <f>[1]!EM_S_VAL_PE_TTM(U$2,$A110)*U$4</f>
        <v>0.638406216018646</v>
      </c>
      <c r="V110" s="2">
        <f>[1]!EM_S_VAL_PE_TTM(V$2,$A110)*V$4</f>
        <v>0.23084206578463151</v>
      </c>
      <c r="W110" s="2">
        <f>[1]!EM_S_VAL_PE_TTM(W$2,$A110)*W$4</f>
        <v>0.28140943605226321</v>
      </c>
    </row>
    <row r="111" spans="1:23">
      <c r="A111" s="5">
        <v>44230</v>
      </c>
      <c r="B111" s="6">
        <f>SUM(F111:W111)</f>
        <v>67.243612223355441</v>
      </c>
      <c r="C111" s="6">
        <f t="shared" si="5"/>
        <v>56.159469648782796</v>
      </c>
      <c r="D111" s="6">
        <f t="shared" si="6"/>
        <v>62.503803657638308</v>
      </c>
      <c r="E111" s="6">
        <f t="shared" si="7"/>
        <v>49.815135639927284</v>
      </c>
      <c r="F111" s="2">
        <f>[1]!EM_S_VAL_PE_TTM(F$2,$A111)*F$4</f>
        <v>4.3163053552494857</v>
      </c>
      <c r="G111" s="2">
        <f>[1]!EM_S_VAL_PE_TTM(G$2,$A111)*G$4</f>
        <v>1.6222672715996316</v>
      </c>
      <c r="H111" s="2">
        <f>[1]!EM_S_VAL_PE_TTM(H$2,$A111)*H$4</f>
        <v>2.2583120306428777</v>
      </c>
      <c r="I111" s="2">
        <f>[1]!EM_S_VAL_PE_TTM(I$2,$A111)*I$4</f>
        <v>11.88565033951642</v>
      </c>
      <c r="J111" s="2">
        <f>[1]!EM_S_VAL_PE_TTM(J$2,$A111)*J$4</f>
        <v>0.46293649440852142</v>
      </c>
      <c r="K111" s="2">
        <f>[1]!EM_S_VAL_PE_TTM(K$2,$A111)*K$4</f>
        <v>4.1338582238041946E-2</v>
      </c>
      <c r="L111" s="2">
        <f>[1]!EM_S_VAL_PE_TTM(L$2,$A111)*L$4</f>
        <v>2.5442191330423483</v>
      </c>
      <c r="M111" s="2">
        <f>[1]!EM_S_VAL_PE_TTM(M$2,$A111)*M$4</f>
        <v>8.675928750077859E-2</v>
      </c>
      <c r="N111" s="2">
        <f>[1]!EM_S_VAL_PE_TTM(N$2,$A111)*N$4</f>
        <v>-8.6509536537211967E-2</v>
      </c>
      <c r="O111" s="2">
        <f>[1]!EM_S_VAL_PE_TTM(O$2,$A111)*O$4</f>
        <v>29.822855292550493</v>
      </c>
      <c r="P111" s="2">
        <f>[1]!EM_S_VAL_PE_TTM(P$2,$A111)*P$4</f>
        <v>0.27905836386920302</v>
      </c>
      <c r="Q111" s="2">
        <f>[1]!EM_S_VAL_PE_TTM(Q$2,$A111)*Q$4</f>
        <v>0.85537604975512427</v>
      </c>
      <c r="R111" s="2">
        <f>[1]!EM_S_VAL_PE_TTM(R$2,$A111)*R$4</f>
        <v>0.9090630501478062</v>
      </c>
      <c r="S111" s="2">
        <f>[1]!EM_S_VAL_PE_TTM(S$2,$A111)*S$4</f>
        <v>10.826675262970918</v>
      </c>
      <c r="T111" s="2">
        <f>[1]!EM_S_VAL_PE_TTM(T$2,$A111)*T$4</f>
        <v>0.27066029654215634</v>
      </c>
      <c r="U111" s="2">
        <f>[1]!EM_S_VAL_PE_TTM(U$2,$A111)*U$4</f>
        <v>0.65011412413615532</v>
      </c>
      <c r="V111" s="2">
        <f>[1]!EM_S_VAL_PE_TTM(V$2,$A111)*V$4</f>
        <v>0.22697713016724524</v>
      </c>
      <c r="W111" s="2">
        <f>[1]!EM_S_VAL_PE_TTM(W$2,$A111)*W$4</f>
        <v>0.27155369555545966</v>
      </c>
    </row>
    <row r="112" spans="1:23">
      <c r="A112" s="5">
        <v>44231</v>
      </c>
      <c r="B112" s="6">
        <f>SUM(F112:W112)</f>
        <v>68.89182577189078</v>
      </c>
      <c r="C112" s="6">
        <f t="shared" si="5"/>
        <v>56.159469648782796</v>
      </c>
      <c r="D112" s="6">
        <f t="shared" si="6"/>
        <v>62.503803657638308</v>
      </c>
      <c r="E112" s="6">
        <f t="shared" si="7"/>
        <v>49.815135639927284</v>
      </c>
      <c r="F112" s="2">
        <f>[1]!EM_S_VAL_PE_TTM(F$2,$A112)*F$4</f>
        <v>4.3172335927120784</v>
      </c>
      <c r="G112" s="2">
        <f>[1]!EM_S_VAL_PE_TTM(G$2,$A112)*G$4</f>
        <v>1.6464601555021561</v>
      </c>
      <c r="H112" s="2">
        <f>[1]!EM_S_VAL_PE_TTM(H$2,$A112)*H$4</f>
        <v>2.2594052324240947</v>
      </c>
      <c r="I112" s="2">
        <f>[1]!EM_S_VAL_PE_TTM(I$2,$A112)*I$4</f>
        <v>12.072356101511209</v>
      </c>
      <c r="J112" s="2">
        <f>[1]!EM_S_VAL_PE_TTM(J$2,$A112)*J$4</f>
        <v>0.45364318479301891</v>
      </c>
      <c r="K112" s="2">
        <f>[1]!EM_S_VAL_PE_TTM(K$2,$A112)*K$4</f>
        <v>4.5463424406684119E-2</v>
      </c>
      <c r="L112" s="2">
        <f>[1]!EM_S_VAL_PE_TTM(L$2,$A112)*L$4</f>
        <v>2.5280059718958947</v>
      </c>
      <c r="M112" s="2">
        <f>[1]!EM_S_VAL_PE_TTM(M$2,$A112)*M$4</f>
        <v>8.7225109158925243E-2</v>
      </c>
      <c r="N112" s="2">
        <f>[1]!EM_S_VAL_PE_TTM(N$2,$A112)*N$4</f>
        <v>-8.7673081084425397E-2</v>
      </c>
      <c r="O112" s="2">
        <f>[1]!EM_S_VAL_PE_TTM(O$2,$A112)*O$4</f>
        <v>31.606035730195359</v>
      </c>
      <c r="P112" s="2">
        <f>[1]!EM_S_VAL_PE_TTM(P$2,$A112)*P$4</f>
        <v>0.30358849422621631</v>
      </c>
      <c r="Q112" s="2">
        <f>[1]!EM_S_VAL_PE_TTM(Q$2,$A112)*Q$4</f>
        <v>0.86404092452518177</v>
      </c>
      <c r="R112" s="2">
        <f>[1]!EM_S_VAL_PE_TTM(R$2,$A112)*R$4</f>
        <v>0.89869611266480032</v>
      </c>
      <c r="S112" s="2">
        <f>[1]!EM_S_VAL_PE_TTM(S$2,$A112)*S$4</f>
        <v>10.492260583065502</v>
      </c>
      <c r="T112" s="2">
        <f>[1]!EM_S_VAL_PE_TTM(T$2,$A112)*T$4</f>
        <v>0.26005962558331802</v>
      </c>
      <c r="U112" s="2">
        <f>[1]!EM_S_VAL_PE_TTM(U$2,$A112)*U$4</f>
        <v>0.65390835370854328</v>
      </c>
      <c r="V112" s="2">
        <f>[1]!EM_S_VAL_PE_TTM(V$2,$A112)*V$4</f>
        <v>0.22356895963947429</v>
      </c>
      <c r="W112" s="2">
        <f>[1]!EM_S_VAL_PE_TTM(W$2,$A112)*W$4</f>
        <v>0.26754729696272822</v>
      </c>
    </row>
    <row r="113" spans="1:23">
      <c r="A113" s="5">
        <v>44232</v>
      </c>
      <c r="B113" s="6">
        <f>SUM(F113:W113)</f>
        <v>69.377770684377637</v>
      </c>
      <c r="C113" s="6">
        <f t="shared" si="5"/>
        <v>56.159469648782796</v>
      </c>
      <c r="D113" s="6">
        <f t="shared" si="6"/>
        <v>62.503803657638308</v>
      </c>
      <c r="E113" s="6">
        <f t="shared" si="7"/>
        <v>49.815135639927284</v>
      </c>
      <c r="F113" s="2">
        <f>[1]!EM_S_VAL_PE_TTM(F$2,$A113)*F$4</f>
        <v>4.4522921794009784</v>
      </c>
      <c r="G113" s="2">
        <f>[1]!EM_S_VAL_PE_TTM(G$2,$A113)*G$4</f>
        <v>1.6854375794690664</v>
      </c>
      <c r="H113" s="2">
        <f>[1]!EM_S_VAL_PE_TTM(H$2,$A113)*H$4</f>
        <v>2.2471370787308191</v>
      </c>
      <c r="I113" s="2">
        <f>[1]!EM_S_VAL_PE_TTM(I$2,$A113)*I$4</f>
        <v>12.309491666674051</v>
      </c>
      <c r="J113" s="2">
        <f>[1]!EM_S_VAL_PE_TTM(J$2,$A113)*J$4</f>
        <v>0.44593478068028219</v>
      </c>
      <c r="K113" s="2">
        <f>[1]!EM_S_VAL_PE_TTM(K$2,$A113)*K$4</f>
        <v>4.1045560661485549E-2</v>
      </c>
      <c r="L113" s="2">
        <f>[1]!EM_S_VAL_PE_TTM(L$2,$A113)*L$4</f>
        <v>2.628028703977888</v>
      </c>
      <c r="M113" s="2">
        <f>[1]!EM_S_VAL_PE_TTM(M$2,$A113)*M$4</f>
        <v>8.1984615288836299E-2</v>
      </c>
      <c r="N113" s="2">
        <f>[1]!EM_S_VAL_PE_TTM(N$2,$A113)*N$4</f>
        <v>-8.0866345515839724E-2</v>
      </c>
      <c r="O113" s="2">
        <f>[1]!EM_S_VAL_PE_TTM(O$2,$A113)*O$4</f>
        <v>31.499132063958818</v>
      </c>
      <c r="P113" s="2">
        <f>[1]!EM_S_VAL_PE_TTM(P$2,$A113)*P$4</f>
        <v>0.28592229942739578</v>
      </c>
      <c r="Q113" s="2">
        <f>[1]!EM_S_VAL_PE_TTM(Q$2,$A113)*Q$4</f>
        <v>0.90726335861708163</v>
      </c>
      <c r="R113" s="2">
        <f>[1]!EM_S_VAL_PE_TTM(R$2,$A113)*R$4</f>
        <v>0.86945352512313401</v>
      </c>
      <c r="S113" s="2">
        <f>[1]!EM_S_VAL_PE_TTM(S$2,$A113)*S$4</f>
        <v>10.61123503679535</v>
      </c>
      <c r="T113" s="2">
        <f>[1]!EM_S_VAL_PE_TTM(T$2,$A113)*T$4</f>
        <v>0.2544161029299532</v>
      </c>
      <c r="U113" s="2">
        <f>[1]!EM_S_VAL_PE_TTM(U$2,$A113)*U$4</f>
        <v>0.65694373728983457</v>
      </c>
      <c r="V113" s="2">
        <f>[1]!EM_S_VAL_PE_TTM(V$2,$A113)*V$4</f>
        <v>0.22602846409583405</v>
      </c>
      <c r="W113" s="2">
        <f>[1]!EM_S_VAL_PE_TTM(W$2,$A113)*W$4</f>
        <v>0.25689027677267384</v>
      </c>
    </row>
    <row r="114" spans="1:23">
      <c r="A114" s="5">
        <v>44235</v>
      </c>
      <c r="B114" s="6">
        <f>SUM(F114:W114)</f>
        <v>70.010580580968565</v>
      </c>
      <c r="C114" s="6">
        <f t="shared" si="5"/>
        <v>56.159469648782796</v>
      </c>
      <c r="D114" s="6">
        <f t="shared" si="6"/>
        <v>62.503803657638308</v>
      </c>
      <c r="E114" s="6">
        <f t="shared" si="7"/>
        <v>49.815135639927284</v>
      </c>
      <c r="F114" s="2">
        <f>[1]!EM_S_VAL_PE_TTM(F$2,$A114)*F$4</f>
        <v>4.494217582823941</v>
      </c>
      <c r="G114" s="2">
        <f>[1]!EM_S_VAL_PE_TTM(G$2,$A114)*G$4</f>
        <v>1.6383958607837514</v>
      </c>
      <c r="H114" s="2">
        <f>[1]!EM_S_VAL_PE_TTM(H$2,$A114)*H$4</f>
        <v>2.1170460619279945</v>
      </c>
      <c r="I114" s="2">
        <f>[1]!EM_S_VAL_PE_TTM(I$2,$A114)*I$4</f>
        <v>12.318730715317207</v>
      </c>
      <c r="J114" s="2">
        <f>[1]!EM_S_VAL_PE_TTM(J$2,$A114)*J$4</f>
        <v>0.43887474699539131</v>
      </c>
      <c r="K114" s="2">
        <f>[1]!EM_S_VAL_PE_TTM(K$2,$A114)*K$4</f>
        <v>3.7642002358439779E-2</v>
      </c>
      <c r="L114" s="2">
        <f>[1]!EM_S_VAL_PE_TTM(L$2,$A114)*L$4</f>
        <v>2.7175752403071911</v>
      </c>
      <c r="M114" s="2">
        <f>[1]!EM_S_VAL_PE_TTM(M$2,$A114)*M$4</f>
        <v>7.8219223403392824E-2</v>
      </c>
      <c r="N114" s="2">
        <f>[1]!EM_S_VAL_PE_TTM(N$2,$A114)*N$4</f>
        <v>-7.3943255519885356E-2</v>
      </c>
      <c r="O114" s="2">
        <f>[1]!EM_S_VAL_PE_TTM(O$2,$A114)*O$4</f>
        <v>32.25903330439349</v>
      </c>
      <c r="P114" s="2">
        <f>[1]!EM_S_VAL_PE_TTM(P$2,$A114)*P$4</f>
        <v>0.26465535153306746</v>
      </c>
      <c r="Q114" s="2">
        <f>[1]!EM_S_VAL_PE_TTM(Q$2,$A114)*Q$4</f>
        <v>0.89788490600760029</v>
      </c>
      <c r="R114" s="2">
        <f>[1]!EM_S_VAL_PE_TTM(R$2,$A114)*R$4</f>
        <v>0.88999179727129707</v>
      </c>
      <c r="S114" s="2">
        <f>[1]!EM_S_VAL_PE_TTM(S$2,$A114)*S$4</f>
        <v>10.584438988710115</v>
      </c>
      <c r="T114" s="2">
        <f>[1]!EM_S_VAL_PE_TTM(T$2,$A114)*T$4</f>
        <v>0.25243324365706377</v>
      </c>
      <c r="U114" s="2">
        <f>[1]!EM_S_VAL_PE_TTM(U$2,$A114)*U$4</f>
        <v>0.62789077997219123</v>
      </c>
      <c r="V114" s="2">
        <f>[1]!EM_S_VAL_PE_TTM(V$2,$A114)*V$4</f>
        <v>0.21717424793224033</v>
      </c>
      <c r="W114" s="2">
        <f>[1]!EM_S_VAL_PE_TTM(W$2,$A114)*W$4</f>
        <v>0.25031978309408515</v>
      </c>
    </row>
    <row r="115" spans="1:23">
      <c r="A115" s="5">
        <v>44236</v>
      </c>
      <c r="B115" s="6">
        <f>SUM(F115:W115)</f>
        <v>72.039766506049318</v>
      </c>
      <c r="C115" s="6">
        <f t="shared" si="5"/>
        <v>56.159469648782796</v>
      </c>
      <c r="D115" s="6">
        <f t="shared" si="6"/>
        <v>62.503803657638308</v>
      </c>
      <c r="E115" s="6">
        <f t="shared" si="7"/>
        <v>49.815135639927284</v>
      </c>
      <c r="F115" s="2">
        <f>[1]!EM_S_VAL_PE_TTM(F$2,$A115)*F$4</f>
        <v>4.6117943597811495</v>
      </c>
      <c r="G115" s="2">
        <f>[1]!EM_S_VAL_PE_TTM(G$2,$A115)*G$4</f>
        <v>1.6284498973987949</v>
      </c>
      <c r="H115" s="2">
        <f>[1]!EM_S_VAL_PE_TTM(H$2,$A115)*H$4</f>
        <v>2.1944204574642403</v>
      </c>
      <c r="I115" s="2">
        <f>[1]!EM_S_VAL_PE_TTM(I$2,$A115)*I$4</f>
        <v>12.684443032745623</v>
      </c>
      <c r="J115" s="2">
        <f>[1]!EM_S_VAL_PE_TTM(J$2,$A115)*J$4</f>
        <v>0.44096394060246574</v>
      </c>
      <c r="K115" s="2">
        <f>[1]!EM_S_VAL_PE_TTM(K$2,$A115)*K$4</f>
        <v>3.8002644302185272E-2</v>
      </c>
      <c r="L115" s="2">
        <f>[1]!EM_S_VAL_PE_TTM(L$2,$A115)*L$4</f>
        <v>2.7443893143928153</v>
      </c>
      <c r="M115" s="2">
        <f>[1]!EM_S_VAL_PE_TTM(M$2,$A115)*M$4</f>
        <v>8.2916258662713363E-2</v>
      </c>
      <c r="N115" s="2">
        <f>[1]!EM_S_VAL_PE_TTM(N$2,$A115)*N$4</f>
        <v>-7.4466850558767214E-2</v>
      </c>
      <c r="O115" s="2">
        <f>[1]!EM_S_VAL_PE_TTM(O$2,$A115)*O$4</f>
        <v>33.452405091326987</v>
      </c>
      <c r="P115" s="2">
        <f>[1]!EM_S_VAL_PE_TTM(P$2,$A115)*P$4</f>
        <v>0.27860826973800151</v>
      </c>
      <c r="Q115" s="2">
        <f>[1]!EM_S_VAL_PE_TTM(Q$2,$A115)*Q$4</f>
        <v>0.88687541804606473</v>
      </c>
      <c r="R115" s="2">
        <f>[1]!EM_S_VAL_PE_TTM(R$2,$A115)*R$4</f>
        <v>0.87336557692803607</v>
      </c>
      <c r="S115" s="2">
        <f>[1]!EM_S_VAL_PE_TTM(S$2,$A115)*S$4</f>
        <v>10.804702503673251</v>
      </c>
      <c r="T115" s="2">
        <f>[1]!EM_S_VAL_PE_TTM(T$2,$A115)*T$4</f>
        <v>0.25472115825958996</v>
      </c>
      <c r="U115" s="2">
        <f>[1]!EM_S_VAL_PE_TTM(U$2,$A115)*U$4</f>
        <v>0.66225565858901914</v>
      </c>
      <c r="V115" s="2">
        <f>[1]!EM_S_VAL_PE_TTM(V$2,$A115)*V$4</f>
        <v>0.22479871186765418</v>
      </c>
      <c r="W115" s="2">
        <f>[1]!EM_S_VAL_PE_TTM(W$2,$A115)*W$4</f>
        <v>0.25112106282949509</v>
      </c>
    </row>
    <row r="116" spans="1:23">
      <c r="A116" s="5">
        <v>44237</v>
      </c>
      <c r="B116" s="6">
        <f>SUM(F116:W116)</f>
        <v>76.143617512623337</v>
      </c>
      <c r="C116" s="6">
        <f t="shared" si="5"/>
        <v>56.159469648782796</v>
      </c>
      <c r="D116" s="6">
        <f t="shared" si="6"/>
        <v>62.503803657638308</v>
      </c>
      <c r="E116" s="6">
        <f t="shared" si="7"/>
        <v>49.815135639927284</v>
      </c>
      <c r="F116" s="2">
        <f>[1]!EM_S_VAL_PE_TTM(F$2,$A116)*F$4</f>
        <v>4.8576226469074948</v>
      </c>
      <c r="G116" s="2">
        <f>[1]!EM_S_VAL_PE_TTM(G$2,$A116)*G$4</f>
        <v>1.6970636042536904</v>
      </c>
      <c r="H116" s="2">
        <f>[1]!EM_S_VAL_PE_TTM(H$2,$A116)*H$4</f>
        <v>2.2617131030364712</v>
      </c>
      <c r="I116" s="2">
        <f>[1]!EM_S_VAL_PE_TTM(I$2,$A116)*I$4</f>
        <v>13.190665874726264</v>
      </c>
      <c r="J116" s="2">
        <f>[1]!EM_S_VAL_PE_TTM(J$2,$A116)*J$4</f>
        <v>0.4596226010794528</v>
      </c>
      <c r="K116" s="2">
        <f>[1]!EM_S_VAL_PE_TTM(K$2,$A116)*K$4</f>
        <v>3.7642002358439779E-2</v>
      </c>
      <c r="L116" s="2">
        <f>[1]!EM_S_VAL_PE_TTM(L$2,$A116)*L$4</f>
        <v>2.8536410771194682</v>
      </c>
      <c r="M116" s="2">
        <f>[1]!EM_S_VAL_PE_TTM(M$2,$A116)*M$4</f>
        <v>8.2683347804848165E-2</v>
      </c>
      <c r="N116" s="2">
        <f>[1]!EM_S_VAL_PE_TTM(N$2,$A116)*N$4</f>
        <v>-7.277971097267194E-2</v>
      </c>
      <c r="O116" s="2">
        <f>[1]!EM_S_VAL_PE_TTM(O$2,$A116)*O$4</f>
        <v>35.421202982954917</v>
      </c>
      <c r="P116" s="2">
        <f>[1]!EM_S_VAL_PE_TTM(P$2,$A116)*P$4</f>
        <v>0.28389687581404111</v>
      </c>
      <c r="Q116" s="2">
        <f>[1]!EM_S_VAL_PE_TTM(Q$2,$A116)*Q$4</f>
        <v>0.86526420084368416</v>
      </c>
      <c r="R116" s="2">
        <f>[1]!EM_S_VAL_PE_TTM(R$2,$A116)*R$4</f>
        <v>0.92324423809576084</v>
      </c>
      <c r="S116" s="2">
        <f>[1]!EM_S_VAL_PE_TTM(S$2,$A116)*S$4</f>
        <v>11.88511916233778</v>
      </c>
      <c r="T116" s="2">
        <f>[1]!EM_S_VAL_PE_TTM(T$2,$A116)*T$4</f>
        <v>0.25548379646043207</v>
      </c>
      <c r="U116" s="2">
        <f>[1]!EM_S_VAL_PE_TTM(U$2,$A116)*U$4</f>
        <v>0.66670032747289121</v>
      </c>
      <c r="V116" s="2">
        <f>[1]!EM_S_VAL_PE_TTM(V$2,$A116)*V$4</f>
        <v>0.226274414586732</v>
      </c>
      <c r="W116" s="2">
        <f>[1]!EM_S_VAL_PE_TTM(W$2,$A116)*W$4</f>
        <v>0.24855696774363784</v>
      </c>
    </row>
    <row r="117" spans="1:23">
      <c r="A117" s="5">
        <v>44245</v>
      </c>
      <c r="B117" s="6">
        <f>SUM(F117:W117)</f>
        <v>73.554178231042812</v>
      </c>
      <c r="C117" s="6">
        <f t="shared" si="5"/>
        <v>56.159469648782796</v>
      </c>
      <c r="D117" s="6">
        <f t="shared" si="6"/>
        <v>62.503803657638308</v>
      </c>
      <c r="E117" s="6">
        <f t="shared" si="7"/>
        <v>49.815135639927284</v>
      </c>
      <c r="F117" s="2">
        <f>[1]!EM_S_VAL_PE_TTM(F$2,$A117)*F$4</f>
        <v>4.5236117769137367</v>
      </c>
      <c r="G117" s="2">
        <f>[1]!EM_S_VAL_PE_TTM(G$2,$A117)*G$4</f>
        <v>1.7091600463312975</v>
      </c>
      <c r="H117" s="2">
        <f>[1]!EM_S_VAL_PE_TTM(H$2,$A117)*H$4</f>
        <v>2.1217832697022123</v>
      </c>
      <c r="I117" s="2">
        <f>[1]!EM_S_VAL_PE_TTM(I$2,$A117)*I$4</f>
        <v>12.838427167817679</v>
      </c>
      <c r="J117" s="2">
        <f>[1]!EM_S_VAL_PE_TTM(J$2,$A117)*J$4</f>
        <v>0.41639790502888463</v>
      </c>
      <c r="K117" s="2">
        <f>[1]!EM_S_VAL_PE_TTM(K$2,$A117)*K$4</f>
        <v>3.7777243092817984E-2</v>
      </c>
      <c r="L117" s="2">
        <f>[1]!EM_S_VAL_PE_TTM(L$2,$A117)*L$4</f>
        <v>2.7193212729326395</v>
      </c>
      <c r="M117" s="2">
        <f>[1]!EM_S_VAL_PE_TTM(M$2,$A117)*M$4</f>
        <v>8.120824582020271E-2</v>
      </c>
      <c r="N117" s="2">
        <f>[1]!EM_S_VAL_PE_TTM(N$2,$A117)*N$4</f>
        <v>-7.382690105043567E-2</v>
      </c>
      <c r="O117" s="2">
        <f>[1]!EM_S_VAL_PE_TTM(O$2,$A117)*O$4</f>
        <v>33.650823745866752</v>
      </c>
      <c r="P117" s="2">
        <f>[1]!EM_S_VAL_PE_TTM(P$2,$A117)*P$4</f>
        <v>0.27028152824192991</v>
      </c>
      <c r="Q117" s="2">
        <f>[1]!EM_S_VAL_PE_TTM(Q$2,$A117)*Q$4</f>
        <v>0.82204176675178431</v>
      </c>
      <c r="R117" s="2">
        <f>[1]!EM_S_VAL_PE_TTM(R$2,$A117)*R$4</f>
        <v>0.86466126153453293</v>
      </c>
      <c r="S117" s="2">
        <f>[1]!EM_S_VAL_PE_TTM(S$2,$A117)*S$4</f>
        <v>12.218997921083155</v>
      </c>
      <c r="T117" s="2">
        <f>[1]!EM_S_VAL_PE_TTM(T$2,$A117)*T$4</f>
        <v>0.24556949984948501</v>
      </c>
      <c r="U117" s="2">
        <f>[1]!EM_S_VAL_PE_TTM(U$2,$A117)*U$4</f>
        <v>0.62669830777343838</v>
      </c>
      <c r="V117" s="2">
        <f>[1]!EM_S_VAL_PE_TTM(V$2,$A117)*V$4</f>
        <v>0.22739875951555322</v>
      </c>
      <c r="W117" s="2">
        <f>[1]!EM_S_VAL_PE_TTM(W$2,$A117)*W$4</f>
        <v>0.25384541383713882</v>
      </c>
    </row>
    <row r="118" spans="1:23">
      <c r="A118" s="5">
        <v>44246</v>
      </c>
      <c r="B118" s="6">
        <f>SUM(F118:W118)</f>
        <v>72.942496195330307</v>
      </c>
      <c r="C118" s="6">
        <f t="shared" si="5"/>
        <v>56.159469648782796</v>
      </c>
      <c r="D118" s="6">
        <f t="shared" si="6"/>
        <v>62.503803657638308</v>
      </c>
      <c r="E118" s="6">
        <f t="shared" si="7"/>
        <v>49.815135639927284</v>
      </c>
      <c r="F118" s="2">
        <f>[1]!EM_S_VAL_PE_TTM(F$2,$A118)*F$4</f>
        <v>4.6104020029892334</v>
      </c>
      <c r="G118" s="2">
        <f>[1]!EM_S_VAL_PE_TTM(G$2,$A118)*G$4</f>
        <v>1.6884616899884681</v>
      </c>
      <c r="H118" s="2">
        <f>[1]!EM_S_VAL_PE_TTM(H$2,$A118)*H$4</f>
        <v>2.1011339020748929</v>
      </c>
      <c r="I118" s="2">
        <f>[1]!EM_S_VAL_PE_TTM(I$2,$A118)*I$4</f>
        <v>13.258033933098636</v>
      </c>
      <c r="J118" s="2">
        <f>[1]!EM_S_VAL_PE_TTM(J$2,$A118)*J$4</f>
        <v>0.4201440453847069</v>
      </c>
      <c r="K118" s="2">
        <f>[1]!EM_S_VAL_PE_TTM(K$2,$A118)*K$4</f>
        <v>4.1563983447409233E-2</v>
      </c>
      <c r="L118" s="2">
        <f>[1]!EM_S_VAL_PE_TTM(L$2,$A118)*L$4</f>
        <v>2.6988677464876676</v>
      </c>
      <c r="M118" s="2">
        <f>[1]!EM_S_VAL_PE_TTM(M$2,$A118)*M$4</f>
        <v>8.4663089952743006E-2</v>
      </c>
      <c r="N118" s="2">
        <f>[1]!EM_S_VAL_PE_TTM(N$2,$A118)*N$4</f>
        <v>-7.7433889140485088E-2</v>
      </c>
      <c r="O118" s="2">
        <f>[1]!EM_S_VAL_PE_TTM(O$2,$A118)*O$4</f>
        <v>33.501022425842621</v>
      </c>
      <c r="P118" s="2">
        <f>[1]!EM_S_VAL_PE_TTM(P$2,$A118)*P$4</f>
        <v>0.27444489896701796</v>
      </c>
      <c r="Q118" s="2">
        <f>[1]!EM_S_VAL_PE_TTM(Q$2,$A118)*Q$4</f>
        <v>0.7900326999817654</v>
      </c>
      <c r="R118" s="2">
        <f>[1]!EM_S_VAL_PE_TTM(R$2,$A118)*R$4</f>
        <v>0.8378637063881732</v>
      </c>
      <c r="S118" s="2">
        <f>[1]!EM_S_VAL_PE_TTM(S$2,$A118)*S$4</f>
        <v>11.356433133814395</v>
      </c>
      <c r="T118" s="2">
        <f>[1]!EM_S_VAL_PE_TTM(T$2,$A118)*T$4</f>
        <v>0.24602708280285687</v>
      </c>
      <c r="U118" s="2">
        <f>[1]!EM_S_VAL_PE_TTM(U$2,$A118)*U$4</f>
        <v>0.61813418978913459</v>
      </c>
      <c r="V118" s="2">
        <f>[1]!EM_S_VAL_PE_TTM(V$2,$A118)*V$4</f>
        <v>0.23140423824904213</v>
      </c>
      <c r="W118" s="2">
        <f>[1]!EM_S_VAL_PE_TTM(W$2,$A118)*W$4</f>
        <v>0.2612973152120307</v>
      </c>
    </row>
    <row r="119" spans="1:23">
      <c r="A119" s="5">
        <v>44249</v>
      </c>
      <c r="B119" s="6">
        <f>SUM(F119:W119)</f>
        <v>67.084262605353544</v>
      </c>
      <c r="C119" s="6">
        <f t="shared" si="5"/>
        <v>56.159469648782796</v>
      </c>
      <c r="D119" s="6">
        <f t="shared" si="6"/>
        <v>62.503803657638308</v>
      </c>
      <c r="E119" s="6">
        <f t="shared" si="7"/>
        <v>49.815135639927284</v>
      </c>
      <c r="F119" s="2">
        <f>[1]!EM_S_VAL_PE_TTM(F$2,$A119)*F$4</f>
        <v>4.1982644595609804</v>
      </c>
      <c r="G119" s="2">
        <f>[1]!EM_S_VAL_PE_TTM(G$2,$A119)*G$4</f>
        <v>1.5799297245806969</v>
      </c>
      <c r="H119" s="2">
        <f>[1]!EM_S_VAL_PE_TTM(H$2,$A119)*H$4</f>
        <v>1.8909962184740983</v>
      </c>
      <c r="I119" s="2">
        <f>[1]!EM_S_VAL_PE_TTM(I$2,$A119)*I$4</f>
        <v>12.05156824302631</v>
      </c>
      <c r="J119" s="2">
        <f>[1]!EM_S_VAL_PE_TTM(J$2,$A119)*J$4</f>
        <v>0.40112517912694834</v>
      </c>
      <c r="K119" s="2">
        <f>[1]!EM_S_VAL_PE_TTM(K$2,$A119)*K$4</f>
        <v>4.118080138491647E-2</v>
      </c>
      <c r="L119" s="2">
        <f>[1]!EM_S_VAL_PE_TTM(L$2,$A119)*L$4</f>
        <v>2.4678925588975149</v>
      </c>
      <c r="M119" s="2">
        <f>[1]!EM_S_VAL_PE_TTM(M$2,$A119)*M$4</f>
        <v>8.1091790420061996E-2</v>
      </c>
      <c r="N119" s="2">
        <f>[1]!EM_S_VAL_PE_TTM(N$2,$A119)*N$4</f>
        <v>-7.3943255519885356E-2</v>
      </c>
      <c r="O119" s="2">
        <f>[1]!EM_S_VAL_PE_TTM(O$2,$A119)*O$4</f>
        <v>31.15894688451219</v>
      </c>
      <c r="P119" s="2">
        <f>[1]!EM_S_VAL_PE_TTM(P$2,$A119)*P$4</f>
        <v>0.26161721611303551</v>
      </c>
      <c r="Q119" s="2">
        <f>[1]!EM_S_VAL_PE_TTM(Q$2,$A119)*Q$4</f>
        <v>0.75058203476019114</v>
      </c>
      <c r="R119" s="2">
        <f>[1]!EM_S_VAL_PE_TTM(R$2,$A119)*R$4</f>
        <v>0.78651802567291129</v>
      </c>
      <c r="S119" s="2">
        <f>[1]!EM_S_VAL_PE_TTM(S$2,$A119)*S$4</f>
        <v>10.220816616325674</v>
      </c>
      <c r="T119" s="2">
        <f>[1]!EM_S_VAL_PE_TTM(T$2,$A119)*T$4</f>
        <v>0.23085058263896605</v>
      </c>
      <c r="U119" s="2">
        <f>[1]!EM_S_VAL_PE_TTM(U$2,$A119)*U$4</f>
        <v>0.57119415051178668</v>
      </c>
      <c r="V119" s="2">
        <f>[1]!EM_S_VAL_PE_TTM(V$2,$A119)*V$4</f>
        <v>0.21731479104834298</v>
      </c>
      <c r="W119" s="2">
        <f>[1]!EM_S_VAL_PE_TTM(W$2,$A119)*W$4</f>
        <v>0.24831658381879895</v>
      </c>
    </row>
    <row r="120" spans="1:23">
      <c r="A120" s="5">
        <v>44250</v>
      </c>
      <c r="B120" s="6">
        <f>SUM(F120:W120)</f>
        <v>67.354989708534674</v>
      </c>
      <c r="C120" s="6">
        <f t="shared" si="5"/>
        <v>56.159469648782796</v>
      </c>
      <c r="D120" s="6">
        <f t="shared" si="6"/>
        <v>62.503803657638308</v>
      </c>
      <c r="E120" s="6">
        <f t="shared" si="7"/>
        <v>49.815135639927284</v>
      </c>
      <c r="F120" s="2">
        <f>[1]!EM_S_VAL_PE_TTM(F$2,$A120)*F$4</f>
        <v>4.246068701443086</v>
      </c>
      <c r="G120" s="2">
        <f>[1]!EM_S_VAL_PE_TTM(G$2,$A120)*G$4</f>
        <v>1.7061359358118959</v>
      </c>
      <c r="H120" s="2">
        <f>[1]!EM_S_VAL_PE_TTM(H$2,$A120)*H$4</f>
        <v>1.8710756519786487</v>
      </c>
      <c r="I120" s="2">
        <f>[1]!EM_S_VAL_PE_TTM(I$2,$A120)*I$4</f>
        <v>12.126250547439342</v>
      </c>
      <c r="J120" s="2">
        <f>[1]!EM_S_VAL_PE_TTM(J$2,$A120)*J$4</f>
        <v>0.3985316973594229</v>
      </c>
      <c r="K120" s="2">
        <f>[1]!EM_S_VAL_PE_TTM(K$2,$A120)*K$4</f>
        <v>4.5305643564505942E-2</v>
      </c>
      <c r="L120" s="2">
        <f>[1]!EM_S_VAL_PE_TTM(L$2,$A120)*L$4</f>
        <v>2.4944571998386817</v>
      </c>
      <c r="M120" s="2">
        <f>[1]!EM_S_VAL_PE_TTM(M$2,$A120)*M$4</f>
        <v>8.116942737268372E-2</v>
      </c>
      <c r="N120" s="2">
        <f>[1]!EM_S_VAL_PE_TTM(N$2,$A120)*N$4</f>
        <v>-7.5048622821853664E-2</v>
      </c>
      <c r="O120" s="2">
        <f>[1]!EM_S_VAL_PE_TTM(O$2,$A120)*O$4</f>
        <v>31.41742225435458</v>
      </c>
      <c r="P120" s="2">
        <f>[1]!EM_S_VAL_PE_TTM(P$2,$A120)*P$4</f>
        <v>0.26049198080797942</v>
      </c>
      <c r="Q120" s="2">
        <f>[1]!EM_S_VAL_PE_TTM(Q$2,$A120)*Q$4</f>
        <v>0.7644458343922832</v>
      </c>
      <c r="R120" s="2">
        <f>[1]!EM_S_VAL_PE_TTM(R$2,$A120)*R$4</f>
        <v>0.77605328698789344</v>
      </c>
      <c r="S120" s="2">
        <f>[1]!EM_S_VAL_PE_TTM(S$2,$A120)*S$4</f>
        <v>9.9681298827496612</v>
      </c>
      <c r="T120" s="2">
        <f>[1]!EM_S_VAL_PE_TTM(T$2,$A120)*T$4</f>
        <v>0.23412992683685377</v>
      </c>
      <c r="U120" s="2">
        <f>[1]!EM_S_VAL_PE_TTM(U$2,$A120)*U$4</f>
        <v>0.57715651112245547</v>
      </c>
      <c r="V120" s="2">
        <f>[1]!EM_S_VAL_PE_TTM(V$2,$A120)*V$4</f>
        <v>0.21569854521316248</v>
      </c>
      <c r="W120" s="2">
        <f>[1]!EM_S_VAL_PE_TTM(W$2,$A120)*W$4</f>
        <v>0.24751530408338901</v>
      </c>
    </row>
    <row r="121" spans="1:23">
      <c r="A121" s="5">
        <v>44251</v>
      </c>
      <c r="B121" s="6">
        <f>SUM(F121:W121)</f>
        <v>63.371156866667313</v>
      </c>
      <c r="C121" s="6">
        <f t="shared" si="5"/>
        <v>56.159469648782796</v>
      </c>
      <c r="D121" s="6">
        <f t="shared" si="6"/>
        <v>62.503803657638308</v>
      </c>
      <c r="E121" s="6">
        <f t="shared" si="7"/>
        <v>49.815135639927284</v>
      </c>
      <c r="F121" s="2">
        <f>[1]!EM_S_VAL_PE_TTM(F$2,$A121)*F$4</f>
        <v>3.8213999486816661</v>
      </c>
      <c r="G121" s="2">
        <f>[1]!EM_S_VAL_PE_TTM(G$2,$A121)*G$4</f>
        <v>1.6232081059329078</v>
      </c>
      <c r="H121" s="2">
        <f>[1]!EM_S_VAL_PE_TTM(H$2,$A121)*H$4</f>
        <v>1.7209426016304334</v>
      </c>
      <c r="I121" s="2">
        <f>[1]!EM_S_VAL_PE_TTM(I$2,$A121)*I$4</f>
        <v>11.282417494480256</v>
      </c>
      <c r="J121" s="2">
        <f>[1]!EM_S_VAL_PE_TTM(J$2,$A121)*J$4</f>
        <v>0.38707715289086386</v>
      </c>
      <c r="K121" s="2">
        <f>[1]!EM_S_VAL_PE_TTM(K$2,$A121)*K$4</f>
        <v>4.7221553866022482E-2</v>
      </c>
      <c r="L121" s="2">
        <f>[1]!EM_S_VAL_PE_TTM(L$2,$A121)*L$4</f>
        <v>2.47562498944693</v>
      </c>
      <c r="M121" s="2">
        <f>[1]!EM_S_VAL_PE_TTM(M$2,$A121)*M$4</f>
        <v>7.9150866748478016E-2</v>
      </c>
      <c r="N121" s="2">
        <f>[1]!EM_S_VAL_PE_TTM(N$2,$A121)*N$4</f>
        <v>-7.0685330796104007E-2</v>
      </c>
      <c r="O121" s="2">
        <f>[1]!EM_S_VAL_PE_TTM(O$2,$A121)*O$4</f>
        <v>29.810462641307613</v>
      </c>
      <c r="P121" s="2">
        <f>[1]!EM_S_VAL_PE_TTM(P$2,$A121)*P$4</f>
        <v>0.24631401551449686</v>
      </c>
      <c r="Q121" s="2">
        <f>[1]!EM_S_VAL_PE_TTM(Q$2,$A121)*Q$4</f>
        <v>0.72621844564564197</v>
      </c>
      <c r="R121" s="2">
        <f>[1]!EM_S_VAL_PE_TTM(R$2,$A121)*R$4</f>
        <v>0.72695703626391417</v>
      </c>
      <c r="S121" s="2">
        <f>[1]!EM_S_VAL_PE_TTM(S$2,$A121)*S$4</f>
        <v>9.2861704594762298</v>
      </c>
      <c r="T121" s="2">
        <f>[1]!EM_S_VAL_PE_TTM(T$2,$A121)*T$4</f>
        <v>0.22642728105764867</v>
      </c>
      <c r="U121" s="2">
        <f>[1]!EM_S_VAL_PE_TTM(U$2,$A121)*U$4</f>
        <v>0.54561020298309082</v>
      </c>
      <c r="V121" s="2">
        <f>[1]!EM_S_VAL_PE_TTM(V$2,$A121)*V$4</f>
        <v>0.20378751623661778</v>
      </c>
      <c r="W121" s="2">
        <f>[1]!EM_S_VAL_PE_TTM(W$2,$A121)*W$4</f>
        <v>0.23285188530060319</v>
      </c>
    </row>
    <row r="122" spans="1:23">
      <c r="A122" s="5">
        <v>44252</v>
      </c>
      <c r="B122" s="6">
        <f>SUM(F122:W122)</f>
        <v>62.213190247485493</v>
      </c>
      <c r="C122" s="6">
        <f t="shared" si="5"/>
        <v>56.159469648782796</v>
      </c>
      <c r="D122" s="6">
        <f t="shared" si="6"/>
        <v>62.503803657638308</v>
      </c>
      <c r="E122" s="6">
        <f t="shared" si="7"/>
        <v>49.815135639927284</v>
      </c>
      <c r="F122" s="2">
        <f>[1]!EM_S_VAL_PE_TTM(F$2,$A122)*F$4</f>
        <v>3.7619927355270124</v>
      </c>
      <c r="G122" s="2">
        <f>[1]!EM_S_VAL_PE_TTM(G$2,$A122)*G$4</f>
        <v>1.5812737737004308</v>
      </c>
      <c r="H122" s="2">
        <f>[1]!EM_S_VAL_PE_TTM(H$2,$A122)*H$4</f>
        <v>1.6604521008453905</v>
      </c>
      <c r="I122" s="2">
        <f>[1]!EM_S_VAL_PE_TTM(I$2,$A122)*I$4</f>
        <v>11.121504073888037</v>
      </c>
      <c r="J122" s="2">
        <f>[1]!EM_S_VAL_PE_TTM(J$2,$A122)*J$4</f>
        <v>0.38974267584822903</v>
      </c>
      <c r="K122" s="2">
        <f>[1]!EM_S_VAL_PE_TTM(K$2,$A122)*K$4</f>
        <v>4.2645909267698422E-2</v>
      </c>
      <c r="L122" s="2">
        <f>[1]!EM_S_VAL_PE_TTM(L$2,$A122)*L$4</f>
        <v>2.4762485729223238</v>
      </c>
      <c r="M122" s="2">
        <f>[1]!EM_S_VAL_PE_TTM(M$2,$A122)*M$4</f>
        <v>7.8180404927081962E-2</v>
      </c>
      <c r="N122" s="2">
        <f>[1]!EM_S_VAL_PE_TTM(N$2,$A122)*N$4</f>
        <v>-6.9114545679458433E-2</v>
      </c>
      <c r="O122" s="2">
        <f>[1]!EM_S_VAL_PE_TTM(O$2,$A122)*O$4</f>
        <v>29.279348871630983</v>
      </c>
      <c r="P122" s="2">
        <f>[1]!EM_S_VAL_PE_TTM(P$2,$A122)*P$4</f>
        <v>0.24158802711393301</v>
      </c>
      <c r="Q122" s="2">
        <f>[1]!EM_S_VAL_PE_TTM(Q$2,$A122)*Q$4</f>
        <v>0.71602447543834891</v>
      </c>
      <c r="R122" s="2">
        <f>[1]!EM_S_VAL_PE_TTM(R$2,$A122)*R$4</f>
        <v>0.70514734711017946</v>
      </c>
      <c r="S122" s="2">
        <f>[1]!EM_S_VAL_PE_TTM(S$2,$A122)*S$4</f>
        <v>9.0302682005927846</v>
      </c>
      <c r="T122" s="2">
        <f>[1]!EM_S_VAL_PE_TTM(T$2,$A122)*T$4</f>
        <v>0.22223277095301722</v>
      </c>
      <c r="U122" s="2">
        <f>[1]!EM_S_VAL_PE_TTM(U$2,$A122)*U$4</f>
        <v>0.53444432749745341</v>
      </c>
      <c r="V122" s="2">
        <f>[1]!EM_S_VAL_PE_TTM(V$2,$A122)*V$4</f>
        <v>0.20547403362984959</v>
      </c>
      <c r="W122" s="2">
        <f>[1]!EM_S_VAL_PE_TTM(W$2,$A122)*W$4</f>
        <v>0.23573649227219257</v>
      </c>
    </row>
    <row r="123" spans="1:23">
      <c r="A123" s="5">
        <v>44253</v>
      </c>
      <c r="B123" s="6">
        <f>SUM(F123:W123)</f>
        <v>60.612666143508143</v>
      </c>
      <c r="C123" s="6">
        <f t="shared" si="5"/>
        <v>56.159469648782796</v>
      </c>
      <c r="D123" s="6">
        <f t="shared" si="6"/>
        <v>62.503803657638308</v>
      </c>
      <c r="E123" s="6">
        <f t="shared" si="7"/>
        <v>49.815135639927284</v>
      </c>
      <c r="F123" s="2">
        <f>[1]!EM_S_VAL_PE_TTM(F$2,$A123)*F$4</f>
        <v>3.6388465325981914</v>
      </c>
      <c r="G123" s="2">
        <f>[1]!EM_S_VAL_PE_TTM(G$2,$A123)*G$4</f>
        <v>1.5744191233414004</v>
      </c>
      <c r="H123" s="2">
        <f>[1]!EM_S_VAL_PE_TTM(H$2,$A123)*H$4</f>
        <v>1.6786721311440427</v>
      </c>
      <c r="I123" s="2">
        <f>[1]!EM_S_VAL_PE_TTM(I$2,$A123)*I$4</f>
        <v>10.778889376143107</v>
      </c>
      <c r="J123" s="2">
        <f>[1]!EM_S_VAL_PE_TTM(J$2,$A123)*J$4</f>
        <v>0.39334473382437196</v>
      </c>
      <c r="K123" s="2">
        <f>[1]!EM_S_VAL_PE_TTM(K$2,$A123)*K$4</f>
        <v>4.6905992159771523E-2</v>
      </c>
      <c r="L123" s="2">
        <f>[1]!EM_S_VAL_PE_TTM(L$2,$A123)*L$4</f>
        <v>2.3571441966898696</v>
      </c>
      <c r="M123" s="2">
        <f>[1]!EM_S_VAL_PE_TTM(M$2,$A123)*M$4</f>
        <v>7.7481672411070096E-2</v>
      </c>
      <c r="N123" s="2">
        <f>[1]!EM_S_VAL_PE_TTM(N$2,$A123)*N$4</f>
        <v>-7.0859862489758299E-2</v>
      </c>
      <c r="O123" s="2">
        <f>[1]!EM_S_VAL_PE_TTM(O$2,$A123)*O$4</f>
        <v>28.908658694472379</v>
      </c>
      <c r="P123" s="2">
        <f>[1]!EM_S_VAL_PE_TTM(P$2,$A123)*P$4</f>
        <v>0.2405753153072557</v>
      </c>
      <c r="Q123" s="2">
        <f>[1]!EM_S_VAL_PE_TTM(Q$2,$A123)*Q$4</f>
        <v>0.7244854706916305</v>
      </c>
      <c r="R123" s="2">
        <f>[1]!EM_S_VAL_PE_TTM(R$2,$A123)*R$4</f>
        <v>0.68441347228210925</v>
      </c>
      <c r="S123" s="2">
        <f>[1]!EM_S_VAL_PE_TTM(S$2,$A123)*S$4</f>
        <v>8.3898426515209028</v>
      </c>
      <c r="T123" s="2">
        <f>[1]!EM_S_VAL_PE_TTM(T$2,$A123)*T$4</f>
        <v>0.21773320560091555</v>
      </c>
      <c r="U123" s="2">
        <f>[1]!EM_S_VAL_PE_TTM(U$2,$A123)*U$4</f>
        <v>0.53368548163405505</v>
      </c>
      <c r="V123" s="2">
        <f>[1]!EM_S_VAL_PE_TTM(V$2,$A123)*V$4</f>
        <v>0.20189018416923202</v>
      </c>
      <c r="W123" s="2">
        <f>[1]!EM_S_VAL_PE_TTM(W$2,$A123)*W$4</f>
        <v>0.23653777200760251</v>
      </c>
    </row>
    <row r="124" spans="1:23">
      <c r="A124" s="5">
        <v>44256</v>
      </c>
      <c r="B124" s="6">
        <f>SUM(F124:W124)</f>
        <v>61.333300040870142</v>
      </c>
      <c r="C124" s="6">
        <f t="shared" si="5"/>
        <v>56.159469648782796</v>
      </c>
      <c r="D124" s="6">
        <f t="shared" si="6"/>
        <v>62.503803657638308</v>
      </c>
      <c r="E124" s="6">
        <f t="shared" si="7"/>
        <v>49.815135639927284</v>
      </c>
      <c r="F124" s="2">
        <f>[1]!EM_S_VAL_PE_TTM(F$2,$A124)*F$4</f>
        <v>3.6874243056991256</v>
      </c>
      <c r="G124" s="2">
        <f>[1]!EM_S_VAL_PE_TTM(G$2,$A124)*G$4</f>
        <v>1.5258989505233025</v>
      </c>
      <c r="H124" s="2">
        <f>[1]!EM_S_VAL_PE_TTM(H$2,$A124)*H$4</f>
        <v>1.6762427938153759</v>
      </c>
      <c r="I124" s="2">
        <f>[1]!EM_S_VAL_PE_TTM(I$2,$A124)*I$4</f>
        <v>11.126123598209617</v>
      </c>
      <c r="J124" s="2">
        <f>[1]!EM_S_VAL_PE_TTM(J$2,$A124)*J$4</f>
        <v>0.39579413326836027</v>
      </c>
      <c r="K124" s="2">
        <f>[1]!EM_S_VAL_PE_TTM(K$2,$A124)*K$4</f>
        <v>4.8709201856604427E-2</v>
      </c>
      <c r="L124" s="2">
        <f>[1]!EM_S_VAL_PE_TTM(L$2,$A124)*L$4</f>
        <v>2.3175998172229413</v>
      </c>
      <c r="M124" s="2">
        <f>[1]!EM_S_VAL_PE_TTM(M$2,$A124)*M$4</f>
        <v>7.8529771185087888E-2</v>
      </c>
      <c r="N124" s="2">
        <f>[1]!EM_S_VAL_PE_TTM(N$2,$A124)*N$4</f>
        <v>-7.1208925834985864E-2</v>
      </c>
      <c r="O124" s="2">
        <f>[1]!EM_S_VAL_PE_TTM(O$2,$A124)*O$4</f>
        <v>29.388295284436634</v>
      </c>
      <c r="P124" s="2">
        <f>[1]!EM_S_VAL_PE_TTM(P$2,$A124)*P$4</f>
        <v>0.24316335659608615</v>
      </c>
      <c r="Q124" s="2">
        <f>[1]!EM_S_VAL_PE_TTM(Q$2,$A124)*Q$4</f>
        <v>0.71867490774856013</v>
      </c>
      <c r="R124" s="2">
        <f>[1]!EM_S_VAL_PE_TTM(R$2,$A124)*R$4</f>
        <v>0.68979254363454856</v>
      </c>
      <c r="S124" s="2">
        <f>[1]!EM_S_VAL_PE_TTM(S$2,$A124)*S$4</f>
        <v>8.320708847494048</v>
      </c>
      <c r="T124" s="2">
        <f>[1]!EM_S_VAL_PE_TTM(T$2,$A124)*T$4</f>
        <v>0.22070749455133307</v>
      </c>
      <c r="U124" s="2">
        <f>[1]!EM_S_VAL_PE_TTM(U$2,$A124)*U$4</f>
        <v>0.52913240619826896</v>
      </c>
      <c r="V124" s="2">
        <f>[1]!EM_S_VAL_PE_TTM(V$2,$A124)*V$4</f>
        <v>0.19957122282897491</v>
      </c>
      <c r="W124" s="2">
        <f>[1]!EM_S_VAL_PE_TTM(W$2,$A124)*W$4</f>
        <v>0.23814033143626329</v>
      </c>
    </row>
    <row r="125" spans="1:23">
      <c r="A125" s="5">
        <v>44257</v>
      </c>
      <c r="B125" s="6">
        <f>SUM(F125:W125)</f>
        <v>59.177366281336631</v>
      </c>
      <c r="C125" s="6">
        <f t="shared" si="5"/>
        <v>56.159469648782796</v>
      </c>
      <c r="D125" s="6">
        <f t="shared" si="6"/>
        <v>62.503803657638308</v>
      </c>
      <c r="E125" s="6">
        <f t="shared" si="7"/>
        <v>49.815135639927284</v>
      </c>
      <c r="F125" s="2">
        <f>[1]!EM_S_VAL_PE_TTM(F$2,$A125)*F$4</f>
        <v>3.5116779661354136</v>
      </c>
      <c r="G125" s="2">
        <f>[1]!EM_S_VAL_PE_TTM(G$2,$A125)*G$4</f>
        <v>1.4537907161087116</v>
      </c>
      <c r="H125" s="2">
        <f>[1]!EM_S_VAL_PE_TTM(H$2,$A125)*H$4</f>
        <v>1.6413818023649269</v>
      </c>
      <c r="I125" s="2">
        <f>[1]!EM_S_VAL_PE_TTM(I$2,$A125)*I$4</f>
        <v>10.805836599107174</v>
      </c>
      <c r="J125" s="2">
        <f>[1]!EM_S_VAL_PE_TTM(J$2,$A125)*J$4</f>
        <v>0.39370493960514352</v>
      </c>
      <c r="K125" s="2">
        <f>[1]!EM_S_VAL_PE_TTM(K$2,$A125)*K$4</f>
        <v>4.6207248412922383E-2</v>
      </c>
      <c r="L125" s="2">
        <f>[1]!EM_S_VAL_PE_TTM(L$2,$A125)*L$4</f>
        <v>2.2469042941646169</v>
      </c>
      <c r="M125" s="2">
        <f>[1]!EM_S_VAL_PE_TTM(M$2,$A125)*M$4</f>
        <v>7.7520490887380958E-2</v>
      </c>
      <c r="N125" s="2">
        <f>[1]!EM_S_VAL_PE_TTM(N$2,$A125)*N$4</f>
        <v>-7.5223154494467454E-2</v>
      </c>
      <c r="O125" s="2">
        <f>[1]!EM_S_VAL_PE_TTM(O$2,$A125)*O$4</f>
        <v>28.026465105035104</v>
      </c>
      <c r="P125" s="2">
        <f>[1]!EM_S_VAL_PE_TTM(P$2,$A125)*P$4</f>
        <v>0.23798727401842523</v>
      </c>
      <c r="Q125" s="2">
        <f>[1]!EM_S_VAL_PE_TTM(Q$2,$A125)*Q$4</f>
        <v>0.68901045401358851</v>
      </c>
      <c r="R125" s="2">
        <f>[1]!EM_S_VAL_PE_TTM(R$2,$A125)*R$4</f>
        <v>0.67199270762566943</v>
      </c>
      <c r="S125" s="2">
        <f>[1]!EM_S_VAL_PE_TTM(S$2,$A125)*S$4</f>
        <v>8.2751555662449974</v>
      </c>
      <c r="T125" s="2">
        <f>[1]!EM_S_VAL_PE_TTM(T$2,$A125)*T$4</f>
        <v>0.21735188650049453</v>
      </c>
      <c r="U125" s="2">
        <f>[1]!EM_S_VAL_PE_TTM(U$2,$A125)*U$4</f>
        <v>0.5263138357208057</v>
      </c>
      <c r="V125" s="2">
        <f>[1]!EM_S_VAL_PE_TTM(V$2,$A125)*V$4</f>
        <v>0.19394949818486887</v>
      </c>
      <c r="W125" s="2">
        <f>[1]!EM_S_VAL_PE_TTM(W$2,$A125)*W$4</f>
        <v>0.23733905170085334</v>
      </c>
    </row>
    <row r="126" spans="1:23">
      <c r="A126" s="5">
        <v>44258</v>
      </c>
      <c r="B126" s="6">
        <f>SUM(F126:W126)</f>
        <v>60.998975905017637</v>
      </c>
      <c r="C126" s="6">
        <f t="shared" si="5"/>
        <v>56.159469648782796</v>
      </c>
      <c r="D126" s="6">
        <f t="shared" si="6"/>
        <v>62.503803657638308</v>
      </c>
      <c r="E126" s="6">
        <f t="shared" si="7"/>
        <v>49.815135639927284</v>
      </c>
      <c r="F126" s="2">
        <f>[1]!EM_S_VAL_PE_TTM(F$2,$A126)*F$4</f>
        <v>3.5893405214366383</v>
      </c>
      <c r="G126" s="2">
        <f>[1]!EM_S_VAL_PE_TTM(G$2,$A126)*G$4</f>
        <v>1.4951874285416811</v>
      </c>
      <c r="H126" s="2">
        <f>[1]!EM_S_VAL_PE_TTM(H$2,$A126)*H$4</f>
        <v>1.7488799815774039</v>
      </c>
      <c r="I126" s="2">
        <f>[1]!EM_S_VAL_PE_TTM(I$2,$A126)*I$4</f>
        <v>10.982918353862715</v>
      </c>
      <c r="J126" s="2">
        <f>[1]!EM_S_VAL_PE_TTM(J$2,$A126)*J$4</f>
        <v>0.38664490592025252</v>
      </c>
      <c r="K126" s="2">
        <f>[1]!EM_S_VAL_PE_TTM(K$2,$A126)*K$4</f>
        <v>4.5914226836365993E-2</v>
      </c>
      <c r="L126" s="2">
        <f>[1]!EM_S_VAL_PE_TTM(L$2,$A126)*L$4</f>
        <v>2.3090569255147995</v>
      </c>
      <c r="M126" s="2">
        <f>[1]!EM_S_VAL_PE_TTM(M$2,$A126)*M$4</f>
        <v>7.8335678832325423E-2</v>
      </c>
      <c r="N126" s="2">
        <f>[1]!EM_S_VAL_PE_TTM(N$2,$A126)*N$4</f>
        <v>-7.3768723826231064E-2</v>
      </c>
      <c r="O126" s="2">
        <f>[1]!EM_S_VAL_PE_TTM(O$2,$A126)*O$4</f>
        <v>29.143165850791195</v>
      </c>
      <c r="P126" s="2">
        <f>[1]!EM_S_VAL_PE_TTM(P$2,$A126)*P$4</f>
        <v>0.24417606840276349</v>
      </c>
      <c r="Q126" s="2">
        <f>[1]!EM_S_VAL_PE_TTM(Q$2,$A126)*Q$4</f>
        <v>0.68197661459558512</v>
      </c>
      <c r="R126" s="2">
        <f>[1]!EM_S_VAL_PE_TTM(R$2,$A126)*R$4</f>
        <v>0.68353326063635178</v>
      </c>
      <c r="S126" s="2">
        <f>[1]!EM_S_VAL_PE_TTM(S$2,$A126)*S$4</f>
        <v>8.481485136005471</v>
      </c>
      <c r="T126" s="2">
        <f>[1]!EM_S_VAL_PE_TTM(T$2,$A126)*T$4</f>
        <v>0.22215650718223293</v>
      </c>
      <c r="U126" s="2">
        <f>[1]!EM_S_VAL_PE_TTM(U$2,$A126)*U$4</f>
        <v>0.5409487209953906</v>
      </c>
      <c r="V126" s="2">
        <f>[1]!EM_S_VAL_PE_TTM(V$2,$A126)*V$4</f>
        <v>0.19992258061923152</v>
      </c>
      <c r="W126" s="2">
        <f>[1]!EM_S_VAL_PE_TTM(W$2,$A126)*W$4</f>
        <v>0.23910186709345974</v>
      </c>
    </row>
    <row r="127" spans="1:23">
      <c r="A127" s="5">
        <v>44259</v>
      </c>
      <c r="B127" s="6">
        <f>SUM(F127:W127)</f>
        <v>57.768087672851713</v>
      </c>
      <c r="C127" s="6">
        <f t="shared" si="5"/>
        <v>56.159469648782796</v>
      </c>
      <c r="D127" s="6">
        <f t="shared" si="6"/>
        <v>62.503803657638308</v>
      </c>
      <c r="E127" s="6">
        <f t="shared" si="7"/>
        <v>49.815135639927284</v>
      </c>
      <c r="F127" s="2">
        <f>[1]!EM_S_VAL_PE_TTM(F$2,$A127)*F$4</f>
        <v>3.3184498162419849</v>
      </c>
      <c r="G127" s="2">
        <f>[1]!EM_S_VAL_PE_TTM(G$2,$A127)*G$4</f>
        <v>1.4582932805082072</v>
      </c>
      <c r="H127" s="2">
        <f>[1]!EM_S_VAL_PE_TTM(H$2,$A127)*H$4</f>
        <v>1.6383451306206807</v>
      </c>
      <c r="I127" s="2">
        <f>[1]!EM_S_VAL_PE_TTM(I$2,$A127)*I$4</f>
        <v>10.251878677601972</v>
      </c>
      <c r="J127" s="2">
        <f>[1]!EM_S_VAL_PE_TTM(J$2,$A127)*J$4</f>
        <v>0.37252483860661306</v>
      </c>
      <c r="K127" s="2">
        <f>[1]!EM_S_VAL_PE_TTM(K$2,$A127)*K$4</f>
        <v>4.2961470963002089E-2</v>
      </c>
      <c r="L127" s="2">
        <f>[1]!EM_S_VAL_PE_TTM(L$2,$A127)*L$4</f>
        <v>2.2242470599548074</v>
      </c>
      <c r="M127" s="2">
        <f>[1]!EM_S_VAL_PE_TTM(M$2,$A127)*M$4</f>
        <v>7.5230200957791066E-2</v>
      </c>
      <c r="N127" s="2">
        <f>[1]!EM_S_VAL_PE_TTM(N$2,$A127)*N$4</f>
        <v>-7.0045381308812951E-2</v>
      </c>
      <c r="O127" s="2">
        <f>[1]!EM_S_VAL_PE_TTM(O$2,$A127)*O$4</f>
        <v>27.686007557768363</v>
      </c>
      <c r="P127" s="2">
        <f>[1]!EM_S_VAL_PE_TTM(P$2,$A127)*P$4</f>
        <v>0.23314876207358717</v>
      </c>
      <c r="Q127" s="2">
        <f>[1]!EM_S_VAL_PE_TTM(Q$2,$A127)*Q$4</f>
        <v>0.64792875359639068</v>
      </c>
      <c r="R127" s="2">
        <f>[1]!EM_S_VAL_PE_TTM(R$2,$A127)*R$4</f>
        <v>0.65389946773487118</v>
      </c>
      <c r="S127" s="2">
        <f>[1]!EM_S_VAL_PE_TTM(S$2,$A127)*S$4</f>
        <v>8.0849036246745296</v>
      </c>
      <c r="T127" s="2">
        <f>[1]!EM_S_VAL_PE_TTM(T$2,$A127)*T$4</f>
        <v>0.21323364024881389</v>
      </c>
      <c r="U127" s="2">
        <f>[1]!EM_S_VAL_PE_TTM(U$2,$A127)*U$4</f>
        <v>0.51688246519349113</v>
      </c>
      <c r="V127" s="2">
        <f>[1]!EM_S_VAL_PE_TTM(V$2,$A127)*V$4</f>
        <v>0.19503870737238274</v>
      </c>
      <c r="W127" s="2">
        <f>[1]!EM_S_VAL_PE_TTM(W$2,$A127)*W$4</f>
        <v>0.22515960004303148</v>
      </c>
    </row>
    <row r="128" spans="1:23">
      <c r="A128" s="5">
        <v>44260</v>
      </c>
      <c r="B128" s="6">
        <f>SUM(F128:W128)</f>
        <v>58.471310578033396</v>
      </c>
      <c r="C128" s="6">
        <f t="shared" si="5"/>
        <v>56.159469648782796</v>
      </c>
      <c r="D128" s="6">
        <f t="shared" si="6"/>
        <v>62.503803657638308</v>
      </c>
      <c r="E128" s="6">
        <f t="shared" si="7"/>
        <v>49.815135639927284</v>
      </c>
      <c r="F128" s="2">
        <f>[1]!EM_S_VAL_PE_TTM(F$2,$A128)*F$4</f>
        <v>3.3626958133214315</v>
      </c>
      <c r="G128" s="2">
        <f>[1]!EM_S_VAL_PE_TTM(G$2,$A128)*G$4</f>
        <v>1.4608469737346264</v>
      </c>
      <c r="H128" s="2">
        <f>[1]!EM_S_VAL_PE_TTM(H$2,$A128)*H$4</f>
        <v>1.6632458388234048</v>
      </c>
      <c r="I128" s="2">
        <f>[1]!EM_S_VAL_PE_TTM(I$2,$A128)*I$4</f>
        <v>10.259192923642637</v>
      </c>
      <c r="J128" s="2">
        <f>[1]!EM_S_VAL_PE_TTM(J$2,$A128)*J$4</f>
        <v>0.37504627918429889</v>
      </c>
      <c r="K128" s="2">
        <f>[1]!EM_S_VAL_PE_TTM(K$2,$A128)*K$4</f>
        <v>4.3570054234862141E-2</v>
      </c>
      <c r="L128" s="2">
        <f>[1]!EM_S_VAL_PE_TTM(L$2,$A128)*L$4</f>
        <v>2.2274661207408903</v>
      </c>
      <c r="M128" s="2">
        <f>[1]!EM_S_VAL_PE_TTM(M$2,$A128)*M$4</f>
        <v>7.6394755160741443E-2</v>
      </c>
      <c r="N128" s="2">
        <f>[1]!EM_S_VAL_PE_TTM(N$2,$A128)*N$4</f>
        <v>-7.2197938709585491E-2</v>
      </c>
      <c r="O128" s="2">
        <f>[1]!EM_S_VAL_PE_TTM(O$2,$A128)*O$4</f>
        <v>28.055199719165376</v>
      </c>
      <c r="P128" s="2">
        <f>[1]!EM_S_VAL_PE_TTM(P$2,$A128)*P$4</f>
        <v>0.23798727401842523</v>
      </c>
      <c r="Q128" s="2">
        <f>[1]!EM_S_VAL_PE_TTM(Q$2,$A128)*Q$4</f>
        <v>0.62295352640080581</v>
      </c>
      <c r="R128" s="2">
        <f>[1]!EM_S_VAL_PE_TTM(R$2,$A128)*R$4</f>
        <v>0.66094116117681334</v>
      </c>
      <c r="S128" s="2">
        <f>[1]!EM_S_VAL_PE_TTM(S$2,$A128)*S$4</f>
        <v>8.3276758200953811</v>
      </c>
      <c r="T128" s="2">
        <f>[1]!EM_S_VAL_PE_TTM(T$2,$A128)*T$4</f>
        <v>0.21704683125302426</v>
      </c>
      <c r="U128" s="2">
        <f>[1]!EM_S_VAL_PE_TTM(U$2,$A128)*U$4</f>
        <v>0.52327845213951429</v>
      </c>
      <c r="V128" s="2">
        <f>[1]!EM_S_VAL_PE_TTM(V$2,$A128)*V$4</f>
        <v>0.20080097505715477</v>
      </c>
      <c r="W128" s="2">
        <f>[1]!EM_S_VAL_PE_TTM(W$2,$A128)*W$4</f>
        <v>0.22916599859360387</v>
      </c>
    </row>
    <row r="129" spans="1:23">
      <c r="A129" s="5">
        <v>44263</v>
      </c>
      <c r="B129" s="6">
        <f>SUM(F129:W129)</f>
        <v>54.515194416215522</v>
      </c>
      <c r="C129" s="6">
        <f t="shared" si="5"/>
        <v>56.159469648782796</v>
      </c>
      <c r="D129" s="6">
        <f t="shared" si="6"/>
        <v>62.503803657638308</v>
      </c>
      <c r="E129" s="6">
        <f t="shared" si="7"/>
        <v>49.815135639927284</v>
      </c>
      <c r="F129" s="2">
        <f>[1]!EM_S_VAL_PE_TTM(F$2,$A129)*F$4</f>
        <v>3.0263643496711898</v>
      </c>
      <c r="G129" s="2">
        <f>[1]!EM_S_VAL_PE_TTM(G$2,$A129)*G$4</f>
        <v>1.3209314617853667</v>
      </c>
      <c r="H129" s="2">
        <f>[1]!EM_S_VAL_PE_TTM(H$2,$A129)*H$4</f>
        <v>1.5546544578297103</v>
      </c>
      <c r="I129" s="2">
        <f>[1]!EM_S_VAL_PE_TTM(I$2,$A129)*I$4</f>
        <v>9.4122801865195598</v>
      </c>
      <c r="J129" s="2">
        <f>[1]!EM_S_VAL_PE_TTM(J$2,$A129)*J$4</f>
        <v>0.36092621181451701</v>
      </c>
      <c r="K129" s="2">
        <f>[1]!EM_S_VAL_PE_TTM(K$2,$A129)*K$4</f>
        <v>4.1361122356789216E-2</v>
      </c>
      <c r="L129" s="2">
        <f>[1]!EM_S_VAL_PE_TTM(L$2,$A129)*L$4</f>
        <v>2.0639130801573669</v>
      </c>
      <c r="M129" s="2">
        <f>[1]!EM_S_VAL_PE_TTM(M$2,$A129)*M$4</f>
        <v>7.2668181751608829E-2</v>
      </c>
      <c r="N129" s="2">
        <f>[1]!EM_S_VAL_PE_TTM(N$2,$A129)*N$4</f>
        <v>-7.0452621899285625E-2</v>
      </c>
      <c r="O129" s="2">
        <f>[1]!EM_S_VAL_PE_TTM(O$2,$A129)*O$4</f>
        <v>26.691871528834994</v>
      </c>
      <c r="P129" s="2">
        <f>[1]!EM_S_VAL_PE_TTM(P$2,$A129)*P$4</f>
        <v>0.22189640870175784</v>
      </c>
      <c r="Q129" s="2">
        <f>[1]!EM_S_VAL_PE_TTM(Q$2,$A129)*Q$4</f>
        <v>0.59175997722859863</v>
      </c>
      <c r="R129" s="2">
        <f>[1]!EM_S_VAL_PE_TTM(R$2,$A129)*R$4</f>
        <v>0.61810419331308908</v>
      </c>
      <c r="S129" s="2">
        <f>[1]!EM_S_VAL_PE_TTM(S$2,$A129)*S$4</f>
        <v>7.4948546456392702</v>
      </c>
      <c r="T129" s="2">
        <f>[1]!EM_S_VAL_PE_TTM(T$2,$A129)*T$4</f>
        <v>0.21048814269291577</v>
      </c>
      <c r="U129" s="2">
        <f>[1]!EM_S_VAL_PE_TTM(U$2,$A129)*U$4</f>
        <v>0.4953095603410112</v>
      </c>
      <c r="V129" s="2">
        <f>[1]!EM_S_VAL_PE_TTM(V$2,$A129)*V$4</f>
        <v>0.19472248532343345</v>
      </c>
      <c r="W129" s="2">
        <f>[1]!EM_S_VAL_PE_TTM(W$2,$A129)*W$4</f>
        <v>0.2135410441536216</v>
      </c>
    </row>
    <row r="130" spans="1:23">
      <c r="A130" s="5">
        <v>44264</v>
      </c>
      <c r="B130" s="6">
        <f>SUM(F130:W130)</f>
        <v>53.138998306277855</v>
      </c>
      <c r="C130" s="6">
        <f t="shared" si="5"/>
        <v>56.159469648782796</v>
      </c>
      <c r="D130" s="6">
        <f t="shared" si="6"/>
        <v>62.503803657638308</v>
      </c>
      <c r="E130" s="6">
        <f t="shared" si="7"/>
        <v>49.815135639927284</v>
      </c>
      <c r="F130" s="2">
        <f>[1]!EM_S_VAL_PE_TTM(F$2,$A130)*F$4</f>
        <v>2.8962563639788401</v>
      </c>
      <c r="G130" s="2">
        <f>[1]!EM_S_VAL_PE_TTM(G$2,$A130)*G$4</f>
        <v>1.2576939514094074</v>
      </c>
      <c r="H130" s="2">
        <f>[1]!EM_S_VAL_PE_TTM(H$2,$A130)*H$4</f>
        <v>1.4952571588258847</v>
      </c>
      <c r="I130" s="2">
        <f>[1]!EM_S_VAL_PE_TTM(I$2,$A130)*I$4</f>
        <v>9.3352881209079399</v>
      </c>
      <c r="J130" s="2">
        <f>[1]!EM_S_VAL_PE_TTM(J$2,$A130)*J$4</f>
        <v>0.35415434277670027</v>
      </c>
      <c r="K130" s="2">
        <f>[1]!EM_S_VAL_PE_TTM(K$2,$A130)*K$4</f>
        <v>4.174430441928198E-2</v>
      </c>
      <c r="L130" s="2">
        <f>[1]!EM_S_VAL_PE_TTM(L$2,$A130)*L$4</f>
        <v>1.9912365968988004</v>
      </c>
      <c r="M130" s="2">
        <f>[1]!EM_S_VAL_PE_TTM(M$2,$A130)*M$4</f>
        <v>7.0571984174781388E-2</v>
      </c>
      <c r="N130" s="2">
        <f>[1]!EM_S_VAL_PE_TTM(N$2,$A130)*N$4</f>
        <v>-7.1790698119112817E-2</v>
      </c>
      <c r="O130" s="2">
        <f>[1]!EM_S_VAL_PE_TTM(O$2,$A130)*O$4</f>
        <v>26.378514403275965</v>
      </c>
      <c r="P130" s="2">
        <f>[1]!EM_S_VAL_PE_TTM(P$2,$A130)*P$4</f>
        <v>0.21379471424833923</v>
      </c>
      <c r="Q130" s="2">
        <f>[1]!EM_S_VAL_PE_TTM(Q$2,$A130)*Q$4</f>
        <v>0.58574553461232159</v>
      </c>
      <c r="R130" s="2">
        <f>[1]!EM_S_VAL_PE_TTM(R$2,$A130)*R$4</f>
        <v>0.59981535088032534</v>
      </c>
      <c r="S130" s="2">
        <f>[1]!EM_S_VAL_PE_TTM(S$2,$A130)*S$4</f>
        <v>6.9107007977116712</v>
      </c>
      <c r="T130" s="2">
        <f>[1]!EM_S_VAL_PE_TTM(T$2,$A130)*T$4</f>
        <v>0.20591231357002984</v>
      </c>
      <c r="U130" s="2">
        <f>[1]!EM_S_VAL_PE_TTM(U$2,$A130)*U$4</f>
        <v>0.47807291769279103</v>
      </c>
      <c r="V130" s="2">
        <f>[1]!EM_S_VAL_PE_TTM(V$2,$A130)*V$4</f>
        <v>0.19082241388930321</v>
      </c>
      <c r="W130" s="2">
        <f>[1]!EM_S_VAL_PE_TTM(W$2,$A130)*W$4</f>
        <v>0.20520773512458557</v>
      </c>
    </row>
    <row r="131" spans="1:23">
      <c r="A131" s="5">
        <v>44265</v>
      </c>
      <c r="B131" s="6">
        <f>SUM(F131:W131)</f>
        <v>53.965045313107595</v>
      </c>
      <c r="C131" s="6">
        <f t="shared" si="5"/>
        <v>56.159469648782796</v>
      </c>
      <c r="D131" s="6">
        <f t="shared" si="6"/>
        <v>62.503803657638308</v>
      </c>
      <c r="E131" s="6">
        <f t="shared" si="7"/>
        <v>49.815135639927284</v>
      </c>
      <c r="F131" s="2">
        <f>[1]!EM_S_VAL_PE_TTM(F$2,$A131)*F$4</f>
        <v>3.030541419448912</v>
      </c>
      <c r="G131" s="2">
        <f>[1]!EM_S_VAL_PE_TTM(G$2,$A131)*G$4</f>
        <v>1.2668334852214478</v>
      </c>
      <c r="H131" s="2">
        <f>[1]!EM_S_VAL_PE_TTM(H$2,$A131)*H$4</f>
        <v>1.5821059702442173</v>
      </c>
      <c r="I131" s="2">
        <f>[1]!EM_S_VAL_PE_TTM(I$2,$A131)*I$4</f>
        <v>9.7240980580198411</v>
      </c>
      <c r="J131" s="2">
        <f>[1]!EM_S_VAL_PE_TTM(J$2,$A131)*J$4</f>
        <v>0.34810288530042677</v>
      </c>
      <c r="K131" s="2">
        <f>[1]!EM_S_VAL_PE_TTM(K$2,$A131)*K$4</f>
        <v>4.307417156768574E-2</v>
      </c>
      <c r="L131" s="2">
        <f>[1]!EM_S_VAL_PE_TTM(L$2,$A131)*L$4</f>
        <v>2.0329605747251351</v>
      </c>
      <c r="M131" s="2">
        <f>[1]!EM_S_VAL_PE_TTM(M$2,$A131)*M$4</f>
        <v>7.1852993806664364E-2</v>
      </c>
      <c r="N131" s="2">
        <f>[1]!EM_S_VAL_PE_TTM(N$2,$A131)*N$4</f>
        <v>-7.7550243588894285E-2</v>
      </c>
      <c r="O131" s="2">
        <f>[1]!EM_S_VAL_PE_TTM(O$2,$A131)*O$4</f>
        <v>26.828190726335752</v>
      </c>
      <c r="P131" s="2">
        <f>[1]!EM_S_VAL_PE_TTM(P$2,$A131)*P$4</f>
        <v>0.22009603213105619</v>
      </c>
      <c r="Q131" s="2">
        <f>[1]!EM_S_VAL_PE_TTM(Q$2,$A131)*Q$4</f>
        <v>0.61500222947017202</v>
      </c>
      <c r="R131" s="2">
        <f>[1]!EM_S_VAL_PE_TTM(R$2,$A131)*R$4</f>
        <v>0.60822626239190947</v>
      </c>
      <c r="S131" s="2">
        <f>[1]!EM_S_VAL_PE_TTM(S$2,$A131)*S$4</f>
        <v>6.5786880377275123</v>
      </c>
      <c r="T131" s="2">
        <f>[1]!EM_S_VAL_PE_TTM(T$2,$A131)*T$4</f>
        <v>0.20781890898996849</v>
      </c>
      <c r="U131" s="2">
        <f>[1]!EM_S_VAL_PE_TTM(U$2,$A131)*U$4</f>
        <v>0.48316802588814745</v>
      </c>
      <c r="V131" s="2">
        <f>[1]!EM_S_VAL_PE_TTM(V$2,$A131)*V$4</f>
        <v>0.1914197221704578</v>
      </c>
      <c r="W131" s="2">
        <f>[1]!EM_S_VAL_PE_TTM(W$2,$A131)*W$4</f>
        <v>0.21041605325719329</v>
      </c>
    </row>
    <row r="132" spans="1:23">
      <c r="A132" s="5">
        <v>44266</v>
      </c>
      <c r="B132" s="6">
        <f>SUM(F132:W132)</f>
        <v>56.334416758236408</v>
      </c>
      <c r="C132" s="6">
        <f t="shared" si="5"/>
        <v>56.159469648782796</v>
      </c>
      <c r="D132" s="6">
        <f t="shared" si="6"/>
        <v>62.503803657638308</v>
      </c>
      <c r="E132" s="6">
        <f t="shared" si="7"/>
        <v>49.815135639927284</v>
      </c>
      <c r="F132" s="2">
        <f>[1]!EM_S_VAL_PE_TTM(F$2,$A132)*F$4</f>
        <v>3.2027295148079893</v>
      </c>
      <c r="G132" s="2">
        <f>[1]!EM_S_VAL_PE_TTM(G$2,$A132)*G$4</f>
        <v>1.2919672037099379</v>
      </c>
      <c r="H132" s="2">
        <f>[1]!EM_S_VAL_PE_TTM(H$2,$A132)*H$4</f>
        <v>1.7064880442078973</v>
      </c>
      <c r="I132" s="2">
        <f>[1]!EM_S_VAL_PE_TTM(I$2,$A132)*I$4</f>
        <v>10.202988714591509</v>
      </c>
      <c r="J132" s="2">
        <f>[1]!EM_S_VAL_PE_TTM(J$2,$A132)*J$4</f>
        <v>0.34954370853579775</v>
      </c>
      <c r="K132" s="2">
        <f>[1]!EM_S_VAL_PE_TTM(K$2,$A132)*K$4</f>
        <v>4.2668449386445699E-2</v>
      </c>
      <c r="L132" s="2">
        <f>[1]!EM_S_VAL_PE_TTM(L$2,$A132)*L$4</f>
        <v>2.066265470779062</v>
      </c>
      <c r="M132" s="2">
        <f>[1]!EM_S_VAL_PE_TTM(M$2,$A132)*M$4</f>
        <v>7.2590544798987092E-2</v>
      </c>
      <c r="N132" s="2">
        <f>[1]!EM_S_VAL_PE_TTM(N$2,$A132)*N$4</f>
        <v>-7.6852116856358135E-2</v>
      </c>
      <c r="O132" s="2">
        <f>[1]!EM_S_VAL_PE_TTM(O$2,$A132)*O$4</f>
        <v>27.890282084195317</v>
      </c>
      <c r="P132" s="2">
        <f>[1]!EM_S_VAL_PE_TTM(P$2,$A132)*P$4</f>
        <v>0.22684744419087022</v>
      </c>
      <c r="Q132" s="2">
        <f>[1]!EM_S_VAL_PE_TTM(Q$2,$A132)*Q$4</f>
        <v>0.64578801992168866</v>
      </c>
      <c r="R132" s="2">
        <f>[1]!EM_S_VAL_PE_TTM(R$2,$A132)*R$4</f>
        <v>0.62553709183896222</v>
      </c>
      <c r="S132" s="2">
        <f>[1]!EM_S_VAL_PE_TTM(S$2,$A132)*S$4</f>
        <v>6.9798699724722812</v>
      </c>
      <c r="T132" s="2">
        <f>[1]!EM_S_VAL_PE_TTM(T$2,$A132)*T$4</f>
        <v>0.2096492407212894</v>
      </c>
      <c r="U132" s="2">
        <f>[1]!EM_S_VAL_PE_TTM(U$2,$A132)*U$4</f>
        <v>0.48837154063541782</v>
      </c>
      <c r="V132" s="2">
        <f>[1]!EM_S_VAL_PE_TTM(V$2,$A132)*V$4</f>
        <v>0.19517925048848539</v>
      </c>
      <c r="W132" s="2">
        <f>[1]!EM_S_VAL_PE_TTM(W$2,$A132)*W$4</f>
        <v>0.21450257981081805</v>
      </c>
    </row>
    <row r="133" spans="1:23">
      <c r="A133" s="5">
        <v>44267</v>
      </c>
      <c r="B133" s="6">
        <f>SUM(F133:W133)</f>
        <v>56.339571478695206</v>
      </c>
      <c r="C133" s="6">
        <f t="shared" si="5"/>
        <v>56.159469648782796</v>
      </c>
      <c r="D133" s="6">
        <f t="shared" si="6"/>
        <v>62.503803657638308</v>
      </c>
      <c r="E133" s="6">
        <f t="shared" si="7"/>
        <v>49.815135639927284</v>
      </c>
      <c r="F133" s="2">
        <f>[1]!EM_S_VAL_PE_TTM(F$2,$A133)*F$4</f>
        <v>3.2595067212206028</v>
      </c>
      <c r="G133" s="2">
        <f>[1]!EM_S_VAL_PE_TTM(G$2,$A133)*G$4</f>
        <v>1.2902199398037455</v>
      </c>
      <c r="H133" s="2">
        <f>[1]!EM_S_VAL_PE_TTM(H$2,$A133)*H$4</f>
        <v>1.7029655050980126</v>
      </c>
      <c r="I133" s="2">
        <f>[1]!EM_S_VAL_PE_TTM(I$2,$A133)*I$4</f>
        <v>10.180276055428523</v>
      </c>
      <c r="J133" s="2">
        <f>[1]!EM_S_VAL_PE_TTM(J$2,$A133)*J$4</f>
        <v>0.34839104994750092</v>
      </c>
      <c r="K133" s="2">
        <f>[1]!EM_S_VAL_PE_TTM(K$2,$A133)*K$4</f>
        <v>4.0256656417752751E-2</v>
      </c>
      <c r="L133" s="2">
        <f>[1]!EM_S_VAL_PE_TTM(L$2,$A133)*L$4</f>
        <v>2.0500463581414188</v>
      </c>
      <c r="M133" s="2">
        <f>[1]!EM_S_VAL_PE_TTM(M$2,$A133)*M$4</f>
        <v>7.1620082977591037E-2</v>
      </c>
      <c r="N133" s="2">
        <f>[1]!EM_S_VAL_PE_TTM(N$2,$A133)*N$4</f>
        <v>-7.3477837705208091E-2</v>
      </c>
      <c r="O133" s="2">
        <f>[1]!EM_S_VAL_PE_TTM(O$2,$A133)*O$4</f>
        <v>27.590679444147053</v>
      </c>
      <c r="P133" s="2">
        <f>[1]!EM_S_VAL_PE_TTM(P$2,$A133)*P$4</f>
        <v>0.22482202057751555</v>
      </c>
      <c r="Q133" s="2">
        <f>[1]!EM_S_VAL_PE_TTM(Q$2,$A133)*Q$4</f>
        <v>0.67810290581044097</v>
      </c>
      <c r="R133" s="2">
        <f>[1]!EM_S_VAL_PE_TTM(R$2,$A133)*R$4</f>
        <v>0.61741958420929732</v>
      </c>
      <c r="S133" s="2">
        <f>[1]!EM_S_VAL_PE_TTM(S$2,$A133)*S$4</f>
        <v>7.2537404153479184</v>
      </c>
      <c r="T133" s="2">
        <f>[1]!EM_S_VAL_PE_TTM(T$2,$A133)*T$4</f>
        <v>0.2114033085996595</v>
      </c>
      <c r="U133" s="2">
        <f>[1]!EM_S_VAL_PE_TTM(U$2,$A133)*U$4</f>
        <v>0.48501093739838436</v>
      </c>
      <c r="V133" s="2">
        <f>[1]!EM_S_VAL_PE_TTM(V$2,$A133)*V$4</f>
        <v>0.19440626334992081</v>
      </c>
      <c r="W133" s="2">
        <f>[1]!EM_S_VAL_PE_TTM(W$2,$A133)*W$4</f>
        <v>0.2141820679250859</v>
      </c>
    </row>
    <row r="134" spans="1:23">
      <c r="A134" s="5">
        <v>44270</v>
      </c>
      <c r="B134" s="6">
        <f>SUM(F134:W134)</f>
        <v>53.977239388683486</v>
      </c>
      <c r="C134" s="6">
        <f t="shared" ref="C134:C197" si="8">$D$4</f>
        <v>56.159469648782796</v>
      </c>
      <c r="D134" s="6">
        <f t="shared" ref="D134:D197" si="9">$D$4+$E$4</f>
        <v>62.503803657638308</v>
      </c>
      <c r="E134" s="6">
        <f t="shared" ref="E134:E197" si="10">$D$4-$E$4</f>
        <v>49.815135639927284</v>
      </c>
      <c r="F134" s="2">
        <f>[1]!EM_S_VAL_PE_TTM(F$2,$A134)*F$4</f>
        <v>3.032243188728359</v>
      </c>
      <c r="G134" s="2">
        <f>[1]!EM_S_VAL_PE_TTM(G$2,$A134)*G$4</f>
        <v>1.2654894361017137</v>
      </c>
      <c r="H134" s="2">
        <f>[1]!EM_S_VAL_PE_TTM(H$2,$A134)*H$4</f>
        <v>1.5789478316168553</v>
      </c>
      <c r="I134" s="2">
        <f>[1]!EM_S_VAL_PE_TTM(I$2,$A134)*I$4</f>
        <v>9.6628893660510453</v>
      </c>
      <c r="J134" s="2">
        <f>[1]!EM_S_VAL_PE_TTM(J$2,$A134)*J$4</f>
        <v>0.33290220053218783</v>
      </c>
      <c r="K134" s="2">
        <f>[1]!EM_S_VAL_PE_TTM(K$2,$A134)*K$4</f>
        <v>3.8475986850614409E-2</v>
      </c>
      <c r="L134" s="2">
        <f>[1]!EM_S_VAL_PE_TTM(L$2,$A134)*L$4</f>
        <v>1.9545888301230567</v>
      </c>
      <c r="M134" s="2">
        <f>[1]!EM_S_VAL_PE_TTM(M$2,$A134)*M$4</f>
        <v>7.0028525564012997E-2</v>
      </c>
      <c r="N134" s="2">
        <f>[1]!EM_S_VAL_PE_TTM(N$2,$A134)*N$4</f>
        <v>-7.0510799123490231E-2</v>
      </c>
      <c r="O134" s="2">
        <f>[1]!EM_S_VAL_PE_TTM(O$2,$A134)*O$4</f>
        <v>26.902274290136539</v>
      </c>
      <c r="P134" s="2">
        <f>[1]!EM_S_VAL_PE_TTM(P$2,$A134)*P$4</f>
        <v>0.21807060856359706</v>
      </c>
      <c r="Q134" s="2">
        <f>[1]!EM_S_VAL_PE_TTM(Q$2,$A134)*Q$4</f>
        <v>0.69094730848437591</v>
      </c>
      <c r="R134" s="2">
        <f>[1]!EM_S_VAL_PE_TTM(R$2,$A134)*R$4</f>
        <v>0.60255378715755104</v>
      </c>
      <c r="S134" s="2">
        <f>[1]!EM_S_VAL_PE_TTM(S$2,$A134)*S$4</f>
        <v>6.6243717609535713</v>
      </c>
      <c r="T134" s="2">
        <f>[1]!EM_S_VAL_PE_TTM(T$2,$A134)*T$4</f>
        <v>0.21445386132086131</v>
      </c>
      <c r="U134" s="2">
        <f>[1]!EM_S_VAL_PE_TTM(U$2,$A134)*U$4</f>
        <v>0.46159512103566747</v>
      </c>
      <c r="V134" s="2">
        <f>[1]!EM_S_VAL_PE_TTM(V$2,$A134)*V$4</f>
        <v>0.19078727814799587</v>
      </c>
      <c r="W134" s="2">
        <f>[1]!EM_S_VAL_PE_TTM(W$2,$A134)*W$4</f>
        <v>0.20713080643897852</v>
      </c>
    </row>
    <row r="135" spans="1:23">
      <c r="A135" s="5">
        <v>44271</v>
      </c>
      <c r="B135" s="6">
        <f>SUM(F135:W135)</f>
        <v>55.483766649390205</v>
      </c>
      <c r="C135" s="6">
        <f t="shared" si="8"/>
        <v>56.159469648782796</v>
      </c>
      <c r="D135" s="6">
        <f t="shared" si="9"/>
        <v>62.503803657638308</v>
      </c>
      <c r="E135" s="6">
        <f t="shared" si="10"/>
        <v>49.815135639927284</v>
      </c>
      <c r="F135" s="2">
        <f>[1]!EM_S_VAL_PE_TTM(F$2,$A135)*F$4</f>
        <v>3.1094416247002608</v>
      </c>
      <c r="G135" s="2">
        <f>[1]!EM_S_VAL_PE_TTM(G$2,$A135)*G$4</f>
        <v>1.2524521599435201</v>
      </c>
      <c r="H135" s="2">
        <f>[1]!EM_S_VAL_PE_TTM(H$2,$A135)*H$4</f>
        <v>1.6248623082630713</v>
      </c>
      <c r="I135" s="2">
        <f>[1]!EM_S_VAL_PE_TTM(I$2,$A135)*I$4</f>
        <v>10.101744147734907</v>
      </c>
      <c r="J135" s="2">
        <f>[1]!EM_S_VAL_PE_TTM(J$2,$A135)*J$4</f>
        <v>0.3290119779089708</v>
      </c>
      <c r="K135" s="2">
        <f>[1]!EM_S_VAL_PE_TTM(K$2,$A135)*K$4</f>
        <v>3.9602992908398145E-2</v>
      </c>
      <c r="L135" s="2">
        <f>[1]!EM_S_VAL_PE_TTM(L$2,$A135)*L$4</f>
        <v>2.0168652720232254</v>
      </c>
      <c r="M135" s="2">
        <f>[1]!EM_S_VAL_PE_TTM(M$2,$A135)*M$4</f>
        <v>7.1387172119725839E-2</v>
      </c>
      <c r="N135" s="2">
        <f>[1]!EM_S_VAL_PE_TTM(N$2,$A135)*N$4</f>
        <v>-7.1150748610781273E-2</v>
      </c>
      <c r="O135" s="2">
        <f>[1]!EM_S_VAL_PE_TTM(O$2,$A135)*O$4</f>
        <v>27.379595770544292</v>
      </c>
      <c r="P135" s="2">
        <f>[1]!EM_S_VAL_PE_TTM(P$2,$A135)*P$4</f>
        <v>0.2216713616132093</v>
      </c>
      <c r="Q135" s="2">
        <f>[1]!EM_S_VAL_PE_TTM(Q$2,$A135)*Q$4</f>
        <v>0.70154903756879028</v>
      </c>
      <c r="R135" s="2">
        <f>[1]!EM_S_VAL_PE_TTM(R$2,$A135)*R$4</f>
        <v>0.605781229996603</v>
      </c>
      <c r="S135" s="2">
        <f>[1]!EM_S_VAL_PE_TTM(S$2,$A135)*S$4</f>
        <v>7.0039872684481317</v>
      </c>
      <c r="T135" s="2">
        <f>[1]!EM_S_VAL_PE_TTM(T$2,$A135)*T$4</f>
        <v>0.21247100204797179</v>
      </c>
      <c r="U135" s="2">
        <f>[1]!EM_S_VAL_PE_TTM(U$2,$A135)*U$4</f>
        <v>0.47005083246805734</v>
      </c>
      <c r="V135" s="2">
        <f>[1]!EM_S_VAL_PE_TTM(V$2,$A135)*V$4</f>
        <v>0.19465221376538214</v>
      </c>
      <c r="W135" s="2">
        <f>[1]!EM_S_VAL_PE_TTM(W$2,$A135)*W$4</f>
        <v>0.21979102594647815</v>
      </c>
    </row>
    <row r="136" spans="1:23">
      <c r="A136" s="5">
        <v>44272</v>
      </c>
      <c r="B136" s="6">
        <f>SUM(F136:W136)</f>
        <v>56.103106235313085</v>
      </c>
      <c r="C136" s="6">
        <f t="shared" si="8"/>
        <v>56.159469648782796</v>
      </c>
      <c r="D136" s="6">
        <f t="shared" si="9"/>
        <v>62.503803657638308</v>
      </c>
      <c r="E136" s="6">
        <f t="shared" si="10"/>
        <v>49.815135639927284</v>
      </c>
      <c r="F136" s="2">
        <f>[1]!EM_S_VAL_PE_TTM(F$2,$A136)*F$4</f>
        <v>3.2496055192275022</v>
      </c>
      <c r="G136" s="2">
        <f>[1]!EM_S_VAL_PE_TTM(G$2,$A136)*G$4</f>
        <v>1.2791315345659391</v>
      </c>
      <c r="H136" s="2">
        <f>[1]!EM_S_VAL_PE_TTM(H$2,$A136)*H$4</f>
        <v>1.6483054138684052</v>
      </c>
      <c r="I136" s="2">
        <f>[1]!EM_S_VAL_PE_TTM(I$2,$A136)*I$4</f>
        <v>10.174886610065947</v>
      </c>
      <c r="J136" s="2">
        <f>[1]!EM_S_VAL_PE_TTM(J$2,$A136)*J$4</f>
        <v>0.33052484227803919</v>
      </c>
      <c r="K136" s="2">
        <f>[1]!EM_S_VAL_PE_TTM(K$2,$A136)*K$4</f>
        <v>4.0527137875561864E-2</v>
      </c>
      <c r="L136" s="2">
        <f>[1]!EM_S_VAL_PE_TTM(L$2,$A136)*L$4</f>
        <v>2.0015128289357169</v>
      </c>
      <c r="M136" s="2">
        <f>[1]!EM_S_VAL_PE_TTM(M$2,$A136)*M$4</f>
        <v>7.1814175330353502E-2</v>
      </c>
      <c r="N136" s="2">
        <f>[1]!EM_S_VAL_PE_TTM(N$2,$A136)*N$4</f>
        <v>-7.0859862489758299E-2</v>
      </c>
      <c r="O136" s="2">
        <f>[1]!EM_S_VAL_PE_TTM(O$2,$A136)*O$4</f>
        <v>27.650055242315734</v>
      </c>
      <c r="P136" s="2">
        <f>[1]!EM_S_VAL_PE_TTM(P$2,$A136)*P$4</f>
        <v>0.2208836968950805</v>
      </c>
      <c r="Q136" s="2">
        <f>[1]!EM_S_VAL_PE_TTM(Q$2,$A136)*Q$4</f>
        <v>0.6817727350788092</v>
      </c>
      <c r="R136" s="2">
        <f>[1]!EM_S_VAL_PE_TTM(R$2,$A136)*R$4</f>
        <v>0.61243171807873076</v>
      </c>
      <c r="S136" s="2">
        <f>[1]!EM_S_VAL_PE_TTM(S$2,$A136)*S$4</f>
        <v>7.1157616572676217</v>
      </c>
      <c r="T136" s="2">
        <f>[1]!EM_S_VAL_PE_TTM(T$2,$A136)*T$4</f>
        <v>0.2116320999941789</v>
      </c>
      <c r="U136" s="2">
        <f>[1]!EM_S_VAL_PE_TTM(U$2,$A136)*U$4</f>
        <v>0.47373665548853122</v>
      </c>
      <c r="V136" s="2">
        <f>[1]!EM_S_VAL_PE_TTM(V$2,$A136)*V$4</f>
        <v>0.19503870737238274</v>
      </c>
      <c r="W136" s="2">
        <f>[1]!EM_S_VAL_PE_TTM(W$2,$A136)*W$4</f>
        <v>0.21634552316431771</v>
      </c>
    </row>
    <row r="137" spans="1:23">
      <c r="A137" s="5">
        <v>44273</v>
      </c>
      <c r="B137" s="6">
        <f>SUM(F137:W137)</f>
        <v>57.637945183209858</v>
      </c>
      <c r="C137" s="6">
        <f t="shared" si="8"/>
        <v>56.159469648782796</v>
      </c>
      <c r="D137" s="6">
        <f t="shared" si="9"/>
        <v>62.503803657638308</v>
      </c>
      <c r="E137" s="6">
        <f t="shared" si="10"/>
        <v>49.815135639927284</v>
      </c>
      <c r="F137" s="2">
        <f>[1]!EM_S_VAL_PE_TTM(F$2,$A137)*F$4</f>
        <v>3.3880676444752962</v>
      </c>
      <c r="G137" s="2">
        <f>[1]!EM_S_VAL_PE_TTM(G$2,$A137)*G$4</f>
        <v>1.2943864919233077</v>
      </c>
      <c r="H137" s="2">
        <f>[1]!EM_S_VAL_PE_TTM(H$2,$A137)*H$4</f>
        <v>1.779611099502389</v>
      </c>
      <c r="I137" s="2">
        <f>[1]!EM_S_VAL_PE_TTM(I$2,$A137)*I$4</f>
        <v>10.408942494913612</v>
      </c>
      <c r="J137" s="2">
        <f>[1]!EM_S_VAL_PE_TTM(J$2,$A137)*J$4</f>
        <v>0.33210974778080493</v>
      </c>
      <c r="K137" s="2">
        <f>[1]!EM_S_VAL_PE_TTM(K$2,$A137)*K$4</f>
        <v>3.985093423651271E-2</v>
      </c>
      <c r="L137" s="2">
        <f>[1]!EM_S_VAL_PE_TTM(L$2,$A137)*L$4</f>
        <v>2.0694845315651449</v>
      </c>
      <c r="M137" s="2">
        <f>[1]!EM_S_VAL_PE_TTM(M$2,$A137)*M$4</f>
        <v>7.2512907846365368E-2</v>
      </c>
      <c r="N137" s="2">
        <f>[1]!EM_S_VAL_PE_TTM(N$2,$A137)*N$4</f>
        <v>-7.196522979172662E-2</v>
      </c>
      <c r="O137" s="2">
        <f>[1]!EM_S_VAL_PE_TTM(O$2,$A137)*O$4</f>
        <v>28.185799235938095</v>
      </c>
      <c r="P137" s="2">
        <f>[1]!EM_S_VAL_PE_TTM(P$2,$A137)*P$4</f>
        <v>0.22403435581349124</v>
      </c>
      <c r="Q137" s="2">
        <f>[1]!EM_S_VAL_PE_TTM(Q$2,$A137)*Q$4</f>
        <v>0.71582059592157288</v>
      </c>
      <c r="R137" s="2">
        <f>[1]!EM_S_VAL_PE_TTM(R$2,$A137)*R$4</f>
        <v>0.61243171807873076</v>
      </c>
      <c r="S137" s="2">
        <f>[1]!EM_S_VAL_PE_TTM(S$2,$A137)*S$4</f>
        <v>7.4696365892892267</v>
      </c>
      <c r="T137" s="2">
        <f>[1]!EM_S_VAL_PE_TTM(T$2,$A137)*T$4</f>
        <v>0.21803826084838576</v>
      </c>
      <c r="U137" s="2">
        <f>[1]!EM_S_VAL_PE_TTM(U$2,$A137)*U$4</f>
        <v>0.48230077347283512</v>
      </c>
      <c r="V137" s="2">
        <f>[1]!EM_S_VAL_PE_TTM(V$2,$A137)*V$4</f>
        <v>0.19725226141328117</v>
      </c>
      <c r="W137" s="2">
        <f>[1]!EM_S_VAL_PE_TTM(W$2,$A137)*W$4</f>
        <v>0.2196307699825325</v>
      </c>
    </row>
    <row r="138" spans="1:23">
      <c r="A138" s="5">
        <v>44274</v>
      </c>
      <c r="B138" s="6">
        <f>SUM(F138:W138)</f>
        <v>55.986745506610959</v>
      </c>
      <c r="C138" s="6">
        <f t="shared" si="8"/>
        <v>56.159469648782796</v>
      </c>
      <c r="D138" s="6">
        <f t="shared" si="9"/>
        <v>62.503803657638308</v>
      </c>
      <c r="E138" s="6">
        <f t="shared" si="10"/>
        <v>49.815135639927284</v>
      </c>
      <c r="F138" s="2">
        <f>[1]!EM_S_VAL_PE_TTM(F$2,$A138)*F$4</f>
        <v>3.3186045224857508</v>
      </c>
      <c r="G138" s="2">
        <f>[1]!EM_S_VAL_PE_TTM(G$2,$A138)*G$4</f>
        <v>1.2590380005291417</v>
      </c>
      <c r="H138" s="2">
        <f>[1]!EM_S_VAL_PE_TTM(H$2,$A138)*H$4</f>
        <v>1.7380694301478683</v>
      </c>
      <c r="I138" s="2">
        <f>[1]!EM_S_VAL_PE_TTM(I$2,$A138)*I$4</f>
        <v>10.039380572280205</v>
      </c>
      <c r="J138" s="2">
        <f>[1]!EM_S_VAL_PE_TTM(J$2,$A138)*J$4</f>
        <v>0.32296052048883955</v>
      </c>
      <c r="K138" s="2">
        <f>[1]!EM_S_VAL_PE_TTM(K$2,$A138)*K$4</f>
        <v>3.9490292303714508E-2</v>
      </c>
      <c r="L138" s="2">
        <f>[1]!EM_S_VAL_PE_TTM(L$2,$A138)*L$4</f>
        <v>1.9773698742685999</v>
      </c>
      <c r="M138" s="2">
        <f>[1]!EM_S_VAL_PE_TTM(M$2,$A138)*M$4</f>
        <v>7.1503627548658438E-2</v>
      </c>
      <c r="N138" s="2">
        <f>[1]!EM_S_VAL_PE_TTM(N$2,$A138)*N$4</f>
        <v>-7.0452621899285625E-2</v>
      </c>
      <c r="O138" s="2">
        <f>[1]!EM_S_VAL_PE_TTM(O$2,$A138)*O$4</f>
        <v>27.372786618535756</v>
      </c>
      <c r="P138" s="2">
        <f>[1]!EM_S_VAL_PE_TTM(P$2,$A138)*P$4</f>
        <v>0.2216713616132093</v>
      </c>
      <c r="Q138" s="2">
        <f>[1]!EM_S_VAL_PE_TTM(Q$2,$A138)*Q$4</f>
        <v>0.73885896895923175</v>
      </c>
      <c r="R138" s="2">
        <f>[1]!EM_S_VAL_PE_TTM(R$2,$A138)*R$4</f>
        <v>0.60206478073366632</v>
      </c>
      <c r="S138" s="2">
        <f>[1]!EM_S_VAL_PE_TTM(S$2,$A138)*S$4</f>
        <v>7.2583783565320967</v>
      </c>
      <c r="T138" s="2">
        <f>[1]!EM_S_VAL_PE_TTM(T$2,$A138)*T$4</f>
        <v>0.21567408247507525</v>
      </c>
      <c r="U138" s="2">
        <f>[1]!EM_S_VAL_PE_TTM(U$2,$A138)*U$4</f>
        <v>0.47763929148513484</v>
      </c>
      <c r="V138" s="2">
        <f>[1]!EM_S_VAL_PE_TTM(V$2,$A138)*V$4</f>
        <v>0.19321164686304826</v>
      </c>
      <c r="W138" s="2">
        <f>[1]!EM_S_VAL_PE_TTM(W$2,$A138)*W$4</f>
        <v>0.21049618126024566</v>
      </c>
    </row>
    <row r="139" spans="1:23">
      <c r="A139" s="5">
        <v>44277</v>
      </c>
      <c r="B139" s="6">
        <f>SUM(F139:W139)</f>
        <v>55.776565323066094</v>
      </c>
      <c r="C139" s="6">
        <f t="shared" si="8"/>
        <v>56.159469648782796</v>
      </c>
      <c r="D139" s="6">
        <f t="shared" si="9"/>
        <v>62.503803657638308</v>
      </c>
      <c r="E139" s="6">
        <f t="shared" si="10"/>
        <v>49.815135639927284</v>
      </c>
      <c r="F139" s="2">
        <f>[1]!EM_S_VAL_PE_TTM(F$2,$A139)*F$4</f>
        <v>3.3445951780166521</v>
      </c>
      <c r="G139" s="2">
        <f>[1]!EM_S_VAL_PE_TTM(G$2,$A139)*G$4</f>
        <v>1.2734865283135939</v>
      </c>
      <c r="H139" s="2">
        <f>[1]!EM_S_VAL_PE_TTM(H$2,$A139)*H$4</f>
        <v>1.6981068302738538</v>
      </c>
      <c r="I139" s="2">
        <f>[1]!EM_S_VAL_PE_TTM(I$2,$A139)*I$4</f>
        <v>9.9897206901531526</v>
      </c>
      <c r="J139" s="2">
        <f>[1]!EM_S_VAL_PE_TTM(J$2,$A139)*J$4</f>
        <v>0.33391077679694753</v>
      </c>
      <c r="K139" s="2">
        <f>[1]!EM_S_VAL_PE_TTM(K$2,$A139)*K$4</f>
        <v>3.9805853999018162E-2</v>
      </c>
      <c r="L139" s="2">
        <f>[1]!EM_S_VAL_PE_TTM(L$2,$A139)*L$4</f>
        <v>1.9883889665341703</v>
      </c>
      <c r="M139" s="2">
        <f>[1]!EM_S_VAL_PE_TTM(M$2,$A139)*M$4</f>
        <v>7.2978729533303893E-2</v>
      </c>
      <c r="N139" s="2">
        <f>[1]!EM_S_VAL_PE_TTM(N$2,$A139)*N$4</f>
        <v>-7.1383457528640143E-2</v>
      </c>
      <c r="O139" s="2">
        <f>[1]!EM_S_VAL_PE_TTM(O$2,$A139)*O$4</f>
        <v>27.100284400195207</v>
      </c>
      <c r="P139" s="2">
        <f>[1]!EM_S_VAL_PE_TTM(P$2,$A139)*P$4</f>
        <v>0.22594725592846715</v>
      </c>
      <c r="Q139" s="2">
        <f>[1]!EM_S_VAL_PE_TTM(Q$2,$A139)*Q$4</f>
        <v>0.74089776303197652</v>
      </c>
      <c r="R139" s="2">
        <f>[1]!EM_S_VAL_PE_TTM(R$2,$A139)*R$4</f>
        <v>0.62094043093026829</v>
      </c>
      <c r="S139" s="2">
        <f>[1]!EM_S_VAL_PE_TTM(S$2,$A139)*S$4</f>
        <v>7.3233095364162741</v>
      </c>
      <c r="T139" s="2">
        <f>[1]!EM_S_VAL_PE_TTM(T$2,$A139)*T$4</f>
        <v>0.22459694940849431</v>
      </c>
      <c r="U139" s="2">
        <f>[1]!EM_S_VAL_PE_TTM(U$2,$A139)*U$4</f>
        <v>0.48739588166819153</v>
      </c>
      <c r="V139" s="2">
        <f>[1]!EM_S_VAL_PE_TTM(V$2,$A139)*V$4</f>
        <v>0.19704144673912719</v>
      </c>
      <c r="W139" s="2">
        <f>[1]!EM_S_VAL_PE_TTM(W$2,$A139)*W$4</f>
        <v>0.186541562656036</v>
      </c>
    </row>
    <row r="140" spans="1:23">
      <c r="A140" s="5">
        <v>44278</v>
      </c>
      <c r="B140" s="6">
        <f>SUM(F140:W140)</f>
        <v>56.045405292343851</v>
      </c>
      <c r="C140" s="6">
        <f t="shared" si="8"/>
        <v>56.159469648782796</v>
      </c>
      <c r="D140" s="6">
        <f t="shared" si="9"/>
        <v>62.503803657638308</v>
      </c>
      <c r="E140" s="6">
        <f t="shared" si="10"/>
        <v>49.815135639927284</v>
      </c>
      <c r="F140" s="2">
        <f>[1]!EM_S_VAL_PE_TTM(F$2,$A140)*F$4</f>
        <v>3.4019912100023535</v>
      </c>
      <c r="G140" s="2">
        <f>[1]!EM_S_VAL_PE_TTM(G$2,$A140)*G$4</f>
        <v>1.2881366636176197</v>
      </c>
      <c r="H140" s="2">
        <f>[1]!EM_S_VAL_PE_TTM(H$2,$A140)*H$4</f>
        <v>1.6981068302738538</v>
      </c>
      <c r="I140" s="2">
        <f>[1]!EM_S_VAL_PE_TTM(I$2,$A140)*I$4</f>
        <v>10.095584781331334</v>
      </c>
      <c r="J140" s="2">
        <f>[1]!EM_S_VAL_PE_TTM(J$2,$A140)*J$4</f>
        <v>0.33916978146569582</v>
      </c>
      <c r="K140" s="2">
        <f>[1]!EM_S_VAL_PE_TTM(K$2,$A140)*K$4</f>
        <v>4.1248421752105566E-2</v>
      </c>
      <c r="L140" s="2">
        <f>[1]!EM_S_VAL_PE_TTM(L$2,$A140)*L$4</f>
        <v>1.9891318267628244</v>
      </c>
      <c r="M140" s="2">
        <f>[1]!EM_S_VAL_PE_TTM(M$2,$A140)*M$4</f>
        <v>7.3832735925767334E-2</v>
      </c>
      <c r="N140" s="2">
        <f>[1]!EM_S_VAL_PE_TTM(N$2,$A140)*N$4</f>
        <v>-7.6503053490090067E-2</v>
      </c>
      <c r="O140" s="2">
        <f>[1]!EM_S_VAL_PE_TTM(O$2,$A140)*O$4</f>
        <v>27.182130391293139</v>
      </c>
      <c r="P140" s="2">
        <f>[1]!EM_S_VAL_PE_TTM(P$2,$A140)*P$4</f>
        <v>0.23438652096881299</v>
      </c>
      <c r="Q140" s="2">
        <f>[1]!EM_S_VAL_PE_TTM(Q$2,$A140)*Q$4</f>
        <v>0.70419946987900151</v>
      </c>
      <c r="R140" s="2">
        <f>[1]!EM_S_VAL_PE_TTM(R$2,$A140)*R$4</f>
        <v>0.6279821242342688</v>
      </c>
      <c r="S140" s="2">
        <f>[1]!EM_S_VAL_PE_TTM(S$2,$A140)*S$4</f>
        <v>7.3026706975681854</v>
      </c>
      <c r="T140" s="2">
        <f>[1]!EM_S_VAL_PE_TTM(T$2,$A140)*T$4</f>
        <v>0.23557893946775366</v>
      </c>
      <c r="U140" s="2">
        <f>[1]!EM_S_VAL_PE_TTM(U$2,$A140)*U$4</f>
        <v>0.49736928495507621</v>
      </c>
      <c r="V140" s="2">
        <f>[1]!EM_S_VAL_PE_TTM(V$2,$A140)*V$4</f>
        <v>0.20519294739764429</v>
      </c>
      <c r="W140" s="2">
        <f>[1]!EM_S_VAL_PE_TTM(W$2,$A140)*W$4</f>
        <v>0.20519571893850322</v>
      </c>
    </row>
    <row r="141" spans="1:23">
      <c r="A141" s="5">
        <v>44279</v>
      </c>
      <c r="B141" s="6">
        <f>SUM(F141:W141)</f>
        <v>56.0191547781967</v>
      </c>
      <c r="C141" s="6">
        <f t="shared" si="8"/>
        <v>56.159469648782796</v>
      </c>
      <c r="D141" s="6">
        <f t="shared" si="9"/>
        <v>62.503803657638308</v>
      </c>
      <c r="E141" s="6">
        <f t="shared" si="10"/>
        <v>49.815135639927284</v>
      </c>
      <c r="F141" s="2">
        <f>[1]!EM_S_VAL_PE_TTM(F$2,$A141)*F$4</f>
        <v>3.3244833609448943</v>
      </c>
      <c r="G141" s="2">
        <f>[1]!EM_S_VAL_PE_TTM(G$2,$A141)*G$4</f>
        <v>1.337732075782043</v>
      </c>
      <c r="H141" s="2">
        <f>[1]!EM_S_VAL_PE_TTM(H$2,$A141)*H$4</f>
        <v>1.691547619419723</v>
      </c>
      <c r="I141" s="2">
        <f>[1]!EM_S_VAL_PE_TTM(I$2,$A141)*I$4</f>
        <v>10.039765532800704</v>
      </c>
      <c r="J141" s="2">
        <f>[1]!EM_S_VAL_PE_TTM(J$2,$A141)*J$4</f>
        <v>0.3348473118718675</v>
      </c>
      <c r="K141" s="2">
        <f>[1]!EM_S_VAL_PE_TTM(K$2,$A141)*K$4</f>
        <v>4.5373263920747753E-2</v>
      </c>
      <c r="L141" s="2">
        <f>[1]!EM_S_VAL_PE_TTM(L$2,$A141)*L$4</f>
        <v>1.9531031102800012</v>
      </c>
      <c r="M141" s="2">
        <f>[1]!EM_S_VAL_PE_TTM(M$2,$A141)*M$4</f>
        <v>7.7248761581996769E-2</v>
      </c>
      <c r="N141" s="2">
        <f>[1]!EM_S_VAL_PE_TTM(N$2,$A141)*N$4</f>
        <v>-8.4182447463825666E-2</v>
      </c>
      <c r="O141" s="2">
        <f>[1]!EM_S_VAL_PE_TTM(O$2,$A141)*O$4</f>
        <v>27.086802277671833</v>
      </c>
      <c r="P141" s="2">
        <f>[1]!EM_S_VAL_PE_TTM(P$2,$A141)*P$4</f>
        <v>0.25036486274120617</v>
      </c>
      <c r="Q141" s="2">
        <f>[1]!EM_S_VAL_PE_TTM(Q$2,$A141)*Q$4</f>
        <v>0.73855314984049858</v>
      </c>
      <c r="R141" s="2">
        <f>[1]!EM_S_VAL_PE_TTM(R$2,$A141)*R$4</f>
        <v>0.65536648728240843</v>
      </c>
      <c r="S141" s="2">
        <f>[1]!EM_S_VAL_PE_TTM(S$2,$A141)*S$4</f>
        <v>7.3743268927479155</v>
      </c>
      <c r="T141" s="2">
        <f>[1]!EM_S_VAL_PE_TTM(T$2,$A141)*T$4</f>
        <v>0.24617961042659198</v>
      </c>
      <c r="U141" s="2">
        <f>[1]!EM_S_VAL_PE_TTM(U$2,$A141)*U$4</f>
        <v>0.51384708161219972</v>
      </c>
      <c r="V141" s="2">
        <f>[1]!EM_S_VAL_PE_TTM(V$2,$A141)*V$4</f>
        <v>0.20807408120231199</v>
      </c>
      <c r="W141" s="2">
        <f>[1]!EM_S_VAL_PE_TTM(W$2,$A141)*W$4</f>
        <v>0.22572174553358235</v>
      </c>
    </row>
    <row r="142" spans="1:23">
      <c r="A142" s="5">
        <v>44280</v>
      </c>
      <c r="B142" s="6">
        <f>SUM(F142:W142)</f>
        <v>55.511079613200494</v>
      </c>
      <c r="C142" s="6">
        <f t="shared" si="8"/>
        <v>56.159469648782796</v>
      </c>
      <c r="D142" s="6">
        <f t="shared" si="9"/>
        <v>62.503803657638308</v>
      </c>
      <c r="E142" s="6">
        <f t="shared" si="10"/>
        <v>49.815135639927284</v>
      </c>
      <c r="F142" s="2">
        <f>[1]!EM_S_VAL_PE_TTM(F$2,$A142)*F$4</f>
        <v>3.2596614274643683</v>
      </c>
      <c r="G142" s="2">
        <f>[1]!EM_S_VAL_PE_TTM(G$2,$A142)*G$4</f>
        <v>1.3306086153969143</v>
      </c>
      <c r="H142" s="2">
        <f>[1]!EM_S_VAL_PE_TTM(H$2,$A142)*H$4</f>
        <v>1.6812229355226507</v>
      </c>
      <c r="I142" s="2">
        <f>[1]!EM_S_VAL_PE_TTM(I$2,$A142)*I$4</f>
        <v>9.8542146523674123</v>
      </c>
      <c r="J142" s="2">
        <f>[1]!EM_S_VAL_PE_TTM(J$2,$A142)*J$4</f>
        <v>0.33938590497907267</v>
      </c>
      <c r="K142" s="2">
        <f>[1]!EM_S_VAL_PE_TTM(K$2,$A142)*K$4</f>
        <v>4.3322112895800291E-2</v>
      </c>
      <c r="L142" s="2">
        <f>[1]!EM_S_VAL_PE_TTM(L$2,$A142)*L$4</f>
        <v>1.9809603648618832</v>
      </c>
      <c r="M142" s="2">
        <f>[1]!EM_S_VAL_PE_TTM(M$2,$A142)*M$4</f>
        <v>7.5540748739486116E-2</v>
      </c>
      <c r="N142" s="2">
        <f>[1]!EM_S_VAL_PE_TTM(N$2,$A142)*N$4</f>
        <v>-7.8539256442453409E-2</v>
      </c>
      <c r="O142" s="2">
        <f>[1]!EM_S_VAL_PE_TTM(O$2,$A142)*O$4</f>
        <v>26.841672848859123</v>
      </c>
      <c r="P142" s="2">
        <f>[1]!EM_S_VAL_PE_TTM(P$2,$A142)*P$4</f>
        <v>0.23539923272959479</v>
      </c>
      <c r="Q142" s="2">
        <f>[1]!EM_S_VAL_PE_TTM(Q$2,$A142)*Q$4</f>
        <v>0.72428159133128522</v>
      </c>
      <c r="R142" s="2">
        <f>[1]!EM_S_VAL_PE_TTM(R$2,$A142)*R$4</f>
        <v>0.64734678099269705</v>
      </c>
      <c r="S142" s="2">
        <f>[1]!EM_S_VAL_PE_TTM(S$2,$A142)*S$4</f>
        <v>7.3928786583110488</v>
      </c>
      <c r="T142" s="2">
        <f>[1]!EM_S_VAL_PE_TTM(T$2,$A142)*T$4</f>
        <v>0.24068861539696229</v>
      </c>
      <c r="U142" s="2">
        <f>[1]!EM_S_VAL_PE_TTM(U$2,$A142)*U$4</f>
        <v>0.50842675376110125</v>
      </c>
      <c r="V142" s="2">
        <f>[1]!EM_S_VAL_PE_TTM(V$2,$A142)*V$4</f>
        <v>0.21067412885021106</v>
      </c>
      <c r="W142" s="2">
        <f>[1]!EM_S_VAL_PE_TTM(W$2,$A142)*W$4</f>
        <v>0.22333349718334555</v>
      </c>
    </row>
    <row r="143" spans="1:23">
      <c r="A143" s="5">
        <v>44281</v>
      </c>
      <c r="B143" s="6">
        <f>SUM(F143:W143)</f>
        <v>57.376581845134922</v>
      </c>
      <c r="C143" s="6">
        <f t="shared" si="8"/>
        <v>56.159469648782796</v>
      </c>
      <c r="D143" s="6">
        <f t="shared" si="9"/>
        <v>62.503803657638308</v>
      </c>
      <c r="E143" s="6">
        <f t="shared" si="10"/>
        <v>49.815135639927284</v>
      </c>
      <c r="F143" s="2">
        <f>[1]!EM_S_VAL_PE_TTM(F$2,$A143)*F$4</f>
        <v>3.4794990590598118</v>
      </c>
      <c r="G143" s="2">
        <f>[1]!EM_S_VAL_PE_TTM(G$2,$A143)*G$4</f>
        <v>1.357489597538907</v>
      </c>
      <c r="H143" s="2">
        <f>[1]!EM_S_VAL_PE_TTM(H$2,$A143)*H$4</f>
        <v>1.7584758641757809</v>
      </c>
      <c r="I143" s="2">
        <f>[1]!EM_S_VAL_PE_TTM(I$2,$A143)*I$4</f>
        <v>10.238020106561645</v>
      </c>
      <c r="J143" s="2">
        <f>[1]!EM_S_VAL_PE_TTM(J$2,$A143)*J$4</f>
        <v>0.33556772348955305</v>
      </c>
      <c r="K143" s="2">
        <f>[1]!EM_S_VAL_PE_TTM(K$2,$A143)*K$4</f>
        <v>4.3705294958293062E-2</v>
      </c>
      <c r="L143" s="2">
        <f>[1]!EM_S_VAL_PE_TTM(L$2,$A143)*L$4</f>
        <v>2.0204557626165092</v>
      </c>
      <c r="M143" s="2">
        <f>[1]!EM_S_VAL_PE_TTM(M$2,$A143)*M$4</f>
        <v>7.8529771185087888E-2</v>
      </c>
      <c r="N143" s="2">
        <f>[1]!EM_S_VAL_PE_TTM(N$2,$A143)*N$4</f>
        <v>-8.0633636619021343E-2</v>
      </c>
      <c r="O143" s="2">
        <f>[1]!EM_S_VAL_PE_TTM(O$2,$A143)*O$4</f>
        <v>27.413641520921509</v>
      </c>
      <c r="P143" s="2">
        <f>[1]!EM_S_VAL_PE_TTM(P$2,$A143)*P$4</f>
        <v>0.24563887434064233</v>
      </c>
      <c r="Q143" s="2">
        <f>[1]!EM_S_VAL_PE_TTM(Q$2,$A143)*Q$4</f>
        <v>0.76047018600518168</v>
      </c>
      <c r="R143" s="2">
        <f>[1]!EM_S_VAL_PE_TTM(R$2,$A143)*R$4</f>
        <v>0.71209123921216788</v>
      </c>
      <c r="S143" s="2">
        <f>[1]!EM_S_VAL_PE_TTM(S$2,$A143)*S$4</f>
        <v>7.7815381508668322</v>
      </c>
      <c r="T143" s="2">
        <f>[1]!EM_S_VAL_PE_TTM(T$2,$A143)*T$4</f>
        <v>0.25472115825958996</v>
      </c>
      <c r="U143" s="2">
        <f>[1]!EM_S_VAL_PE_TTM(U$2,$A143)*U$4</f>
        <v>0.51948422256712634</v>
      </c>
      <c r="V143" s="2">
        <f>[1]!EM_S_VAL_PE_TTM(V$2,$A143)*V$4</f>
        <v>0.21222010312734019</v>
      </c>
      <c r="W143" s="2">
        <f>[1]!EM_S_VAL_PE_TTM(W$2,$A143)*W$4</f>
        <v>0.24566684686795282</v>
      </c>
    </row>
    <row r="144" spans="1:23">
      <c r="A144" s="5">
        <v>44284</v>
      </c>
      <c r="B144" s="6">
        <f>SUM(F144:W144)</f>
        <v>58.415755420837478</v>
      </c>
      <c r="C144" s="6">
        <f t="shared" si="8"/>
        <v>56.159469648782796</v>
      </c>
      <c r="D144" s="6">
        <f t="shared" si="9"/>
        <v>62.503803657638308</v>
      </c>
      <c r="E144" s="6">
        <f t="shared" si="10"/>
        <v>49.815135639927284</v>
      </c>
      <c r="F144" s="2">
        <f>[1]!EM_S_VAL_PE_TTM(F$2,$A144)*F$4</f>
        <v>3.4728466887838145</v>
      </c>
      <c r="G144" s="2">
        <f>[1]!EM_S_VAL_PE_TTM(G$2,$A144)*G$4</f>
        <v>1.465013526106878</v>
      </c>
      <c r="H144" s="2">
        <f>[1]!EM_S_VAL_PE_TTM(H$2,$A144)*H$4</f>
        <v>1.9212414688666197</v>
      </c>
      <c r="I144" s="2">
        <f>[1]!EM_S_VAL_PE_TTM(I$2,$A144)*I$4</f>
        <v>10.474385750683487</v>
      </c>
      <c r="J144" s="2">
        <f>[1]!EM_S_VAL_PE_TTM(J$2,$A144)*J$4</f>
        <v>0.34133101626261003</v>
      </c>
      <c r="K144" s="2">
        <f>[1]!EM_S_VAL_PE_TTM(K$2,$A144)*K$4</f>
        <v>4.4178637506722206E-2</v>
      </c>
      <c r="L144" s="2">
        <f>[1]!EM_S_VAL_PE_TTM(L$2,$A144)*L$4</f>
        <v>2.041503466433277</v>
      </c>
      <c r="M144" s="2">
        <f>[1]!EM_S_VAL_PE_TTM(M$2,$A144)*M$4</f>
        <v>7.8685045090331363E-2</v>
      </c>
      <c r="N144" s="2">
        <f>[1]!EM_S_VAL_PE_TTM(N$2,$A144)*N$4</f>
        <v>-8.2611662326139576E-2</v>
      </c>
      <c r="O144" s="2">
        <f>[1]!EM_S_VAL_PE_TTM(O$2,$A144)*O$4</f>
        <v>27.700987691220593</v>
      </c>
      <c r="P144" s="2">
        <f>[1]!EM_S_VAL_PE_TTM(P$2,$A144)*P$4</f>
        <v>0.25070243337402898</v>
      </c>
      <c r="Q144" s="2">
        <f>[1]!EM_S_VAL_PE_TTM(Q$2,$A144)*Q$4</f>
        <v>0.79849369523504699</v>
      </c>
      <c r="R144" s="2">
        <f>[1]!EM_S_VAL_PE_TTM(R$2,$A144)*R$4</f>
        <v>0.7115044313103881</v>
      </c>
      <c r="S144" s="2">
        <f>[1]!EM_S_VAL_PE_TTM(S$2,$A144)*S$4</f>
        <v>7.9399238513145018</v>
      </c>
      <c r="T144" s="2">
        <f>[1]!EM_S_VAL_PE_TTM(T$2,$A144)*T$4</f>
        <v>0.26082226378416012</v>
      </c>
      <c r="U144" s="2">
        <f>[1]!EM_S_VAL_PE_TTM(U$2,$A144)*U$4</f>
        <v>0.53943102914089569</v>
      </c>
      <c r="V144" s="2">
        <f>[1]!EM_S_VAL_PE_TTM(V$2,$A144)*V$4</f>
        <v>0.21590935988731647</v>
      </c>
      <c r="W144" s="2">
        <f>[1]!EM_S_VAL_PE_TTM(W$2,$A144)*W$4</f>
        <v>0.24140672816294498</v>
      </c>
    </row>
    <row r="145" spans="1:23">
      <c r="A145" s="5">
        <v>44285</v>
      </c>
      <c r="B145" s="6">
        <f>SUM(F145:W145)</f>
        <v>58.630975268381945</v>
      </c>
      <c r="C145" s="6">
        <f t="shared" si="8"/>
        <v>56.159469648782796</v>
      </c>
      <c r="D145" s="6">
        <f t="shared" si="9"/>
        <v>62.503803657638308</v>
      </c>
      <c r="E145" s="6">
        <f t="shared" si="10"/>
        <v>49.815135639927284</v>
      </c>
      <c r="F145" s="2">
        <f>[1]!EM_S_VAL_PE_TTM(F$2,$A145)*F$4</f>
        <v>3.3383859501244908</v>
      </c>
      <c r="G145" s="2">
        <f>[1]!EM_S_VAL_PE_TTM(G$2,$A145)*G$4</f>
        <v>1.4499601760163938</v>
      </c>
      <c r="H145" s="2">
        <f>[1]!EM_S_VAL_PE_TTM(H$2,$A145)*H$4</f>
        <v>1.9018067697368086</v>
      </c>
      <c r="I145" s="2">
        <f>[1]!EM_S_VAL_PE_TTM(I$2,$A145)*I$4</f>
        <v>10.527125316974534</v>
      </c>
      <c r="J145" s="2">
        <f>[1]!EM_S_VAL_PE_TTM(J$2,$A145)*J$4</f>
        <v>0.33916978146569582</v>
      </c>
      <c r="K145" s="2">
        <f>[1]!EM_S_VAL_PE_TTM(K$2,$A145)*K$4</f>
        <v>4.2690989505192969E-2</v>
      </c>
      <c r="L145" s="2">
        <f>[1]!EM_S_VAL_PE_TTM(L$2,$A145)*L$4</f>
        <v>2.0552463785134911</v>
      </c>
      <c r="M145" s="2">
        <f>[1]!EM_S_VAL_PE_TTM(M$2,$A145)*M$4</f>
        <v>7.8917955919404689E-2</v>
      </c>
      <c r="N145" s="2">
        <f>[1]!EM_S_VAL_PE_TTM(N$2,$A145)*N$4</f>
        <v>-7.9411914847603335E-2</v>
      </c>
      <c r="O145" s="2">
        <f>[1]!EM_S_VAL_PE_TTM(O$2,$A145)*O$4</f>
        <v>27.999909414134908</v>
      </c>
      <c r="P145" s="2">
        <f>[1]!EM_S_VAL_PE_TTM(P$2,$A145)*P$4</f>
        <v>0.24462616253396499</v>
      </c>
      <c r="Q145" s="2">
        <f>[1]!EM_S_VAL_PE_TTM(Q$2,$A145)*Q$4</f>
        <v>0.83050276216149665</v>
      </c>
      <c r="R145" s="2">
        <f>[1]!EM_S_VAL_PE_TTM(R$2,$A145)*R$4</f>
        <v>0.72324058700097771</v>
      </c>
      <c r="S145" s="2">
        <f>[1]!EM_S_VAL_PE_TTM(S$2,$A145)*S$4</f>
        <v>7.9389962629123811</v>
      </c>
      <c r="T145" s="2">
        <f>[1]!EM_S_VAL_PE_TTM(T$2,$A145)*T$4</f>
        <v>0.26463545478837053</v>
      </c>
      <c r="U145" s="2">
        <f>[1]!EM_S_VAL_PE_TTM(U$2,$A145)*U$4</f>
        <v>0.53184257012381808</v>
      </c>
      <c r="V145" s="2">
        <f>[1]!EM_S_VAL_PE_TTM(V$2,$A145)*V$4</f>
        <v>0.21696343325808634</v>
      </c>
      <c r="W145" s="2">
        <f>[1]!EM_S_VAL_PE_TTM(W$2,$A145)*W$4</f>
        <v>0.22636721805953397</v>
      </c>
    </row>
    <row r="146" spans="1:23">
      <c r="A146" s="5">
        <v>44286</v>
      </c>
      <c r="B146" s="6">
        <f>SUM(F146:W146)</f>
        <v>56.133638424607625</v>
      </c>
      <c r="C146" s="6">
        <f t="shared" si="8"/>
        <v>56.159469648782796</v>
      </c>
      <c r="D146" s="6">
        <f t="shared" si="9"/>
        <v>62.503803657638308</v>
      </c>
      <c r="E146" s="6">
        <f t="shared" si="10"/>
        <v>49.815135639927284</v>
      </c>
      <c r="F146" s="2">
        <f>[1]!EM_S_VAL_PE_TTM(F$2,$A146)*F$4</f>
        <v>3.281798193451436</v>
      </c>
      <c r="G146" s="2">
        <f>[1]!EM_S_VAL_PE_TTM(G$2,$A146)*G$4</f>
        <v>1.4123940036757423</v>
      </c>
      <c r="H146" s="2">
        <f>[1]!EM_S_VAL_PE_TTM(H$2,$A146)*H$4</f>
        <v>1.848239880455244</v>
      </c>
      <c r="I146" s="2">
        <f>[1]!EM_S_VAL_PE_TTM(I$2,$A146)*I$4</f>
        <v>10.316167053734761</v>
      </c>
      <c r="J146" s="2">
        <f>[1]!EM_S_VAL_PE_TTM(J$2,$A146)*J$4</f>
        <v>0.33808916406723877</v>
      </c>
      <c r="K146" s="2">
        <f>[1]!EM_S_VAL_PE_TTM(K$2,$A146)*K$4</f>
        <v>4.1248421752105566E-2</v>
      </c>
      <c r="L146" s="2">
        <f>[1]!EM_S_VAL_PE_TTM(L$2,$A146)*L$4</f>
        <v>2.0391510758115814</v>
      </c>
      <c r="M146" s="2">
        <f>[1]!EM_S_VAL_PE_TTM(M$2,$A146)*M$4</f>
        <v>7.7391826176348794E-2</v>
      </c>
      <c r="N146" s="2">
        <f>[1]!EM_S_VAL_PE_TTM(N$2,$A146)*N$4</f>
        <v>-7.6677585183744346E-2</v>
      </c>
      <c r="O146" s="2">
        <f>[1]!EM_S_VAL_PE_TTM(O$2,$A146)*O$4</f>
        <v>26.117935578112426</v>
      </c>
      <c r="P146" s="2">
        <f>[1]!EM_S_VAL_PE_TTM(P$2,$A146)*P$4</f>
        <v>0.23641194453627212</v>
      </c>
      <c r="Q146" s="2">
        <f>[1]!EM_S_VAL_PE_TTM(Q$2,$A146)*Q$4</f>
        <v>0.84385686331451015</v>
      </c>
      <c r="R146" s="2">
        <f>[1]!EM_S_VAL_PE_TTM(R$2,$A146)*R$4</f>
        <v>0.69957267321577454</v>
      </c>
      <c r="S146" s="2">
        <f>[1]!EM_S_VAL_PE_TTM(S$2,$A146)*S$4</f>
        <v>7.7175345593847737</v>
      </c>
      <c r="T146" s="2">
        <f>[1]!EM_S_VAL_PE_TTM(T$2,$A146)*T$4</f>
        <v>0.26890622874595282</v>
      </c>
      <c r="U146" s="2">
        <f>[1]!EM_S_VAL_PE_TTM(U$2,$A146)*U$4</f>
        <v>0.53173416357190406</v>
      </c>
      <c r="V146" s="2">
        <f>[1]!EM_S_VAL_PE_TTM(V$2,$A146)*V$4</f>
        <v>0.2178418276960096</v>
      </c>
      <c r="W146" s="2">
        <f>[1]!EM_S_VAL_PE_TTM(W$2,$A146)*W$4</f>
        <v>0.22204255208928322</v>
      </c>
    </row>
    <row r="147" spans="1:23">
      <c r="A147" s="5">
        <v>44287</v>
      </c>
      <c r="B147" s="6">
        <f>SUM(F147:W147)</f>
        <v>57.4069558707764</v>
      </c>
      <c r="C147" s="6">
        <f t="shared" si="8"/>
        <v>56.159469648782796</v>
      </c>
      <c r="D147" s="6">
        <f t="shared" si="9"/>
        <v>62.503803657638308</v>
      </c>
      <c r="E147" s="6">
        <f t="shared" si="10"/>
        <v>49.815135639927284</v>
      </c>
      <c r="F147" s="2">
        <f>[1]!EM_S_VAL_PE_TTM(F$2,$A147)*F$4</f>
        <v>3.3929318804025335</v>
      </c>
      <c r="G147" s="2">
        <f>[1]!EM_S_VAL_PE_TTM(G$2,$A147)*G$4</f>
        <v>1.4918945082488706</v>
      </c>
      <c r="H147" s="2">
        <f>[1]!EM_S_VAL_PE_TTM(H$2,$A147)*H$4</f>
        <v>1.9197838664360545</v>
      </c>
      <c r="I147" s="2">
        <f>[1]!EM_S_VAL_PE_TTM(I$2,$A147)*I$4</f>
        <v>10.512496824893207</v>
      </c>
      <c r="J147" s="2">
        <f>[1]!EM_S_VAL_PE_TTM(J$2,$A147)*J$4</f>
        <v>0.33931386378923295</v>
      </c>
      <c r="K147" s="2">
        <f>[1]!EM_S_VAL_PE_TTM(K$2,$A147)*K$4</f>
        <v>4.1270961870852836E-2</v>
      </c>
      <c r="L147" s="2">
        <f>[1]!EM_S_VAL_PE_TTM(L$2,$A147)*L$4</f>
        <v>2.1249514214716942</v>
      </c>
      <c r="M147" s="2">
        <f>[1]!EM_S_VAL_PE_TTM(M$2,$A147)*M$4</f>
        <v>7.8249137444490052E-2</v>
      </c>
      <c r="N147" s="2">
        <f>[1]!EM_S_VAL_PE_TTM(N$2,$A147)*N$4</f>
        <v>-7.7143002998421611E-2</v>
      </c>
      <c r="O147" s="2">
        <f>[1]!EM_S_VAL_PE_TTM(O$2,$A147)*O$4</f>
        <v>26.579452113403509</v>
      </c>
      <c r="P147" s="2">
        <f>[1]!EM_S_VAL_PE_TTM(P$2,$A147)*P$4</f>
        <v>0.23832484465124806</v>
      </c>
      <c r="Q147" s="2">
        <f>[1]!EM_S_VAL_PE_TTM(Q$2,$A147)*Q$4</f>
        <v>0.85058488361378026</v>
      </c>
      <c r="R147" s="2">
        <f>[1]!EM_S_VAL_PE_TTM(R$2,$A147)*R$4</f>
        <v>0.71267804697600623</v>
      </c>
      <c r="S147" s="2">
        <f>[1]!EM_S_VAL_PE_TTM(S$2,$A147)*S$4</f>
        <v>7.951286807794232</v>
      </c>
      <c r="T147" s="2">
        <f>[1]!EM_S_VAL_PE_TTM(T$2,$A147)*T$4</f>
        <v>0.2821761333255719</v>
      </c>
      <c r="U147" s="2">
        <f>[1]!EM_S_VAL_PE_TTM(U$2,$A147)*U$4</f>
        <v>0.52761471447147235</v>
      </c>
      <c r="V147" s="2">
        <f>[1]!EM_S_VAL_PE_TTM(V$2,$A147)*V$4</f>
        <v>0.21994997443754935</v>
      </c>
      <c r="W147" s="2">
        <f>[1]!EM_S_VAL_PE_TTM(W$2,$A147)*W$4</f>
        <v>0.22113889054451918</v>
      </c>
    </row>
    <row r="148" spans="1:23">
      <c r="A148" s="5">
        <v>44288</v>
      </c>
      <c r="B148" s="6">
        <f>SUM(F148:W148)</f>
        <v>60.407942244046026</v>
      </c>
      <c r="C148" s="6">
        <f t="shared" si="8"/>
        <v>56.159469648782796</v>
      </c>
      <c r="D148" s="6">
        <f t="shared" si="9"/>
        <v>62.503803657638308</v>
      </c>
      <c r="E148" s="6">
        <f t="shared" si="10"/>
        <v>49.815135639927284</v>
      </c>
      <c r="F148" s="2">
        <f>[1]!EM_S_VAL_PE_TTM(F$2,$A148)*F$4</f>
        <v>3.6154909437042977</v>
      </c>
      <c r="G148" s="2">
        <f>[1]!EM_S_VAL_PE_TTM(G$2,$A148)*G$4</f>
        <v>1.5382642023743183</v>
      </c>
      <c r="H148" s="2">
        <f>[1]!EM_S_VAL_PE_TTM(H$2,$A148)*H$4</f>
        <v>1.9170365981002124</v>
      </c>
      <c r="I148" s="2">
        <f>[1]!EM_S_VAL_PE_TTM(I$2,$A148)*I$4</f>
        <v>10.954431288816652</v>
      </c>
      <c r="J148" s="2">
        <f>[1]!EM_S_VAL_PE_TTM(J$2,$A148)*J$4</f>
        <v>0.34759859719611802</v>
      </c>
      <c r="K148" s="2">
        <f>[1]!EM_S_VAL_PE_TTM(K$2,$A148)*K$4</f>
        <v>4.2510668533320223E-2</v>
      </c>
      <c r="L148" s="2">
        <f>[1]!EM_S_VAL_PE_TTM(L$2,$A148)*L$4</f>
        <v>2.1555324970967256</v>
      </c>
      <c r="M148" s="2">
        <f>[1]!EM_S_VAL_PE_TTM(M$2,$A148)*M$4</f>
        <v>8.1951163388187212E-2</v>
      </c>
      <c r="N148" s="2">
        <f>[1]!EM_S_VAL_PE_TTM(N$2,$A148)*N$4</f>
        <v>-7.7957484179366959E-2</v>
      </c>
      <c r="O148" s="2">
        <f>[1]!EM_S_VAL_PE_TTM(O$2,$A148)*O$4</f>
        <v>28.107006829342808</v>
      </c>
      <c r="P148" s="2">
        <f>[1]!EM_S_VAL_PE_TTM(P$2,$A148)*P$4</f>
        <v>0.24878953325905306</v>
      </c>
      <c r="Q148" s="2">
        <f>[1]!EM_S_VAL_PE_TTM(Q$2,$A148)*Q$4</f>
        <v>0.89309373986625629</v>
      </c>
      <c r="R148" s="2">
        <f>[1]!EM_S_VAL_PE_TTM(R$2,$A148)*R$4</f>
        <v>0.75844905365892146</v>
      </c>
      <c r="S148" s="2">
        <f>[1]!EM_S_VAL_PE_TTM(S$2,$A148)*S$4</f>
        <v>8.5405372677223994</v>
      </c>
      <c r="T148" s="2">
        <f>[1]!EM_S_VAL_PE_TTM(T$2,$A148)*T$4</f>
        <v>0.29010757066362947</v>
      </c>
      <c r="U148" s="2">
        <f>[1]!EM_S_VAL_PE_TTM(U$2,$A148)*U$4</f>
        <v>0.54420091768051004</v>
      </c>
      <c r="V148" s="2">
        <f>[1]!EM_S_VAL_PE_TTM(V$2,$A148)*V$4</f>
        <v>0.226274414586732</v>
      </c>
      <c r="W148" s="2">
        <f>[1]!EM_S_VAL_PE_TTM(W$2,$A148)*W$4</f>
        <v>0.22462444223524874</v>
      </c>
    </row>
    <row r="149" spans="1:23">
      <c r="A149" s="5">
        <v>44292</v>
      </c>
      <c r="B149" s="6">
        <f>SUM(F149:W149)</f>
        <v>59.806769076553913</v>
      </c>
      <c r="C149" s="6">
        <f t="shared" si="8"/>
        <v>56.159469648782796</v>
      </c>
      <c r="D149" s="6">
        <f t="shared" si="9"/>
        <v>62.503803657638308</v>
      </c>
      <c r="E149" s="6">
        <f t="shared" si="10"/>
        <v>49.815135639927284</v>
      </c>
      <c r="F149" s="2">
        <f>[1]!EM_S_VAL_PE_TTM(F$2,$A149)*F$4</f>
        <v>3.5571530506338256</v>
      </c>
      <c r="G149" s="2">
        <f>[1]!EM_S_VAL_PE_TTM(G$2,$A149)*G$4</f>
        <v>1.5539895770246694</v>
      </c>
      <c r="H149" s="2">
        <f>[1]!EM_S_VAL_PE_TTM(H$2,$A149)*H$4</f>
        <v>1.9541953081861974</v>
      </c>
      <c r="I149" s="2">
        <f>[1]!EM_S_VAL_PE_TTM(I$2,$A149)*I$4</f>
        <v>10.962130495377815</v>
      </c>
      <c r="J149" s="2">
        <f>[1]!EM_S_VAL_PE_TTM(J$2,$A149)*J$4</f>
        <v>0.33614405278370141</v>
      </c>
      <c r="K149" s="2">
        <f>[1]!EM_S_VAL_PE_TTM(K$2,$A149)*K$4</f>
        <v>4.1969705628649268E-2</v>
      </c>
      <c r="L149" s="2">
        <f>[1]!EM_S_VAL_PE_TTM(L$2,$A149)*L$4</f>
        <v>2.0603225895640831</v>
      </c>
      <c r="M149" s="2">
        <f>[1]!EM_S_VAL_PE_TTM(M$2,$A149)*M$4</f>
        <v>8.0314478247769883E-2</v>
      </c>
      <c r="N149" s="2">
        <f>[1]!EM_S_VAL_PE_TTM(N$2,$A149)*N$4</f>
        <v>-7.6852116856358135E-2</v>
      </c>
      <c r="O149" s="2">
        <f>[1]!EM_S_VAL_PE_TTM(O$2,$A149)*O$4</f>
        <v>27.639380080426651</v>
      </c>
      <c r="P149" s="2">
        <f>[1]!EM_S_VAL_PE_TTM(P$2,$A149)*P$4</f>
        <v>0.24282578596326335</v>
      </c>
      <c r="Q149" s="2">
        <f>[1]!EM_S_VAL_PE_TTM(Q$2,$A149)*Q$4</f>
        <v>0.93774332994986498</v>
      </c>
      <c r="R149" s="2">
        <f>[1]!EM_S_VAL_PE_TTM(R$2,$A149)*R$4</f>
        <v>0.73937780078241233</v>
      </c>
      <c r="S149" s="2">
        <f>[1]!EM_S_VAL_PE_TTM(S$2,$A149)*S$4</f>
        <v>8.5361312238453557</v>
      </c>
      <c r="T149" s="2">
        <f>[1]!EM_S_VAL_PE_TTM(T$2,$A149)*T$4</f>
        <v>0.27912558060437009</v>
      </c>
      <c r="U149" s="2">
        <f>[1]!EM_S_VAL_PE_TTM(U$2,$A149)*U$4</f>
        <v>0.52425411110674058</v>
      </c>
      <c r="V149" s="2">
        <f>[1]!EM_S_VAL_PE_TTM(V$2,$A149)*V$4</f>
        <v>0.21787696351275357</v>
      </c>
      <c r="W149" s="2">
        <f>[1]!EM_S_VAL_PE_TTM(W$2,$A149)*W$4</f>
        <v>0.22068705977213715</v>
      </c>
    </row>
    <row r="150" spans="1:23">
      <c r="A150" s="5">
        <v>44293</v>
      </c>
      <c r="B150" s="6">
        <f>SUM(F150:W150)</f>
        <v>57.258449831540183</v>
      </c>
      <c r="C150" s="6">
        <f t="shared" si="8"/>
        <v>56.159469648782796</v>
      </c>
      <c r="D150" s="6">
        <f t="shared" si="9"/>
        <v>62.503803657638308</v>
      </c>
      <c r="E150" s="6">
        <f t="shared" si="10"/>
        <v>49.815135639927284</v>
      </c>
      <c r="F150" s="2">
        <f>[1]!EM_S_VAL_PE_TTM(F$2,$A150)*F$4</f>
        <v>3.339844397720364</v>
      </c>
      <c r="G150" s="2">
        <f>[1]!EM_S_VAL_PE_TTM(G$2,$A150)*G$4</f>
        <v>1.4468688632431568</v>
      </c>
      <c r="H150" s="2">
        <f>[1]!EM_S_VAL_PE_TTM(H$2,$A150)*H$4</f>
        <v>1.8434910206125608</v>
      </c>
      <c r="I150" s="2">
        <f>[1]!EM_S_VAL_PE_TTM(I$2,$A150)*I$4</f>
        <v>10.426650669234521</v>
      </c>
      <c r="J150" s="2">
        <f>[1]!EM_S_VAL_PE_TTM(J$2,$A150)*J$4</f>
        <v>0.33837732871431297</v>
      </c>
      <c r="K150" s="2">
        <f>[1]!EM_S_VAL_PE_TTM(K$2,$A150)*K$4</f>
        <v>4.1023020542738278E-2</v>
      </c>
      <c r="L150" s="2">
        <f>[1]!EM_S_VAL_PE_TTM(L$2,$A150)*L$4</f>
        <v>1.9705603228892332</v>
      </c>
      <c r="M150" s="2">
        <f>[1]!EM_S_VAL_PE_TTM(M$2,$A150)*M$4</f>
        <v>7.817120007741675E-2</v>
      </c>
      <c r="N150" s="2">
        <f>[1]!EM_S_VAL_PE_TTM(N$2,$A150)*N$4</f>
        <v>-7.4641382231381004E-2</v>
      </c>
      <c r="O150" s="2">
        <f>[1]!EM_S_VAL_PE_TTM(O$2,$A150)*O$4</f>
        <v>26.793959795417155</v>
      </c>
      <c r="P150" s="2">
        <f>[1]!EM_S_VAL_PE_TTM(P$2,$A150)*P$4</f>
        <v>0.23213605026690984</v>
      </c>
      <c r="Q150" s="2">
        <f>[1]!EM_S_VAL_PE_TTM(Q$2,$A150)*Q$4</f>
        <v>0.89085106643316625</v>
      </c>
      <c r="R150" s="2">
        <f>[1]!EM_S_VAL_PE_TTM(R$2,$A150)*R$4</f>
        <v>0.71121102742846898</v>
      </c>
      <c r="S150" s="2">
        <f>[1]!EM_S_VAL_PE_TTM(S$2,$A150)*S$4</f>
        <v>8.0247981797782</v>
      </c>
      <c r="T150" s="2">
        <f>[1]!EM_S_VAL_PE_TTM(T$2,$A150)*T$4</f>
        <v>0.26692336939089673</v>
      </c>
      <c r="U150" s="2">
        <f>[1]!EM_S_VAL_PE_TTM(U$2,$A150)*U$4</f>
        <v>0.50560818328363799</v>
      </c>
      <c r="V150" s="2">
        <f>[1]!EM_S_VAL_PE_TTM(V$2,$A150)*V$4</f>
        <v>0.20554430518790093</v>
      </c>
      <c r="W150" s="2">
        <f>[1]!EM_S_VAL_PE_TTM(W$2,$A150)*W$4</f>
        <v>0.2170724135509218</v>
      </c>
    </row>
    <row r="151" spans="1:23">
      <c r="A151" s="5">
        <v>44294</v>
      </c>
      <c r="B151" s="6">
        <f>SUM(F151:W151)</f>
        <v>58.216140521056431</v>
      </c>
      <c r="C151" s="6">
        <f t="shared" si="8"/>
        <v>56.159469648782796</v>
      </c>
      <c r="D151" s="6">
        <f t="shared" si="9"/>
        <v>62.503803657638308</v>
      </c>
      <c r="E151" s="6">
        <f t="shared" si="10"/>
        <v>49.815135639927284</v>
      </c>
      <c r="F151" s="2">
        <f>[1]!EM_S_VAL_PE_TTM(F$2,$A151)*F$4</f>
        <v>3.4010991853845574</v>
      </c>
      <c r="G151" s="2">
        <f>[1]!EM_S_VAL_PE_TTM(G$2,$A151)*G$4</f>
        <v>1.5002276127406842</v>
      </c>
      <c r="H151" s="2">
        <f>[1]!EM_S_VAL_PE_TTM(H$2,$A151)*H$4</f>
        <v>1.9659934744317276</v>
      </c>
      <c r="I151" s="2">
        <f>[1]!EM_S_VAL_PE_TTM(I$2,$A151)*I$4</f>
        <v>10.512496824893207</v>
      </c>
      <c r="J151" s="2">
        <f>[1]!EM_S_VAL_PE_TTM(J$2,$A151)*J$4</f>
        <v>0.33780099942016456</v>
      </c>
      <c r="K151" s="2">
        <f>[1]!EM_S_VAL_PE_TTM(K$2,$A151)*K$4</f>
        <v>4.0549677994309134E-2</v>
      </c>
      <c r="L151" s="2">
        <f>[1]!EM_S_VAL_PE_TTM(L$2,$A151)*L$4</f>
        <v>1.9809603648618832</v>
      </c>
      <c r="M151" s="2">
        <f>[1]!EM_S_VAL_PE_TTM(M$2,$A151)*M$4</f>
        <v>7.8093262681551576E-2</v>
      </c>
      <c r="N151" s="2">
        <f>[1]!EM_S_VAL_PE_TTM(N$2,$A151)*N$4</f>
        <v>-7.493226837344448E-2</v>
      </c>
      <c r="O151" s="2">
        <f>[1]!EM_S_VAL_PE_TTM(O$2,$A151)*O$4</f>
        <v>26.910963987803115</v>
      </c>
      <c r="P151" s="2">
        <f>[1]!EM_S_VAL_PE_TTM(P$2,$A151)*P$4</f>
        <v>0.230448197286378</v>
      </c>
      <c r="Q151" s="2">
        <f>[1]!EM_S_VAL_PE_TTM(Q$2,$A151)*Q$4</f>
        <v>0.92214655536376144</v>
      </c>
      <c r="R151" s="2">
        <f>[1]!EM_S_VAL_PE_TTM(R$2,$A151)*R$4</f>
        <v>0.71698130400278104</v>
      </c>
      <c r="S151" s="2">
        <f>[1]!EM_S_VAL_PE_TTM(S$2,$A151)*S$4</f>
        <v>8.46424313135849</v>
      </c>
      <c r="T151" s="2">
        <f>[1]!EM_S_VAL_PE_TTM(T$2,$A151)*T$4</f>
        <v>0.27798162330310694</v>
      </c>
      <c r="U151" s="2">
        <f>[1]!EM_S_VAL_PE_TTM(U$2,$A151)*U$4</f>
        <v>0.51937581601521232</v>
      </c>
      <c r="V151" s="2">
        <f>[1]!EM_S_VAL_PE_TTM(V$2,$A151)*V$4</f>
        <v>0.20902274727372322</v>
      </c>
      <c r="W151" s="2">
        <f>[1]!EM_S_VAL_PE_TTM(W$2,$A151)*W$4</f>
        <v>0.22268802461523482</v>
      </c>
    </row>
    <row r="152" spans="1:23">
      <c r="A152" s="5">
        <v>44295</v>
      </c>
      <c r="B152" s="6">
        <f>SUM(F152:W152)</f>
        <v>56.594972546647213</v>
      </c>
      <c r="C152" s="6">
        <f t="shared" si="8"/>
        <v>56.159469648782796</v>
      </c>
      <c r="D152" s="6">
        <f t="shared" si="9"/>
        <v>62.503803657638308</v>
      </c>
      <c r="E152" s="6">
        <f t="shared" si="10"/>
        <v>49.815135639927284</v>
      </c>
      <c r="F152" s="2">
        <f>[1]!EM_S_VAL_PE_TTM(F$2,$A152)*F$4</f>
        <v>3.2650260493880339</v>
      </c>
      <c r="G152" s="2">
        <f>[1]!EM_S_VAL_PE_TTM(G$2,$A152)*G$4</f>
        <v>1.4952546310482058</v>
      </c>
      <c r="H152" s="2">
        <f>[1]!EM_S_VAL_PE_TTM(H$2,$A152)*H$4</f>
        <v>1.8882578939674597</v>
      </c>
      <c r="I152" s="2">
        <f>[1]!EM_S_VAL_PE_TTM(I$2,$A152)*I$4</f>
        <v>10.212997684275665</v>
      </c>
      <c r="J152" s="2">
        <f>[1]!EM_S_VAL_PE_TTM(J$2,$A152)*J$4</f>
        <v>0.33016463649726763</v>
      </c>
      <c r="K152" s="2">
        <f>[1]!EM_S_VAL_PE_TTM(K$2,$A152)*K$4</f>
        <v>3.9287431213094491E-2</v>
      </c>
      <c r="L152" s="2">
        <f>[1]!EM_S_VAL_PE_TTM(L$2,$A152)*L$4</f>
        <v>1.9304458760701919</v>
      </c>
      <c r="M152" s="2">
        <f>[1]!EM_S_VAL_PE_TTM(M$2,$A152)*M$4</f>
        <v>7.5988953194735101E-2</v>
      </c>
      <c r="N152" s="2">
        <f>[1]!EM_S_VAL_PE_TTM(N$2,$A152)*N$4</f>
        <v>-7.2488824830608464E-2</v>
      </c>
      <c r="O152" s="2">
        <f>[1]!EM_S_VAL_PE_TTM(O$2,$A152)*O$4</f>
        <v>26.260940702676681</v>
      </c>
      <c r="P152" s="2">
        <f>[1]!EM_S_VAL_PE_TTM(P$2,$A152)*P$4</f>
        <v>0.22403435581349124</v>
      </c>
      <c r="Q152" s="2">
        <f>[1]!EM_S_VAL_PE_TTM(Q$2,$A152)*Q$4</f>
        <v>0.95384980301504718</v>
      </c>
      <c r="R152" s="2">
        <f>[1]!EM_S_VAL_PE_TTM(R$2,$A152)*R$4</f>
        <v>0.71482967548939358</v>
      </c>
      <c r="S152" s="2">
        <f>[1]!EM_S_VAL_PE_TTM(S$2,$A152)*S$4</f>
        <v>8.0700181083899913</v>
      </c>
      <c r="T152" s="2">
        <f>[1]!EM_S_VAL_PE_TTM(T$2,$A152)*T$4</f>
        <v>0.27615129157178603</v>
      </c>
      <c r="U152" s="2">
        <f>[1]!EM_S_VAL_PE_TTM(U$2,$A152)*U$4</f>
        <v>0.51417230126794189</v>
      </c>
      <c r="V152" s="2">
        <f>[1]!EM_S_VAL_PE_TTM(V$2,$A152)*V$4</f>
        <v>0.20684432897413213</v>
      </c>
      <c r="W152" s="2">
        <f>[1]!EM_S_VAL_PE_TTM(W$2,$A152)*W$4</f>
        <v>0.20919764862469861</v>
      </c>
    </row>
    <row r="153" spans="1:23">
      <c r="A153" s="5">
        <v>44298</v>
      </c>
      <c r="B153" s="6">
        <f>SUM(F153:W153)</f>
        <v>56.448120246598201</v>
      </c>
      <c r="C153" s="6">
        <f t="shared" si="8"/>
        <v>56.159469648782796</v>
      </c>
      <c r="D153" s="6">
        <f t="shared" si="9"/>
        <v>62.503803657638308</v>
      </c>
      <c r="E153" s="6">
        <f t="shared" si="10"/>
        <v>49.815135639927284</v>
      </c>
      <c r="F153" s="2">
        <f>[1]!EM_S_VAL_PE_TTM(F$2,$A153)*F$4</f>
        <v>3.288798740835182</v>
      </c>
      <c r="G153" s="2">
        <f>[1]!EM_S_VAL_PE_TTM(G$2,$A153)*G$4</f>
        <v>1.5172298337515553</v>
      </c>
      <c r="H153" s="2">
        <f>[1]!EM_S_VAL_PE_TTM(H$2,$A153)*H$4</f>
        <v>1.8662052470118606</v>
      </c>
      <c r="I153" s="2">
        <f>[1]!EM_S_VAL_PE_TTM(I$2,$A153)*I$4</f>
        <v>10.047079778841368</v>
      </c>
      <c r="J153" s="2">
        <f>[1]!EM_S_VAL_PE_TTM(J$2,$A153)*J$4</f>
        <v>0.32569808457990218</v>
      </c>
      <c r="K153" s="2">
        <f>[1]!EM_S_VAL_PE_TTM(K$2,$A153)*K$4</f>
        <v>3.9941094722449083E-2</v>
      </c>
      <c r="L153" s="2">
        <f>[1]!EM_S_VAL_PE_TTM(L$2,$A153)*L$4</f>
        <v>1.9012267103524829</v>
      </c>
      <c r="M153" s="2">
        <f>[1]!EM_S_VAL_PE_TTM(M$2,$A153)*M$4</f>
        <v>7.8132231365088234E-2</v>
      </c>
      <c r="N153" s="2">
        <f>[1]!EM_S_VAL_PE_TTM(N$2,$A153)*N$4</f>
        <v>-7.3303306011553812E-2</v>
      </c>
      <c r="O153" s="2">
        <f>[1]!EM_S_VAL_PE_TTM(O$2,$A153)*O$4</f>
        <v>26.116505529863076</v>
      </c>
      <c r="P153" s="2">
        <f>[1]!EM_S_VAL_PE_TTM(P$2,$A153)*P$4</f>
        <v>0.22538463825299135</v>
      </c>
      <c r="Q153" s="2">
        <f>[1]!EM_S_VAL_PE_TTM(Q$2,$A153)*Q$4</f>
        <v>1.0015575841295576</v>
      </c>
      <c r="R153" s="2">
        <f>[1]!EM_S_VAL_PE_TTM(R$2,$A153)*R$4</f>
        <v>0.74070959334342157</v>
      </c>
      <c r="S153" s="2">
        <f>[1]!EM_S_VAL_PE_TTM(S$2,$A153)*S$4</f>
        <v>8.1326303185084967</v>
      </c>
      <c r="T153" s="2">
        <f>[1]!EM_S_VAL_PE_TTM(T$2,$A153)*T$4</f>
        <v>0.28042206552936827</v>
      </c>
      <c r="U153" s="2">
        <f>[1]!EM_S_VAL_PE_TTM(U$2,$A153)*U$4</f>
        <v>0.51764131118458767</v>
      </c>
      <c r="V153" s="2">
        <f>[1]!EM_S_VAL_PE_TTM(V$2,$A153)*V$4</f>
        <v>0.21214983156928888</v>
      </c>
      <c r="W153" s="2">
        <f>[1]!EM_S_VAL_PE_TTM(W$2,$A153)*W$4</f>
        <v>0.230110958769076</v>
      </c>
    </row>
    <row r="154" spans="1:23">
      <c r="A154" s="5">
        <v>44299</v>
      </c>
      <c r="B154" s="6">
        <f>SUM(F154:W154)</f>
        <v>56.736423884670927</v>
      </c>
      <c r="C154" s="6">
        <f t="shared" si="8"/>
        <v>56.159469648782796</v>
      </c>
      <c r="D154" s="6">
        <f t="shared" si="9"/>
        <v>62.503803657638308</v>
      </c>
      <c r="E154" s="6">
        <f t="shared" si="10"/>
        <v>49.815135639927284</v>
      </c>
      <c r="F154" s="2">
        <f>[1]!EM_S_VAL_PE_TTM(F$2,$A154)*F$4</f>
        <v>3.4113083167615943</v>
      </c>
      <c r="G154" s="2">
        <f>[1]!EM_S_VAL_PE_TTM(G$2,$A154)*G$4</f>
        <v>1.5213963861238069</v>
      </c>
      <c r="H154" s="2">
        <f>[1]!EM_S_VAL_PE_TTM(H$2,$A154)*H$4</f>
        <v>1.8803189409766949</v>
      </c>
      <c r="I154" s="2">
        <f>[1]!EM_S_VAL_PE_TTM(I$2,$A154)*I$4</f>
        <v>10.120607203617315</v>
      </c>
      <c r="J154" s="2">
        <f>[1]!EM_S_VAL_PE_TTM(J$2,$A154)*J$4</f>
        <v>0.32382501437391981</v>
      </c>
      <c r="K154" s="2">
        <f>[1]!EM_S_VAL_PE_TTM(K$2,$A154)*K$4</f>
        <v>4.01439558130691E-2</v>
      </c>
      <c r="L154" s="2">
        <f>[1]!EM_S_VAL_PE_TTM(L$2,$A154)*L$4</f>
        <v>1.8695313446915975</v>
      </c>
      <c r="M154" s="2">
        <f>[1]!EM_S_VAL_PE_TTM(M$2,$A154)*M$4</f>
        <v>8.4484128480282444E-2</v>
      </c>
      <c r="N154" s="2">
        <f>[1]!EM_S_VAL_PE_TTM(N$2,$A154)*N$4</f>
        <v>-7.5164977270262862E-2</v>
      </c>
      <c r="O154" s="2">
        <f>[1]!EM_S_VAL_PE_TTM(O$2,$A154)*O$4</f>
        <v>26.273941166349459</v>
      </c>
      <c r="P154" s="2">
        <f>[1]!EM_S_VAL_PE_TTM(P$2,$A154)*P$4</f>
        <v>0.230448197286378</v>
      </c>
      <c r="Q154" s="2">
        <f>[1]!EM_S_VAL_PE_TTM(Q$2,$A154)*Q$4</f>
        <v>0.95150518982356924</v>
      </c>
      <c r="R154" s="2">
        <f>[1]!EM_S_VAL_PE_TTM(R$2,$A154)*R$4</f>
        <v>0.81395140008922495</v>
      </c>
      <c r="S154" s="2">
        <f>[1]!EM_S_VAL_PE_TTM(S$2,$A154)*S$4</f>
        <v>8.0236386940689464</v>
      </c>
      <c r="T154" s="2">
        <f>[1]!EM_S_VAL_PE_TTM(T$2,$A154)*T$4</f>
        <v>0.2798119549522613</v>
      </c>
      <c r="U154" s="2">
        <f>[1]!EM_S_VAL_PE_TTM(U$2,$A154)*U$4</f>
        <v>0.53498636025702351</v>
      </c>
      <c r="V154" s="2">
        <f>[1]!EM_S_VAL_PE_TTM(V$2,$A154)*V$4</f>
        <v>0.21499582963264924</v>
      </c>
      <c r="W154" s="2">
        <f>[1]!EM_S_VAL_PE_TTM(W$2,$A154)*W$4</f>
        <v>0.23669477864339597</v>
      </c>
    </row>
    <row r="155" spans="1:23">
      <c r="A155" s="5">
        <v>44300</v>
      </c>
      <c r="B155" s="6">
        <f>SUM(F155:W155)</f>
        <v>57.631544290973785</v>
      </c>
      <c r="C155" s="6">
        <f t="shared" si="8"/>
        <v>56.159469648782796</v>
      </c>
      <c r="D155" s="6">
        <f t="shared" si="9"/>
        <v>62.503803657638308</v>
      </c>
      <c r="E155" s="6">
        <f t="shared" si="10"/>
        <v>49.815135639927284</v>
      </c>
      <c r="F155" s="2">
        <f>[1]!EM_S_VAL_PE_TTM(F$2,$A155)*F$4</f>
        <v>3.408974800967012</v>
      </c>
      <c r="G155" s="2">
        <f>[1]!EM_S_VAL_PE_TTM(G$2,$A155)*G$4</f>
        <v>1.5523767181315264</v>
      </c>
      <c r="H155" s="2">
        <f>[1]!EM_S_VAL_PE_TTM(H$2,$A155)*H$4</f>
        <v>1.9292758171413849</v>
      </c>
      <c r="I155" s="2">
        <f>[1]!EM_S_VAL_PE_TTM(I$2,$A155)*I$4</f>
        <v>10.154483712101545</v>
      </c>
      <c r="J155" s="2">
        <f>[1]!EM_S_VAL_PE_TTM(J$2,$A155)*J$4</f>
        <v>0.46749978139152948</v>
      </c>
      <c r="K155" s="2">
        <f>[1]!EM_S_VAL_PE_TTM(K$2,$A155)*K$4</f>
        <v>3.9242350964652659E-2</v>
      </c>
      <c r="L155" s="2">
        <f>[1]!EM_S_VAL_PE_TTM(L$2,$A155)*L$4</f>
        <v>1.8944171589731165</v>
      </c>
      <c r="M155" s="2">
        <f>[1]!EM_S_VAL_PE_TTM(M$2,$A155)*M$4</f>
        <v>8.4523097192610974E-2</v>
      </c>
      <c r="N155" s="2">
        <f>[1]!EM_S_VAL_PE_TTM(N$2,$A155)*N$4</f>
        <v>-7.3943255519885356E-2</v>
      </c>
      <c r="O155" s="2">
        <f>[1]!EM_S_VAL_PE_TTM(O$2,$A155)*O$4</f>
        <v>26.611953275001827</v>
      </c>
      <c r="P155" s="2">
        <f>[1]!EM_S_VAL_PE_TTM(P$2,$A155)*P$4</f>
        <v>0.22853529717140206</v>
      </c>
      <c r="Q155" s="2">
        <f>[1]!EM_S_VAL_PE_TTM(Q$2,$A155)*Q$4</f>
        <v>0.9991110311796918</v>
      </c>
      <c r="R155" s="2">
        <f>[1]!EM_S_VAL_PE_TTM(R$2,$A155)*R$4</f>
        <v>0.85679094746234219</v>
      </c>
      <c r="S155" s="2">
        <f>[1]!EM_S_VAL_PE_TTM(S$2,$A155)*S$4</f>
        <v>8.1864304392200786</v>
      </c>
      <c r="T155" s="2">
        <f>[1]!EM_S_VAL_PE_TTM(T$2,$A155)*T$4</f>
        <v>0.27958316347557538</v>
      </c>
      <c r="U155" s="2">
        <f>[1]!EM_S_VAL_PE_TTM(U$2,$A155)*U$4</f>
        <v>0.55840217674743875</v>
      </c>
      <c r="V155" s="2">
        <f>[1]!EM_S_VAL_PE_TTM(V$2,$A155)*V$4</f>
        <v>0.21661207546782971</v>
      </c>
      <c r="W155" s="2">
        <f>[1]!EM_S_VAL_PE_TTM(W$2,$A155)*W$4</f>
        <v>0.23727570390410468</v>
      </c>
    </row>
    <row r="156" spans="1:23">
      <c r="A156" s="5">
        <v>44301</v>
      </c>
      <c r="B156" s="6">
        <f>SUM(F156:W156)</f>
        <v>56.970161033865075</v>
      </c>
      <c r="C156" s="6">
        <f t="shared" si="8"/>
        <v>56.159469648782796</v>
      </c>
      <c r="D156" s="6">
        <f t="shared" si="9"/>
        <v>62.503803657638308</v>
      </c>
      <c r="E156" s="6">
        <f t="shared" si="10"/>
        <v>49.815135639927284</v>
      </c>
      <c r="F156" s="2">
        <f>[1]!EM_S_VAL_PE_TTM(F$2,$A156)*F$4</f>
        <v>3.3787849415332825</v>
      </c>
      <c r="G156" s="2">
        <f>[1]!EM_S_VAL_PE_TTM(G$2,$A156)*G$4</f>
        <v>1.5400786687870351</v>
      </c>
      <c r="H156" s="2">
        <f>[1]!EM_S_VAL_PE_TTM(H$2,$A156)*H$4</f>
        <v>1.9180289672657644</v>
      </c>
      <c r="I156" s="2">
        <f>[1]!EM_S_VAL_PE_TTM(I$2,$A156)*I$4</f>
        <v>9.8472853649228416</v>
      </c>
      <c r="J156" s="2">
        <f>[1]!EM_S_VAL_PE_TTM(J$2,$A156)*J$4</f>
        <v>0.48157930820193356</v>
      </c>
      <c r="K156" s="2">
        <f>[1]!EM_S_VAL_PE_TTM(K$2,$A156)*K$4</f>
        <v>0.10114420492991252</v>
      </c>
      <c r="L156" s="2">
        <f>[1]!EM_S_VAL_PE_TTM(L$2,$A156)*L$4</f>
        <v>1.8628456032479643</v>
      </c>
      <c r="M156" s="2">
        <f>[1]!EM_S_VAL_PE_TTM(M$2,$A156)*M$4</f>
        <v>8.7991310948712625E-2</v>
      </c>
      <c r="N156" s="2">
        <f>[1]!EM_S_VAL_PE_TTM(N$2,$A156)*N$4</f>
        <v>-7.6619407959539754E-2</v>
      </c>
      <c r="O156" s="2">
        <f>[1]!EM_S_VAL_PE_TTM(O$2,$A156)*O$4</f>
        <v>26.203738651884432</v>
      </c>
      <c r="P156" s="2">
        <f>[1]!EM_S_VAL_PE_TTM(P$2,$A156)*P$4</f>
        <v>0.23348633266051441</v>
      </c>
      <c r="Q156" s="2">
        <f>[1]!EM_S_VAL_PE_TTM(Q$2,$A156)*Q$4</f>
        <v>1.0490614858837228</v>
      </c>
      <c r="R156" s="2">
        <f>[1]!EM_S_VAL_PE_TTM(R$2,$A156)*R$4</f>
        <v>0.88848299974133704</v>
      </c>
      <c r="S156" s="2">
        <f>[1]!EM_S_VAL_PE_TTM(S$2,$A156)*S$4</f>
        <v>8.1625450405513629</v>
      </c>
      <c r="T156" s="2">
        <f>[1]!EM_S_VAL_PE_TTM(T$2,$A156)*T$4</f>
        <v>0.28598932432978225</v>
      </c>
      <c r="U156" s="2">
        <f>[1]!EM_S_VAL_PE_TTM(U$2,$A156)*U$4</f>
        <v>0.55092212428227527</v>
      </c>
      <c r="V156" s="2">
        <f>[1]!EM_S_VAL_PE_TTM(V$2,$A156)*V$4</f>
        <v>0.21889590106677947</v>
      </c>
      <c r="W156" s="2">
        <f>[1]!EM_S_VAL_PE_TTM(W$2,$A156)*W$4</f>
        <v>0.23592021158695861</v>
      </c>
    </row>
    <row r="157" spans="1:23">
      <c r="A157" s="5">
        <v>44302</v>
      </c>
      <c r="B157" s="6">
        <f>SUM(F157:W157)</f>
        <v>58.152326167068168</v>
      </c>
      <c r="C157" s="6">
        <f t="shared" si="8"/>
        <v>56.159469648782796</v>
      </c>
      <c r="D157" s="6">
        <f t="shared" si="9"/>
        <v>62.503803657638308</v>
      </c>
      <c r="E157" s="6">
        <f t="shared" si="10"/>
        <v>49.815135639927284</v>
      </c>
      <c r="F157" s="2">
        <f>[1]!EM_S_VAL_PE_TTM(F$2,$A157)*F$4</f>
        <v>3.4522906869695249</v>
      </c>
      <c r="G157" s="2">
        <f>[1]!EM_S_VAL_PE_TTM(G$2,$A157)*G$4</f>
        <v>1.5790560927539454</v>
      </c>
      <c r="H157" s="2">
        <f>[1]!EM_S_VAL_PE_TTM(H$2,$A157)*H$4</f>
        <v>1.9458153023997904</v>
      </c>
      <c r="I157" s="2">
        <f>[1]!EM_S_VAL_PE_TTM(I$2,$A157)*I$4</f>
        <v>10.078261567530923</v>
      </c>
      <c r="J157" s="2">
        <f>[1]!EM_S_VAL_PE_TTM(J$2,$A157)*J$4</f>
        <v>0.48544622052142156</v>
      </c>
      <c r="K157" s="2">
        <f>[1]!EM_S_VAL_PE_TTM(K$2,$A157)*K$4</f>
        <v>0.10566428837767861</v>
      </c>
      <c r="L157" s="2">
        <f>[1]!EM_S_VAL_PE_TTM(L$2,$A157)*L$4</f>
        <v>1.9772460643328662</v>
      </c>
      <c r="M157" s="2">
        <f>[1]!EM_S_VAL_PE_TTM(M$2,$A157)*M$4</f>
        <v>9.6798235788928794E-2</v>
      </c>
      <c r="N157" s="2">
        <f>[1]!EM_S_VAL_PE_TTM(N$2,$A157)*N$4</f>
        <v>-8.2960725692407658E-2</v>
      </c>
      <c r="O157" s="2">
        <f>[1]!EM_S_VAL_PE_TTM(O$2,$A157)*O$4</f>
        <v>26.715696993185038</v>
      </c>
      <c r="P157" s="2">
        <f>[1]!EM_S_VAL_PE_TTM(P$2,$A157)*P$4</f>
        <v>0.25689122771247164</v>
      </c>
      <c r="Q157" s="2">
        <f>[1]!EM_S_VAL_PE_TTM(Q$2,$A157)*Q$4</f>
        <v>1.101560432983147</v>
      </c>
      <c r="R157" s="2">
        <f>[1]!EM_S_VAL_PE_TTM(R$2,$A157)*R$4</f>
        <v>0.96826589881738923</v>
      </c>
      <c r="S157" s="2">
        <f>[1]!EM_S_VAL_PE_TTM(S$2,$A157)*S$4</f>
        <v>8.1395872302847661</v>
      </c>
      <c r="T157" s="2">
        <f>[1]!EM_S_VAL_PE_TTM(T$2,$A157)*T$4</f>
        <v>0.29239548518398917</v>
      </c>
      <c r="U157" s="2">
        <f>[1]!EM_S_VAL_PE_TTM(U$2,$A157)*U$4</f>
        <v>0.5713025570637007</v>
      </c>
      <c r="V157" s="2">
        <f>[1]!EM_S_VAL_PE_TTM(V$2,$A157)*V$4</f>
        <v>0.22276083668416574</v>
      </c>
      <c r="W157" s="2">
        <f>[1]!EM_S_VAL_PE_TTM(W$2,$A157)*W$4</f>
        <v>0.24624777217082061</v>
      </c>
    </row>
    <row r="158" spans="1:23">
      <c r="A158" s="5">
        <v>44305</v>
      </c>
      <c r="B158" s="6">
        <f>SUM(F158:W158)</f>
        <v>58.971577631667785</v>
      </c>
      <c r="C158" s="6">
        <f t="shared" si="8"/>
        <v>56.159469648782796</v>
      </c>
      <c r="D158" s="6">
        <f t="shared" si="9"/>
        <v>62.503803657638308</v>
      </c>
      <c r="E158" s="6">
        <f t="shared" si="10"/>
        <v>49.815135639927284</v>
      </c>
      <c r="F158" s="2">
        <f>[1]!EM_S_VAL_PE_TTM(F$2,$A158)*F$4</f>
        <v>3.4877309573895832</v>
      </c>
      <c r="G158" s="2">
        <f>[1]!EM_S_VAL_PE_TTM(G$2,$A158)*G$4</f>
        <v>1.6400759221834191</v>
      </c>
      <c r="H158" s="2">
        <f>[1]!EM_S_VAL_PE_TTM(H$2,$A158)*H$4</f>
        <v>1.9340171363210854</v>
      </c>
      <c r="I158" s="2">
        <f>[1]!EM_S_VAL_PE_TTM(I$2,$A158)*I$4</f>
        <v>10.227241215836491</v>
      </c>
      <c r="J158" s="2">
        <f>[1]!EM_S_VAL_PE_TTM(J$2,$A158)*J$4</f>
        <v>0.49655119941966974</v>
      </c>
      <c r="K158" s="2">
        <f>[1]!EM_S_VAL_PE_TTM(K$2,$A158)*K$4</f>
        <v>0.10783627652548693</v>
      </c>
      <c r="L158" s="2">
        <f>[1]!EM_S_VAL_PE_TTM(L$2,$A158)*L$4</f>
        <v>1.9956937576564715</v>
      </c>
      <c r="M158" s="2">
        <f>[1]!EM_S_VAL_PE_TTM(M$2,$A158)*M$4</f>
        <v>0.10646247186849431</v>
      </c>
      <c r="N158" s="2">
        <f>[1]!EM_S_VAL_PE_TTM(N$2,$A158)*N$4</f>
        <v>-8.5520523683652871E-2</v>
      </c>
      <c r="O158" s="2">
        <f>[1]!EM_S_VAL_PE_TTM(O$2,$A158)*O$4</f>
        <v>27.144972367742302</v>
      </c>
      <c r="P158" s="2">
        <f>[1]!EM_S_VAL_PE_TTM(P$2,$A158)*P$4</f>
        <v>0.27545761077369524</v>
      </c>
      <c r="Q158" s="2">
        <f>[1]!EM_S_VAL_PE_TTM(Q$2,$A158)*Q$4</f>
        <v>1.156607872634394</v>
      </c>
      <c r="R158" s="2">
        <f>[1]!EM_S_VAL_PE_TTM(R$2,$A158)*R$4</f>
        <v>0.9327965960319996</v>
      </c>
      <c r="S158" s="2">
        <f>[1]!EM_S_VAL_PE_TTM(S$2,$A158)*S$4</f>
        <v>8.2212149997542578</v>
      </c>
      <c r="T158" s="2">
        <f>[1]!EM_S_VAL_PE_TTM(T$2,$A158)*T$4</f>
        <v>0.29666625914157141</v>
      </c>
      <c r="U158" s="2">
        <f>[1]!EM_S_VAL_PE_TTM(U$2,$A158)*U$4</f>
        <v>0.54175923398225656</v>
      </c>
      <c r="V158" s="2">
        <f>[1]!EM_S_VAL_PE_TTM(V$2,$A158)*V$4</f>
        <v>0.2211094551076779</v>
      </c>
      <c r="W158" s="2">
        <f>[1]!EM_S_VAL_PE_TTM(W$2,$A158)*W$4</f>
        <v>0.27090482298258095</v>
      </c>
    </row>
    <row r="159" spans="1:23">
      <c r="A159" s="5">
        <v>44306</v>
      </c>
      <c r="B159" s="6">
        <f>SUM(F159:W159)</f>
        <v>59.440587571125278</v>
      </c>
      <c r="C159" s="6">
        <f t="shared" si="8"/>
        <v>56.159469648782796</v>
      </c>
      <c r="D159" s="6">
        <f t="shared" si="9"/>
        <v>62.503803657638308</v>
      </c>
      <c r="E159" s="6">
        <f t="shared" si="10"/>
        <v>49.815135639927284</v>
      </c>
      <c r="F159" s="2">
        <f>[1]!EM_S_VAL_PE_TTM(F$2,$A159)*F$4</f>
        <v>3.4935647465770248</v>
      </c>
      <c r="G159" s="2">
        <f>[1]!EM_S_VAL_PE_TTM(G$2,$A159)*G$4</f>
        <v>1.7035822425854767</v>
      </c>
      <c r="H159" s="2">
        <f>[1]!EM_S_VAL_PE_TTM(H$2,$A159)*H$4</f>
        <v>2.0200224593311433</v>
      </c>
      <c r="I159" s="2">
        <f>[1]!EM_S_VAL_PE_TTM(I$2,$A159)*I$4</f>
        <v>10.307312965612104</v>
      </c>
      <c r="J159" s="2">
        <f>[1]!EM_S_VAL_PE_TTM(J$2,$A159)*J$4</f>
        <v>0.50071556648545956</v>
      </c>
      <c r="K159" s="2">
        <f>[1]!EM_S_VAL_PE_TTM(K$2,$A159)*K$4</f>
        <v>0.11863751489872419</v>
      </c>
      <c r="L159" s="2">
        <f>[1]!EM_S_VAL_PE_TTM(L$2,$A159)*L$4</f>
        <v>2.0181033719948136</v>
      </c>
      <c r="M159" s="2">
        <f>[1]!EM_S_VAL_PE_TTM(M$2,$A159)*M$4</f>
        <v>0.10580000407562004</v>
      </c>
      <c r="N159" s="2">
        <f>[1]!EM_S_VAL_PE_TTM(N$2,$A159)*N$4</f>
        <v>-8.6567713761416573E-2</v>
      </c>
      <c r="O159" s="2">
        <f>[1]!EM_S_VAL_PE_TTM(O$2,$A159)*O$4</f>
        <v>27.2333755371485</v>
      </c>
      <c r="P159" s="2">
        <f>[1]!EM_S_VAL_PE_TTM(P$2,$A159)*P$4</f>
        <v>0.27478246959984071</v>
      </c>
      <c r="Q159" s="2">
        <f>[1]!EM_S_VAL_PE_TTM(Q$2,$A159)*Q$4</f>
        <v>1.1006429756269471</v>
      </c>
      <c r="R159" s="2">
        <f>[1]!EM_S_VAL_PE_TTM(R$2,$A159)*R$4</f>
        <v>0.93731087099716703</v>
      </c>
      <c r="S159" s="2">
        <f>[1]!EM_S_VAL_PE_TTM(S$2,$A159)*S$4</f>
        <v>8.3285833438702834</v>
      </c>
      <c r="T159" s="2">
        <f>[1]!EM_S_VAL_PE_TTM(T$2,$A159)*T$4</f>
        <v>0.31741001810587621</v>
      </c>
      <c r="U159" s="2">
        <f>[1]!EM_S_VAL_PE_TTM(U$2,$A159)*U$4</f>
        <v>0.55658374602678007</v>
      </c>
      <c r="V159" s="2">
        <f>[1]!EM_S_VAL_PE_TTM(V$2,$A159)*V$4</f>
        <v>0.22381491005493562</v>
      </c>
      <c r="W159" s="2">
        <f>[1]!EM_S_VAL_PE_TTM(W$2,$A159)*W$4</f>
        <v>0.28691254189599885</v>
      </c>
    </row>
    <row r="160" spans="1:23">
      <c r="A160" s="5">
        <v>44307</v>
      </c>
      <c r="B160" s="6">
        <f>SUM(F160:W160)</f>
        <v>60.302489694695382</v>
      </c>
      <c r="C160" s="6">
        <f t="shared" si="8"/>
        <v>56.159469648782796</v>
      </c>
      <c r="D160" s="6">
        <f t="shared" si="9"/>
        <v>62.503803657638308</v>
      </c>
      <c r="E160" s="6">
        <f t="shared" si="10"/>
        <v>49.815135639927284</v>
      </c>
      <c r="F160" s="2">
        <f>[1]!EM_S_VAL_PE_TTM(F$2,$A160)*F$4</f>
        <v>3.5673621820108621</v>
      </c>
      <c r="G160" s="2">
        <f>[1]!EM_S_VAL_PE_TTM(G$2,$A160)*G$4</f>
        <v>1.7707846978141137</v>
      </c>
      <c r="H160" s="2">
        <f>[1]!EM_S_VAL_PE_TTM(H$2,$A160)*H$4</f>
        <v>2.0828725031462589</v>
      </c>
      <c r="I160" s="2">
        <f>[1]!EM_S_VAL_PE_TTM(I$2,$A160)*I$4</f>
        <v>10.426650669234521</v>
      </c>
      <c r="J160" s="2">
        <f>[1]!EM_S_VAL_PE_TTM(J$2,$A160)*J$4</f>
        <v>0.51063072623007388</v>
      </c>
      <c r="K160" s="2">
        <f>[1]!EM_S_VAL_PE_TTM(K$2,$A160)*K$4</f>
        <v>0.13049539615201619</v>
      </c>
      <c r="L160" s="2">
        <f>[1]!EM_S_VAL_PE_TTM(L$2,$A160)*L$4</f>
        <v>2.0500463581414188</v>
      </c>
      <c r="M160" s="2">
        <f>[1]!EM_S_VAL_PE_TTM(M$2,$A160)*M$4</f>
        <v>0.10880059351411443</v>
      </c>
      <c r="N160" s="2">
        <f>[1]!EM_S_VAL_PE_TTM(N$2,$A160)*N$4</f>
        <v>-8.9534752343134447E-2</v>
      </c>
      <c r="O160" s="2">
        <f>[1]!EM_S_VAL_PE_TTM(O$2,$A160)*O$4</f>
        <v>27.040968643861856</v>
      </c>
      <c r="P160" s="2">
        <f>[1]!EM_S_VAL_PE_TTM(P$2,$A160)*P$4</f>
        <v>0.28682248768979884</v>
      </c>
      <c r="Q160" s="2">
        <f>[1]!EM_S_VAL_PE_TTM(Q$2,$A160)*Q$4</f>
        <v>1.1556904154346248</v>
      </c>
      <c r="R160" s="2">
        <f>[1]!EM_S_VAL_PE_TTM(R$2,$A160)*R$4</f>
        <v>1.0037352014648373</v>
      </c>
      <c r="S160" s="2">
        <f>[1]!EM_S_VAL_PE_TTM(S$2,$A160)*S$4</f>
        <v>8.8640336839132896</v>
      </c>
      <c r="T160" s="2">
        <f>[1]!EM_S_VAL_PE_TTM(T$2,$A160)*T$4</f>
        <v>0.34913576712944039</v>
      </c>
      <c r="U160" s="2">
        <f>[1]!EM_S_VAL_PE_TTM(U$2,$A160)*U$4</f>
        <v>0.56823887949329022</v>
      </c>
      <c r="V160" s="2">
        <f>[1]!EM_S_VAL_PE_TTM(V$2,$A160)*V$4</f>
        <v>0.22767984574775851</v>
      </c>
      <c r="W160" s="2">
        <f>[1]!EM_S_VAL_PE_TTM(W$2,$A160)*W$4</f>
        <v>0.24807639606024257</v>
      </c>
    </row>
    <row r="161" spans="1:23">
      <c r="A161" s="5">
        <v>44308</v>
      </c>
      <c r="B161" s="6">
        <f>SUM(F161:W161)</f>
        <v>60.186550068695169</v>
      </c>
      <c r="C161" s="6">
        <f t="shared" si="8"/>
        <v>56.159469648782796</v>
      </c>
      <c r="D161" s="6">
        <f t="shared" si="9"/>
        <v>62.503803657638308</v>
      </c>
      <c r="E161" s="6">
        <f t="shared" si="10"/>
        <v>49.815135639927284</v>
      </c>
      <c r="F161" s="2">
        <f>[1]!EM_S_VAL_PE_TTM(F$2,$A161)*F$4</f>
        <v>3.5058157043490739</v>
      </c>
      <c r="G161" s="2">
        <f>[1]!EM_S_VAL_PE_TTM(G$2,$A161)*G$4</f>
        <v>1.74188764199252</v>
      </c>
      <c r="H161" s="2">
        <f>[1]!EM_S_VAL_PE_TTM(H$2,$A161)*H$4</f>
        <v>2.1160617367368615</v>
      </c>
      <c r="I161" s="2">
        <f>[1]!EM_S_VAL_PE_TTM(I$2,$A161)*I$4</f>
        <v>10.439739321158259</v>
      </c>
      <c r="J161" s="2">
        <f>[1]!EM_S_VAL_PE_TTM(J$2,$A161)*J$4</f>
        <v>0.50349181119598596</v>
      </c>
      <c r="K161" s="2">
        <f>[1]!EM_S_VAL_PE_TTM(K$2,$A161)*K$4</f>
        <v>0.12415553884979336</v>
      </c>
      <c r="L161" s="2">
        <f>[1]!EM_S_VAL_PE_TTM(L$2,$A161)*L$4</f>
        <v>2.0910274751248474</v>
      </c>
      <c r="M161" s="2">
        <f>[1]!EM_S_VAL_PE_TTM(M$2,$A161)*M$4</f>
        <v>0.10463094325280999</v>
      </c>
      <c r="N161" s="2">
        <f>[1]!EM_S_VAL_PE_TTM(N$2,$A161)*N$4</f>
        <v>-8.7149486045543526E-2</v>
      </c>
      <c r="O161" s="2">
        <f>[1]!EM_S_VAL_PE_TTM(O$2,$A161)*O$4</f>
        <v>26.722457233135028</v>
      </c>
      <c r="P161" s="2">
        <f>[1]!EM_S_VAL_PE_TTM(P$2,$A161)*P$4</f>
        <v>0.28569725238474281</v>
      </c>
      <c r="Q161" s="2">
        <f>[1]!EM_S_VAL_PE_TTM(Q$2,$A161)*Q$4</f>
        <v>1.2134902271544714</v>
      </c>
      <c r="R161" s="2">
        <f>[1]!EM_S_VAL_PE_TTM(R$2,$A161)*R$4</f>
        <v>1.0410470651902461</v>
      </c>
      <c r="S161" s="2">
        <f>[1]!EM_S_VAL_PE_TTM(S$2,$A161)*S$4</f>
        <v>8.9976063972901219</v>
      </c>
      <c r="T161" s="2">
        <f>[1]!EM_S_VAL_PE_TTM(T$2,$A161)*T$4</f>
        <v>0.36377842056917503</v>
      </c>
      <c r="U161" s="2">
        <f>[1]!EM_S_VAL_PE_TTM(U$2,$A161)*U$4</f>
        <v>0.55934417239427425</v>
      </c>
      <c r="V161" s="2">
        <f>[1]!EM_S_VAL_PE_TTM(V$2,$A161)*V$4</f>
        <v>0.22732848795750188</v>
      </c>
      <c r="W161" s="2">
        <f>[1]!EM_S_VAL_PE_TTM(W$2,$A161)*W$4</f>
        <v>0.23614012600499598</v>
      </c>
    </row>
    <row r="162" spans="1:23">
      <c r="A162" s="5">
        <v>44309</v>
      </c>
      <c r="B162" s="6">
        <f>SUM(F162:W162)</f>
        <v>61.33676397508934</v>
      </c>
      <c r="C162" s="6">
        <f t="shared" si="8"/>
        <v>56.159469648782796</v>
      </c>
      <c r="D162" s="6">
        <f t="shared" si="9"/>
        <v>62.503803657638308</v>
      </c>
      <c r="E162" s="6">
        <f t="shared" si="10"/>
        <v>49.815135639927284</v>
      </c>
      <c r="F162" s="2">
        <f>[1]!EM_S_VAL_PE_TTM(F$2,$A162)*F$4</f>
        <v>3.6404303933477498</v>
      </c>
      <c r="G162" s="2">
        <f>[1]!EM_S_VAL_PE_TTM(G$2,$A162)*G$4</f>
        <v>1.7071439726516962</v>
      </c>
      <c r="H162" s="2">
        <f>[1]!EM_S_VAL_PE_TTM(H$2,$A162)*H$4</f>
        <v>2.1227877940808404</v>
      </c>
      <c r="I162" s="2">
        <f>[1]!EM_S_VAL_PE_TTM(I$2,$A162)*I$4</f>
        <v>10.778889376143107</v>
      </c>
      <c r="J162" s="2">
        <f>[1]!EM_S_VAL_PE_TTM(J$2,$A162)*J$4</f>
        <v>0.50250029524398143</v>
      </c>
      <c r="K162" s="2">
        <f>[1]!EM_S_VAL_PE_TTM(K$2,$A162)*K$4</f>
        <v>0.11752216963097058</v>
      </c>
      <c r="L162" s="2">
        <f>[1]!EM_S_VAL_PE_TTM(L$2,$A162)*L$4</f>
        <v>2.1239609413715734</v>
      </c>
      <c r="M162" s="2">
        <f>[1]!EM_S_VAL_PE_TTM(M$2,$A162)*M$4</f>
        <v>0.10034438694089561</v>
      </c>
      <c r="N162" s="2">
        <f>[1]!EM_S_VAL_PE_TTM(N$2,$A162)*N$4</f>
        <v>-8.4880574196361816E-2</v>
      </c>
      <c r="O162" s="2">
        <f>[1]!EM_S_VAL_PE_TTM(O$2,$A162)*O$4</f>
        <v>27.417202121608131</v>
      </c>
      <c r="P162" s="2">
        <f>[1]!EM_S_VAL_PE_TTM(P$2,$A162)*P$4</f>
        <v>0.27827069915107422</v>
      </c>
      <c r="Q162" s="2">
        <f>[1]!EM_S_VAL_PE_TTM(Q$2,$A162)*Q$4</f>
        <v>1.2396887308249893</v>
      </c>
      <c r="R162" s="2">
        <f>[1]!EM_S_VAL_PE_TTM(R$2,$A162)*R$4</f>
        <v>1.0075124518332901</v>
      </c>
      <c r="S162" s="2">
        <f>[1]!EM_S_VAL_PE_TTM(S$2,$A162)*S$4</f>
        <v>9.0553487680908962</v>
      </c>
      <c r="T162" s="2">
        <f>[1]!EM_S_VAL_PE_TTM(T$2,$A162)*T$4</f>
        <v>0.32892585488929171</v>
      </c>
      <c r="U162" s="2">
        <f>[1]!EM_S_VAL_PE_TTM(U$2,$A162)*U$4</f>
        <v>0.5487114188794201</v>
      </c>
      <c r="V162" s="2">
        <f>[1]!EM_S_VAL_PE_TTM(V$2,$A162)*V$4</f>
        <v>0.22539602014880875</v>
      </c>
      <c r="W162" s="2">
        <f>[1]!EM_S_VAL_PE_TTM(W$2,$A162)*W$4</f>
        <v>0.22700915444899042</v>
      </c>
    </row>
    <row r="163" spans="1:23">
      <c r="A163" s="5">
        <v>44312</v>
      </c>
      <c r="B163" s="6">
        <f>SUM(F163:W163)</f>
        <v>60.418396916130064</v>
      </c>
      <c r="C163" s="6">
        <f t="shared" si="8"/>
        <v>56.159469648782796</v>
      </c>
      <c r="D163" s="6">
        <f t="shared" si="9"/>
        <v>62.503803657638308</v>
      </c>
      <c r="E163" s="6">
        <f t="shared" si="10"/>
        <v>49.815135639927284</v>
      </c>
      <c r="F163" s="2">
        <f>[1]!EM_S_VAL_PE_TTM(F$2,$A163)*F$4</f>
        <v>3.6089279310179321</v>
      </c>
      <c r="G163" s="2">
        <f>[1]!EM_S_VAL_PE_TTM(G$2,$A163)*G$4</f>
        <v>1.663260769246143</v>
      </c>
      <c r="H163" s="2">
        <f>[1]!EM_S_VAL_PE_TTM(H$2,$A163)*H$4</f>
        <v>2.1248827954857359</v>
      </c>
      <c r="I163" s="2">
        <f>[1]!EM_S_VAL_PE_TTM(I$2,$A163)*I$4</f>
        <v>10.586409208265243</v>
      </c>
      <c r="J163" s="2">
        <f>[1]!EM_S_VAL_PE_TTM(J$2,$A163)*J$4</f>
        <v>0.48683434287668487</v>
      </c>
      <c r="K163" s="2">
        <f>[1]!EM_S_VAL_PE_TTM(K$2,$A163)*K$4</f>
        <v>0.11429353860310755</v>
      </c>
      <c r="L163" s="2">
        <f>[1]!EM_S_VAL_PE_TTM(L$2,$A163)*L$4</f>
        <v>2.0987036966686015</v>
      </c>
      <c r="M163" s="2">
        <f>[1]!EM_S_VAL_PE_TTM(M$2,$A163)*M$4</f>
        <v>9.5278456727913269E-2</v>
      </c>
      <c r="N163" s="2">
        <f>[1]!EM_S_VAL_PE_TTM(N$2,$A163)*N$4</f>
        <v>-8.1331763330516976E-2</v>
      </c>
      <c r="O163" s="2">
        <f>[1]!EM_S_VAL_PE_TTM(O$2,$A163)*O$4</f>
        <v>27.012627626579334</v>
      </c>
      <c r="P163" s="2">
        <f>[1]!EM_S_VAL_PE_TTM(P$2,$A163)*P$4</f>
        <v>0.26994395765500262</v>
      </c>
      <c r="Q163" s="2">
        <f>[1]!EM_S_VAL_PE_TTM(Q$2,$A163)*Q$4</f>
        <v>1.1777093912012653</v>
      </c>
      <c r="R163" s="2">
        <f>[1]!EM_S_VAL_PE_TTM(R$2,$A163)*R$4</f>
        <v>0.97932126583692214</v>
      </c>
      <c r="S163" s="2">
        <f>[1]!EM_S_VAL_PE_TTM(S$2,$A163)*S$4</f>
        <v>9.0783065783574948</v>
      </c>
      <c r="T163" s="2">
        <f>[1]!EM_S_VAL_PE_TTM(T$2,$A163)*T$4</f>
        <v>0.23419488613612449</v>
      </c>
      <c r="U163" s="2">
        <f>[1]!EM_S_VAL_PE_TTM(U$2,$A163)*U$4</f>
        <v>0.53828314153367474</v>
      </c>
      <c r="V163" s="2">
        <f>[1]!EM_S_VAL_PE_TTM(V$2,$A163)*V$4</f>
        <v>0.21028763531864705</v>
      </c>
      <c r="W163" s="2">
        <f>[1]!EM_S_VAL_PE_TTM(W$2,$A163)*W$4</f>
        <v>0.22046345795076136</v>
      </c>
    </row>
    <row r="164" spans="1:23">
      <c r="A164" s="5">
        <v>44313</v>
      </c>
      <c r="B164" s="6">
        <f>SUM(F164:W164)</f>
        <v>59.100450674244321</v>
      </c>
      <c r="C164" s="6">
        <f t="shared" si="8"/>
        <v>56.159469648782796</v>
      </c>
      <c r="D164" s="6">
        <f t="shared" si="9"/>
        <v>62.503803657638308</v>
      </c>
      <c r="E164" s="6">
        <f t="shared" si="10"/>
        <v>49.815135639927284</v>
      </c>
      <c r="F164" s="2">
        <f>[1]!EM_S_VAL_PE_TTM(F$2,$A164)*F$4</f>
        <v>3.6607028114020381</v>
      </c>
      <c r="G164" s="2">
        <f>[1]!EM_S_VAL_PE_TTM(G$2,$A164)*G$4</f>
        <v>1.647669799608841</v>
      </c>
      <c r="H164" s="2">
        <f>[1]!EM_S_VAL_PE_TTM(H$2,$A164)*H$4</f>
        <v>2.1413120175035241</v>
      </c>
      <c r="I164" s="2">
        <f>[1]!EM_S_VAL_PE_TTM(I$2,$A164)*I$4</f>
        <v>10.848952156234562</v>
      </c>
      <c r="J164" s="2">
        <f>[1]!EM_S_VAL_PE_TTM(J$2,$A164)*J$4</f>
        <v>0.48623943327179664</v>
      </c>
      <c r="K164" s="2">
        <f>[1]!EM_S_VAL_PE_TTM(K$2,$A164)*K$4</f>
        <v>0.11176933615100038</v>
      </c>
      <c r="L164" s="2">
        <f>[1]!EM_S_VAL_PE_TTM(L$2,$A164)*L$4</f>
        <v>2.1198752104211032</v>
      </c>
      <c r="M164" s="2">
        <f>[1]!EM_S_VAL_PE_TTM(M$2,$A164)*M$4</f>
        <v>9.6408548838394795E-2</v>
      </c>
      <c r="N164" s="2">
        <f>[1]!EM_S_VAL_PE_TTM(N$2,$A164)*N$4</f>
        <v>-7.9819155438075995E-2</v>
      </c>
      <c r="O164" s="2">
        <f>[1]!EM_S_VAL_PE_TTM(O$2,$A164)*O$4</f>
        <v>27.228695366940045</v>
      </c>
      <c r="P164" s="2">
        <f>[1]!EM_S_VAL_PE_TTM(P$2,$A164)*P$4</f>
        <v>0.26668077514642213</v>
      </c>
      <c r="Q164" s="2">
        <f>[1]!EM_S_VAL_PE_TTM(Q$2,$A164)*Q$4</f>
        <v>1.1187882427648741</v>
      </c>
      <c r="R164" s="2">
        <f>[1]!EM_S_VAL_PE_TTM(R$2,$A164)*R$4</f>
        <v>1.0012477438647511</v>
      </c>
      <c r="S164" s="2">
        <f>[1]!EM_S_VAL_PE_TTM(S$2,$A164)*S$4</f>
        <v>7.2548316983488697</v>
      </c>
      <c r="T164" s="2">
        <f>[1]!EM_S_VAL_PE_TTM(T$2,$A164)*T$4</f>
        <v>0.23105780885191812</v>
      </c>
      <c r="U164" s="2">
        <f>[1]!EM_S_VAL_PE_TTM(U$2,$A164)*U$4</f>
        <v>0.53613614329041193</v>
      </c>
      <c r="V164" s="2">
        <f>[1]!EM_S_VAL_PE_TTM(V$2,$A164)*V$4</f>
        <v>0.21207956001123754</v>
      </c>
      <c r="W164" s="2">
        <f>[1]!EM_S_VAL_PE_TTM(W$2,$A164)*W$4</f>
        <v>0.21782317703261875</v>
      </c>
    </row>
    <row r="165" spans="1:23">
      <c r="A165" s="5">
        <v>44314</v>
      </c>
      <c r="B165" s="6">
        <f>SUM(F165:W165)</f>
        <v>57.233272949510685</v>
      </c>
      <c r="C165" s="6">
        <f t="shared" si="8"/>
        <v>56.159469648782796</v>
      </c>
      <c r="D165" s="6">
        <f t="shared" si="9"/>
        <v>62.503803657638308</v>
      </c>
      <c r="E165" s="6">
        <f t="shared" si="10"/>
        <v>49.815135639927284</v>
      </c>
      <c r="F165" s="2">
        <f>[1]!EM_S_VAL_PE_TTM(F$2,$A165)*F$4</f>
        <v>3.8065475446762442</v>
      </c>
      <c r="G165" s="2">
        <f>[1]!EM_S_VAL_PE_TTM(G$2,$A165)*G$4</f>
        <v>1.6830854935095316</v>
      </c>
      <c r="H165" s="2">
        <f>[1]!EM_S_VAL_PE_TTM(H$2,$A165)*H$4</f>
        <v>1.6586196446692665</v>
      </c>
      <c r="I165" s="2">
        <f>[1]!EM_S_VAL_PE_TTM(I$2,$A165)*I$4</f>
        <v>9.8885743027489372</v>
      </c>
      <c r="J165" s="2">
        <f>[1]!EM_S_VAL_PE_TTM(J$2,$A165)*J$4</f>
        <v>0.46693094171144339</v>
      </c>
      <c r="K165" s="2">
        <f>[1]!EM_S_VAL_PE_TTM(K$2,$A165)*K$4</f>
        <v>0.10950000719007899</v>
      </c>
      <c r="L165" s="2">
        <f>[1]!EM_S_VAL_PE_TTM(L$2,$A165)*L$4</f>
        <v>2.1542943971251369</v>
      </c>
      <c r="M165" s="2">
        <f>[1]!EM_S_VAL_PE_TTM(M$2,$A165)*M$4</f>
        <v>7.9098425366457961E-2</v>
      </c>
      <c r="N165" s="2">
        <f>[1]!EM_S_VAL_PE_TTM(N$2,$A165)*N$4</f>
        <v>-8.6393182088802783E-2</v>
      </c>
      <c r="O165" s="2">
        <f>[1]!EM_S_VAL_PE_TTM(O$2,$A165)*O$4</f>
        <v>26.066511147646075</v>
      </c>
      <c r="P165" s="2">
        <f>[1]!EM_S_VAL_PE_TTM(P$2,$A165)*P$4</f>
        <v>0.28445949348951693</v>
      </c>
      <c r="Q165" s="2">
        <f>[1]!EM_S_VAL_PE_TTM(Q$2,$A165)*Q$4</f>
        <v>1.1747531399287516</v>
      </c>
      <c r="R165" s="2">
        <f>[1]!EM_S_VAL_PE_TTM(R$2,$A165)*R$4</f>
        <v>1.0334925644533401</v>
      </c>
      <c r="S165" s="2">
        <f>[1]!EM_S_VAL_PE_TTM(S$2,$A165)*S$4</f>
        <v>7.6614294089434347</v>
      </c>
      <c r="T165" s="2">
        <f>[1]!EM_S_VAL_PE_TTM(T$2,$A165)*T$4</f>
        <v>0.23745262028951825</v>
      </c>
      <c r="U165" s="2">
        <f>[1]!EM_S_VAL_PE_TTM(U$2,$A165)*U$4</f>
        <v>0.56026431451677239</v>
      </c>
      <c r="V165" s="2">
        <f>[1]!EM_S_VAL_PE_TTM(V$2,$A165)*V$4</f>
        <v>0.21801750662885622</v>
      </c>
      <c r="W165" s="2">
        <f>[1]!EM_S_VAL_PE_TTM(W$2,$A165)*W$4</f>
        <v>0.23663517870613213</v>
      </c>
    </row>
    <row r="166" spans="1:23">
      <c r="A166" s="5">
        <v>44315</v>
      </c>
      <c r="B166" s="6">
        <f>SUM(F166:W166)</f>
        <v>57.219669709645324</v>
      </c>
      <c r="C166" s="6">
        <f t="shared" si="8"/>
        <v>56.159469648782796</v>
      </c>
      <c r="D166" s="6">
        <f t="shared" si="9"/>
        <v>62.503803657638308</v>
      </c>
      <c r="E166" s="6">
        <f t="shared" si="10"/>
        <v>49.815135639927284</v>
      </c>
      <c r="F166" s="2">
        <f>[1]!EM_S_VAL_PE_TTM(F$2,$A166)*F$4</f>
        <v>3.8354248018119108</v>
      </c>
      <c r="G166" s="2">
        <f>[1]!EM_S_VAL_PE_TTM(G$2,$A166)*G$4</f>
        <v>1.6974668190401485</v>
      </c>
      <c r="H166" s="2">
        <f>[1]!EM_S_VAL_PE_TTM(H$2,$A166)*H$4</f>
        <v>1.6170315954244965</v>
      </c>
      <c r="I166" s="2">
        <f>[1]!EM_S_VAL_PE_TTM(I$2,$A166)*I$4</f>
        <v>10.023607355663328</v>
      </c>
      <c r="J166" s="2">
        <f>[1]!EM_S_VAL_PE_TTM(J$2,$A166)*J$4</f>
        <v>0.45813341789047762</v>
      </c>
      <c r="K166" s="2">
        <f>[1]!EM_S_VAL_PE_TTM(K$2,$A166)*K$4</f>
        <v>9.8533638752704586E-2</v>
      </c>
      <c r="L166" s="2">
        <f>[1]!EM_S_VAL_PE_TTM(L$2,$A166)*L$4</f>
        <v>2.4129567319319825</v>
      </c>
      <c r="M166" s="2">
        <f>[1]!EM_S_VAL_PE_TTM(M$2,$A166)*M$4</f>
        <v>7.9476330392732553E-2</v>
      </c>
      <c r="N166" s="2">
        <f>[1]!EM_S_VAL_PE_TTM(N$2,$A166)*N$4</f>
        <v>0.39986103282942431</v>
      </c>
      <c r="O166" s="2">
        <f>[1]!EM_S_VAL_PE_TTM(O$2,$A166)*O$4</f>
        <v>25.866863631399514</v>
      </c>
      <c r="P166" s="2">
        <f>[1]!EM_S_VAL_PE_TTM(P$2,$A166)*P$4</f>
        <v>0.30918998125009828</v>
      </c>
      <c r="Q166" s="2">
        <f>[1]!EM_S_VAL_PE_TTM(Q$2,$A166)*Q$4</f>
        <v>1.0949663579982616</v>
      </c>
      <c r="R166" s="2">
        <f>[1]!EM_S_VAL_PE_TTM(R$2,$A166)*R$4</f>
        <v>0.70870709752281291</v>
      </c>
      <c r="S166" s="2">
        <f>[1]!EM_S_VAL_PE_TTM(S$2,$A166)*S$4</f>
        <v>7.428399100349651</v>
      </c>
      <c r="T166" s="2">
        <f>[1]!EM_S_VAL_PE_TTM(T$2,$A166)*T$4</f>
        <v>0.22562825195698405</v>
      </c>
      <c r="U166" s="2">
        <f>[1]!EM_S_VAL_PE_TTM(U$2,$A166)*U$4</f>
        <v>0.55658374602678007</v>
      </c>
      <c r="V166" s="2">
        <f>[1]!EM_S_VAL_PE_TTM(V$2,$A166)*V$4</f>
        <v>0.18648637313182967</v>
      </c>
      <c r="W166" s="2">
        <f>[1]!EM_S_VAL_PE_TTM(W$2,$A166)*W$4</f>
        <v>0.2203534462721882</v>
      </c>
    </row>
    <row r="167" spans="1:23">
      <c r="A167" s="5">
        <v>44316</v>
      </c>
      <c r="B167" s="6">
        <f>SUM(F167:W167)</f>
        <v>55.711390464220905</v>
      </c>
      <c r="C167" s="6">
        <f t="shared" si="8"/>
        <v>56.159469648782796</v>
      </c>
      <c r="D167" s="6">
        <f t="shared" si="9"/>
        <v>62.503803657638308</v>
      </c>
      <c r="E167" s="6">
        <f t="shared" si="10"/>
        <v>49.815135639927284</v>
      </c>
      <c r="F167" s="2">
        <f>[1]!EM_S_VAL_PE_TTM(F$2,$A167)*F$4</f>
        <v>3.4627354835078248</v>
      </c>
      <c r="G167" s="2">
        <f>[1]!EM_S_VAL_PE_TTM(G$2,$A167)*G$4</f>
        <v>1.4234778228527216</v>
      </c>
      <c r="H167" s="2">
        <f>[1]!EM_S_VAL_PE_TTM(H$2,$A167)*H$4</f>
        <v>1.6236497329205475</v>
      </c>
      <c r="I167" s="2">
        <f>[1]!EM_S_VAL_PE_TTM(I$2,$A167)*I$4</f>
        <v>9.8677999882482368</v>
      </c>
      <c r="J167" s="2">
        <f>[1]!EM_S_VAL_PE_TTM(J$2,$A167)*J$4</f>
        <v>0.46967425556514114</v>
      </c>
      <c r="K167" s="2">
        <f>[1]!EM_S_VAL_PE_TTM(K$2,$A167)*K$4</f>
        <v>9.8097166379701964E-2</v>
      </c>
      <c r="L167" s="2">
        <f>[1]!EM_S_VAL_PE_TTM(L$2,$A167)*L$4</f>
        <v>2.426824299159188</v>
      </c>
      <c r="M167" s="2">
        <f>[1]!EM_S_VAL_PE_TTM(M$2,$A167)*M$4</f>
        <v>7.7848431871165469E-2</v>
      </c>
      <c r="N167" s="2">
        <f>[1]!EM_S_VAL_PE_TTM(N$2,$A167)*N$4</f>
        <v>0.39190506532690966</v>
      </c>
      <c r="O167" s="2">
        <f>[1]!EM_S_VAL_PE_TTM(O$2,$A167)*O$4</f>
        <v>25.616921277290096</v>
      </c>
      <c r="P167" s="2">
        <f>[1]!EM_S_VAL_PE_TTM(P$2,$A167)*P$4</f>
        <v>0.30497684306243134</v>
      </c>
      <c r="Q167" s="2">
        <f>[1]!EM_S_VAL_PE_TTM(Q$2,$A167)*Q$4</f>
        <v>0.78022162071361545</v>
      </c>
      <c r="R167" s="2">
        <f>[1]!EM_S_VAL_PE_TTM(R$2,$A167)*R$4</f>
        <v>0.7181134715045302</v>
      </c>
      <c r="S167" s="2">
        <f>[1]!EM_S_VAL_PE_TTM(S$2,$A167)*S$4</f>
        <v>7.3257229113314715</v>
      </c>
      <c r="T167" s="2">
        <f>[1]!EM_S_VAL_PE_TTM(T$2,$A167)*T$4</f>
        <v>0.22653317810613971</v>
      </c>
      <c r="U167" s="2">
        <f>[1]!EM_S_VAL_PE_TTM(U$2,$A167)*U$4</f>
        <v>0.47765157887290582</v>
      </c>
      <c r="V167" s="2">
        <f>[1]!EM_S_VAL_PE_TTM(V$2,$A167)*V$4</f>
        <v>0.19393336447767931</v>
      </c>
      <c r="W167" s="2">
        <f>[1]!EM_S_VAL_PE_TTM(W$2,$A167)*W$4</f>
        <v>0.22530397303059482</v>
      </c>
    </row>
    <row r="168" spans="1:23">
      <c r="A168" s="5">
        <v>44322</v>
      </c>
      <c r="B168" s="6">
        <f>SUM(F168:W168)</f>
        <v>54.250197209685211</v>
      </c>
      <c r="C168" s="6">
        <f t="shared" si="8"/>
        <v>56.159469648782796</v>
      </c>
      <c r="D168" s="6">
        <f t="shared" si="9"/>
        <v>62.503803657638308</v>
      </c>
      <c r="E168" s="6">
        <f t="shared" si="10"/>
        <v>49.815135639927284</v>
      </c>
      <c r="F168" s="2">
        <f>[1]!EM_S_VAL_PE_TTM(F$2,$A168)*F$4</f>
        <v>3.2500234279193236</v>
      </c>
      <c r="G168" s="2">
        <f>[1]!EM_S_VAL_PE_TTM(G$2,$A168)*G$4</f>
        <v>1.2813992947710628</v>
      </c>
      <c r="H168" s="2">
        <f>[1]!EM_S_VAL_PE_TTM(H$2,$A168)*H$4</f>
        <v>1.6066550093915155</v>
      </c>
      <c r="I168" s="2">
        <f>[1]!EM_S_VAL_PE_TTM(I$2,$A168)*I$4</f>
        <v>9.5714197493073314</v>
      </c>
      <c r="J168" s="2">
        <f>[1]!EM_S_VAL_PE_TTM(J$2,$A168)*J$4</f>
        <v>0.45747123869022049</v>
      </c>
      <c r="K168" s="2">
        <f>[1]!EM_S_VAL_PE_TTM(K$2,$A168)*K$4</f>
        <v>9.8424520659453923E-2</v>
      </c>
      <c r="L168" s="2">
        <f>[1]!EM_S_VAL_PE_TTM(L$2,$A168)*L$4</f>
        <v>2.3108410080031634</v>
      </c>
      <c r="M168" s="2">
        <f>[1]!EM_S_VAL_PE_TTM(M$2,$A168)*M$4</f>
        <v>7.6569368771755783E-2</v>
      </c>
      <c r="N168" s="2">
        <f>[1]!EM_S_VAL_PE_TTM(N$2,$A168)*N$4</f>
        <v>0.39514638543221592</v>
      </c>
      <c r="O168" s="2">
        <f>[1]!EM_S_VAL_PE_TTM(O$2,$A168)*O$4</f>
        <v>25.007000655988733</v>
      </c>
      <c r="P168" s="2">
        <f>[1]!EM_S_VAL_PE_TTM(P$2,$A168)*P$4</f>
        <v>0.28934745938455531</v>
      </c>
      <c r="Q168" s="2">
        <f>[1]!EM_S_VAL_PE_TTM(Q$2,$A168)*Q$4</f>
        <v>0.81915593852746493</v>
      </c>
      <c r="R168" s="2">
        <f>[1]!EM_S_VAL_PE_TTM(R$2,$A168)*R$4</f>
        <v>0.71116398628129274</v>
      </c>
      <c r="S168" s="2">
        <f>[1]!EM_S_VAL_PE_TTM(S$2,$A168)*S$4</f>
        <v>7.2562602363376634</v>
      </c>
      <c r="T168" s="2">
        <f>[1]!EM_S_VAL_PE_TTM(T$2,$A168)*T$4</f>
        <v>0.22514562472673427</v>
      </c>
      <c r="U168" s="2">
        <f>[1]!EM_S_VAL_PE_TTM(U$2,$A168)*U$4</f>
        <v>0.4732710947403439</v>
      </c>
      <c r="V168" s="2">
        <f>[1]!EM_S_VAL_PE_TTM(V$2,$A168)*V$4</f>
        <v>0.1886675002853162</v>
      </c>
      <c r="W168" s="2">
        <f>[1]!EM_S_VAL_PE_TTM(W$2,$A168)*W$4</f>
        <v>0.23223471046706864</v>
      </c>
    </row>
    <row r="169" spans="1:23">
      <c r="A169" s="5">
        <v>44323</v>
      </c>
      <c r="B169" s="6">
        <f>SUM(F169:W169)</f>
        <v>53.108970058906706</v>
      </c>
      <c r="C169" s="6">
        <f t="shared" si="8"/>
        <v>56.159469648782796</v>
      </c>
      <c r="D169" s="6">
        <f t="shared" si="9"/>
        <v>62.503803657638308</v>
      </c>
      <c r="E169" s="6">
        <f t="shared" si="10"/>
        <v>49.815135639927284</v>
      </c>
      <c r="F169" s="2">
        <f>[1]!EM_S_VAL_PE_TTM(F$2,$A169)*F$4</f>
        <v>3.2164230521634956</v>
      </c>
      <c r="G169" s="2">
        <f>[1]!EM_S_VAL_PE_TTM(G$2,$A169)*G$4</f>
        <v>1.2927330159806691</v>
      </c>
      <c r="H169" s="2">
        <f>[1]!EM_S_VAL_PE_TTM(H$2,$A169)*H$4</f>
        <v>1.5351627834115977</v>
      </c>
      <c r="I169" s="2">
        <f>[1]!EM_S_VAL_PE_TTM(I$2,$A169)*I$4</f>
        <v>9.4211521985792501</v>
      </c>
      <c r="J169" s="2">
        <f>[1]!EM_S_VAL_PE_TTM(J$2,$A169)*J$4</f>
        <v>0.43684908603658373</v>
      </c>
      <c r="K169" s="2">
        <f>[1]!EM_S_VAL_PE_TTM(K$2,$A169)*K$4</f>
        <v>9.7224221633696747E-2</v>
      </c>
      <c r="L169" s="2">
        <f>[1]!EM_S_VAL_PE_TTM(L$2,$A169)*L$4</f>
        <v>2.3461402703152574</v>
      </c>
      <c r="M169" s="2">
        <f>[1]!EM_S_VAL_PE_TTM(M$2,$A169)*M$4</f>
        <v>7.0203122850032704E-2</v>
      </c>
      <c r="N169" s="2">
        <f>[1]!EM_S_VAL_PE_TTM(N$2,$A169)*N$4</f>
        <v>0.38807441432588308</v>
      </c>
      <c r="O169" s="2">
        <f>[1]!EM_S_VAL_PE_TTM(O$2,$A169)*O$4</f>
        <v>24.292150205125385</v>
      </c>
      <c r="P169" s="2">
        <f>[1]!EM_S_VAL_PE_TTM(P$2,$A169)*P$4</f>
        <v>0.28187253675800139</v>
      </c>
      <c r="Q169" s="2">
        <f>[1]!EM_S_VAL_PE_TTM(Q$2,$A169)*Q$4</f>
        <v>0.80982152787445449</v>
      </c>
      <c r="R169" s="2">
        <f>[1]!EM_S_VAL_PE_TTM(R$2,$A169)*R$4</f>
        <v>0.68076876303775691</v>
      </c>
      <c r="S169" s="2">
        <f>[1]!EM_S_VAL_PE_TTM(S$2,$A169)*S$4</f>
        <v>7.1644766515500775</v>
      </c>
      <c r="T169" s="2">
        <f>[1]!EM_S_VAL_PE_TTM(T$2,$A169)*T$4</f>
        <v>0.21772523035295763</v>
      </c>
      <c r="U169" s="2">
        <f>[1]!EM_S_VAL_PE_TTM(U$2,$A169)*U$4</f>
        <v>0.46254337811423984</v>
      </c>
      <c r="V169" s="2">
        <f>[1]!EM_S_VAL_PE_TTM(V$2,$A169)*V$4</f>
        <v>0.17667130086570373</v>
      </c>
      <c r="W169" s="2">
        <f>[1]!EM_S_VAL_PE_TTM(W$2,$A169)*W$4</f>
        <v>0.21897829993167123</v>
      </c>
    </row>
    <row r="170" spans="1:23">
      <c r="A170" s="5">
        <v>44326</v>
      </c>
      <c r="B170" s="6">
        <f>SUM(F170:W170)</f>
        <v>52.291158448937807</v>
      </c>
      <c r="C170" s="6">
        <f t="shared" si="8"/>
        <v>56.159469648782796</v>
      </c>
      <c r="D170" s="6">
        <f t="shared" si="9"/>
        <v>62.503803657638308</v>
      </c>
      <c r="E170" s="6">
        <f t="shared" si="10"/>
        <v>49.815135639927284</v>
      </c>
      <c r="F170" s="2">
        <f>[1]!EM_S_VAL_PE_TTM(F$2,$A170)*F$4</f>
        <v>3.0623761687471132</v>
      </c>
      <c r="G170" s="2">
        <f>[1]!EM_S_VAL_PE_TTM(G$2,$A170)*G$4</f>
        <v>1.264805724907476</v>
      </c>
      <c r="H170" s="2">
        <f>[1]!EM_S_VAL_PE_TTM(H$2,$A170)*H$4</f>
        <v>1.5589390551628479</v>
      </c>
      <c r="I170" s="2">
        <f>[1]!EM_S_VAL_PE_TTM(I$2,$A170)*I$4</f>
        <v>9.1406989364623197</v>
      </c>
      <c r="J170" s="2">
        <f>[1]!EM_S_VAL_PE_TTM(J$2,$A170)*J$4</f>
        <v>0.42426768100712875</v>
      </c>
      <c r="K170" s="2">
        <f>[1]!EM_S_VAL_PE_TTM(K$2,$A170)*K$4</f>
        <v>9.7660694006699342E-2</v>
      </c>
      <c r="L170" s="2">
        <f>[1]!EM_S_VAL_PE_TTM(L$2,$A170)*L$4</f>
        <v>2.3398368309457327</v>
      </c>
      <c r="M170" s="2">
        <f>[1]!EM_S_VAL_PE_TTM(M$2,$A170)*M$4</f>
        <v>7.011591400888928E-2</v>
      </c>
      <c r="N170" s="2">
        <f>[1]!EM_S_VAL_PE_TTM(N$2,$A170)*N$4</f>
        <v>0.38925307615940474</v>
      </c>
      <c r="O170" s="2">
        <f>[1]!EM_S_VAL_PE_TTM(O$2,$A170)*O$4</f>
        <v>23.986168680670232</v>
      </c>
      <c r="P170" s="2">
        <f>[1]!EM_S_VAL_PE_TTM(P$2,$A170)*P$4</f>
        <v>0.28323161360753762</v>
      </c>
      <c r="Q170" s="2">
        <f>[1]!EM_S_VAL_PE_TTM(Q$2,$A170)*Q$4</f>
        <v>0.85029111059422191</v>
      </c>
      <c r="R170" s="2">
        <f>[1]!EM_S_VAL_PE_TTM(R$2,$A170)*R$4</f>
        <v>0.69389556838279343</v>
      </c>
      <c r="S170" s="2">
        <f>[1]!EM_S_VAL_PE_TTM(S$2,$A170)*S$4</f>
        <v>7.0712645279472808</v>
      </c>
      <c r="T170" s="2">
        <f>[1]!EM_S_VAL_PE_TTM(T$2,$A170)*T$4</f>
        <v>0.21899212694534229</v>
      </c>
      <c r="U170" s="2">
        <f>[1]!EM_S_VAL_PE_TTM(U$2,$A170)*U$4</f>
        <v>0.45136867343904202</v>
      </c>
      <c r="V170" s="2">
        <f>[1]!EM_S_VAL_PE_TTM(V$2,$A170)*V$4</f>
        <v>0.17352424592970941</v>
      </c>
      <c r="W170" s="2">
        <f>[1]!EM_S_VAL_PE_TTM(W$2,$A170)*W$4</f>
        <v>0.21446782001403455</v>
      </c>
    </row>
    <row r="171" spans="1:23">
      <c r="A171" s="5">
        <v>44327</v>
      </c>
      <c r="B171" s="6">
        <f>SUM(F171:W171)</f>
        <v>54.414989563156581</v>
      </c>
      <c r="C171" s="6">
        <f t="shared" si="8"/>
        <v>56.159469648782796</v>
      </c>
      <c r="D171" s="6">
        <f t="shared" si="9"/>
        <v>62.503803657638308</v>
      </c>
      <c r="E171" s="6">
        <f t="shared" si="10"/>
        <v>49.815135639927284</v>
      </c>
      <c r="F171" s="2">
        <f>[1]!EM_S_VAL_PE_TTM(F$2,$A171)*F$4</f>
        <v>3.2092423268297634</v>
      </c>
      <c r="G171" s="2">
        <f>[1]!EM_S_VAL_PE_TTM(G$2,$A171)*G$4</f>
        <v>1.3034405648999279</v>
      </c>
      <c r="H171" s="2">
        <f>[1]!EM_S_VAL_PE_TTM(H$2,$A171)*H$4</f>
        <v>1.6595184040802509</v>
      </c>
      <c r="I171" s="2">
        <f>[1]!EM_S_VAL_PE_TTM(I$2,$A171)*I$4</f>
        <v>9.5371421287454297</v>
      </c>
      <c r="J171" s="2">
        <f>[1]!EM_S_VAL_PE_TTM(J$2,$A171)*J$4</f>
        <v>0.4493358940695118</v>
      </c>
      <c r="K171" s="2">
        <f>[1]!EM_S_VAL_PE_TTM(K$2,$A171)*K$4</f>
        <v>0.10458969296095771</v>
      </c>
      <c r="L171" s="2">
        <f>[1]!EM_S_VAL_PE_TTM(L$2,$A171)*L$4</f>
        <v>2.3574864617946534</v>
      </c>
      <c r="M171" s="2">
        <f>[1]!EM_S_VAL_PE_TTM(M$2,$A171)*M$4</f>
        <v>7.3575198309635603E-2</v>
      </c>
      <c r="N171" s="2">
        <f>[1]!EM_S_VAL_PE_TTM(N$2,$A171)*N$4</f>
        <v>0.42137161160680336</v>
      </c>
      <c r="O171" s="2">
        <f>[1]!EM_S_VAL_PE_TTM(O$2,$A171)*O$4</f>
        <v>25.007000655988733</v>
      </c>
      <c r="P171" s="2">
        <f>[1]!EM_S_VAL_PE_TTM(P$2,$A171)*P$4</f>
        <v>0.30402548926775602</v>
      </c>
      <c r="Q171" s="2">
        <f>[1]!EM_S_VAL_PE_TTM(Q$2,$A171)*Q$4</f>
        <v>0.8927872429334861</v>
      </c>
      <c r="R171" s="2">
        <f>[1]!EM_S_VAL_PE_TTM(R$2,$A171)*R$4</f>
        <v>0.70926867202917954</v>
      </c>
      <c r="S171" s="2">
        <f>[1]!EM_S_VAL_PE_TTM(S$2,$A171)*S$4</f>
        <v>7.2817953582590604</v>
      </c>
      <c r="T171" s="2">
        <f>[1]!EM_S_VAL_PE_TTM(T$2,$A171)*T$4</f>
        <v>0.22574890882617138</v>
      </c>
      <c r="U171" s="2">
        <f>[1]!EM_S_VAL_PE_TTM(U$2,$A171)*U$4</f>
        <v>0.4637949450092575</v>
      </c>
      <c r="V171" s="2">
        <f>[1]!EM_S_VAL_PE_TTM(V$2,$A171)*V$4</f>
        <v>0.17894590494030344</v>
      </c>
      <c r="W171" s="2">
        <f>[1]!EM_S_VAL_PE_TTM(W$2,$A171)*W$4</f>
        <v>0.23592010260569055</v>
      </c>
    </row>
    <row r="172" spans="1:23">
      <c r="A172" s="5">
        <v>44328</v>
      </c>
      <c r="B172" s="6">
        <f>SUM(F172:W172)</f>
        <v>55.297284445248259</v>
      </c>
      <c r="C172" s="6">
        <f t="shared" si="8"/>
        <v>56.159469648782796</v>
      </c>
      <c r="D172" s="6">
        <f t="shared" si="9"/>
        <v>62.503803657638308</v>
      </c>
      <c r="E172" s="6">
        <f t="shared" si="10"/>
        <v>49.815135639927284</v>
      </c>
      <c r="F172" s="2">
        <f>[1]!EM_S_VAL_PE_TTM(F$2,$A172)*F$4</f>
        <v>3.2963594301336752</v>
      </c>
      <c r="G172" s="2">
        <f>[1]!EM_S_VAL_PE_TTM(G$2,$A172)*G$4</f>
        <v>1.3143985826342497</v>
      </c>
      <c r="H172" s="2">
        <f>[1]!EM_S_VAL_PE_TTM(H$2,$A172)*H$4</f>
        <v>1.7730072063705951</v>
      </c>
      <c r="I172" s="2">
        <f>[1]!EM_S_VAL_PE_TTM(I$2,$A172)*I$4</f>
        <v>9.6084672782127409</v>
      </c>
      <c r="J172" s="2">
        <f>[1]!EM_S_VAL_PE_TTM(J$2,$A172)*J$4</f>
        <v>0.44914670002031587</v>
      </c>
      <c r="K172" s="2">
        <f>[1]!EM_S_VAL_PE_TTM(K$2,$A172)*K$4</f>
        <v>0.10158894538561745</v>
      </c>
      <c r="L172" s="2">
        <f>[1]!EM_S_VAL_PE_TTM(L$2,$A172)*L$4</f>
        <v>2.3131102460533417</v>
      </c>
      <c r="M172" s="2">
        <f>[1]!EM_S_VAL_PE_TTM(M$2,$A172)*M$4</f>
        <v>7.2819388285878292E-2</v>
      </c>
      <c r="N172" s="2">
        <f>[1]!EM_S_VAL_PE_TTM(N$2,$A172)*N$4</f>
        <v>0.41754096058473622</v>
      </c>
      <c r="O172" s="2">
        <f>[1]!EM_S_VAL_PE_TTM(O$2,$A172)*O$4</f>
        <v>25.326130322674612</v>
      </c>
      <c r="P172" s="2">
        <f>[1]!EM_S_VAL_PE_TTM(P$2,$A172)*P$4</f>
        <v>0.30022007413495</v>
      </c>
      <c r="Q172" s="2">
        <f>[1]!EM_S_VAL_PE_TTM(Q$2,$A172)*Q$4</f>
        <v>0.91010503100341178</v>
      </c>
      <c r="R172" s="2">
        <f>[1]!EM_S_VAL_PE_TTM(R$2,$A172)*R$4</f>
        <v>0.71109378941626877</v>
      </c>
      <c r="S172" s="2">
        <f>[1]!EM_S_VAL_PE_TTM(S$2,$A172)*S$4</f>
        <v>7.5801812938892441</v>
      </c>
      <c r="T172" s="2">
        <f>[1]!EM_S_VAL_PE_TTM(T$2,$A172)*T$4</f>
        <v>0.22496463946403653</v>
      </c>
      <c r="U172" s="2">
        <f>[1]!EM_S_VAL_PE_TTM(U$2,$A172)*U$4</f>
        <v>0.48319423252052385</v>
      </c>
      <c r="V172" s="2">
        <f>[1]!EM_S_VAL_PE_TTM(V$2,$A172)*V$4</f>
        <v>0.17760606969965267</v>
      </c>
      <c r="W172" s="2">
        <f>[1]!EM_S_VAL_PE_TTM(W$2,$A172)*W$4</f>
        <v>0.23735025476441457</v>
      </c>
    </row>
    <row r="173" spans="1:23">
      <c r="A173" s="5">
        <v>44329</v>
      </c>
      <c r="B173" s="6">
        <f>SUM(F173:W173)</f>
        <v>55.121026697792651</v>
      </c>
      <c r="C173" s="6">
        <f t="shared" si="8"/>
        <v>56.159469648782796</v>
      </c>
      <c r="D173" s="6">
        <f t="shared" si="9"/>
        <v>62.503803657638308</v>
      </c>
      <c r="E173" s="6">
        <f t="shared" si="10"/>
        <v>49.815135639927284</v>
      </c>
      <c r="F173" s="2">
        <f>[1]!EM_S_VAL_PE_TTM(F$2,$A173)*F$4</f>
        <v>3.2937852072236313</v>
      </c>
      <c r="G173" s="2">
        <f>[1]!EM_S_VAL_PE_TTM(G$2,$A173)*G$4</f>
        <v>1.3399464184482053</v>
      </c>
      <c r="H173" s="2">
        <f>[1]!EM_S_VAL_PE_TTM(H$2,$A173)*H$4</f>
        <v>1.7847727841598882</v>
      </c>
      <c r="I173" s="2">
        <f>[1]!EM_S_VAL_PE_TTM(I$2,$A173)*I$4</f>
        <v>9.556185251493643</v>
      </c>
      <c r="J173" s="2">
        <f>[1]!EM_S_VAL_PE_TTM(J$2,$A173)*J$4</f>
        <v>0.45586308913169871</v>
      </c>
      <c r="K173" s="2">
        <f>[1]!EM_S_VAL_PE_TTM(K$2,$A173)*K$4</f>
        <v>9.9570260649533074E-2</v>
      </c>
      <c r="L173" s="2">
        <f>[1]!EM_S_VAL_PE_TTM(L$2,$A173)*L$4</f>
        <v>2.3422321381518532</v>
      </c>
      <c r="M173" s="2">
        <f>[1]!EM_S_VAL_PE_TTM(M$2,$A173)*M$4</f>
        <v>7.427286909636667E-2</v>
      </c>
      <c r="N173" s="2">
        <f>[1]!EM_S_VAL_PE_TTM(N$2,$A173)*N$4</f>
        <v>0.41371030956266908</v>
      </c>
      <c r="O173" s="2">
        <f>[1]!EM_S_VAL_PE_TTM(O$2,$A173)*O$4</f>
        <v>25.166565491748038</v>
      </c>
      <c r="P173" s="2">
        <f>[1]!EM_S_VAL_PE_TTM(P$2,$A173)*P$4</f>
        <v>0.30225868936335881</v>
      </c>
      <c r="Q173" s="2">
        <f>[1]!EM_S_VAL_PE_TTM(Q$2,$A173)*Q$4</f>
        <v>0.8645997794610627</v>
      </c>
      <c r="R173" s="2">
        <f>[1]!EM_S_VAL_PE_TTM(R$2,$A173)*R$4</f>
        <v>0.71158516719555309</v>
      </c>
      <c r="S173" s="2">
        <f>[1]!EM_S_VAL_PE_TTM(S$2,$A173)*S$4</f>
        <v>7.5901810614636336</v>
      </c>
      <c r="T173" s="2">
        <f>[1]!EM_S_VAL_PE_TTM(T$2,$A173)*T$4</f>
        <v>0.22321511564140212</v>
      </c>
      <c r="U173" s="2">
        <f>[1]!EM_S_VAL_PE_TTM(U$2,$A173)*U$4</f>
        <v>0.48122748441494057</v>
      </c>
      <c r="V173" s="2">
        <f>[1]!EM_S_VAL_PE_TTM(V$2,$A173)*V$4</f>
        <v>0.18012994536272331</v>
      </c>
      <c r="W173" s="2">
        <f>[1]!EM_S_VAL_PE_TTM(W$2,$A173)*W$4</f>
        <v>0.24092563522446331</v>
      </c>
    </row>
    <row r="174" spans="1:23">
      <c r="A174" s="5">
        <v>44330</v>
      </c>
      <c r="B174" s="6">
        <f>SUM(F174:W174)</f>
        <v>56.250503793899817</v>
      </c>
      <c r="C174" s="6">
        <f t="shared" si="8"/>
        <v>56.159469648782796</v>
      </c>
      <c r="D174" s="6">
        <f t="shared" si="9"/>
        <v>62.503803657638308</v>
      </c>
      <c r="E174" s="6">
        <f t="shared" si="10"/>
        <v>49.815135639927284</v>
      </c>
      <c r="F174" s="2">
        <f>[1]!EM_S_VAL_PE_TTM(F$2,$A174)*F$4</f>
        <v>3.3573278532186257</v>
      </c>
      <c r="G174" s="2">
        <f>[1]!EM_S_VAL_PE_TTM(G$2,$A174)*G$4</f>
        <v>1.3641792922250104</v>
      </c>
      <c r="H174" s="2">
        <f>[1]!EM_S_VAL_PE_TTM(H$2,$A174)*H$4</f>
        <v>1.7916360378286029</v>
      </c>
      <c r="I174" s="2">
        <f>[1]!EM_S_VAL_PE_TTM(I$2,$A174)*I$4</f>
        <v>9.9370477064579195</v>
      </c>
      <c r="J174" s="2">
        <f>[1]!EM_S_VAL_PE_TTM(J$2,$A174)*J$4</f>
        <v>0.46305246345028511</v>
      </c>
      <c r="K174" s="2">
        <f>[1]!EM_S_VAL_PE_TTM(K$2,$A174)*K$4</f>
        <v>0.10060688253541429</v>
      </c>
      <c r="L174" s="2">
        <f>[1]!EM_S_VAL_PE_TTM(L$2,$A174)*L$4</f>
        <v>2.3413496565172691</v>
      </c>
      <c r="M174" s="2">
        <f>[1]!EM_S_VAL_PE_TTM(M$2,$A174)*M$4</f>
        <v>7.3429850231465948E-2</v>
      </c>
      <c r="N174" s="2">
        <f>[1]!EM_S_VAL_PE_TTM(N$2,$A174)*N$4</f>
        <v>0.42107694612738245</v>
      </c>
      <c r="O174" s="2">
        <f>[1]!EM_S_VAL_PE_TTM(O$2,$A174)*O$4</f>
        <v>25.656110400531166</v>
      </c>
      <c r="P174" s="2">
        <f>[1]!EM_S_VAL_PE_TTM(P$2,$A174)*P$4</f>
        <v>0.29926872034027457</v>
      </c>
      <c r="Q174" s="2">
        <f>[1]!EM_S_VAL_PE_TTM(Q$2,$A174)*Q$4</f>
        <v>0.86699479273306645</v>
      </c>
      <c r="R174" s="2">
        <f>[1]!EM_S_VAL_PE_TTM(R$2,$A174)*R$4</f>
        <v>0.7055482406658603</v>
      </c>
      <c r="S174" s="2">
        <f>[1]!EM_S_VAL_PE_TTM(S$2,$A174)*S$4</f>
        <v>7.7616056564812252</v>
      </c>
      <c r="T174" s="2">
        <f>[1]!EM_S_VAL_PE_TTM(T$2,$A174)*T$4</f>
        <v>0.21844917123941554</v>
      </c>
      <c r="U174" s="2">
        <f>[1]!EM_S_VAL_PE_TTM(U$2,$A174)*U$4</f>
        <v>0.47952892934313079</v>
      </c>
      <c r="V174" s="2">
        <f>[1]!EM_S_VAL_PE_TTM(V$2,$A174)*V$4</f>
        <v>0.17841620258849294</v>
      </c>
      <c r="W174" s="2">
        <f>[1]!EM_S_VAL_PE_TTM(W$2,$A174)*W$4</f>
        <v>0.23487499138521128</v>
      </c>
    </row>
    <row r="175" spans="1:23">
      <c r="A175" s="5">
        <v>44333</v>
      </c>
      <c r="B175" s="6">
        <f>SUM(F175:W175)</f>
        <v>57.598117059118671</v>
      </c>
      <c r="C175" s="6">
        <f t="shared" si="8"/>
        <v>56.159469648782796</v>
      </c>
      <c r="D175" s="6">
        <f t="shared" si="9"/>
        <v>62.503803657638308</v>
      </c>
      <c r="E175" s="6">
        <f t="shared" si="10"/>
        <v>49.815135639927284</v>
      </c>
      <c r="F175" s="2">
        <f>[1]!EM_S_VAL_PE_TTM(F$2,$A175)*F$4</f>
        <v>3.4929487239501262</v>
      </c>
      <c r="G175" s="2">
        <f>[1]!EM_S_VAL_PE_TTM(G$2,$A175)*G$4</f>
        <v>1.3738223479221818</v>
      </c>
      <c r="H175" s="2">
        <f>[1]!EM_S_VAL_PE_TTM(H$2,$A175)*H$4</f>
        <v>1.8220304470759039</v>
      </c>
      <c r="I175" s="2">
        <f>[1]!EM_S_VAL_PE_TTM(I$2,$A175)*I$4</f>
        <v>10.289864836557589</v>
      </c>
      <c r="J175" s="2">
        <f>[1]!EM_S_VAL_PE_TTM(J$2,$A175)*J$4</f>
        <v>0.45340356637986617</v>
      </c>
      <c r="K175" s="2">
        <f>[1]!EM_S_VAL_PE_TTM(K$2,$A175)*K$4</f>
        <v>0.10126159110586549</v>
      </c>
      <c r="L175" s="2">
        <f>[1]!EM_S_VAL_PE_TTM(L$2,$A175)*L$4</f>
        <v>2.3756403686530896</v>
      </c>
      <c r="M175" s="2">
        <f>[1]!EM_S_VAL_PE_TTM(M$2,$A175)*M$4</f>
        <v>7.3749616020714309E-2</v>
      </c>
      <c r="N175" s="2">
        <f>[1]!EM_S_VAL_PE_TTM(N$2,$A175)*N$4</f>
        <v>0.4107636549367838</v>
      </c>
      <c r="O175" s="2">
        <f>[1]!EM_S_VAL_PE_TTM(O$2,$A175)*O$4</f>
        <v>26.270243528775964</v>
      </c>
      <c r="P175" s="2">
        <f>[1]!EM_S_VAL_PE_TTM(P$2,$A175)*P$4</f>
        <v>0.29546330516157304</v>
      </c>
      <c r="Q175" s="2">
        <f>[1]!EM_S_VAL_PE_TTM(Q$2,$A175)*Q$4</f>
        <v>0.90150754765541552</v>
      </c>
      <c r="R175" s="2">
        <f>[1]!EM_S_VAL_PE_TTM(R$2,$A175)*R$4</f>
        <v>0.71741150326811576</v>
      </c>
      <c r="S175" s="2">
        <f>[1]!EM_S_VAL_PE_TTM(S$2,$A175)*S$4</f>
        <v>7.9153520893421989</v>
      </c>
      <c r="T175" s="2">
        <f>[1]!EM_S_VAL_PE_TTM(T$2,$A175)*T$4</f>
        <v>0.2197160678318002</v>
      </c>
      <c r="U175" s="2">
        <f>[1]!EM_S_VAL_PE_TTM(U$2,$A175)*U$4</f>
        <v>0.47917133880169716</v>
      </c>
      <c r="V175" s="2">
        <f>[1]!EM_S_VAL_PE_TTM(V$2,$A175)*V$4</f>
        <v>0.17804229513035</v>
      </c>
      <c r="W175" s="2">
        <f>[1]!EM_S_VAL_PE_TTM(W$2,$A175)*W$4</f>
        <v>0.227724230549432</v>
      </c>
    </row>
    <row r="176" spans="1:23">
      <c r="A176" s="5">
        <v>44334</v>
      </c>
      <c r="B176" s="6">
        <f>SUM(F176:W176)</f>
        <v>57.727631426594641</v>
      </c>
      <c r="C176" s="6">
        <f t="shared" si="8"/>
        <v>56.159469648782796</v>
      </c>
      <c r="D176" s="6">
        <f t="shared" si="9"/>
        <v>62.503803657638308</v>
      </c>
      <c r="E176" s="6">
        <f t="shared" si="10"/>
        <v>49.815135639927284</v>
      </c>
      <c r="F176" s="2">
        <f>[1]!EM_S_VAL_PE_TTM(F$2,$A176)*F$4</f>
        <v>3.4941680928543644</v>
      </c>
      <c r="G176" s="2">
        <f>[1]!EM_S_VAL_PE_TTM(G$2,$A176)*G$4</f>
        <v>1.3556633469536918</v>
      </c>
      <c r="H176" s="2">
        <f>[1]!EM_S_VAL_PE_TTM(H$2,$A176)*H$4</f>
        <v>1.864190434112498</v>
      </c>
      <c r="I176" s="2">
        <f>[1]!EM_S_VAL_PE_TTM(I$2,$A176)*I$4</f>
        <v>10.369845952484969</v>
      </c>
      <c r="J176" s="2">
        <f>[1]!EM_S_VAL_PE_TTM(J$2,$A176)*J$4</f>
        <v>0.45037646136816095</v>
      </c>
      <c r="K176" s="2">
        <f>[1]!EM_S_VAL_PE_TTM(K$2,$A176)*K$4</f>
        <v>0.10066144158203962</v>
      </c>
      <c r="L176" s="2">
        <f>[1]!EM_S_VAL_PE_TTM(L$2,$A176)*L$4</f>
        <v>2.3448795824413522</v>
      </c>
      <c r="M176" s="2">
        <f>[1]!EM_S_VAL_PE_TTM(M$2,$A176)*M$4</f>
        <v>7.6453090297703308E-2</v>
      </c>
      <c r="N176" s="2">
        <f>[1]!EM_S_VAL_PE_TTM(N$2,$A176)*N$4</f>
        <v>0.41017432402002291</v>
      </c>
      <c r="O176" s="2">
        <f>[1]!EM_S_VAL_PE_TTM(O$2,$A176)*O$4</f>
        <v>26.287476531057301</v>
      </c>
      <c r="P176" s="2">
        <f>[1]!EM_S_VAL_PE_TTM(P$2,$A176)*P$4</f>
        <v>0.29315287456325689</v>
      </c>
      <c r="Q176" s="2">
        <f>[1]!EM_S_VAL_PE_TTM(Q$2,$A176)*Q$4</f>
        <v>0.90150754765541552</v>
      </c>
      <c r="R176" s="2">
        <f>[1]!EM_S_VAL_PE_TTM(R$2,$A176)*R$4</f>
        <v>0.71137457673842297</v>
      </c>
      <c r="S176" s="2">
        <f>[1]!EM_S_VAL_PE_TTM(S$2,$A176)*S$4</f>
        <v>7.9462442303744085</v>
      </c>
      <c r="T176" s="2">
        <f>[1]!EM_S_VAL_PE_TTM(T$2,$A176)*T$4</f>
        <v>0.22798105996122212</v>
      </c>
      <c r="U176" s="2">
        <f>[1]!EM_S_VAL_PE_TTM(U$2,$A176)*U$4</f>
        <v>0.48507158286305047</v>
      </c>
      <c r="V176" s="2">
        <f>[1]!EM_S_VAL_PE_TTM(V$2,$A176)*V$4</f>
        <v>0.17854083845816501</v>
      </c>
      <c r="W176" s="2">
        <f>[1]!EM_S_VAL_PE_TTM(W$2,$A176)*W$4</f>
        <v>0.22986945880859758</v>
      </c>
    </row>
    <row r="177" spans="1:23">
      <c r="A177" s="5">
        <v>44335</v>
      </c>
      <c r="B177" s="6">
        <f>SUM(F177:W177)</f>
        <v>57.491740662018699</v>
      </c>
      <c r="C177" s="6">
        <f t="shared" si="8"/>
        <v>56.159469648782796</v>
      </c>
      <c r="D177" s="6">
        <f t="shared" si="9"/>
        <v>62.503803657638308</v>
      </c>
      <c r="E177" s="6">
        <f t="shared" si="10"/>
        <v>49.815135639927284</v>
      </c>
      <c r="F177" s="2">
        <f>[1]!EM_S_VAL_PE_TTM(F$2,$A177)*F$4</f>
        <v>3.4959294027628993</v>
      </c>
      <c r="G177" s="2">
        <f>[1]!EM_S_VAL_PE_TTM(G$2,$A177)*G$4</f>
        <v>1.3539726811885675</v>
      </c>
      <c r="H177" s="2">
        <f>[1]!EM_S_VAL_PE_TTM(H$2,$A177)*H$4</f>
        <v>1.7893482864944814</v>
      </c>
      <c r="I177" s="2">
        <f>[1]!EM_S_VAL_PE_TTM(I$2,$A177)*I$4</f>
        <v>10.483758449469111</v>
      </c>
      <c r="J177" s="2">
        <f>[1]!EM_S_VAL_PE_TTM(J$2,$A177)*J$4</f>
        <v>0.44403846035517003</v>
      </c>
      <c r="K177" s="2">
        <f>[1]!EM_S_VAL_PE_TTM(K$2,$A177)*K$4</f>
        <v>0.10137070919911614</v>
      </c>
      <c r="L177" s="2">
        <f>[1]!EM_S_VAL_PE_TTM(L$2,$A177)*L$4</f>
        <v>2.2818451850605941</v>
      </c>
      <c r="M177" s="2">
        <f>[1]!EM_S_VAL_PE_TTM(M$2,$A177)*M$4</f>
        <v>7.462170448973221E-2</v>
      </c>
      <c r="N177" s="2">
        <f>[1]!EM_S_VAL_PE_TTM(N$2,$A177)*N$4</f>
        <v>0.40634367299795582</v>
      </c>
      <c r="O177" s="2">
        <f>[1]!EM_S_VAL_PE_TTM(O$2,$A177)*O$4</f>
        <v>26.155867457024449</v>
      </c>
      <c r="P177" s="2">
        <f>[1]!EM_S_VAL_PE_TTM(P$2,$A177)*P$4</f>
        <v>0.29614284358634113</v>
      </c>
      <c r="Q177" s="2">
        <f>[1]!EM_S_VAL_PE_TTM(Q$2,$A177)*Q$4</f>
        <v>0.95849658053134335</v>
      </c>
      <c r="R177" s="2">
        <f>[1]!EM_S_VAL_PE_TTM(R$2,$A177)*R$4</f>
        <v>0.70716276745787776</v>
      </c>
      <c r="S177" s="2">
        <f>[1]!EM_S_VAL_PE_TTM(S$2,$A177)*S$4</f>
        <v>7.833211137631805</v>
      </c>
      <c r="T177" s="2">
        <f>[1]!EM_S_VAL_PE_TTM(T$2,$A177)*T$4</f>
        <v>0.22200854744252788</v>
      </c>
      <c r="U177" s="2">
        <f>[1]!EM_S_VAL_PE_TTM(U$2,$A177)*U$4</f>
        <v>0.48095929150886535</v>
      </c>
      <c r="V177" s="2">
        <f>[1]!EM_S_VAL_PE_TTM(V$2,$A177)*V$4</f>
        <v>0.17701404945072446</v>
      </c>
      <c r="W177" s="2">
        <f>[1]!EM_S_VAL_PE_TTM(W$2,$A177)*W$4</f>
        <v>0.22964943536713306</v>
      </c>
    </row>
    <row r="178" spans="1:23">
      <c r="A178" s="5">
        <v>44336</v>
      </c>
      <c r="B178" s="6">
        <f>SUM(F178:W178)</f>
        <v>58.444034150766868</v>
      </c>
      <c r="C178" s="6">
        <f t="shared" si="8"/>
        <v>56.159469648782796</v>
      </c>
      <c r="D178" s="6">
        <f t="shared" si="9"/>
        <v>62.503803657638308</v>
      </c>
      <c r="E178" s="6">
        <f t="shared" si="10"/>
        <v>49.815135639927284</v>
      </c>
      <c r="F178" s="2">
        <f>[1]!EM_S_VAL_PE_TTM(F$2,$A178)*F$4</f>
        <v>3.5158457545551536</v>
      </c>
      <c r="G178" s="2">
        <f>[1]!EM_S_VAL_PE_TTM(G$2,$A178)*G$4</f>
        <v>1.3901028315142503</v>
      </c>
      <c r="H178" s="2">
        <f>[1]!EM_S_VAL_PE_TTM(H$2,$A178)*H$4</f>
        <v>1.9445885489225885</v>
      </c>
      <c r="I178" s="2">
        <f>[1]!EM_S_VAL_PE_TTM(I$2,$A178)*I$4</f>
        <v>10.508687628409477</v>
      </c>
      <c r="J178" s="2">
        <f>[1]!EM_S_VAL_PE_TTM(J$2,$A178)*J$4</f>
        <v>0.45879559709073475</v>
      </c>
      <c r="K178" s="2">
        <f>[1]!EM_S_VAL_PE_TTM(K$2,$A178)*K$4</f>
        <v>0.10584455104428751</v>
      </c>
      <c r="L178" s="2">
        <f>[1]!EM_S_VAL_PE_TTM(L$2,$A178)*L$4</f>
        <v>2.3513090909668186</v>
      </c>
      <c r="M178" s="2">
        <f>[1]!EM_S_VAL_PE_TTM(M$2,$A178)*M$4</f>
        <v>7.9796096153189042E-2</v>
      </c>
      <c r="N178" s="2">
        <f>[1]!EM_S_VAL_PE_TTM(N$2,$A178)*N$4</f>
        <v>0.42284493891974601</v>
      </c>
      <c r="O178" s="2">
        <f>[1]!EM_S_VAL_PE_TTM(O$2,$A178)*O$4</f>
        <v>26.281987502025547</v>
      </c>
      <c r="P178" s="2">
        <f>[1]!EM_S_VAL_PE_TTM(P$2,$A178)*P$4</f>
        <v>0.30511275074738503</v>
      </c>
      <c r="Q178" s="2">
        <f>[1]!EM_S_VAL_PE_TTM(Q$2,$A178)*Q$4</f>
        <v>1.0543585207688002</v>
      </c>
      <c r="R178" s="2">
        <f>[1]!EM_S_VAL_PE_TTM(R$2,$A178)*R$4</f>
        <v>0.77785096556800926</v>
      </c>
      <c r="S178" s="2">
        <f>[1]!EM_S_VAL_PE_TTM(S$2,$A178)*S$4</f>
        <v>8.0837410407203976</v>
      </c>
      <c r="T178" s="2">
        <f>[1]!EM_S_VAL_PE_TTM(T$2,$A178)*T$4</f>
        <v>0.23956411463754815</v>
      </c>
      <c r="U178" s="2">
        <f>[1]!EM_S_VAL_PE_TTM(U$2,$A178)*U$4</f>
        <v>0.49991159071564134</v>
      </c>
      <c r="V178" s="2">
        <f>[1]!EM_S_VAL_PE_TTM(V$2,$A178)*V$4</f>
        <v>0.18408713326299453</v>
      </c>
      <c r="W178" s="2">
        <f>[1]!EM_S_VAL_PE_TTM(W$2,$A178)*W$4</f>
        <v>0.23960549474431245</v>
      </c>
    </row>
    <row r="179" spans="1:23">
      <c r="A179" s="5">
        <v>44337</v>
      </c>
      <c r="B179" s="6">
        <f>SUM(F179:W179)</f>
        <v>58.08191182283754</v>
      </c>
      <c r="C179" s="6">
        <f t="shared" si="8"/>
        <v>56.159469648782796</v>
      </c>
      <c r="D179" s="6">
        <f t="shared" si="9"/>
        <v>62.503803657638308</v>
      </c>
      <c r="E179" s="6">
        <f t="shared" si="10"/>
        <v>49.815135639927284</v>
      </c>
      <c r="F179" s="2">
        <f>[1]!EM_S_VAL_PE_TTM(F$2,$A179)*F$4</f>
        <v>3.4887486774291667</v>
      </c>
      <c r="G179" s="2">
        <f>[1]!EM_S_VAL_PE_TTM(G$2,$A179)*G$4</f>
        <v>1.3904785349895346</v>
      </c>
      <c r="H179" s="2">
        <f>[1]!EM_S_VAL_PE_TTM(H$2,$A179)*H$4</f>
        <v>1.9106808073110211</v>
      </c>
      <c r="I179" s="2">
        <f>[1]!EM_S_VAL_PE_TTM(I$2,$A179)*I$4</f>
        <v>10.269436759637623</v>
      </c>
      <c r="J179" s="2">
        <f>[1]!EM_S_VAL_PE_TTM(J$2,$A179)*J$4</f>
        <v>0.46494440405452964</v>
      </c>
      <c r="K179" s="2">
        <f>[1]!EM_S_VAL_PE_TTM(K$2,$A179)*K$4</f>
        <v>0.10415322058795509</v>
      </c>
      <c r="L179" s="2">
        <f>[1]!EM_S_VAL_PE_TTM(L$2,$A179)*L$4</f>
        <v>2.4849420135860165</v>
      </c>
      <c r="M179" s="2">
        <f>[1]!EM_S_VAL_PE_TTM(M$2,$A179)*M$4</f>
        <v>8.0115861942437402E-2</v>
      </c>
      <c r="N179" s="2">
        <f>[1]!EM_S_VAL_PE_TTM(N$2,$A179)*N$4</f>
        <v>0.4243182662326887</v>
      </c>
      <c r="O179" s="2">
        <f>[1]!EM_S_VAL_PE_TTM(O$2,$A179)*O$4</f>
        <v>26.06778766973439</v>
      </c>
      <c r="P179" s="2">
        <f>[1]!EM_S_VAL_PE_TTM(P$2,$A179)*P$4</f>
        <v>0.31041315041468093</v>
      </c>
      <c r="Q179" s="2">
        <f>[1]!EM_S_VAL_PE_TTM(Q$2,$A179)*Q$4</f>
        <v>1.0547269842648765</v>
      </c>
      <c r="R179" s="2">
        <f>[1]!EM_S_VAL_PE_TTM(R$2,$A179)*R$4</f>
        <v>0.85562904235554282</v>
      </c>
      <c r="S179" s="2">
        <f>[1]!EM_S_VAL_PE_TTM(S$2,$A179)*S$4</f>
        <v>7.9998144156975917</v>
      </c>
      <c r="T179" s="2">
        <f>[1]!EM_S_VAL_PE_TTM(T$2,$A179)*T$4</f>
        <v>0.24475235787627406</v>
      </c>
      <c r="U179" s="2">
        <f>[1]!EM_S_VAL_PE_TTM(U$2,$A179)*U$4</f>
        <v>0.50241472463337511</v>
      </c>
      <c r="V179" s="2">
        <f>[1]!EM_S_VAL_PE_TTM(V$2,$A179)*V$4</f>
        <v>0.19505508700298144</v>
      </c>
      <c r="W179" s="2">
        <f>[1]!EM_S_VAL_PE_TTM(W$2,$A179)*W$4</f>
        <v>0.23349984508685337</v>
      </c>
    </row>
    <row r="180" spans="1:23">
      <c r="A180" s="5">
        <v>44340</v>
      </c>
      <c r="B180" s="6">
        <f>SUM(F180:W180)</f>
        <v>59.374087062946266</v>
      </c>
      <c r="C180" s="6">
        <f t="shared" si="8"/>
        <v>56.159469648782796</v>
      </c>
      <c r="D180" s="6">
        <f t="shared" si="9"/>
        <v>62.503803657638308</v>
      </c>
      <c r="E180" s="6">
        <f t="shared" si="10"/>
        <v>49.815135639927284</v>
      </c>
      <c r="F180" s="2">
        <f>[1]!EM_S_VAL_PE_TTM(F$2,$A180)*F$4</f>
        <v>3.5872465525877701</v>
      </c>
      <c r="G180" s="2">
        <f>[1]!EM_S_VAL_PE_TTM(G$2,$A180)*G$4</f>
        <v>1.5295514352689186</v>
      </c>
      <c r="H180" s="2">
        <f>[1]!EM_S_VAL_PE_TTM(H$2,$A180)*H$4</f>
        <v>1.9272670037743962</v>
      </c>
      <c r="I180" s="2">
        <f>[1]!EM_S_VAL_PE_TTM(I$2,$A180)*I$4</f>
        <v>10.560623417547841</v>
      </c>
      <c r="J180" s="2">
        <f>[1]!EM_S_VAL_PE_TTM(J$2,$A180)*J$4</f>
        <v>0.48253945169646123</v>
      </c>
      <c r="K180" s="2">
        <f>[1]!EM_S_VAL_PE_TTM(K$2,$A180)*K$4</f>
        <v>0.11015471574958291</v>
      </c>
      <c r="L180" s="2">
        <f>[1]!EM_S_VAL_PE_TTM(L$2,$A180)*L$4</f>
        <v>2.6020599240742568</v>
      </c>
      <c r="M180" s="2">
        <f>[1]!EM_S_VAL_PE_TTM(M$2,$A180)*M$4</f>
        <v>8.8139075961052873E-2</v>
      </c>
      <c r="N180" s="2">
        <f>[1]!EM_S_VAL_PE_TTM(N$2,$A180)*N$4</f>
        <v>0.45083815786565651</v>
      </c>
      <c r="O180" s="2">
        <f>[1]!EM_S_VAL_PE_TTM(O$2,$A180)*O$4</f>
        <v>26.440403467422097</v>
      </c>
      <c r="P180" s="2">
        <f>[1]!EM_S_VAL_PE_TTM(P$2,$A180)*P$4</f>
        <v>0.34140010240052576</v>
      </c>
      <c r="Q180" s="2">
        <f>[1]!EM_S_VAL_PE_TTM(Q$2,$A180)*Q$4</f>
        <v>1.1601689774339179</v>
      </c>
      <c r="R180" s="2">
        <f>[1]!EM_S_VAL_PE_TTM(R$2,$A180)*R$4</f>
        <v>0.87521395528247403</v>
      </c>
      <c r="S180" s="2">
        <f>[1]!EM_S_VAL_PE_TTM(S$2,$A180)*S$4</f>
        <v>7.9858861678276032</v>
      </c>
      <c r="T180" s="2">
        <f>[1]!EM_S_VAL_PE_TTM(T$2,$A180)*T$4</f>
        <v>0.26049807277298298</v>
      </c>
      <c r="U180" s="2">
        <f>[1]!EM_S_VAL_PE_TTM(U$2,$A180)*U$4</f>
        <v>0.52199280728765995</v>
      </c>
      <c r="V180" s="2">
        <f>[1]!EM_S_VAL_PE_TTM(V$2,$A180)*V$4</f>
        <v>0.20197237607245722</v>
      </c>
      <c r="W180" s="2">
        <f>[1]!EM_S_VAL_PE_TTM(W$2,$A180)*W$4</f>
        <v>0.2481314019206087</v>
      </c>
    </row>
    <row r="181" spans="1:23">
      <c r="A181" s="5">
        <v>44341</v>
      </c>
      <c r="B181" s="6">
        <f>SUM(F181:W181)</f>
        <v>62.146297168944976</v>
      </c>
      <c r="C181" s="6">
        <f t="shared" si="8"/>
        <v>56.159469648782796</v>
      </c>
      <c r="D181" s="6">
        <f t="shared" si="9"/>
        <v>62.503803657638308</v>
      </c>
      <c r="E181" s="6">
        <f t="shared" si="10"/>
        <v>49.815135639927284</v>
      </c>
      <c r="F181" s="2">
        <f>[1]!EM_S_VAL_PE_TTM(F$2,$A181)*F$4</f>
        <v>3.848462375603861</v>
      </c>
      <c r="G181" s="2">
        <f>[1]!EM_S_VAL_PE_TTM(G$2,$A181)*G$4</f>
        <v>1.552907667434934</v>
      </c>
      <c r="H181" s="2">
        <f>[1]!EM_S_VAL_PE_TTM(H$2,$A181)*H$4</f>
        <v>1.9486738189118535</v>
      </c>
      <c r="I181" s="2">
        <f>[1]!EM_S_VAL_PE_TTM(I$2,$A181)*I$4</f>
        <v>11.184545368142906</v>
      </c>
      <c r="J181" s="2">
        <f>[1]!EM_S_VAL_PE_TTM(J$2,$A181)*J$4</f>
        <v>0.47639064473266629</v>
      </c>
      <c r="K181" s="2">
        <f>[1]!EM_S_VAL_PE_TTM(K$2,$A181)*K$4</f>
        <v>0.11539238425845615</v>
      </c>
      <c r="L181" s="2">
        <f>[1]!EM_S_VAL_PE_TTM(L$2,$A181)*L$4</f>
        <v>2.6726584486984444</v>
      </c>
      <c r="M181" s="2">
        <f>[1]!EM_S_VAL_PE_TTM(M$2,$A181)*M$4</f>
        <v>8.9040234062979853E-2</v>
      </c>
      <c r="N181" s="2">
        <f>[1]!EM_S_VAL_PE_TTM(N$2,$A181)*N$4</f>
        <v>0.46144611451463557</v>
      </c>
      <c r="O181" s="2">
        <f>[1]!EM_S_VAL_PE_TTM(O$2,$A181)*O$4</f>
        <v>28.013202112980121</v>
      </c>
      <c r="P181" s="2">
        <f>[1]!EM_S_VAL_PE_TTM(P$2,$A181)*P$4</f>
        <v>0.33732287185191701</v>
      </c>
      <c r="Q181" s="2">
        <f>[1]!EM_S_VAL_PE_TTM(Q$2,$A181)*Q$4</f>
        <v>1.1492993020314199</v>
      </c>
      <c r="R181" s="2">
        <f>[1]!EM_S_VAL_PE_TTM(R$2,$A181)*R$4</f>
        <v>0.87535434887458041</v>
      </c>
      <c r="S181" s="2">
        <f>[1]!EM_S_VAL_PE_TTM(S$2,$A181)*S$4</f>
        <v>8.1899885755369759</v>
      </c>
      <c r="T181" s="2">
        <f>[1]!EM_S_VAL_PE_TTM(T$2,$A181)*T$4</f>
        <v>0.25398260454836208</v>
      </c>
      <c r="U181" s="2">
        <f>[1]!EM_S_VAL_PE_TTM(U$2,$A181)*U$4</f>
        <v>0.52431714593467693</v>
      </c>
      <c r="V181" s="2">
        <f>[1]!EM_S_VAL_PE_TTM(V$2,$A181)*V$4</f>
        <v>0.20518174890556926</v>
      </c>
      <c r="W181" s="2">
        <f>[1]!EM_S_VAL_PE_TTM(W$2,$A181)*W$4</f>
        <v>0.2481314019206087</v>
      </c>
    </row>
    <row r="182" spans="1:23">
      <c r="A182" s="5">
        <v>44342</v>
      </c>
      <c r="B182" s="6">
        <f>SUM(F182:W182)</f>
        <v>62.030777045994064</v>
      </c>
      <c r="C182" s="6">
        <f t="shared" si="8"/>
        <v>56.159469648782796</v>
      </c>
      <c r="D182" s="6">
        <f t="shared" si="9"/>
        <v>62.503803657638308</v>
      </c>
      <c r="E182" s="6">
        <f t="shared" si="10"/>
        <v>49.815135639927284</v>
      </c>
      <c r="F182" s="2">
        <f>[1]!EM_S_VAL_PE_TTM(F$2,$A182)*F$4</f>
        <v>3.7379063012886506</v>
      </c>
      <c r="G182" s="2">
        <f>[1]!EM_S_VAL_PE_TTM(G$2,$A182)*G$4</f>
        <v>1.5412608599538091</v>
      </c>
      <c r="H182" s="2">
        <f>[1]!EM_S_VAL_PE_TTM(H$2,$A182)*H$4</f>
        <v>1.9282474686318771</v>
      </c>
      <c r="I182" s="2">
        <f>[1]!EM_S_VAL_PE_TTM(I$2,$A182)*I$4</f>
        <v>11.045011213208113</v>
      </c>
      <c r="J182" s="2">
        <f>[1]!EM_S_VAL_PE_TTM(J$2,$A182)*J$4</f>
        <v>0.47989073483929034</v>
      </c>
      <c r="K182" s="2">
        <f>[1]!EM_S_VAL_PE_TTM(K$2,$A182)*K$4</f>
        <v>0.1129917861959945</v>
      </c>
      <c r="L182" s="2">
        <f>[1]!EM_S_VAL_PE_TTM(L$2,$A182)*L$4</f>
        <v>2.6681199725980873</v>
      </c>
      <c r="M182" s="2">
        <f>[1]!EM_S_VAL_PE_TTM(M$2,$A182)*M$4</f>
        <v>8.6889082494552253E-2</v>
      </c>
      <c r="N182" s="2">
        <f>[1]!EM_S_VAL_PE_TTM(N$2,$A182)*N$4</f>
        <v>0.45083815786565651</v>
      </c>
      <c r="O182" s="2">
        <f>[1]!EM_S_VAL_PE_TTM(O$2,$A182)*O$4</f>
        <v>28.338714375609392</v>
      </c>
      <c r="P182" s="2">
        <f>[1]!EM_S_VAL_PE_TTM(P$2,$A182)*P$4</f>
        <v>0.33813831796163868</v>
      </c>
      <c r="Q182" s="2">
        <f>[1]!EM_S_VAL_PE_TTM(Q$2,$A182)*Q$4</f>
        <v>1.160783083364999</v>
      </c>
      <c r="R182" s="2">
        <f>[1]!EM_S_VAL_PE_TTM(R$2,$A182)*R$4</f>
        <v>0.89409689983504914</v>
      </c>
      <c r="S182" s="2">
        <f>[1]!EM_S_VAL_PE_TTM(S$2,$A182)*S$4</f>
        <v>8.017671144689599</v>
      </c>
      <c r="T182" s="2">
        <f>[1]!EM_S_VAL_PE_TTM(T$2,$A182)*T$4</f>
        <v>0.25060421360794749</v>
      </c>
      <c r="U182" s="2">
        <f>[1]!EM_S_VAL_PE_TTM(U$2,$A182)*U$4</f>
        <v>0.52610509864184507</v>
      </c>
      <c r="V182" s="2">
        <f>[1]!EM_S_VAL_PE_TTM(V$2,$A182)*V$4</f>
        <v>0.20801721420510172</v>
      </c>
      <c r="W182" s="2">
        <f>[1]!EM_S_VAL_PE_TTM(W$2,$A182)*W$4</f>
        <v>0.24549112100246609</v>
      </c>
    </row>
    <row r="183" spans="1:23">
      <c r="A183" s="5">
        <v>44343</v>
      </c>
      <c r="B183" s="6">
        <f>SUM(F183:W183)</f>
        <v>62.321585345794482</v>
      </c>
      <c r="C183" s="6">
        <f t="shared" si="8"/>
        <v>56.159469648782796</v>
      </c>
      <c r="D183" s="6">
        <f t="shared" si="9"/>
        <v>62.503803657638308</v>
      </c>
      <c r="E183" s="6">
        <f t="shared" si="10"/>
        <v>49.815135639927284</v>
      </c>
      <c r="F183" s="2">
        <f>[1]!EM_S_VAL_PE_TTM(F$2,$A183)*F$4</f>
        <v>3.7366869329824381</v>
      </c>
      <c r="G183" s="2">
        <f>[1]!EM_S_VAL_PE_TTM(G$2,$A183)*G$4</f>
        <v>1.5356253080772337</v>
      </c>
      <c r="H183" s="2">
        <f>[1]!EM_S_VAL_PE_TTM(H$2,$A183)*H$4</f>
        <v>1.9526773836214475</v>
      </c>
      <c r="I183" s="2">
        <f>[1]!EM_S_VAL_PE_TTM(I$2,$A183)*I$4</f>
        <v>11.016619648838363</v>
      </c>
      <c r="J183" s="2">
        <f>[1]!EM_S_VAL_PE_TTM(J$2,$A183)*J$4</f>
        <v>0.4818772724962041</v>
      </c>
      <c r="K183" s="2">
        <f>[1]!EM_S_VAL_PE_TTM(K$2,$A183)*K$4</f>
        <v>0.11642900614433735</v>
      </c>
      <c r="L183" s="2">
        <f>[1]!EM_S_VAL_PE_TTM(L$2,$A183)*L$4</f>
        <v>2.7556117155925532</v>
      </c>
      <c r="M183" s="2">
        <f>[1]!EM_S_VAL_PE_TTM(M$2,$A183)*M$4</f>
        <v>8.5987924392625301E-2</v>
      </c>
      <c r="N183" s="2">
        <f>[1]!EM_S_VAL_PE_TTM(N$2,$A183)*N$4</f>
        <v>0.4537848124915419</v>
      </c>
      <c r="O183" s="2">
        <f>[1]!EM_S_VAL_PE_TTM(O$2,$A183)*O$4</f>
        <v>28.657844042295274</v>
      </c>
      <c r="P183" s="2">
        <f>[1]!EM_S_VAL_PE_TTM(P$2,$A183)*P$4</f>
        <v>0.35458314774923655</v>
      </c>
      <c r="Q183" s="2">
        <f>[1]!EM_S_VAL_PE_TTM(Q$2,$A183)*Q$4</f>
        <v>1.1115317854709816</v>
      </c>
      <c r="R183" s="2">
        <f>[1]!EM_S_VAL_PE_TTM(R$2,$A183)*R$4</f>
        <v>0.9047668165595476</v>
      </c>
      <c r="S183" s="2">
        <f>[1]!EM_S_VAL_PE_TTM(S$2,$A183)*S$4</f>
        <v>7.919459137299607</v>
      </c>
      <c r="T183" s="2">
        <f>[1]!EM_S_VAL_PE_TTM(T$2,$A183)*T$4</f>
        <v>0.25126782610089499</v>
      </c>
      <c r="U183" s="2">
        <f>[1]!EM_S_VAL_PE_TTM(U$2,$A183)*U$4</f>
        <v>0.53477666952700742</v>
      </c>
      <c r="V183" s="2">
        <f>[1]!EM_S_VAL_PE_TTM(V$2,$A183)*V$4</f>
        <v>0.20876502927226087</v>
      </c>
      <c r="W183" s="2">
        <f>[1]!EM_S_VAL_PE_TTM(W$2,$A183)*W$4</f>
        <v>0.24329088688293435</v>
      </c>
    </row>
    <row r="184" spans="1:23">
      <c r="A184" s="5">
        <v>44344</v>
      </c>
      <c r="B184" s="6">
        <f>SUM(F184:W184)</f>
        <v>62.199503783932315</v>
      </c>
      <c r="C184" s="6">
        <f t="shared" si="8"/>
        <v>56.159469648782796</v>
      </c>
      <c r="D184" s="6">
        <f t="shared" si="9"/>
        <v>62.503803657638308</v>
      </c>
      <c r="E184" s="6">
        <f t="shared" si="10"/>
        <v>49.815135639927284</v>
      </c>
      <c r="F184" s="2">
        <f>[1]!EM_S_VAL_PE_TTM(F$2,$A184)*F$4</f>
        <v>3.7189383475994728</v>
      </c>
      <c r="G184" s="2">
        <f>[1]!EM_S_VAL_PE_TTM(G$2,$A184)*G$4</f>
        <v>1.5209728727938343</v>
      </c>
      <c r="H184" s="2">
        <f>[1]!EM_S_VAL_PE_TTM(H$2,$A184)*H$4</f>
        <v>1.9482652918461971</v>
      </c>
      <c r="I184" s="2">
        <f>[1]!EM_S_VAL_PE_TTM(I$2,$A184)*I$4</f>
        <v>10.972301109569049</v>
      </c>
      <c r="J184" s="2">
        <f>[1]!EM_S_VAL_PE_TTM(J$2,$A184)*J$4</f>
        <v>0.47582306252893602</v>
      </c>
      <c r="K184" s="2">
        <f>[1]!EM_S_VAL_PE_TTM(K$2,$A184)*K$4</f>
        <v>0.1152832661652055</v>
      </c>
      <c r="L184" s="2">
        <f>[1]!EM_S_VAL_PE_TTM(L$2,$A184)*L$4</f>
        <v>2.7498125510040397</v>
      </c>
      <c r="M184" s="2">
        <f>[1]!EM_S_VAL_PE_TTM(M$2,$A184)*M$4</f>
        <v>8.7993727882883233E-2</v>
      </c>
      <c r="N184" s="2">
        <f>[1]!EM_S_VAL_PE_TTM(N$2,$A184)*N$4</f>
        <v>0.45791012897198941</v>
      </c>
      <c r="O184" s="2">
        <f>[1]!EM_S_VAL_PE_TTM(O$2,$A184)*O$4</f>
        <v>28.4663662413172</v>
      </c>
      <c r="P184" s="2">
        <f>[1]!EM_S_VAL_PE_TTM(P$2,$A184)*P$4</f>
        <v>0.382444222981148</v>
      </c>
      <c r="Q184" s="2">
        <f>[1]!EM_S_VAL_PE_TTM(Q$2,$A184)*Q$4</f>
        <v>1.0900380769445601</v>
      </c>
      <c r="R184" s="2">
        <f>[1]!EM_S_VAL_PE_TTM(R$2,$A184)*R$4</f>
        <v>0.89465847447935754</v>
      </c>
      <c r="S184" s="2">
        <f>[1]!EM_S_VAL_PE_TTM(S$2,$A184)*S$4</f>
        <v>8.078384021609585</v>
      </c>
      <c r="T184" s="2">
        <f>[1]!EM_S_VAL_PE_TTM(T$2,$A184)*T$4</f>
        <v>0.25398260454836208</v>
      </c>
      <c r="U184" s="2">
        <f>[1]!EM_S_VAL_PE_TTM(U$2,$A184)*U$4</f>
        <v>0.52923401600708775</v>
      </c>
      <c r="V184" s="2">
        <f>[1]!EM_S_VAL_PE_TTM(V$2,$A184)*V$4</f>
        <v>0.21022950038258373</v>
      </c>
      <c r="W184" s="2">
        <f>[1]!EM_S_VAL_PE_TTM(W$2,$A184)*W$4</f>
        <v>0.24686626730082398</v>
      </c>
    </row>
    <row r="185" spans="1:23">
      <c r="A185" s="5">
        <v>44347</v>
      </c>
      <c r="B185" s="6">
        <f>SUM(F185:W185)</f>
        <v>62.41633938861353</v>
      </c>
      <c r="C185" s="6">
        <f t="shared" si="8"/>
        <v>56.159469648782796</v>
      </c>
      <c r="D185" s="6">
        <f t="shared" si="9"/>
        <v>62.503803657638308</v>
      </c>
      <c r="E185" s="6">
        <f t="shared" si="10"/>
        <v>49.815135639927284</v>
      </c>
      <c r="F185" s="2">
        <f>[1]!EM_S_VAL_PE_TTM(F$2,$A185)*F$4</f>
        <v>3.7251706748301281</v>
      </c>
      <c r="G185" s="2">
        <f>[1]!EM_S_VAL_PE_TTM(G$2,$A185)*G$4</f>
        <v>1.5334963216330593</v>
      </c>
      <c r="H185" s="2">
        <f>[1]!EM_S_VAL_PE_TTM(H$2,$A185)*H$4</f>
        <v>2.0148551938723616</v>
      </c>
      <c r="I185" s="2">
        <f>[1]!EM_S_VAL_PE_TTM(I$2,$A185)*I$4</f>
        <v>10.910670639304005</v>
      </c>
      <c r="J185" s="2">
        <f>[1]!EM_S_VAL_PE_TTM(J$2,$A185)*J$4</f>
        <v>0.47478249523028687</v>
      </c>
      <c r="K185" s="2">
        <f>[1]!EM_S_VAL_PE_TTM(K$2,$A185)*K$4</f>
        <v>0.12679522506883317</v>
      </c>
      <c r="L185" s="2">
        <f>[1]!EM_S_VAL_PE_TTM(L$2,$A185)*L$4</f>
        <v>2.7457783496846937</v>
      </c>
      <c r="M185" s="2">
        <f>[1]!EM_S_VAL_PE_TTM(M$2,$A185)*M$4</f>
        <v>8.8575120224353709E-2</v>
      </c>
      <c r="N185" s="2">
        <f>[1]!EM_S_VAL_PE_TTM(N$2,$A185)*N$4</f>
        <v>0.48001003866612929</v>
      </c>
      <c r="O185" s="2">
        <f>[1]!EM_S_VAL_PE_TTM(O$2,$A185)*O$4</f>
        <v>28.313184001501284</v>
      </c>
      <c r="P185" s="2">
        <f>[1]!EM_S_VAL_PE_TTM(P$2,$A185)*P$4</f>
        <v>0.39712225286434866</v>
      </c>
      <c r="Q185" s="2">
        <f>[1]!EM_S_VAL_PE_TTM(Q$2,$A185)*Q$4</f>
        <v>1.1983049574904328</v>
      </c>
      <c r="R185" s="2">
        <f>[1]!EM_S_VAL_PE_TTM(R$2,$A185)*R$4</f>
        <v>0.89536044257783021</v>
      </c>
      <c r="S185" s="2">
        <f>[1]!EM_S_VAL_PE_TTM(S$2,$A185)*S$4</f>
        <v>8.2653439701477662</v>
      </c>
      <c r="T185" s="2">
        <f>[1]!EM_S_VAL_PE_TTM(T$2,$A185)*T$4</f>
        <v>0.25597344202720462</v>
      </c>
      <c r="U185" s="2">
        <f>[1]!EM_S_VAL_PE_TTM(U$2,$A185)*U$4</f>
        <v>0.53245233087999044</v>
      </c>
      <c r="V185" s="2">
        <f>[1]!EM_S_VAL_PE_TTM(V$2,$A185)*V$4</f>
        <v>0.20923241365151704</v>
      </c>
      <c r="W185" s="2">
        <f>[1]!EM_S_VAL_PE_TTM(W$2,$A185)*W$4</f>
        <v>0.24923151895929502</v>
      </c>
    </row>
    <row r="186" spans="1:23">
      <c r="A186" s="5">
        <v>44348</v>
      </c>
      <c r="B186" s="6">
        <f>SUM(F186:W186)</f>
        <v>63.070375757847906</v>
      </c>
      <c r="C186" s="6">
        <f t="shared" si="8"/>
        <v>56.159469648782796</v>
      </c>
      <c r="D186" s="6">
        <f t="shared" si="9"/>
        <v>62.503803657638308</v>
      </c>
      <c r="E186" s="6">
        <f t="shared" si="10"/>
        <v>49.815135639927284</v>
      </c>
      <c r="F186" s="2">
        <f>[1]!EM_S_VAL_PE_TTM(F$2,$A186)*F$4</f>
        <v>3.7625646412041869</v>
      </c>
      <c r="G186" s="2">
        <f>[1]!EM_S_VAL_PE_TTM(G$2,$A186)*G$4</f>
        <v>1.5569777884592959</v>
      </c>
      <c r="H186" s="2">
        <f>[1]!EM_S_VAL_PE_TTM(H$2,$A186)*H$4</f>
        <v>1.9551285456817367</v>
      </c>
      <c r="I186" s="2">
        <f>[1]!EM_S_VAL_PE_TTM(I$2,$A186)*I$4</f>
        <v>10.93075247671883</v>
      </c>
      <c r="J186" s="2">
        <f>[1]!EM_S_VAL_PE_TTM(J$2,$A186)*J$4</f>
        <v>0.48386381009697549</v>
      </c>
      <c r="K186" s="2">
        <f>[1]!EM_S_VAL_PE_TTM(K$2,$A186)*K$4</f>
        <v>0.13945292395159273</v>
      </c>
      <c r="L186" s="2">
        <f>[1]!EM_S_VAL_PE_TTM(L$2,$A186)*L$4</f>
        <v>2.9443367014955069</v>
      </c>
      <c r="M186" s="2">
        <f>[1]!EM_S_VAL_PE_TTM(M$2,$A186)*M$4</f>
        <v>9.0842550266833771E-2</v>
      </c>
      <c r="N186" s="2">
        <f>[1]!EM_S_VAL_PE_TTM(N$2,$A186)*N$4</f>
        <v>0.51242323955086788</v>
      </c>
      <c r="O186" s="2">
        <f>[1]!EM_S_VAL_PE_TTM(O$2,$A186)*O$4</f>
        <v>28.606145035451263</v>
      </c>
      <c r="P186" s="2">
        <f>[1]!EM_S_VAL_PE_TTM(P$2,$A186)*P$4</f>
        <v>0.39956859119351396</v>
      </c>
      <c r="Q186" s="2">
        <f>[1]!EM_S_VAL_PE_TTM(Q$2,$A186)*Q$4</f>
        <v>1.3074929970111422</v>
      </c>
      <c r="R186" s="2">
        <f>[1]!EM_S_VAL_PE_TTM(R$2,$A186)*R$4</f>
        <v>0.89149961748446327</v>
      </c>
      <c r="S186" s="2">
        <f>[1]!EM_S_VAL_PE_TTM(S$2,$A186)*S$4</f>
        <v>8.2137380249723826</v>
      </c>
      <c r="T186" s="2">
        <f>[1]!EM_S_VAL_PE_TTM(T$2,$A186)*T$4</f>
        <v>0.2699093046256022</v>
      </c>
      <c r="U186" s="2">
        <f>[1]!EM_S_VAL_PE_TTM(U$2,$A186)*U$4</f>
        <v>0.53263112615070729</v>
      </c>
      <c r="V186" s="2">
        <f>[1]!EM_S_VAL_PE_TTM(V$2,$A186)*V$4</f>
        <v>0.21281569401820868</v>
      </c>
      <c r="W186" s="2">
        <f>[1]!EM_S_VAL_PE_TTM(W$2,$A186)*W$4</f>
        <v>0.26023268951479461</v>
      </c>
    </row>
    <row r="187" spans="1:23">
      <c r="A187" s="5">
        <v>44349</v>
      </c>
      <c r="B187" s="6">
        <f>SUM(F187:W187)</f>
        <v>62.353793159068339</v>
      </c>
      <c r="C187" s="6">
        <f t="shared" si="8"/>
        <v>56.159469648782796</v>
      </c>
      <c r="D187" s="6">
        <f t="shared" si="9"/>
        <v>62.503803657638308</v>
      </c>
      <c r="E187" s="6">
        <f t="shared" si="10"/>
        <v>49.815135639927284</v>
      </c>
      <c r="F187" s="2">
        <f>[1]!EM_S_VAL_PE_TTM(F$2,$A187)*F$4</f>
        <v>3.7231383941204319</v>
      </c>
      <c r="G187" s="2">
        <f>[1]!EM_S_VAL_PE_TTM(G$2,$A187)*G$4</f>
        <v>1.5257317833123096</v>
      </c>
      <c r="H187" s="2">
        <f>[1]!EM_S_VAL_PE_TTM(H$2,$A187)*H$4</f>
        <v>1.8798778711648887</v>
      </c>
      <c r="I187" s="2">
        <f>[1]!EM_S_VAL_PE_TTM(I$2,$A187)*I$4</f>
        <v>10.797104379900597</v>
      </c>
      <c r="J187" s="2">
        <f>[1]!EM_S_VAL_PE_TTM(J$2,$A187)*J$4</f>
        <v>0.51422945687370036</v>
      </c>
      <c r="K187" s="2">
        <f>[1]!EM_S_VAL_PE_TTM(K$2,$A187)*K$4</f>
        <v>0.15342003996430739</v>
      </c>
      <c r="L187" s="2">
        <f>[1]!EM_S_VAL_PE_TTM(L$2,$A187)*L$4</f>
        <v>2.8096952287000359</v>
      </c>
      <c r="M187" s="2">
        <f>[1]!EM_S_VAL_PE_TTM(M$2,$A187)*M$4</f>
        <v>8.7383265966087448E-2</v>
      </c>
      <c r="N187" s="2">
        <f>[1]!EM_S_VAL_PE_TTM(N$2,$A187)*N$4</f>
        <v>0.50564593392395596</v>
      </c>
      <c r="O187" s="2">
        <f>[1]!EM_S_VAL_PE_TTM(O$2,$A187)*O$4</f>
        <v>28.3642447497175</v>
      </c>
      <c r="P187" s="2">
        <f>[1]!EM_S_VAL_PE_TTM(P$2,$A187)*P$4</f>
        <v>0.39087049940237728</v>
      </c>
      <c r="Q187" s="2">
        <f>[1]!EM_S_VAL_PE_TTM(Q$2,$A187)*Q$4</f>
        <v>1.3189153678924006</v>
      </c>
      <c r="R187" s="2">
        <f>[1]!EM_S_VAL_PE_TTM(R$2,$A187)*R$4</f>
        <v>0.88974469696239789</v>
      </c>
      <c r="S187" s="2">
        <f>[1]!EM_S_VAL_PE_TTM(S$2,$A187)*S$4</f>
        <v>8.11588315207959</v>
      </c>
      <c r="T187" s="2">
        <f>[1]!EM_S_VAL_PE_TTM(T$2,$A187)*T$4</f>
        <v>0.26628960011114605</v>
      </c>
      <c r="U187" s="2">
        <f>[1]!EM_S_VAL_PE_TTM(U$2,$A187)*U$4</f>
        <v>0.52851883492422047</v>
      </c>
      <c r="V187" s="2">
        <f>[1]!EM_S_VAL_PE_TTM(V$2,$A187)*V$4</f>
        <v>0.20730055816193804</v>
      </c>
      <c r="W187" s="2">
        <f>[1]!EM_S_VAL_PE_TTM(W$2,$A187)*W$4</f>
        <v>0.27579934589045602</v>
      </c>
    </row>
    <row r="188" spans="1:23">
      <c r="A188" s="5">
        <v>44350</v>
      </c>
      <c r="B188" s="6">
        <f>SUM(F188:W188)</f>
        <v>62.993882339424701</v>
      </c>
      <c r="C188" s="6">
        <f t="shared" si="8"/>
        <v>56.159469648782796</v>
      </c>
      <c r="D188" s="6">
        <f t="shared" si="9"/>
        <v>62.503803657638308</v>
      </c>
      <c r="E188" s="6">
        <f t="shared" si="10"/>
        <v>49.815135639927284</v>
      </c>
      <c r="F188" s="2">
        <f>[1]!EM_S_VAL_PE_TTM(F$2,$A188)*F$4</f>
        <v>3.7528096935584365</v>
      </c>
      <c r="G188" s="2">
        <f>[1]!EM_S_VAL_PE_TTM(G$2,$A188)*G$4</f>
        <v>1.5271093628059154</v>
      </c>
      <c r="H188" s="2">
        <f>[1]!EM_S_VAL_PE_TTM(H$2,$A188)*H$4</f>
        <v>1.96910016919183</v>
      </c>
      <c r="I188" s="2">
        <f>[1]!EM_S_VAL_PE_TTM(I$2,$A188)*I$4</f>
        <v>10.8583886106605</v>
      </c>
      <c r="J188" s="2">
        <f>[1]!EM_S_VAL_PE_TTM(J$2,$A188)*J$4</f>
        <v>0.52652707080129002</v>
      </c>
      <c r="K188" s="2">
        <f>[1]!EM_S_VAL_PE_TTM(K$2,$A188)*K$4</f>
        <v>0.15658446469047091</v>
      </c>
      <c r="L188" s="2">
        <f>[1]!EM_S_VAL_PE_TTM(L$2,$A188)*L$4</f>
        <v>2.8405820834534623</v>
      </c>
      <c r="M188" s="2">
        <f>[1]!EM_S_VAL_PE_TTM(M$2,$A188)*M$4</f>
        <v>8.970883524559374E-2</v>
      </c>
      <c r="N188" s="2">
        <f>[1]!EM_S_VAL_PE_TTM(N$2,$A188)*N$4</f>
        <v>0.51036058132116435</v>
      </c>
      <c r="O188" s="2">
        <f>[1]!EM_S_VAL_PE_TTM(O$2,$A188)*O$4</f>
        <v>28.367053087679789</v>
      </c>
      <c r="P188" s="2">
        <f>[1]!EM_S_VAL_PE_TTM(P$2,$A188)*P$4</f>
        <v>0.39399637611041521</v>
      </c>
      <c r="Q188" s="2">
        <f>[1]!EM_S_VAL_PE_TTM(Q$2,$A188)*Q$4</f>
        <v>1.3506032352814874</v>
      </c>
      <c r="R188" s="2">
        <f>[1]!EM_S_VAL_PE_TTM(R$2,$A188)*R$4</f>
        <v>0.93923345535358049</v>
      </c>
      <c r="S188" s="2">
        <f>[1]!EM_S_VAL_PE_TTM(S$2,$A188)*S$4</f>
        <v>8.42498312427856</v>
      </c>
      <c r="T188" s="2">
        <f>[1]!EM_S_VAL_PE_TTM(T$2,$A188)*T$4</f>
        <v>0.27370999448492267</v>
      </c>
      <c r="U188" s="2">
        <f>[1]!EM_S_VAL_PE_TTM(U$2,$A188)*U$4</f>
        <v>0.53289931905678245</v>
      </c>
      <c r="V188" s="2">
        <f>[1]!EM_S_VAL_PE_TTM(V$2,$A188)*V$4</f>
        <v>0.21075920265895759</v>
      </c>
      <c r="W188" s="2">
        <f>[1]!EM_S_VAL_PE_TTM(W$2,$A188)*W$4</f>
        <v>0.26947367279153239</v>
      </c>
    </row>
    <row r="189" spans="1:23">
      <c r="A189" s="5">
        <v>44351</v>
      </c>
      <c r="B189" s="6">
        <f>SUM(F189:W189)</f>
        <v>64.064670310381729</v>
      </c>
      <c r="C189" s="6">
        <f t="shared" si="8"/>
        <v>56.159469648782796</v>
      </c>
      <c r="D189" s="6">
        <f t="shared" si="9"/>
        <v>62.503803657638308</v>
      </c>
      <c r="E189" s="6">
        <f t="shared" si="10"/>
        <v>49.815135639927284</v>
      </c>
      <c r="F189" s="2">
        <f>[1]!EM_S_VAL_PE_TTM(F$2,$A189)*F$4</f>
        <v>3.7881713792228</v>
      </c>
      <c r="G189" s="2">
        <f>[1]!EM_S_VAL_PE_TTM(G$2,$A189)*G$4</f>
        <v>1.5576039610023329</v>
      </c>
      <c r="H189" s="2">
        <f>[1]!EM_S_VAL_PE_TTM(H$2,$A189)*H$4</f>
        <v>2.0655125426734715</v>
      </c>
      <c r="I189" s="2">
        <f>[1]!EM_S_VAL_PE_TTM(I$2,$A189)*I$4</f>
        <v>10.916902933076893</v>
      </c>
      <c r="J189" s="2">
        <f>[1]!EM_S_VAL_PE_TTM(J$2,$A189)*J$4</f>
        <v>0.54194638673711193</v>
      </c>
      <c r="K189" s="2">
        <f>[1]!EM_S_VAL_PE_TTM(K$2,$A189)*K$4</f>
        <v>0.17224291115951804</v>
      </c>
      <c r="L189" s="2">
        <f>[1]!EM_S_VAL_PE_TTM(L$2,$A189)*L$4</f>
        <v>2.8989519355779216</v>
      </c>
      <c r="M189" s="2">
        <f>[1]!EM_S_VAL_PE_TTM(M$2,$A189)*M$4</f>
        <v>9.8691346603162422E-2</v>
      </c>
      <c r="N189" s="2">
        <f>[1]!EM_S_VAL_PE_TTM(N$2,$A189)*N$4</f>
        <v>0.55986437904445385</v>
      </c>
      <c r="O189" s="2">
        <f>[1]!EM_S_VAL_PE_TTM(O$2,$A189)*O$4</f>
        <v>28.740817755730259</v>
      </c>
      <c r="P189" s="2">
        <f>[1]!EM_S_VAL_PE_TTM(P$2,$A189)*P$4</f>
        <v>0.40201492947678374</v>
      </c>
      <c r="Q189" s="2">
        <f>[1]!EM_S_VAL_PE_TTM(Q$2,$A189)*Q$4</f>
        <v>1.4370079436484315</v>
      </c>
      <c r="R189" s="2">
        <f>[1]!EM_S_VAL_PE_TTM(R$2,$A189)*R$4</f>
        <v>1.0051482695388587</v>
      </c>
      <c r="S189" s="2">
        <f>[1]!EM_S_VAL_PE_TTM(S$2,$A189)*S$4</f>
        <v>8.5569443486783463</v>
      </c>
      <c r="T189" s="2">
        <f>[1]!EM_S_VAL_PE_TTM(T$2,$A189)*T$4</f>
        <v>0.28197498661434456</v>
      </c>
      <c r="U189" s="2">
        <f>[1]!EM_S_VAL_PE_TTM(U$2,$A189)*U$4</f>
        <v>0.54613016947292192</v>
      </c>
      <c r="V189" s="2">
        <f>[1]!EM_S_VAL_PE_TTM(V$2,$A189)*V$4</f>
        <v>0.21910980381476072</v>
      </c>
      <c r="W189" s="2">
        <f>[1]!EM_S_VAL_PE_TTM(W$2,$A189)*W$4</f>
        <v>0.27563432830935758</v>
      </c>
    </row>
    <row r="190" spans="1:23">
      <c r="A190" s="5">
        <v>44354</v>
      </c>
      <c r="B190" s="6">
        <f>SUM(F190:W190)</f>
        <v>65.019250516088519</v>
      </c>
      <c r="C190" s="6">
        <f t="shared" si="8"/>
        <v>56.159469648782796</v>
      </c>
      <c r="D190" s="6">
        <f t="shared" si="9"/>
        <v>62.503803657638308</v>
      </c>
      <c r="E190" s="6">
        <f t="shared" si="10"/>
        <v>49.815135639927284</v>
      </c>
      <c r="F190" s="2">
        <f>[1]!EM_S_VAL_PE_TTM(F$2,$A190)*F$4</f>
        <v>3.8372170888507364</v>
      </c>
      <c r="G190" s="2">
        <f>[1]!EM_S_VAL_PE_TTM(G$2,$A190)*G$4</f>
        <v>1.5954873937915266</v>
      </c>
      <c r="H190" s="2">
        <f>[1]!EM_S_VAL_PE_TTM(H$2,$A190)*H$4</f>
        <v>2.1236050829351201</v>
      </c>
      <c r="I190" s="2">
        <f>[1]!EM_S_VAL_PE_TTM(I$2,$A190)*I$4</f>
        <v>10.834151908806007</v>
      </c>
      <c r="J190" s="2">
        <f>[1]!EM_S_VAL_PE_TTM(J$2,$A190)*J$4</f>
        <v>0.54525728279453989</v>
      </c>
      <c r="K190" s="2">
        <f>[1]!EM_S_VAL_PE_TTM(K$2,$A190)*K$4</f>
        <v>0.18948356999164687</v>
      </c>
      <c r="L190" s="2">
        <f>[1]!EM_S_VAL_PE_TTM(L$2,$A190)*L$4</f>
        <v>2.9255524513143709</v>
      </c>
      <c r="M190" s="2">
        <f>[1]!EM_S_VAL_PE_TTM(M$2,$A190)*M$4</f>
        <v>0.10543549755116011</v>
      </c>
      <c r="N190" s="2">
        <f>[1]!EM_S_VAL_PE_TTM(N$2,$A190)*N$4</f>
        <v>0.60936817676774357</v>
      </c>
      <c r="O190" s="2">
        <f>[1]!EM_S_VAL_PE_TTM(O$2,$A190)*O$4</f>
        <v>28.989738896035206</v>
      </c>
      <c r="P190" s="2">
        <f>[1]!EM_S_VAL_PE_TTM(P$2,$A190)*P$4</f>
        <v>0.44224360399357965</v>
      </c>
      <c r="Q190" s="2">
        <f>[1]!EM_S_VAL_PE_TTM(Q$2,$A190)*Q$4</f>
        <v>1.5652332679712384</v>
      </c>
      <c r="R190" s="2">
        <f>[1]!EM_S_VAL_PE_TTM(R$2,$A190)*R$4</f>
        <v>0.9965842575236038</v>
      </c>
      <c r="S190" s="2">
        <f>[1]!EM_S_VAL_PE_TTM(S$2,$A190)*S$4</f>
        <v>8.9085433343080958</v>
      </c>
      <c r="T190" s="2">
        <f>[1]!EM_S_VAL_PE_TTM(T$2,$A190)*T$4</f>
        <v>0.29554887876951313</v>
      </c>
      <c r="U190" s="2">
        <f>[1]!EM_S_VAL_PE_TTM(U$2,$A190)*U$4</f>
        <v>0.54425281913039536</v>
      </c>
      <c r="V190" s="2">
        <f>[1]!EM_S_VAL_PE_TTM(V$2,$A190)*V$4</f>
        <v>0.2179257633923409</v>
      </c>
      <c r="W190" s="2">
        <f>[1]!EM_S_VAL_PE_TTM(W$2,$A190)*W$4</f>
        <v>0.29362124216169716</v>
      </c>
    </row>
    <row r="191" spans="1:23">
      <c r="A191" s="5">
        <v>44355</v>
      </c>
      <c r="B191" s="6">
        <f>SUM(F191:W191)</f>
        <v>61.455971576311889</v>
      </c>
      <c r="C191" s="6">
        <f t="shared" si="8"/>
        <v>56.159469648782796</v>
      </c>
      <c r="D191" s="6">
        <f t="shared" si="9"/>
        <v>62.503803657638308</v>
      </c>
      <c r="E191" s="6">
        <f t="shared" si="10"/>
        <v>49.815135639927284</v>
      </c>
      <c r="F191" s="2">
        <f>[1]!EM_S_VAL_PE_TTM(F$2,$A191)*F$4</f>
        <v>3.5499880713152789</v>
      </c>
      <c r="G191" s="2">
        <f>[1]!EM_S_VAL_PE_TTM(G$2,$A191)*G$4</f>
        <v>1.4403844789878268</v>
      </c>
      <c r="H191" s="2">
        <f>[1]!EM_S_VAL_PE_TTM(H$2,$A191)*H$4</f>
        <v>1.9112527451028452</v>
      </c>
      <c r="I191" s="2">
        <f>[1]!EM_S_VAL_PE_TTM(I$2,$A191)*I$4</f>
        <v>10.316178969669709</v>
      </c>
      <c r="J191" s="2">
        <f>[1]!EM_S_VAL_PE_TTM(J$2,$A191)*J$4</f>
        <v>0.49663440923176871</v>
      </c>
      <c r="K191" s="2">
        <f>[1]!EM_S_VAL_PE_TTM(K$2,$A191)*K$4</f>
        <v>0.18479149194902689</v>
      </c>
      <c r="L191" s="2">
        <f>[1]!EM_S_VAL_PE_TTM(L$2,$A191)*L$4</f>
        <v>2.7583852296522471</v>
      </c>
      <c r="M191" s="2">
        <f>[1]!EM_S_VAL_PE_TTM(M$2,$A191)*M$4</f>
        <v>9.4883226909050572E-2</v>
      </c>
      <c r="N191" s="2">
        <f>[1]!EM_S_VAL_PE_TTM(N$2,$A191)*N$4</f>
        <v>0.54837242599929303</v>
      </c>
      <c r="O191" s="2">
        <f>[1]!EM_S_VAL_PE_TTM(O$2,$A191)*O$4</f>
        <v>27.968523960707298</v>
      </c>
      <c r="P191" s="2">
        <f>[1]!EM_S_VAL_PE_TTM(P$2,$A191)*P$4</f>
        <v>0.39807360665902403</v>
      </c>
      <c r="Q191" s="2">
        <f>[1]!EM_S_VAL_PE_TTM(Q$2,$A191)*Q$4</f>
        <v>1.4086976589585058</v>
      </c>
      <c r="R191" s="2">
        <f>[1]!EM_S_VAL_PE_TTM(R$2,$A191)*R$4</f>
        <v>0.89690477264276547</v>
      </c>
      <c r="S191" s="2">
        <f>[1]!EM_S_VAL_PE_TTM(S$2,$A191)*S$4</f>
        <v>8.2562370384031638</v>
      </c>
      <c r="T191" s="2">
        <f>[1]!EM_S_VAL_PE_TTM(T$2,$A191)*T$4</f>
        <v>0.26598795806142744</v>
      </c>
      <c r="U191" s="2">
        <f>[1]!EM_S_VAL_PE_TTM(U$2,$A191)*U$4</f>
        <v>0.4979448427377563</v>
      </c>
      <c r="V191" s="2">
        <f>[1]!EM_S_VAL_PE_TTM(V$2,$A191)*V$4</f>
        <v>0.19848257255144217</v>
      </c>
      <c r="W191" s="2">
        <f>[1]!EM_S_VAL_PE_TTM(W$2,$A191)*W$4</f>
        <v>0.26424811677345422</v>
      </c>
    </row>
    <row r="192" spans="1:23">
      <c r="A192" s="5">
        <v>44356</v>
      </c>
      <c r="B192" s="6">
        <f>SUM(F192:W192)</f>
        <v>61.472159430922488</v>
      </c>
      <c r="C192" s="6">
        <f t="shared" si="8"/>
        <v>56.159469648782796</v>
      </c>
      <c r="D192" s="6">
        <f t="shared" si="9"/>
        <v>62.503803657638308</v>
      </c>
      <c r="E192" s="6">
        <f t="shared" si="10"/>
        <v>49.815135639927284</v>
      </c>
      <c r="F192" s="2">
        <f>[1]!EM_S_VAL_PE_TTM(F$2,$A192)*F$4</f>
        <v>3.5524268085257296</v>
      </c>
      <c r="G192" s="2">
        <f>[1]!EM_S_VAL_PE_TTM(G$2,$A192)*G$4</f>
        <v>1.4775791222829071</v>
      </c>
      <c r="H192" s="2">
        <f>[1]!EM_S_VAL_PE_TTM(H$2,$A192)*H$4</f>
        <v>1.8462969511724818</v>
      </c>
      <c r="I192" s="2">
        <f>[1]!EM_S_VAL_PE_TTM(I$2,$A192)*I$4</f>
        <v>10.265974372283832</v>
      </c>
      <c r="J192" s="2">
        <f>[1]!EM_S_VAL_PE_TTM(J$2,$A192)*J$4</f>
        <v>0.48433679524803658</v>
      </c>
      <c r="K192" s="2">
        <f>[1]!EM_S_VAL_PE_TTM(K$2,$A192)*K$4</f>
        <v>0.20328700886448556</v>
      </c>
      <c r="L192" s="2">
        <f>[1]!EM_S_VAL_PE_TTM(L$2,$A192)*L$4</f>
        <v>2.8756292086821769</v>
      </c>
      <c r="M192" s="2">
        <f>[1]!EM_S_VAL_PE_TTM(M$2,$A192)*M$4</f>
        <v>9.2005334920982854E-2</v>
      </c>
      <c r="N192" s="2">
        <f>[1]!EM_S_VAL_PE_TTM(N$2,$A192)*N$4</f>
        <v>0.51920054519882031</v>
      </c>
      <c r="O192" s="2">
        <f>[1]!EM_S_VAL_PE_TTM(O$2,$A192)*O$4</f>
        <v>28.077028048250387</v>
      </c>
      <c r="P192" s="2">
        <f>[1]!EM_S_VAL_PE_TTM(P$2,$A192)*P$4</f>
        <v>0.37755154636871296</v>
      </c>
      <c r="Q192" s="2">
        <f>[1]!EM_S_VAL_PE_TTM(Q$2,$A192)*Q$4</f>
        <v>1.3319958247406487</v>
      </c>
      <c r="R192" s="2">
        <f>[1]!EM_S_VAL_PE_TTM(R$2,$A192)*R$4</f>
        <v>0.85148742994002158</v>
      </c>
      <c r="S192" s="2">
        <f>[1]!EM_S_VAL_PE_TTM(S$2,$A192)*S$4</f>
        <v>8.3212355309423671</v>
      </c>
      <c r="T192" s="2">
        <f>[1]!EM_S_VAL_PE_TTM(T$2,$A192)*T$4</f>
        <v>0.24782910676697004</v>
      </c>
      <c r="U192" s="2">
        <f>[1]!EM_S_VAL_PE_TTM(U$2,$A192)*U$4</f>
        <v>0.49812363800847315</v>
      </c>
      <c r="V192" s="2">
        <f>[1]!EM_S_VAL_PE_TTM(V$2,$A192)*V$4</f>
        <v>0.20044558706501664</v>
      </c>
      <c r="W192" s="2">
        <f>[1]!EM_S_VAL_PE_TTM(W$2,$A192)*W$4</f>
        <v>0.24972657166043113</v>
      </c>
    </row>
    <row r="193" spans="1:23">
      <c r="A193" s="5">
        <v>44357</v>
      </c>
      <c r="B193" s="6">
        <f>SUM(F193:W193)</f>
        <v>62.542967910366116</v>
      </c>
      <c r="C193" s="6">
        <f t="shared" si="8"/>
        <v>56.159469648782796</v>
      </c>
      <c r="D193" s="6">
        <f t="shared" si="9"/>
        <v>62.503803657638308</v>
      </c>
      <c r="E193" s="6">
        <f t="shared" si="10"/>
        <v>49.815135639927284</v>
      </c>
      <c r="F193" s="2">
        <f>[1]!EM_S_VAL_PE_TTM(F$2,$A193)*F$4</f>
        <v>3.6135307173102733</v>
      </c>
      <c r="G193" s="2">
        <f>[1]!EM_S_VAL_PE_TTM(G$2,$A193)*G$4</f>
        <v>1.4555378521540423</v>
      </c>
      <c r="H193" s="2">
        <f>[1]!EM_S_VAL_PE_TTM(H$2,$A193)*H$4</f>
        <v>1.9092918155547089</v>
      </c>
      <c r="I193" s="2">
        <f>[1]!EM_S_VAL_PE_TTM(I$2,$A193)*I$4</f>
        <v>10.492760653509912</v>
      </c>
      <c r="J193" s="2">
        <f>[1]!EM_S_VAL_PE_TTM(J$2,$A193)*J$4</f>
        <v>0.47184998727125083</v>
      </c>
      <c r="K193" s="2">
        <f>[1]!EM_S_VAL_PE_TTM(K$2,$A193)*K$4</f>
        <v>0.18293648435281851</v>
      </c>
      <c r="L193" s="2">
        <f>[1]!EM_S_VAL_PE_TTM(L$2,$A193)*L$4</f>
        <v>2.9594649572108702</v>
      </c>
      <c r="M193" s="2">
        <f>[1]!EM_S_VAL_PE_TTM(M$2,$A193)*M$4</f>
        <v>9.0929759107977182E-2</v>
      </c>
      <c r="N193" s="2">
        <f>[1]!EM_S_VAL_PE_TTM(N$2,$A193)*N$4</f>
        <v>0.49415398087879508</v>
      </c>
      <c r="O193" s="2">
        <f>[1]!EM_S_VAL_PE_TTM(O$2,$A193)*O$4</f>
        <v>28.57461502540917</v>
      </c>
      <c r="P193" s="2">
        <f>[1]!EM_S_VAL_PE_TTM(P$2,$A193)*P$4</f>
        <v>0.36627120856345746</v>
      </c>
      <c r="Q193" s="2">
        <f>[1]!EM_S_VAL_PE_TTM(Q$2,$A193)*Q$4</f>
        <v>1.1987962422040115</v>
      </c>
      <c r="R193" s="2">
        <f>[1]!EM_S_VAL_PE_TTM(R$2,$A193)*R$4</f>
        <v>0.86271892117088655</v>
      </c>
      <c r="S193" s="2">
        <f>[1]!EM_S_VAL_PE_TTM(S$2,$A193)*S$4</f>
        <v>8.7017624174565267</v>
      </c>
      <c r="T193" s="2">
        <f>[1]!EM_S_VAL_PE_TTM(T$2,$A193)*T$4</f>
        <v>0.24221856460933824</v>
      </c>
      <c r="U193" s="2">
        <f>[1]!EM_S_VAL_PE_TTM(U$2,$A193)*U$4</f>
        <v>0.49258098448855347</v>
      </c>
      <c r="V193" s="2">
        <f>[1]!EM_S_VAL_PE_TTM(V$2,$A193)*V$4</f>
        <v>0.19823330088753463</v>
      </c>
      <c r="W193" s="2">
        <f>[1]!EM_S_VAL_PE_TTM(W$2,$A193)*W$4</f>
        <v>0.23531503822598124</v>
      </c>
    </row>
    <row r="194" spans="1:23">
      <c r="A194" s="5">
        <v>44358</v>
      </c>
      <c r="B194" s="6">
        <f>SUM(F194:W194)</f>
        <v>60.988553085803247</v>
      </c>
      <c r="C194" s="6">
        <f t="shared" si="8"/>
        <v>56.159469648782796</v>
      </c>
      <c r="D194" s="6">
        <f t="shared" si="9"/>
        <v>62.503803657638308</v>
      </c>
      <c r="E194" s="6">
        <f t="shared" si="10"/>
        <v>49.815135639927284</v>
      </c>
      <c r="F194" s="2">
        <f>[1]!EM_S_VAL_PE_TTM(F$2,$A194)*F$4</f>
        <v>3.4989100809776459</v>
      </c>
      <c r="G194" s="2">
        <f>[1]!EM_S_VAL_PE_TTM(G$2,$A194)*G$4</f>
        <v>1.427673178284615</v>
      </c>
      <c r="H194" s="2">
        <f>[1]!EM_S_VAL_PE_TTM(H$2,$A194)*H$4</f>
        <v>1.9445885489225885</v>
      </c>
      <c r="I194" s="2">
        <f>[1]!EM_S_VAL_PE_TTM(I$2,$A194)*I$4</f>
        <v>10.441517341457423</v>
      </c>
      <c r="J194" s="2">
        <f>[1]!EM_S_VAL_PE_TTM(J$2,$A194)*J$4</f>
        <v>0.43543013058340024</v>
      </c>
      <c r="K194" s="2">
        <f>[1]!EM_S_VAL_PE_TTM(K$2,$A194)*K$4</f>
        <v>0.17055158070318557</v>
      </c>
      <c r="L194" s="2">
        <f>[1]!EM_S_VAL_PE_TTM(L$2,$A194)*L$4</f>
        <v>2.6635814958834785</v>
      </c>
      <c r="M194" s="2">
        <f>[1]!EM_S_VAL_PE_TTM(M$2,$A194)*M$4</f>
        <v>8.8284424039222528E-2</v>
      </c>
      <c r="N194" s="2">
        <f>[1]!EM_S_VAL_PE_TTM(N$2,$A194)*N$4</f>
        <v>0.48413535514657685</v>
      </c>
      <c r="O194" s="2">
        <f>[1]!EM_S_VAL_PE_TTM(O$2,$A194)*O$4</f>
        <v>27.812916338105769</v>
      </c>
      <c r="P194" s="2">
        <f>[1]!EM_S_VAL_PE_TTM(P$2,$A194)*P$4</f>
        <v>0.36042717815634701</v>
      </c>
      <c r="Q194" s="2">
        <f>[1]!EM_S_VAL_PE_TTM(Q$2,$A194)*Q$4</f>
        <v>1.2513637123448695</v>
      </c>
      <c r="R194" s="2">
        <f>[1]!EM_S_VAL_PE_TTM(R$2,$A194)*R$4</f>
        <v>0.85815612784110484</v>
      </c>
      <c r="S194" s="2">
        <f>[1]!EM_S_VAL_PE_TTM(S$2,$A194)*S$4</f>
        <v>8.3969531987237787</v>
      </c>
      <c r="T194" s="2">
        <f>[1]!EM_S_VAL_PE_TTM(T$2,$A194)*T$4</f>
        <v>0.23503948389176976</v>
      </c>
      <c r="U194" s="2">
        <f>[1]!EM_S_VAL_PE_TTM(U$2,$A194)*U$4</f>
        <v>0.49070363401832851</v>
      </c>
      <c r="V194" s="2">
        <f>[1]!EM_S_VAL_PE_TTM(V$2,$A194)*V$4</f>
        <v>0.19212614485777238</v>
      </c>
      <c r="W194" s="2">
        <f>[1]!EM_S_VAL_PE_TTM(W$2,$A194)*W$4</f>
        <v>0.23619513186536215</v>
      </c>
    </row>
    <row r="195" spans="1:23">
      <c r="A195" s="5">
        <v>44362</v>
      </c>
      <c r="B195" s="6">
        <f>SUM(F195:W195)</f>
        <v>61.474823229907209</v>
      </c>
      <c r="C195" s="6">
        <f t="shared" si="8"/>
        <v>56.159469648782796</v>
      </c>
      <c r="D195" s="6">
        <f t="shared" si="9"/>
        <v>62.503803657638308</v>
      </c>
      <c r="E195" s="6">
        <f t="shared" si="10"/>
        <v>49.815135639927284</v>
      </c>
      <c r="F195" s="2">
        <f>[1]!EM_S_VAL_PE_TTM(F$2,$A195)*F$4</f>
        <v>3.3852378427480958</v>
      </c>
      <c r="G195" s="2">
        <f>[1]!EM_S_VAL_PE_TTM(G$2,$A195)*G$4</f>
        <v>1.4600462936047647</v>
      </c>
      <c r="H195" s="2">
        <f>[1]!EM_S_VAL_PE_TTM(H$2,$A195)*H$4</f>
        <v>2.042471619607038</v>
      </c>
      <c r="I195" s="2">
        <f>[1]!EM_S_VAL_PE_TTM(I$2,$A195)*I$4</f>
        <v>10.361536225530044</v>
      </c>
      <c r="J195" s="2">
        <f>[1]!EM_S_VAL_PE_TTM(J$2,$A195)*J$4</f>
        <v>0.42474066615818989</v>
      </c>
      <c r="K195" s="2">
        <f>[1]!EM_S_VAL_PE_TTM(K$2,$A195)*K$4</f>
        <v>0.18331839769014308</v>
      </c>
      <c r="L195" s="2">
        <f>[1]!EM_S_VAL_PE_TTM(L$2,$A195)*L$4</f>
        <v>2.5718034132577827</v>
      </c>
      <c r="M195" s="2">
        <f>[1]!EM_S_VAL_PE_TTM(M$2,$A195)*M$4</f>
        <v>8.9825113719646216E-2</v>
      </c>
      <c r="N195" s="2">
        <f>[1]!EM_S_VAL_PE_TTM(N$2,$A195)*N$4</f>
        <v>0.49739530096306078</v>
      </c>
      <c r="O195" s="2">
        <f>[1]!EM_S_VAL_PE_TTM(O$2,$A195)*O$4</f>
        <v>27.994054334815406</v>
      </c>
      <c r="P195" s="2">
        <f>[1]!EM_S_VAL_PE_TTM(P$2,$A195)*P$4</f>
        <v>0.36491213175981668</v>
      </c>
      <c r="Q195" s="2">
        <f>[1]!EM_S_VAL_PE_TTM(Q$2,$A195)*Q$4</f>
        <v>1.3765185066994097</v>
      </c>
      <c r="R195" s="2">
        <f>[1]!EM_S_VAL_PE_TTM(R$2,$A195)*R$4</f>
        <v>0.88539249422768806</v>
      </c>
      <c r="S195" s="2">
        <f>[1]!EM_S_VAL_PE_TTM(S$2,$A195)*S$4</f>
        <v>8.6781908654571094</v>
      </c>
      <c r="T195" s="2">
        <f>[1]!EM_S_VAL_PE_TTM(T$2,$A195)*T$4</f>
        <v>0.2419772510352966</v>
      </c>
      <c r="U195" s="2">
        <f>[1]!EM_S_VAL_PE_TTM(U$2,$A195)*U$4</f>
        <v>0.4854291734044841</v>
      </c>
      <c r="V195" s="2">
        <f>[1]!EM_S_VAL_PE_TTM(V$2,$A195)*V$4</f>
        <v>0.1923130986245622</v>
      </c>
      <c r="W195" s="2">
        <f>[1]!EM_S_VAL_PE_TTM(W$2,$A195)*W$4</f>
        <v>0.23966050060467858</v>
      </c>
    </row>
    <row r="196" spans="1:23">
      <c r="A196" s="5">
        <v>44363</v>
      </c>
      <c r="B196" s="6">
        <f>SUM(F196:W196)</f>
        <v>60.515509042617211</v>
      </c>
      <c r="C196" s="6">
        <f t="shared" si="8"/>
        <v>56.159469648782796</v>
      </c>
      <c r="D196" s="6">
        <f t="shared" si="9"/>
        <v>62.503803657638308</v>
      </c>
      <c r="E196" s="6">
        <f t="shared" si="10"/>
        <v>49.815135639927284</v>
      </c>
      <c r="F196" s="2">
        <f>[1]!EM_S_VAL_PE_TTM(F$2,$A196)*F$4</f>
        <v>3.2866044818898996</v>
      </c>
      <c r="G196" s="2">
        <f>[1]!EM_S_VAL_PE_TTM(G$2,$A196)*G$4</f>
        <v>1.438568578815171</v>
      </c>
      <c r="H196" s="2">
        <f>[1]!EM_S_VAL_PE_TTM(H$2,$A196)*H$4</f>
        <v>2.0470471219416311</v>
      </c>
      <c r="I196" s="2">
        <f>[1]!EM_S_VAL_PE_TTM(I$2,$A196)*I$4</f>
        <v>10.12124664016717</v>
      </c>
      <c r="J196" s="2">
        <f>[1]!EM_S_VAL_PE_TTM(J$2,$A196)*J$4</f>
        <v>0.41698370969201565</v>
      </c>
      <c r="K196" s="2">
        <f>[1]!EM_S_VAL_PE_TTM(K$2,$A196)*K$4</f>
        <v>0.16498655791456038</v>
      </c>
      <c r="L196" s="2">
        <f>[1]!EM_S_VAL_PE_TTM(L$2,$A196)*L$4</f>
        <v>2.5718034132577827</v>
      </c>
      <c r="M196" s="2">
        <f>[1]!EM_S_VAL_PE_TTM(M$2,$A196)*M$4</f>
        <v>8.6830943257526022E-2</v>
      </c>
      <c r="N196" s="2">
        <f>[1]!EM_S_VAL_PE_TTM(N$2,$A196)*N$4</f>
        <v>0.4832513587503951</v>
      </c>
      <c r="O196" s="2">
        <f>[1]!EM_S_VAL_PE_TTM(O$2,$A196)*O$4</f>
        <v>27.54727280242172</v>
      </c>
      <c r="P196" s="2">
        <f>[1]!EM_S_VAL_PE_TTM(P$2,$A196)*P$4</f>
        <v>0.37075616216692714</v>
      </c>
      <c r="Q196" s="2">
        <f>[1]!EM_S_VAL_PE_TTM(Q$2,$A196)*Q$4</f>
        <v>1.3826595663230814</v>
      </c>
      <c r="R196" s="2">
        <f>[1]!EM_S_VAL_PE_TTM(R$2,$A196)*R$4</f>
        <v>0.86012163882030046</v>
      </c>
      <c r="S196" s="2">
        <f>[1]!EM_S_VAL_PE_TTM(S$2,$A196)*S$4</f>
        <v>8.5885519388313032</v>
      </c>
      <c r="T196" s="2">
        <f>[1]!EM_S_VAL_PE_TTM(T$2,$A196)*T$4</f>
        <v>0.245476298762732</v>
      </c>
      <c r="U196" s="2">
        <f>[1]!EM_S_VAL_PE_TTM(U$2,$A196)*U$4</f>
        <v>0.48185326786244947</v>
      </c>
      <c r="V196" s="2">
        <f>[1]!EM_S_VAL_PE_TTM(V$2,$A196)*V$4</f>
        <v>0.1883247517757321</v>
      </c>
      <c r="W196" s="2">
        <f>[1]!EM_S_VAL_PE_TTM(W$2,$A196)*W$4</f>
        <v>0.23316980996681566</v>
      </c>
    </row>
    <row r="197" spans="1:23">
      <c r="A197" s="5">
        <v>44364</v>
      </c>
      <c r="B197" s="6">
        <f>SUM(F197:W197)</f>
        <v>61.353280117171565</v>
      </c>
      <c r="C197" s="6">
        <f t="shared" si="8"/>
        <v>56.159469648782796</v>
      </c>
      <c r="D197" s="6">
        <f t="shared" si="9"/>
        <v>62.503803657638308</v>
      </c>
      <c r="E197" s="6">
        <f t="shared" si="10"/>
        <v>49.815135639927284</v>
      </c>
      <c r="F197" s="2">
        <f>[1]!EM_S_VAL_PE_TTM(F$2,$A197)*F$4</f>
        <v>3.2848431719813647</v>
      </c>
      <c r="G197" s="2">
        <f>[1]!EM_S_VAL_PE_TTM(G$2,$A197)*G$4</f>
        <v>1.4708790769315552</v>
      </c>
      <c r="H197" s="2">
        <f>[1]!EM_S_VAL_PE_TTM(H$2,$A197)*H$4</f>
        <v>2.1932997900930693</v>
      </c>
      <c r="I197" s="2">
        <f>[1]!EM_S_VAL_PE_TTM(I$2,$A197)*I$4</f>
        <v>10.187031972947471</v>
      </c>
      <c r="J197" s="2">
        <f>[1]!EM_S_VAL_PE_TTM(J$2,$A197)*J$4</f>
        <v>0.42890293552121345</v>
      </c>
      <c r="K197" s="2">
        <f>[1]!EM_S_VAL_PE_TTM(K$2,$A197)*K$4</f>
        <v>0.1814633900939347</v>
      </c>
      <c r="L197" s="2">
        <f>[1]!EM_S_VAL_PE_TTM(L$2,$A197)*L$4</f>
        <v>2.5813846414680111</v>
      </c>
      <c r="M197" s="2">
        <f>[1]!EM_S_VAL_PE_TTM(M$2,$A197)*M$4</f>
        <v>9.2673936074804869E-2</v>
      </c>
      <c r="N197" s="2">
        <f>[1]!EM_S_VAL_PE_TTM(N$2,$A197)*N$4</f>
        <v>0.50682459577851813</v>
      </c>
      <c r="O197" s="2">
        <f>[1]!EM_S_VAL_PE_TTM(O$2,$A197)*O$4</f>
        <v>27.533358749837639</v>
      </c>
      <c r="P197" s="2">
        <f>[1]!EM_S_VAL_PE_TTM(P$2,$A197)*P$4</f>
        <v>0.38964733023779474</v>
      </c>
      <c r="Q197" s="2">
        <f>[1]!EM_S_VAL_PE_TTM(Q$2,$A197)*Q$4</f>
        <v>1.4799339502489541</v>
      </c>
      <c r="R197" s="2">
        <f>[1]!EM_S_VAL_PE_TTM(R$2,$A197)*R$4</f>
        <v>0.93754873169653918</v>
      </c>
      <c r="S197" s="2">
        <f>[1]!EM_S_VAL_PE_TTM(S$2,$A197)*S$4</f>
        <v>8.8783606591229791</v>
      </c>
      <c r="T197" s="2">
        <f>[1]!EM_S_VAL_PE_TTM(T$2,$A197)*T$4</f>
        <v>0.25669738291366251</v>
      </c>
      <c r="U197" s="2">
        <f>[1]!EM_S_VAL_PE_TTM(U$2,$A197)*U$4</f>
        <v>0.50026918125707498</v>
      </c>
      <c r="V197" s="2">
        <f>[1]!EM_S_VAL_PE_TTM(V$2,$A197)*V$4</f>
        <v>0.20714476334370713</v>
      </c>
      <c r="W197" s="2">
        <f>[1]!EM_S_VAL_PE_TTM(W$2,$A197)*W$4</f>
        <v>0.24301585762326278</v>
      </c>
    </row>
    <row r="198" spans="1:23">
      <c r="A198" s="5">
        <v>44365</v>
      </c>
      <c r="B198" s="6">
        <f>SUM(F198:W198)</f>
        <v>59.930893542176527</v>
      </c>
      <c r="C198" s="6">
        <f t="shared" ref="C198:C250" si="11">$D$4</f>
        <v>56.159469648782796</v>
      </c>
      <c r="D198" s="6">
        <f t="shared" ref="D198:D250" si="12">$D$4+$E$4</f>
        <v>62.503803657638308</v>
      </c>
      <c r="E198" s="6">
        <f t="shared" ref="E198:E250" si="13">$D$4-$E$4</f>
        <v>49.815135639927284</v>
      </c>
      <c r="F198" s="2">
        <f>[1]!EM_S_VAL_PE_TTM(F$2,$A198)*F$4</f>
        <v>3.1540997750727389</v>
      </c>
      <c r="G198" s="2">
        <f>[1]!EM_S_VAL_PE_TTM(G$2,$A198)*G$4</f>
        <v>1.458981800635367</v>
      </c>
      <c r="H198" s="2">
        <f>[1]!EM_S_VAL_PE_TTM(H$2,$A198)*H$4</f>
        <v>2.2037580815725466</v>
      </c>
      <c r="I198" s="2">
        <f>[1]!EM_S_VAL_PE_TTM(I$2,$A198)*I$4</f>
        <v>10.075543144801692</v>
      </c>
      <c r="J198" s="2">
        <f>[1]!EM_S_VAL_PE_TTM(J$2,$A198)*J$4</f>
        <v>0.41868645624706419</v>
      </c>
      <c r="K198" s="2">
        <f>[1]!EM_S_VAL_PE_TTM(K$2,$A198)*K$4</f>
        <v>0.18495516908890289</v>
      </c>
      <c r="L198" s="2">
        <f>[1]!EM_S_VAL_PE_TTM(L$2,$A198)*L$4</f>
        <v>2.5193587942635265</v>
      </c>
      <c r="M198" s="2">
        <f>[1]!EM_S_VAL_PE_TTM(M$2,$A198)*M$4</f>
        <v>9.5377410380585753E-2</v>
      </c>
      <c r="N198" s="2">
        <f>[1]!EM_S_VAL_PE_TTM(N$2,$A198)*N$4</f>
        <v>0.50711926123689854</v>
      </c>
      <c r="O198" s="2">
        <f>[1]!EM_S_VAL_PE_TTM(O$2,$A198)*O$4</f>
        <v>26.691239383610426</v>
      </c>
      <c r="P198" s="2">
        <f>[1]!EM_S_VAL_PE_TTM(P$2,$A198)*P$4</f>
        <v>0.38122105381656535</v>
      </c>
      <c r="Q198" s="2">
        <f>[1]!EM_S_VAL_PE_TTM(Q$2,$A198)*Q$4</f>
        <v>1.38806369879817</v>
      </c>
      <c r="R198" s="2">
        <f>[1]!EM_S_VAL_PE_TTM(R$2,$A198)*R$4</f>
        <v>0.89858949643774866</v>
      </c>
      <c r="S198" s="2">
        <f>[1]!EM_S_VAL_PE_TTM(S$2,$A198)*S$4</f>
        <v>8.7328313262099346</v>
      </c>
      <c r="T198" s="2">
        <f>[1]!EM_S_VAL_PE_TTM(T$2,$A198)*T$4</f>
        <v>0.25826592155576572</v>
      </c>
      <c r="U198" s="2">
        <f>[1]!EM_S_VAL_PE_TTM(U$2,$A198)*U$4</f>
        <v>0.49615689003058816</v>
      </c>
      <c r="V198" s="2">
        <f>[1]!EM_S_VAL_PE_TTM(V$2,$A198)*V$4</f>
        <v>0.22786547145270228</v>
      </c>
      <c r="W198" s="2">
        <f>[1]!EM_S_VAL_PE_TTM(W$2,$A198)*W$4</f>
        <v>0.2387804069652977</v>
      </c>
    </row>
    <row r="199" spans="1:23">
      <c r="A199" s="5">
        <v>44368</v>
      </c>
      <c r="B199" s="6">
        <f>SUM(F199:W199)</f>
        <v>59.406717047340038</v>
      </c>
      <c r="C199" s="6">
        <f t="shared" si="11"/>
        <v>56.159469648782796</v>
      </c>
      <c r="D199" s="6">
        <f t="shared" si="12"/>
        <v>62.503803657638308</v>
      </c>
      <c r="E199" s="6">
        <f t="shared" si="13"/>
        <v>49.815135639927284</v>
      </c>
      <c r="F199" s="2">
        <f>[1]!EM_S_VAL_PE_TTM(F$2,$A199)*F$4</f>
        <v>3.2042293679053206</v>
      </c>
      <c r="G199" s="2">
        <f>[1]!EM_S_VAL_PE_TTM(G$2,$A199)*G$4</f>
        <v>1.4282993505749624</v>
      </c>
      <c r="H199" s="2">
        <f>[1]!EM_S_VAL_PE_TTM(H$2,$A199)*H$4</f>
        <v>2.1009726867675185</v>
      </c>
      <c r="I199" s="2">
        <f>[1]!EM_S_VAL_PE_TTM(I$2,$A199)*I$4</f>
        <v>10.278785201259158</v>
      </c>
      <c r="J199" s="2">
        <f>[1]!EM_S_VAL_PE_TTM(J$2,$A199)*J$4</f>
        <v>0.40298334920937717</v>
      </c>
      <c r="K199" s="2">
        <f>[1]!EM_S_VAL_PE_TTM(K$2,$A199)*K$4</f>
        <v>0.17633483967831212</v>
      </c>
      <c r="L199" s="2">
        <f>[1]!EM_S_VAL_PE_TTM(L$2,$A199)*L$4</f>
        <v>2.4659056257072489</v>
      </c>
      <c r="M199" s="2">
        <f>[1]!EM_S_VAL_PE_TTM(M$2,$A199)*M$4</f>
        <v>9.8604137762018998E-2</v>
      </c>
      <c r="N199" s="2">
        <f>[1]!EM_S_VAL_PE_TTM(N$2,$A199)*N$4</f>
        <v>0.49798463187982167</v>
      </c>
      <c r="O199" s="2">
        <f>[1]!EM_S_VAL_PE_TTM(O$2,$A199)*O$4</f>
        <v>26.572523148357185</v>
      </c>
      <c r="P199" s="2">
        <f>[1]!EM_S_VAL_PE_TTM(P$2,$A199)*P$4</f>
        <v>0.37510520803954767</v>
      </c>
      <c r="Q199" s="2">
        <f>[1]!EM_S_VAL_PE_TTM(Q$2,$A199)*Q$4</f>
        <v>1.2894382817926331</v>
      </c>
      <c r="R199" s="2">
        <f>[1]!EM_S_VAL_PE_TTM(R$2,$A199)*R$4</f>
        <v>0.87289746011610048</v>
      </c>
      <c r="S199" s="2">
        <f>[1]!EM_S_VAL_PE_TTM(S$2,$A199)*S$4</f>
        <v>8.4157023759550533</v>
      </c>
      <c r="T199" s="2">
        <f>[1]!EM_S_VAL_PE_TTM(T$2,$A199)*T$4</f>
        <v>0.2613426704464617</v>
      </c>
      <c r="U199" s="2">
        <f>[1]!EM_S_VAL_PE_TTM(U$2,$A199)*U$4</f>
        <v>0.49839183091454831</v>
      </c>
      <c r="V199" s="2">
        <f>[1]!EM_S_VAL_PE_TTM(V$2,$A199)*V$4</f>
        <v>0.23085673157046568</v>
      </c>
      <c r="W199" s="2">
        <f>[1]!EM_S_VAL_PE_TTM(W$2,$A199)*W$4</f>
        <v>0.23636014940430142</v>
      </c>
    </row>
    <row r="200" spans="1:23">
      <c r="A200" s="5">
        <v>44369</v>
      </c>
      <c r="B200" s="6">
        <f>SUM(F200:W200)</f>
        <v>59.65883661998307</v>
      </c>
      <c r="C200" s="6">
        <f t="shared" si="11"/>
        <v>56.159469648782796</v>
      </c>
      <c r="D200" s="6">
        <f t="shared" si="12"/>
        <v>62.503803657638308</v>
      </c>
      <c r="E200" s="6">
        <f t="shared" si="13"/>
        <v>49.815135639927284</v>
      </c>
      <c r="F200" s="2">
        <f>[1]!EM_S_VAL_PE_TTM(F$2,$A200)*F$4</f>
        <v>3.1435319150235053</v>
      </c>
      <c r="G200" s="2">
        <f>[1]!EM_S_VAL_PE_TTM(G$2,$A200)*G$4</f>
        <v>1.445206006710068</v>
      </c>
      <c r="H200" s="2">
        <f>[1]!EM_S_VAL_PE_TTM(H$2,$A200)*H$4</f>
        <v>2.2283514072882848</v>
      </c>
      <c r="I200" s="2">
        <f>[1]!EM_S_VAL_PE_TTM(I$2,$A200)*I$4</f>
        <v>10.383349256621763</v>
      </c>
      <c r="J200" s="2">
        <f>[1]!EM_S_VAL_PE_TTM(J$2,$A200)*J$4</f>
        <v>0.40799699182185384</v>
      </c>
      <c r="K200" s="2">
        <f>[1]!EM_S_VAL_PE_TTM(K$2,$A200)*K$4</f>
        <v>0.17682587109794004</v>
      </c>
      <c r="L200" s="2">
        <f>[1]!EM_S_VAL_PE_TTM(L$2,$A200)*L$4</f>
        <v>2.5125510794987389</v>
      </c>
      <c r="M200" s="2">
        <f>[1]!EM_S_VAL_PE_TTM(M$2,$A200)*M$4</f>
        <v>9.7993675816431355E-2</v>
      </c>
      <c r="N200" s="2">
        <f>[1]!EM_S_VAL_PE_TTM(N$2,$A200)*N$4</f>
        <v>0.49503797725393633</v>
      </c>
      <c r="O200" s="2">
        <f>[1]!EM_S_VAL_PE_TTM(O$2,$A200)*O$4</f>
        <v>26.487379355587706</v>
      </c>
      <c r="P200" s="2">
        <f>[1]!EM_S_VAL_PE_TTM(P$2,$A200)*P$4</f>
        <v>0.36966890068729807</v>
      </c>
      <c r="Q200" s="2">
        <f>[1]!EM_S_VAL_PE_TTM(Q$2,$A200)*Q$4</f>
        <v>1.3317501823056439</v>
      </c>
      <c r="R200" s="2">
        <f>[1]!EM_S_VAL_PE_TTM(R$2,$A200)*R$4</f>
        <v>0.89500945852859382</v>
      </c>
      <c r="S200" s="2">
        <f>[1]!EM_S_VAL_PE_TTM(S$2,$A200)*S$4</f>
        <v>8.4639145479853521</v>
      </c>
      <c r="T200" s="2">
        <f>[1]!EM_S_VAL_PE_TTM(T$2,$A200)*T$4</f>
        <v>0.25850723521197388</v>
      </c>
      <c r="U200" s="2">
        <f>[1]!EM_S_VAL_PE_TTM(U$2,$A200)*U$4</f>
        <v>0.49195520104104462</v>
      </c>
      <c r="V200" s="2">
        <f>[1]!EM_S_VAL_PE_TTM(V$2,$A200)*V$4</f>
        <v>0.23113716225836867</v>
      </c>
      <c r="W200" s="2">
        <f>[1]!EM_S_VAL_PE_TTM(W$2,$A200)*W$4</f>
        <v>0.23867039524456543</v>
      </c>
    </row>
    <row r="201" spans="1:23">
      <c r="A201" s="5">
        <v>44370</v>
      </c>
      <c r="B201" s="6">
        <f>SUM(F201:W201)</f>
        <v>57.628862083710295</v>
      </c>
      <c r="C201" s="6">
        <f t="shared" si="11"/>
        <v>56.159469648782796</v>
      </c>
      <c r="D201" s="6">
        <f t="shared" si="12"/>
        <v>62.503803657638308</v>
      </c>
      <c r="E201" s="6">
        <f t="shared" si="13"/>
        <v>49.815135639927284</v>
      </c>
      <c r="F201" s="2">
        <f>[1]!EM_S_VAL_PE_TTM(F$2,$A201)*F$4</f>
        <v>3.0616987420432231</v>
      </c>
      <c r="G201" s="2">
        <f>[1]!EM_S_VAL_PE_TTM(G$2,$A201)*G$4</f>
        <v>1.3668092162993113</v>
      </c>
      <c r="H201" s="2">
        <f>[1]!EM_S_VAL_PE_TTM(H$2,$A201)*H$4</f>
        <v>2.107835940436233</v>
      </c>
      <c r="I201" s="2">
        <f>[1]!EM_S_VAL_PE_TTM(I$2,$A201)*I$4</f>
        <v>10.073465713544065</v>
      </c>
      <c r="J201" s="2">
        <f>[1]!EM_S_VAL_PE_TTM(J$2,$A201)*J$4</f>
        <v>0.40317254325857321</v>
      </c>
      <c r="K201" s="2">
        <f>[1]!EM_S_VAL_PE_TTM(K$2,$A201)*K$4</f>
        <v>0.16918760452660511</v>
      </c>
      <c r="L201" s="2">
        <f>[1]!EM_S_VAL_PE_TTM(L$2,$A201)*L$4</f>
        <v>2.4560722597993889</v>
      </c>
      <c r="M201" s="2">
        <f>[1]!EM_S_VAL_PE_TTM(M$2,$A201)*M$4</f>
        <v>9.4476252278658787E-2</v>
      </c>
      <c r="N201" s="2">
        <f>[1]!EM_S_VAL_PE_TTM(N$2,$A201)*N$4</f>
        <v>0.47588472218568179</v>
      </c>
      <c r="O201" s="2">
        <f>[1]!EM_S_VAL_PE_TTM(O$2,$A201)*O$4</f>
        <v>26.015450404262587</v>
      </c>
      <c r="P201" s="2">
        <f>[1]!EM_S_VAL_PE_TTM(P$2,$A201)*P$4</f>
        <v>0.35852447056699621</v>
      </c>
      <c r="Q201" s="2">
        <f>[1]!EM_S_VAL_PE_TTM(Q$2,$A201)*Q$4</f>
        <v>1.2427662288404424</v>
      </c>
      <c r="R201" s="2">
        <f>[1]!EM_S_VAL_PE_TTM(R$2,$A201)*R$4</f>
        <v>0.85906868653464952</v>
      </c>
      <c r="S201" s="2">
        <f>[1]!EM_S_VAL_PE_TTM(S$2,$A201)*S$4</f>
        <v>7.7503744097052678</v>
      </c>
      <c r="T201" s="2">
        <f>[1]!EM_S_VAL_PE_TTM(T$2,$A201)*T$4</f>
        <v>0.2490960033593547</v>
      </c>
      <c r="U201" s="2">
        <f>[1]!EM_S_VAL_PE_TTM(U$2,$A201)*U$4</f>
        <v>0.48632314975806823</v>
      </c>
      <c r="V201" s="2">
        <f>[1]!EM_S_VAL_PE_TTM(V$2,$A201)*V$4</f>
        <v>0.2268060668245179</v>
      </c>
      <c r="W201" s="2">
        <f>[1]!EM_S_VAL_PE_TTM(W$2,$A201)*W$4</f>
        <v>0.2318496694866648</v>
      </c>
    </row>
    <row r="202" spans="1:23">
      <c r="A202" s="5">
        <v>44371</v>
      </c>
      <c r="B202" s="6">
        <f>SUM(F202:W202)</f>
        <v>58.160757846139568</v>
      </c>
      <c r="C202" s="6">
        <f t="shared" si="11"/>
        <v>56.159469648782796</v>
      </c>
      <c r="D202" s="6">
        <f t="shared" si="12"/>
        <v>62.503803657638308</v>
      </c>
      <c r="E202" s="6">
        <f t="shared" si="13"/>
        <v>49.815135639927284</v>
      </c>
      <c r="F202" s="2">
        <f>[1]!EM_S_VAL_PE_TTM(F$2,$A202)*F$4</f>
        <v>3.1297124053603382</v>
      </c>
      <c r="G202" s="2">
        <f>[1]!EM_S_VAL_PE_TTM(G$2,$A202)*G$4</f>
        <v>1.3532838914417649</v>
      </c>
      <c r="H202" s="2">
        <f>[1]!EM_S_VAL_PE_TTM(H$2,$A202)*H$4</f>
        <v>2.0354449550453309</v>
      </c>
      <c r="I202" s="2">
        <f>[1]!EM_S_VAL_PE_TTM(I$2,$A202)*I$4</f>
        <v>10.13440370672323</v>
      </c>
      <c r="J202" s="2">
        <f>[1]!EM_S_VAL_PE_TTM(J$2,$A202)*J$4</f>
        <v>0.39380743723387712</v>
      </c>
      <c r="K202" s="2">
        <f>[1]!EM_S_VAL_PE_TTM(K$2,$A202)*K$4</f>
        <v>0.15811211800692737</v>
      </c>
      <c r="L202" s="2">
        <f>[1]!EM_S_VAL_PE_TTM(L$2,$A202)*L$4</f>
        <v>2.5600790149248129</v>
      </c>
      <c r="M202" s="2">
        <f>[1]!EM_S_VAL_PE_TTM(M$2,$A202)*M$4</f>
        <v>9.1598360290591083E-2</v>
      </c>
      <c r="N202" s="2">
        <f>[1]!EM_S_VAL_PE_TTM(N$2,$A202)*N$4</f>
        <v>0.45732079803418807</v>
      </c>
      <c r="O202" s="2">
        <f>[1]!EM_S_VAL_PE_TTM(O$2,$A202)*O$4</f>
        <v>26.399044260013799</v>
      </c>
      <c r="P202" s="2">
        <f>[1]!EM_S_VAL_PE_TTM(P$2,$A202)*P$4</f>
        <v>0.34697231743772899</v>
      </c>
      <c r="Q202" s="2">
        <f>[1]!EM_S_VAL_PE_TTM(Q$2,$A202)*Q$4</f>
        <v>1.1513872622596681</v>
      </c>
      <c r="R202" s="2">
        <f>[1]!EM_S_VAL_PE_TTM(R$2,$A202)*R$4</f>
        <v>0.8550674678491762</v>
      </c>
      <c r="S202" s="2">
        <f>[1]!EM_S_VAL_PE_TTM(S$2,$A202)*S$4</f>
        <v>7.9210812093985341</v>
      </c>
      <c r="T202" s="2">
        <f>[1]!EM_S_VAL_PE_TTM(T$2,$A202)*T$4</f>
        <v>0.25337932044892492</v>
      </c>
      <c r="U202" s="2">
        <f>[1]!EM_S_VAL_PE_TTM(U$2,$A202)*U$4</f>
        <v>0.47729398833147224</v>
      </c>
      <c r="V202" s="2">
        <f>[1]!EM_S_VAL_PE_TTM(V$2,$A202)*V$4</f>
        <v>0.21845546566871477</v>
      </c>
      <c r="W202" s="2">
        <f>[1]!EM_S_VAL_PE_TTM(W$2,$A202)*W$4</f>
        <v>0.22431386767048167</v>
      </c>
    </row>
    <row r="203" spans="1:23">
      <c r="A203" s="5">
        <v>44372</v>
      </c>
      <c r="B203" s="6">
        <f>SUM(F203:W203)</f>
        <v>59.174452906770043</v>
      </c>
      <c r="C203" s="6">
        <f t="shared" si="11"/>
        <v>56.159469648782796</v>
      </c>
      <c r="D203" s="6">
        <f t="shared" si="12"/>
        <v>62.503803657638308</v>
      </c>
      <c r="E203" s="6">
        <f t="shared" si="13"/>
        <v>49.815135639927284</v>
      </c>
      <c r="F203" s="2">
        <f>[1]!EM_S_VAL_PE_TTM(F$2,$A203)*F$4</f>
        <v>3.1829581621072602</v>
      </c>
      <c r="G203" s="2">
        <f>[1]!EM_S_VAL_PE_TTM(G$2,$A203)*G$4</f>
        <v>1.391167324483648</v>
      </c>
      <c r="H203" s="2">
        <f>[1]!EM_S_VAL_PE_TTM(H$2,$A203)*H$4</f>
        <v>2.1038323758934641</v>
      </c>
      <c r="I203" s="2">
        <f>[1]!EM_S_VAL_PE_TTM(I$2,$A203)*I$4</f>
        <v>10.384387973212782</v>
      </c>
      <c r="J203" s="2">
        <f>[1]!EM_S_VAL_PE_TTM(J$2,$A203)*J$4</f>
        <v>0.39418582538841146</v>
      </c>
      <c r="K203" s="2">
        <f>[1]!EM_S_VAL_PE_TTM(K$2,$A203)*K$4</f>
        <v>0.16455008554155781</v>
      </c>
      <c r="L203" s="2">
        <f>[1]!EM_S_VAL_PE_TTM(L$2,$A203)*L$4</f>
        <v>2.6867781536232815</v>
      </c>
      <c r="M203" s="2">
        <f>[1]!EM_S_VAL_PE_TTM(M$2,$A203)*M$4</f>
        <v>9.3022771468170409E-2</v>
      </c>
      <c r="N203" s="2">
        <f>[1]!EM_S_VAL_PE_TTM(N$2,$A203)*N$4</f>
        <v>0.47028607839229158</v>
      </c>
      <c r="O203" s="2">
        <f>[1]!EM_S_VAL_PE_TTM(O$2,$A203)*O$4</f>
        <v>26.704770481017832</v>
      </c>
      <c r="P203" s="2">
        <f>[1]!EM_S_VAL_PE_TTM(P$2,$A203)*P$4</f>
        <v>0.35526268617400464</v>
      </c>
      <c r="Q203" s="2">
        <f>[1]!EM_S_VAL_PE_TTM(Q$2,$A203)*Q$4</f>
        <v>1.2088675800056052</v>
      </c>
      <c r="R203" s="2">
        <f>[1]!EM_S_VAL_PE_TTM(R$2,$A203)*R$4</f>
        <v>0.88026812625359829</v>
      </c>
      <c r="S203" s="2">
        <f>[1]!EM_S_VAL_PE_TTM(S$2,$A203)*S$4</f>
        <v>7.9766144886263461</v>
      </c>
      <c r="T203" s="2">
        <f>[1]!EM_S_VAL_PE_TTM(T$2,$A203)*T$4</f>
        <v>0.25657672612664173</v>
      </c>
      <c r="U203" s="2">
        <f>[1]!EM_S_VAL_PE_TTM(U$2,$A203)*U$4</f>
        <v>0.4799759175199228</v>
      </c>
      <c r="V203" s="2">
        <f>[1]!EM_S_VAL_PE_TTM(V$2,$A203)*V$4</f>
        <v>0.21465407258667449</v>
      </c>
      <c r="W203" s="2">
        <f>[1]!EM_S_VAL_PE_TTM(W$2,$A203)*W$4</f>
        <v>0.22629407834854887</v>
      </c>
    </row>
    <row r="204" spans="1:23">
      <c r="A204" s="5">
        <v>44375</v>
      </c>
      <c r="B204" s="6">
        <f>SUM(F204:W204)</f>
        <v>59.662215755709937</v>
      </c>
      <c r="C204" s="6">
        <f t="shared" si="11"/>
        <v>56.159469648782796</v>
      </c>
      <c r="D204" s="6">
        <f t="shared" si="12"/>
        <v>62.503803657638308</v>
      </c>
      <c r="E204" s="6">
        <f t="shared" si="13"/>
        <v>49.815135639927284</v>
      </c>
      <c r="F204" s="2">
        <f>[1]!EM_S_VAL_PE_TTM(F$2,$A204)*F$4</f>
        <v>3.1906808290433144</v>
      </c>
      <c r="G204" s="2">
        <f>[1]!EM_S_VAL_PE_TTM(G$2,$A204)*G$4</f>
        <v>1.3899775968540291</v>
      </c>
      <c r="H204" s="2">
        <f>[1]!EM_S_VAL_PE_TTM(H$2,$A204)*H$4</f>
        <v>2.1144540779322836</v>
      </c>
      <c r="I204" s="2">
        <f>[1]!EM_S_VAL_PE_TTM(I$2,$A204)*I$4</f>
        <v>10.605634435827442</v>
      </c>
      <c r="J204" s="2">
        <f>[1]!EM_S_VAL_PE_TTM(J$2,$A204)*J$4</f>
        <v>0.4125376492832693</v>
      </c>
      <c r="K204" s="2">
        <f>[1]!EM_S_VAL_PE_TTM(K$2,$A204)*K$4</f>
        <v>0.16400449507530454</v>
      </c>
      <c r="L204" s="2">
        <f>[1]!EM_S_VAL_PE_TTM(L$2,$A204)*L$4</f>
        <v>2.7230859667259009</v>
      </c>
      <c r="M204" s="2">
        <f>[1]!EM_S_VAL_PE_TTM(M$2,$A204)*M$4</f>
        <v>9.2296031077322149E-2</v>
      </c>
      <c r="N204" s="2">
        <f>[1]!EM_S_VAL_PE_TTM(N$2,$A204)*N$4</f>
        <v>0.47441139487273914</v>
      </c>
      <c r="O204" s="2">
        <f>[1]!EM_S_VAL_PE_TTM(O$2,$A204)*O$4</f>
        <v>26.845315185505253</v>
      </c>
      <c r="P204" s="2">
        <f>[1]!EM_S_VAL_PE_TTM(P$2,$A204)*P$4</f>
        <v>0.35716539376335549</v>
      </c>
      <c r="Q204" s="2">
        <f>[1]!EM_S_VAL_PE_TTM(Q$2,$A204)*Q$4</f>
        <v>1.2487230567942915</v>
      </c>
      <c r="R204" s="2">
        <f>[1]!EM_S_VAL_PE_TTM(R$2,$A204)*R$4</f>
        <v>0.88728780834185972</v>
      </c>
      <c r="S204" s="2">
        <f>[1]!EM_S_VAL_PE_TTM(S$2,$A204)*S$4</f>
        <v>7.9660792362411508</v>
      </c>
      <c r="T204" s="2">
        <f>[1]!EM_S_VAL_PE_TTM(T$2,$A204)*T$4</f>
        <v>0.26423843415662651</v>
      </c>
      <c r="U204" s="2">
        <f>[1]!EM_S_VAL_PE_TTM(U$2,$A204)*U$4</f>
        <v>0.48426700414482482</v>
      </c>
      <c r="V204" s="2">
        <f>[1]!EM_S_VAL_PE_TTM(V$2,$A204)*V$4</f>
        <v>0.21543304660239251</v>
      </c>
      <c r="W204" s="2">
        <f>[1]!EM_S_VAL_PE_TTM(W$2,$A204)*W$4</f>
        <v>0.2266241134685866</v>
      </c>
    </row>
    <row r="205" spans="1:23">
      <c r="A205" s="5">
        <v>44376</v>
      </c>
      <c r="B205" s="6">
        <f>SUM(F205:W205)</f>
        <v>58.579831147950841</v>
      </c>
      <c r="C205" s="6">
        <f t="shared" si="11"/>
        <v>56.159469648782796</v>
      </c>
      <c r="D205" s="6">
        <f t="shared" si="12"/>
        <v>62.503803657638308</v>
      </c>
      <c r="E205" s="6">
        <f t="shared" si="13"/>
        <v>49.815135639927284</v>
      </c>
      <c r="F205" s="2">
        <f>[1]!EM_S_VAL_PE_TTM(F$2,$A205)*F$4</f>
        <v>3.091099070680067</v>
      </c>
      <c r="G205" s="2">
        <f>[1]!EM_S_VAL_PE_TTM(G$2,$A205)*G$4</f>
        <v>1.3942355694896884</v>
      </c>
      <c r="H205" s="2">
        <f>[1]!EM_S_VAL_PE_TTM(H$2,$A205)*H$4</f>
        <v>2.0671466507692724</v>
      </c>
      <c r="I205" s="2">
        <f>[1]!EM_S_VAL_PE_TTM(I$2,$A205)*I$4</f>
        <v>10.336953286094818</v>
      </c>
      <c r="J205" s="2">
        <f>[1]!EM_S_VAL_PE_TTM(J$2,$A205)*J$4</f>
        <v>0.39882107984635373</v>
      </c>
      <c r="K205" s="2">
        <f>[1]!EM_S_VAL_PE_TTM(K$2,$A205)*K$4</f>
        <v>0.15762108658729942</v>
      </c>
      <c r="L205" s="2">
        <f>[1]!EM_S_VAL_PE_TTM(L$2,$A205)*L$4</f>
        <v>2.6033206119481616</v>
      </c>
      <c r="M205" s="2">
        <f>[1]!EM_S_VAL_PE_TTM(M$2,$A205)*M$4</f>
        <v>8.8487911354418414E-2</v>
      </c>
      <c r="N205" s="2">
        <f>[1]!EM_S_VAL_PE_TTM(N$2,$A205)*N$4</f>
        <v>0.4752953912689209</v>
      </c>
      <c r="O205" s="2">
        <f>[1]!EM_S_VAL_PE_TTM(O$2,$A205)*O$4</f>
        <v>26.321814883894412</v>
      </c>
      <c r="P205" s="2">
        <f>[1]!EM_S_VAL_PE_TTM(P$2,$A205)*P$4</f>
        <v>0.34887502502707973</v>
      </c>
      <c r="Q205" s="2">
        <f>[1]!EM_S_VAL_PE_TTM(Q$2,$A205)*Q$4</f>
        <v>1.2417222488045339</v>
      </c>
      <c r="R205" s="2">
        <f>[1]!EM_S_VAL_PE_TTM(R$2,$A205)*R$4</f>
        <v>0.87710926939664569</v>
      </c>
      <c r="S205" s="2">
        <f>[1]!EM_S_VAL_PE_TTM(S$2,$A205)*S$4</f>
        <v>8.012148644262048</v>
      </c>
      <c r="T205" s="2">
        <f>[1]!EM_S_VAL_PE_TTM(T$2,$A205)*T$4</f>
        <v>0.25796427950604717</v>
      </c>
      <c r="U205" s="2">
        <f>[1]!EM_S_VAL_PE_TTM(U$2,$A205)*U$4</f>
        <v>0.47604242143645453</v>
      </c>
      <c r="V205" s="2">
        <f>[1]!EM_S_VAL_PE_TTM(V$2,$A205)*V$4</f>
        <v>0.20917009575439935</v>
      </c>
      <c r="W205" s="2">
        <f>[1]!EM_S_VAL_PE_TTM(W$2,$A205)*W$4</f>
        <v>0.22200362183021766</v>
      </c>
    </row>
    <row r="206" spans="1:23">
      <c r="A206" s="5">
        <v>44377</v>
      </c>
      <c r="B206" s="6">
        <f>SUM(F206:W206)</f>
        <v>62.039526844174596</v>
      </c>
      <c r="C206" s="6">
        <f t="shared" si="11"/>
        <v>56.159469648782796</v>
      </c>
      <c r="D206" s="6">
        <f t="shared" si="12"/>
        <v>62.503803657638308</v>
      </c>
      <c r="E206" s="6">
        <f t="shared" si="13"/>
        <v>49.815135639927284</v>
      </c>
      <c r="F206" s="2">
        <f>[1]!EM_S_VAL_PE_TTM(F$2,$A206)*F$4</f>
        <v>3.1966421860708336</v>
      </c>
      <c r="G206" s="2">
        <f>[1]!EM_S_VAL_PE_TTM(G$2,$A206)*G$4</f>
        <v>1.499683009615538</v>
      </c>
      <c r="H206" s="2">
        <f>[1]!EM_S_VAL_PE_TTM(H$2,$A206)*H$4</f>
        <v>2.0883900550137371</v>
      </c>
      <c r="I206" s="2">
        <f>[1]!EM_S_VAL_PE_TTM(I$2,$A206)*I$4</f>
        <v>10.31410153841208</v>
      </c>
      <c r="J206" s="2">
        <f>[1]!EM_S_VAL_PE_TTM(J$2,$A206)*J$4</f>
        <v>0.39901027389554972</v>
      </c>
      <c r="K206" s="2">
        <f>[1]!EM_S_VAL_PE_TTM(K$2,$A206)*K$4</f>
        <v>0.15936697607930989</v>
      </c>
      <c r="L206" s="2">
        <f>[1]!EM_S_VAL_PE_TTM(L$2,$A206)*L$4</f>
        <v>2.6121454276797484</v>
      </c>
      <c r="M206" s="2">
        <f>[1]!EM_S_VAL_PE_TTM(M$2,$A206)*M$4</f>
        <v>8.9589141248677603E-2</v>
      </c>
      <c r="N206" s="2">
        <f>[1]!EM_S_VAL_PE_TTM(N$2,$A206)*N$4</f>
        <v>0.48118870052069151</v>
      </c>
      <c r="O206" s="2">
        <f>[1]!EM_S_VAL_PE_TTM(O$2,$A206)*O$4</f>
        <v>26.254159392024658</v>
      </c>
      <c r="P206" s="2">
        <f>[1]!EM_S_VAL_PE_TTM(P$2,$A206)*P$4</f>
        <v>0.35743720913326271</v>
      </c>
      <c r="Q206" s="2">
        <f>[1]!EM_S_VAL_PE_TTM(Q$2,$A206)*Q$4</f>
        <v>1.3128357188774797</v>
      </c>
      <c r="R206" s="2">
        <f>[1]!EM_S_VAL_PE_TTM(R$2,$A206)*R$4</f>
        <v>0.88693682415468156</v>
      </c>
      <c r="S206" s="2">
        <f>[1]!EM_S_VAL_PE_TTM(S$2,$A206)*S$4</f>
        <v>11.199508866137913</v>
      </c>
      <c r="T206" s="2">
        <f>[1]!EM_S_VAL_PE_TTM(T$2,$A206)*T$4</f>
        <v>0.2672548546538121</v>
      </c>
      <c r="U206" s="2">
        <f>[1]!EM_S_VAL_PE_TTM(U$2,$A206)*U$4</f>
        <v>0.48417760650946634</v>
      </c>
      <c r="V206" s="2">
        <f>[1]!EM_S_VAL_PE_TTM(V$2,$A206)*V$4</f>
        <v>0.21091499747718853</v>
      </c>
      <c r="W206" s="2">
        <f>[1]!EM_S_VAL_PE_TTM(W$2,$A206)*W$4</f>
        <v>0.2261840666699757</v>
      </c>
    </row>
    <row r="207" spans="1:23">
      <c r="A207" s="5">
        <v>44378</v>
      </c>
      <c r="B207" s="6">
        <f>SUM(F207:W207)</f>
        <v>63.277266443299162</v>
      </c>
      <c r="C207" s="6">
        <f t="shared" si="11"/>
        <v>56.159469648782796</v>
      </c>
      <c r="D207" s="6">
        <f t="shared" si="12"/>
        <v>62.503803657638308</v>
      </c>
      <c r="E207" s="6">
        <f t="shared" si="13"/>
        <v>49.815135639927284</v>
      </c>
      <c r="F207" s="2">
        <f>[1]!EM_S_VAL_PE_TTM(F$2,$A207)*F$4</f>
        <v>3.1974550984743173</v>
      </c>
      <c r="G207" s="2">
        <f>[1]!EM_S_VAL_PE_TTM(G$2,$A207)*G$4</f>
        <v>1.5233523280530719</v>
      </c>
      <c r="H207" s="2">
        <f>[1]!EM_S_VAL_PE_TTM(H$2,$A207)*H$4</f>
        <v>2.1406815117438232</v>
      </c>
      <c r="I207" s="2">
        <f>[1]!EM_S_VAL_PE_TTM(I$2,$A207)*I$4</f>
        <v>10.324834934205368</v>
      </c>
      <c r="J207" s="2">
        <f>[1]!EM_S_VAL_PE_TTM(J$2,$A207)*J$4</f>
        <v>0.39948325904661086</v>
      </c>
      <c r="K207" s="2">
        <f>[1]!EM_S_VAL_PE_TTM(K$2,$A207)*K$4</f>
        <v>0.1621494874790961</v>
      </c>
      <c r="L207" s="2">
        <f>[1]!EM_S_VAL_PE_TTM(L$2,$A207)*L$4</f>
        <v>2.599916754565768</v>
      </c>
      <c r="M207" s="2">
        <f>[1]!EM_S_VAL_PE_TTM(M$2,$A207)*M$4</f>
        <v>8.7952809902853007E-2</v>
      </c>
      <c r="N207" s="2">
        <f>[1]!EM_S_VAL_PE_TTM(N$2,$A207)*N$4</f>
        <v>0.4752953912689209</v>
      </c>
      <c r="O207" s="2">
        <f>[1]!EM_S_VAL_PE_TTM(O$2,$A207)*O$4</f>
        <v>26.870717907887798</v>
      </c>
      <c r="P207" s="2">
        <f>[1]!EM_S_VAL_PE_TTM(P$2,$A207)*P$4</f>
        <v>0.36830982383776184</v>
      </c>
      <c r="Q207" s="2">
        <f>[1]!EM_S_VAL_PE_TTM(Q$2,$A207)*Q$4</f>
        <v>1.4121366524228489</v>
      </c>
      <c r="R207" s="2">
        <f>[1]!EM_S_VAL_PE_TTM(R$2,$A207)*R$4</f>
        <v>0.97566560498886756</v>
      </c>
      <c r="S207" s="2">
        <f>[1]!EM_S_VAL_PE_TTM(S$2,$A207)*S$4</f>
        <v>11.549493518256371</v>
      </c>
      <c r="T207" s="2">
        <f>[1]!EM_S_VAL_PE_TTM(T$2,$A207)*T$4</f>
        <v>0.26230792507129436</v>
      </c>
      <c r="U207" s="2">
        <f>[1]!EM_S_VAL_PE_TTM(U$2,$A207)*U$4</f>
        <v>0.4823896538022982</v>
      </c>
      <c r="V207" s="2">
        <f>[1]!EM_S_VAL_PE_TTM(V$2,$A207)*V$4</f>
        <v>0.21789460444378203</v>
      </c>
      <c r="W207" s="2">
        <f>[1]!EM_S_VAL_PE_TTM(W$2,$A207)*W$4</f>
        <v>0.22722917784829588</v>
      </c>
    </row>
    <row r="208" spans="1:23">
      <c r="A208" s="5">
        <v>44379</v>
      </c>
      <c r="B208" s="6">
        <f>SUM(F208:W208)</f>
        <v>60.392652924933735</v>
      </c>
      <c r="C208" s="6">
        <f t="shared" si="11"/>
        <v>56.159469648782796</v>
      </c>
      <c r="D208" s="6">
        <f t="shared" si="12"/>
        <v>62.503803657638308</v>
      </c>
      <c r="E208" s="6">
        <f t="shared" si="13"/>
        <v>49.815135639927284</v>
      </c>
      <c r="F208" s="2">
        <f>[1]!EM_S_VAL_PE_TTM(F$2,$A208)*F$4</f>
        <v>3.070098836281193</v>
      </c>
      <c r="G208" s="2">
        <f>[1]!EM_S_VAL_PE_TTM(G$2,$A208)*G$4</f>
        <v>1.4370657649140337</v>
      </c>
      <c r="H208" s="2">
        <f>[1]!EM_S_VAL_PE_TTM(H$2,$A208)*H$4</f>
        <v>2.0181234098971386</v>
      </c>
      <c r="I208" s="2">
        <f>[1]!EM_S_VAL_PE_TTM(I$2,$A208)*I$4</f>
        <v>9.9034625629818933</v>
      </c>
      <c r="J208" s="2">
        <f>[1]!EM_S_VAL_PE_TTM(J$2,$A208)*J$4</f>
        <v>0.38803701842461652</v>
      </c>
      <c r="K208" s="2">
        <f>[1]!EM_S_VAL_PE_TTM(K$2,$A208)*K$4</f>
        <v>0.14927355239888795</v>
      </c>
      <c r="L208" s="2">
        <f>[1]!EM_S_VAL_PE_TTM(L$2,$A208)*L$4</f>
        <v>2.5399080083280823</v>
      </c>
      <c r="M208" s="2">
        <f>[1]!EM_S_VAL_PE_TTM(M$2,$A208)*M$4</f>
        <v>8.4358724967649665E-2</v>
      </c>
      <c r="N208" s="2">
        <f>[1]!EM_S_VAL_PE_TTM(N$2,$A208)*N$4</f>
        <v>0.45054349240727609</v>
      </c>
      <c r="O208" s="2">
        <f>[1]!EM_S_VAL_PE_TTM(O$2,$A208)*O$4</f>
        <v>25.696320737576709</v>
      </c>
      <c r="P208" s="2">
        <f>[1]!EM_S_VAL_PE_TTM(P$2,$A208)*P$4</f>
        <v>0.34738004049258986</v>
      </c>
      <c r="Q208" s="2">
        <f>[1]!EM_S_VAL_PE_TTM(Q$2,$A208)*Q$4</f>
        <v>1.3441551227704902</v>
      </c>
      <c r="R208" s="2">
        <f>[1]!EM_S_VAL_PE_TTM(R$2,$A208)*R$4</f>
        <v>0.98458060119130042</v>
      </c>
      <c r="S208" s="2">
        <f>[1]!EM_S_VAL_PE_TTM(S$2,$A208)*S$4</f>
        <v>10.846524345232709</v>
      </c>
      <c r="T208" s="2">
        <f>[1]!EM_S_VAL_PE_TTM(T$2,$A208)*T$4</f>
        <v>0.24245987826554641</v>
      </c>
      <c r="U208" s="2">
        <f>[1]!EM_S_VAL_PE_TTM(U$2,$A208)*U$4</f>
        <v>0.46638747656234975</v>
      </c>
      <c r="V208" s="2">
        <f>[1]!EM_S_VAL_PE_TTM(V$2,$A208)*V$4</f>
        <v>0.2094505263668657</v>
      </c>
      <c r="W208" s="2">
        <f>[1]!EM_S_VAL_PE_TTM(W$2,$A208)*W$4</f>
        <v>0.21452282587440069</v>
      </c>
    </row>
    <row r="209" spans="1:23">
      <c r="A209" s="5">
        <v>44382</v>
      </c>
      <c r="B209" s="6">
        <f>SUM(F209:W209)</f>
        <v>57.522502460413094</v>
      </c>
      <c r="C209" s="6">
        <f t="shared" si="11"/>
        <v>56.159469648782796</v>
      </c>
      <c r="D209" s="6">
        <f t="shared" si="12"/>
        <v>62.503803657638308</v>
      </c>
      <c r="E209" s="6">
        <f t="shared" si="13"/>
        <v>49.815135639927284</v>
      </c>
      <c r="F209" s="2">
        <f>[1]!EM_S_VAL_PE_TTM(F$2,$A209)*F$4</f>
        <v>3.0213240974544173</v>
      </c>
      <c r="G209" s="2">
        <f>[1]!EM_S_VAL_PE_TTM(G$2,$A209)*G$4</f>
        <v>1.4721314220176291</v>
      </c>
      <c r="H209" s="2">
        <f>[1]!EM_S_VAL_PE_TTM(H$2,$A209)*H$4</f>
        <v>2.0965605951590929</v>
      </c>
      <c r="I209" s="2">
        <f>[1]!EM_S_VAL_PE_TTM(I$2,$A209)*I$4</f>
        <v>9.732766935333844</v>
      </c>
      <c r="J209" s="2">
        <f>[1]!EM_S_VAL_PE_TTM(J$2,$A209)*J$4</f>
        <v>0.38453692826185015</v>
      </c>
      <c r="K209" s="2">
        <f>[1]!EM_S_VAL_PE_TTM(K$2,$A209)*K$4</f>
        <v>0.14818237146638144</v>
      </c>
      <c r="L209" s="2">
        <f>[1]!EM_S_VAL_PE_TTM(L$2,$A209)*L$4</f>
        <v>2.5256622342473034</v>
      </c>
      <c r="M209" s="2">
        <f>[1]!EM_S_VAL_PE_TTM(M$2,$A209)*M$4</f>
        <v>8.605349674233273E-2</v>
      </c>
      <c r="N209" s="2">
        <f>[1]!EM_S_VAL_PE_TTM(N$2,$A209)*N$4</f>
        <v>0.45525813980448454</v>
      </c>
      <c r="O209" s="2">
        <f>[1]!EM_S_VAL_PE_TTM(O$2,$A209)*O$4</f>
        <v>25.453782188382419</v>
      </c>
      <c r="P209" s="2">
        <f>[1]!EM_S_VAL_PE_TTM(P$2,$A209)*P$4</f>
        <v>0.348059578917358</v>
      </c>
      <c r="Q209" s="2">
        <f>[1]!EM_S_VAL_PE_TTM(Q$2,$A209)*Q$4</f>
        <v>1.3638065133472379</v>
      </c>
      <c r="R209" s="2">
        <f>[1]!EM_S_VAL_PE_TTM(R$2,$A209)*R$4</f>
        <v>1.0683956046464684</v>
      </c>
      <c r="S209" s="2">
        <f>[1]!EM_S_VAL_PE_TTM(S$2,$A209)*S$4</f>
        <v>8.2186395863839294</v>
      </c>
      <c r="T209" s="2">
        <f>[1]!EM_S_VAL_PE_TTM(T$2,$A209)*T$4</f>
        <v>0.24728615106104335</v>
      </c>
      <c r="U209" s="2">
        <f>[1]!EM_S_VAL_PE_TTM(U$2,$A209)*U$4</f>
        <v>0.46307976392639028</v>
      </c>
      <c r="V209" s="2">
        <f>[1]!EM_S_VAL_PE_TTM(V$2,$A209)*V$4</f>
        <v>0.2194837113483403</v>
      </c>
      <c r="W209" s="2">
        <f>[1]!EM_S_VAL_PE_TTM(W$2,$A209)*W$4</f>
        <v>0.21749314191258104</v>
      </c>
    </row>
    <row r="210" spans="1:23">
      <c r="A210" s="5">
        <v>44383</v>
      </c>
      <c r="B210" s="6">
        <f>SUM(F210:W210)</f>
        <v>57.420321030476607</v>
      </c>
      <c r="C210" s="6">
        <f t="shared" si="11"/>
        <v>56.159469648782796</v>
      </c>
      <c r="D210" s="6">
        <f t="shared" si="12"/>
        <v>62.503803657638308</v>
      </c>
      <c r="E210" s="6">
        <f t="shared" si="13"/>
        <v>49.815135639927284</v>
      </c>
      <c r="F210" s="2">
        <f>[1]!EM_S_VAL_PE_TTM(F$2,$A210)*F$4</f>
        <v>3.0553309291129751</v>
      </c>
      <c r="G210" s="2">
        <f>[1]!EM_S_VAL_PE_TTM(G$2,$A210)*G$4</f>
        <v>1.475888456517783</v>
      </c>
      <c r="H210" s="2">
        <f>[1]!EM_S_VAL_PE_TTM(H$2,$A210)*H$4</f>
        <v>2.0516226244430493</v>
      </c>
      <c r="I210" s="2">
        <f>[1]!EM_S_VAL_PE_TTM(I$2,$A210)*I$4</f>
        <v>9.5994650760963474</v>
      </c>
      <c r="J210" s="2">
        <f>[1]!EM_S_VAL_PE_TTM(J$2,$A210)*J$4</f>
        <v>0.37819892724885928</v>
      </c>
      <c r="K210" s="2">
        <f>[1]!EM_S_VAL_PE_TTM(K$2,$A210)*K$4</f>
        <v>0.15036473334234179</v>
      </c>
      <c r="L210" s="2">
        <f>[1]!EM_S_VAL_PE_TTM(L$2,$A210)*L$4</f>
        <v>2.6101283267129487</v>
      </c>
      <c r="M210" s="2">
        <f>[1]!EM_S_VAL_PE_TTM(M$2,$A210)*M$4</f>
        <v>8.5556753298578689E-2</v>
      </c>
      <c r="N210" s="2">
        <f>[1]!EM_S_VAL_PE_TTM(N$2,$A210)*N$4</f>
        <v>0.45791012897198941</v>
      </c>
      <c r="O210" s="2">
        <f>[1]!EM_S_VAL_PE_TTM(O$2,$A210)*O$4</f>
        <v>25.695044220321122</v>
      </c>
      <c r="P210" s="2">
        <f>[1]!EM_S_VAL_PE_TTM(P$2,$A210)*P$4</f>
        <v>0.34235145619520119</v>
      </c>
      <c r="Q210" s="2">
        <f>[1]!EM_S_VAL_PE_TTM(Q$2,$A210)*Q$4</f>
        <v>1.3204506326418879</v>
      </c>
      <c r="R210" s="2">
        <f>[1]!EM_S_VAL_PE_TTM(R$2,$A210)*R$4</f>
        <v>1.0178538939696349</v>
      </c>
      <c r="S210" s="2">
        <f>[1]!EM_S_VAL_PE_TTM(S$2,$A210)*S$4</f>
        <v>8.0246480938212557</v>
      </c>
      <c r="T210" s="2">
        <f>[1]!EM_S_VAL_PE_TTM(T$2,$A210)*T$4</f>
        <v>0.24487301466329486</v>
      </c>
      <c r="U210" s="2">
        <f>[1]!EM_S_VAL_PE_TTM(U$2,$A210)*U$4</f>
        <v>0.47291350407121191</v>
      </c>
      <c r="V210" s="2">
        <f>[1]!EM_S_VAL_PE_TTM(V$2,$A210)*V$4</f>
        <v>0.21714678937662288</v>
      </c>
      <c r="W210" s="2">
        <f>[1]!EM_S_VAL_PE_TTM(W$2,$A210)*W$4</f>
        <v>0.22057346967149363</v>
      </c>
    </row>
    <row r="211" spans="1:23">
      <c r="A211" s="5">
        <v>44384</v>
      </c>
      <c r="B211" s="6">
        <f>SUM(F211:W211)</f>
        <v>57.913817466882108</v>
      </c>
      <c r="C211" s="6">
        <f t="shared" si="11"/>
        <v>56.159469648782796</v>
      </c>
      <c r="D211" s="6">
        <f t="shared" si="12"/>
        <v>62.503803657638308</v>
      </c>
      <c r="E211" s="6">
        <f t="shared" si="13"/>
        <v>49.815135639927284</v>
      </c>
      <c r="F211" s="2">
        <f>[1]!EM_S_VAL_PE_TTM(F$2,$A211)*F$4</f>
        <v>3.0843248012490636</v>
      </c>
      <c r="G211" s="2">
        <f>[1]!EM_S_VAL_PE_TTM(G$2,$A211)*G$4</f>
        <v>1.4970530852885477</v>
      </c>
      <c r="H211" s="2">
        <f>[1]!EM_S_VAL_PE_TTM(H$2,$A211)*H$4</f>
        <v>2.141988798220464</v>
      </c>
      <c r="I211" s="2">
        <f>[1]!EM_S_VAL_PE_TTM(I$2,$A211)*I$4</f>
        <v>9.8536042051011563</v>
      </c>
      <c r="J211" s="2">
        <f>[1]!EM_S_VAL_PE_TTM(J$2,$A211)*J$4</f>
        <v>0.37876650945258966</v>
      </c>
      <c r="K211" s="2">
        <f>[1]!EM_S_VAL_PE_TTM(K$2,$A211)*K$4</f>
        <v>0.15101944190184574</v>
      </c>
      <c r="L211" s="2">
        <f>[1]!EM_S_VAL_PE_TTM(L$2,$A211)*L$4</f>
        <v>2.5515063368908577</v>
      </c>
      <c r="M211" s="2">
        <f>[1]!EM_S_VAL_PE_TTM(M$2,$A211)*M$4</f>
        <v>8.6579460371724135E-2</v>
      </c>
      <c r="N211" s="2">
        <f>[1]!EM_S_VAL_PE_TTM(N$2,$A211)*N$4</f>
        <v>0.46792875470420758</v>
      </c>
      <c r="O211" s="2">
        <f>[1]!EM_S_VAL_PE_TTM(O$2,$A211)*O$4</f>
        <v>25.581434058922955</v>
      </c>
      <c r="P211" s="2">
        <f>[1]!EM_S_VAL_PE_TTM(P$2,$A211)*P$4</f>
        <v>0.35594222459877284</v>
      </c>
      <c r="Q211" s="2">
        <f>[1]!EM_S_VAL_PE_TTM(Q$2,$A211)*Q$4</f>
        <v>1.3073087651848887</v>
      </c>
      <c r="R211" s="2">
        <f>[1]!EM_S_VAL_PE_TTM(R$2,$A211)*R$4</f>
        <v>1.0412996319899332</v>
      </c>
      <c r="S211" s="2">
        <f>[1]!EM_S_VAL_PE_TTM(S$2,$A211)*S$4</f>
        <v>8.1993904306083198</v>
      </c>
      <c r="T211" s="2">
        <f>[1]!EM_S_VAL_PE_TTM(T$2,$A211)*T$4</f>
        <v>0.24867370444044878</v>
      </c>
      <c r="U211" s="2">
        <f>[1]!EM_S_VAL_PE_TTM(U$2,$A211)*U$4</f>
        <v>0.52020485458049182</v>
      </c>
      <c r="V211" s="2">
        <f>[1]!EM_S_VAL_PE_TTM(V$2,$A211)*V$4</f>
        <v>0.21758301480732017</v>
      </c>
      <c r="W211" s="2">
        <f>[1]!EM_S_VAL_PE_TTM(W$2,$A211)*W$4</f>
        <v>0.22920938856852216</v>
      </c>
    </row>
    <row r="212" spans="1:23">
      <c r="A212" s="5">
        <v>44385</v>
      </c>
      <c r="B212" s="6">
        <f>SUM(F212:W212)</f>
        <v>57.069940874886655</v>
      </c>
      <c r="C212" s="6">
        <f t="shared" si="11"/>
        <v>56.159469648782796</v>
      </c>
      <c r="D212" s="6">
        <f t="shared" si="12"/>
        <v>62.503803657638308</v>
      </c>
      <c r="E212" s="6">
        <f t="shared" si="13"/>
        <v>49.815135639927284</v>
      </c>
      <c r="F212" s="2">
        <f>[1]!EM_S_VAL_PE_TTM(F$2,$A212)*F$4</f>
        <v>2.9901624583110133</v>
      </c>
      <c r="G212" s="2">
        <f>[1]!EM_S_VAL_PE_TTM(G$2,$A212)*G$4</f>
        <v>1.470440756252505</v>
      </c>
      <c r="H212" s="2">
        <f>[1]!EM_S_VAL_PE_TTM(H$2,$A212)*H$4</f>
        <v>2.0990117572193818</v>
      </c>
      <c r="I212" s="2">
        <f>[1]!EM_S_VAL_PE_TTM(I$2,$A212)*I$4</f>
        <v>9.3429022763287666</v>
      </c>
      <c r="J212" s="2">
        <f>[1]!EM_S_VAL_PE_TTM(J$2,$A212)*J$4</f>
        <v>0.3583335509042912</v>
      </c>
      <c r="K212" s="2">
        <f>[1]!EM_S_VAL_PE_TTM(K$2,$A212)*K$4</f>
        <v>0.1445814743672153</v>
      </c>
      <c r="L212" s="2">
        <f>[1]!EM_S_VAL_PE_TTM(L$2,$A212)*L$4</f>
        <v>2.4984313745739013</v>
      </c>
      <c r="M212" s="2">
        <f>[1]!EM_S_VAL_PE_TTM(M$2,$A212)*M$4</f>
        <v>8.3336017894504219E-2</v>
      </c>
      <c r="N212" s="2">
        <f>[1]!EM_S_VAL_PE_TTM(N$2,$A212)*N$4</f>
        <v>0.45791012897198941</v>
      </c>
      <c r="O212" s="2">
        <f>[1]!EM_S_VAL_PE_TTM(O$2,$A212)*O$4</f>
        <v>25.338895509728669</v>
      </c>
      <c r="P212" s="2">
        <f>[1]!EM_S_VAL_PE_TTM(P$2,$A212)*P$4</f>
        <v>0.34941865576689429</v>
      </c>
      <c r="Q212" s="2">
        <f>[1]!EM_S_VAL_PE_TTM(Q$2,$A212)*Q$4</f>
        <v>1.2373622108725948</v>
      </c>
      <c r="R212" s="2">
        <f>[1]!EM_S_VAL_PE_TTM(R$2,$A212)*R$4</f>
        <v>1.0127295261334868</v>
      </c>
      <c r="S212" s="2">
        <f>[1]!EM_S_VAL_PE_TTM(S$2,$A212)*S$4</f>
        <v>8.4746283605945862</v>
      </c>
      <c r="T212" s="2">
        <f>[1]!EM_S_VAL_PE_TTM(T$2,$A212)*T$4</f>
        <v>0.24511432831950303</v>
      </c>
      <c r="U212" s="2">
        <f>[1]!EM_S_VAL_PE_TTM(U$2,$A212)*U$4</f>
        <v>0.53298871669214087</v>
      </c>
      <c r="V212" s="2">
        <f>[1]!EM_S_VAL_PE_TTM(V$2,$A212)*V$4</f>
        <v>0.21213019692360385</v>
      </c>
      <c r="W212" s="2">
        <f>[1]!EM_S_VAL_PE_TTM(W$2,$A212)*W$4</f>
        <v>0.22156357503160679</v>
      </c>
    </row>
    <row r="213" spans="1:23">
      <c r="A213" s="5">
        <v>44386</v>
      </c>
      <c r="B213" s="6">
        <f>SUM(F213:W213)</f>
        <v>55.594962537685397</v>
      </c>
      <c r="C213" s="6">
        <f t="shared" si="11"/>
        <v>56.159469648782796</v>
      </c>
      <c r="D213" s="6">
        <f t="shared" si="12"/>
        <v>62.503803657638308</v>
      </c>
      <c r="E213" s="6">
        <f t="shared" si="13"/>
        <v>49.815135639927284</v>
      </c>
      <c r="F213" s="2">
        <f>[1]!EM_S_VAL_PE_TTM(F$2,$A213)*F$4</f>
        <v>2.9333940817470223</v>
      </c>
      <c r="G213" s="2">
        <f>[1]!EM_S_VAL_PE_TTM(G$2,$A213)*G$4</f>
        <v>1.396301938730097</v>
      </c>
      <c r="H213" s="2">
        <f>[1]!EM_S_VAL_PE_TTM(H$2,$A213)*H$4</f>
        <v>1.9282474686318771</v>
      </c>
      <c r="I213" s="2">
        <f>[1]!EM_S_VAL_PE_TTM(I$2,$A213)*I$4</f>
        <v>9.2542651958657274</v>
      </c>
      <c r="J213" s="2">
        <f>[1]!EM_S_VAL_PE_TTM(J$2,$A213)*J$4</f>
        <v>0.35946871525560947</v>
      </c>
      <c r="K213" s="2">
        <f>[1]!EM_S_VAL_PE_TTM(K$2,$A213)*K$4</f>
        <v>0.1422899943980043</v>
      </c>
      <c r="L213" s="2">
        <f>[1]!EM_S_VAL_PE_TTM(L$2,$A213)*L$4</f>
        <v>2.3335333909619558</v>
      </c>
      <c r="M213" s="2">
        <f>[1]!EM_S_VAL_PE_TTM(M$2,$A213)*M$4</f>
        <v>7.9186749115480209E-2</v>
      </c>
      <c r="N213" s="2">
        <f>[1]!EM_S_VAL_PE_TTM(N$2,$A213)*N$4</f>
        <v>0.44848083415653206</v>
      </c>
      <c r="O213" s="2">
        <f>[1]!EM_S_VAL_PE_TTM(O$2,$A213)*O$4</f>
        <v>25.174352256672577</v>
      </c>
      <c r="P213" s="2">
        <f>[1]!EM_S_VAL_PE_TTM(P$2,$A213)*P$4</f>
        <v>0.33351745671911098</v>
      </c>
      <c r="Q213" s="2">
        <f>[1]!EM_S_VAL_PE_TTM(Q$2,$A213)*Q$4</f>
        <v>1.2063667784681893</v>
      </c>
      <c r="R213" s="2">
        <f>[1]!EM_S_VAL_PE_TTM(R$2,$A213)*R$4</f>
        <v>0.94246250907555718</v>
      </c>
      <c r="S213" s="2">
        <f>[1]!EM_S_VAL_PE_TTM(S$2,$A213)*S$4</f>
        <v>7.9171528076127409</v>
      </c>
      <c r="T213" s="2">
        <f>[1]!EM_S_VAL_PE_TTM(T$2,$A213)*T$4</f>
        <v>0.23540145433499873</v>
      </c>
      <c r="U213" s="2">
        <f>[1]!EM_S_VAL_PE_TTM(U$2,$A213)*U$4</f>
        <v>0.48873688604044357</v>
      </c>
      <c r="V213" s="2">
        <f>[1]!EM_S_VAL_PE_TTM(V$2,$A213)*V$4</f>
        <v>0.20502595408733831</v>
      </c>
      <c r="W213" s="2">
        <f>[1]!EM_S_VAL_PE_TTM(W$2,$A213)*W$4</f>
        <v>0.21677806581213946</v>
      </c>
    </row>
    <row r="214" spans="1:23">
      <c r="A214" s="5">
        <v>44389</v>
      </c>
      <c r="B214" s="6">
        <f>SUM(F214:W214)</f>
        <v>55.693304065817387</v>
      </c>
      <c r="C214" s="6">
        <f t="shared" si="11"/>
        <v>56.159469648782796</v>
      </c>
      <c r="D214" s="6">
        <f t="shared" si="12"/>
        <v>62.503803657638308</v>
      </c>
      <c r="E214" s="6">
        <f t="shared" si="13"/>
        <v>49.815135639927284</v>
      </c>
      <c r="F214" s="2">
        <f>[1]!EM_S_VAL_PE_TTM(F$2,$A214)*F$4</f>
        <v>3.0321629283048117</v>
      </c>
      <c r="G214" s="2">
        <f>[1]!EM_S_VAL_PE_TTM(G$2,$A214)*G$4</f>
        <v>1.5158382588000747</v>
      </c>
      <c r="H214" s="2">
        <f>[1]!EM_S_VAL_PE_TTM(H$2,$A214)*H$4</f>
        <v>1.9289828173166939</v>
      </c>
      <c r="I214" s="2">
        <f>[1]!EM_S_VAL_PE_TTM(I$2,$A214)*I$4</f>
        <v>9.3813347594059273</v>
      </c>
      <c r="J214" s="2">
        <f>[1]!EM_S_VAL_PE_TTM(J$2,$A214)*J$4</f>
        <v>0.35710378950030375</v>
      </c>
      <c r="K214" s="2">
        <f>[1]!EM_S_VAL_PE_TTM(K$2,$A214)*K$4</f>
        <v>0.14294470295750819</v>
      </c>
      <c r="L214" s="2">
        <f>[1]!EM_S_VAL_PE_TTM(L$2,$A214)*L$4</f>
        <v>2.4205208591754115</v>
      </c>
      <c r="M214" s="2">
        <f>[1]!EM_S_VAL_PE_TTM(M$2,$A214)*M$4</f>
        <v>7.9332850130042681E-2</v>
      </c>
      <c r="N214" s="2">
        <f>[1]!EM_S_VAL_PE_TTM(N$2,$A214)*N$4</f>
        <v>0.44995416146947481</v>
      </c>
      <c r="O214" s="2">
        <f>[1]!EM_S_VAL_PE_TTM(O$2,$A214)*O$4</f>
        <v>25.032531030096841</v>
      </c>
      <c r="P214" s="2">
        <f>[1]!EM_S_VAL_PE_TTM(P$2,$A214)*P$4</f>
        <v>0.33188656449966747</v>
      </c>
      <c r="Q214" s="2">
        <f>[1]!EM_S_VAL_PE_TTM(Q$2,$A214)*Q$4</f>
        <v>1.1907156195127255</v>
      </c>
      <c r="R214" s="2">
        <f>[1]!EM_S_VAL_PE_TTM(R$2,$A214)*R$4</f>
        <v>0.90483701342457157</v>
      </c>
      <c r="S214" s="2">
        <f>[1]!EM_S_VAL_PE_TTM(S$2,$A214)*S$4</f>
        <v>7.7746590563576641</v>
      </c>
      <c r="T214" s="2">
        <f>[1]!EM_S_VAL_PE_TTM(T$2,$A214)*T$4</f>
        <v>0.23763360547004947</v>
      </c>
      <c r="U214" s="2">
        <f>[1]!EM_S_VAL_PE_TTM(U$2,$A214)*U$4</f>
        <v>0.48650194502878502</v>
      </c>
      <c r="V214" s="2">
        <f>[1]!EM_S_VAL_PE_TTM(V$2,$A214)*V$4</f>
        <v>0.20474552347487196</v>
      </c>
      <c r="W214" s="2">
        <f>[1]!EM_S_VAL_PE_TTM(W$2,$A214)*W$4</f>
        <v>0.22161858089197292</v>
      </c>
    </row>
    <row r="215" spans="1:23">
      <c r="A215" s="5">
        <v>44390</v>
      </c>
      <c r="B215" s="6">
        <f>SUM(F215:W215)</f>
        <v>57.191577585810478</v>
      </c>
      <c r="C215" s="6">
        <f t="shared" si="11"/>
        <v>56.159469648782796</v>
      </c>
      <c r="D215" s="6">
        <f t="shared" si="12"/>
        <v>62.503803657638308</v>
      </c>
      <c r="E215" s="6">
        <f t="shared" si="13"/>
        <v>49.815135639927284</v>
      </c>
      <c r="F215" s="2">
        <f>[1]!EM_S_VAL_PE_TTM(F$2,$A215)*F$4</f>
        <v>3.0397501095412727</v>
      </c>
      <c r="G215" s="2">
        <f>[1]!EM_S_VAL_PE_TTM(G$2,$A215)*G$4</f>
        <v>1.4902904229861191</v>
      </c>
      <c r="H215" s="2">
        <f>[1]!EM_S_VAL_PE_TTM(H$2,$A215)*H$4</f>
        <v>1.9936117896278969</v>
      </c>
      <c r="I215" s="2">
        <f>[1]!EM_S_VAL_PE_TTM(I$2,$A215)*I$4</f>
        <v>9.556185251493643</v>
      </c>
      <c r="J215" s="2">
        <f>[1]!EM_S_VAL_PE_TTM(J$2,$A215)*J$4</f>
        <v>0.36836083607310205</v>
      </c>
      <c r="K215" s="2">
        <f>[1]!EM_S_VAL_PE_TTM(K$2,$A215)*K$4</f>
        <v>0.15036473334234179</v>
      </c>
      <c r="L215" s="2">
        <f>[1]!EM_S_VAL_PE_TTM(L$2,$A215)*L$4</f>
        <v>2.4432132427484565</v>
      </c>
      <c r="M215" s="2">
        <f>[1]!EM_S_VAL_PE_TTM(M$2,$A215)*M$4</f>
        <v>8.2342531006996136E-2</v>
      </c>
      <c r="N215" s="2">
        <f>[1]!EM_S_VAL_PE_TTM(N$2,$A215)*N$4</f>
        <v>0.46115144905625516</v>
      </c>
      <c r="O215" s="2">
        <f>[1]!EM_S_VAL_PE_TTM(O$2,$A215)*O$4</f>
        <v>25.312088618364974</v>
      </c>
      <c r="P215" s="2">
        <f>[1]!EM_S_VAL_PE_TTM(P$2,$A215)*P$4</f>
        <v>0.33501244125360086</v>
      </c>
      <c r="Q215" s="2">
        <f>[1]!EM_S_VAL_PE_TTM(Q$2,$A215)*Q$4</f>
        <v>1.3097871814952844</v>
      </c>
      <c r="R215" s="2">
        <f>[1]!EM_S_VAL_PE_TTM(R$2,$A215)*R$4</f>
        <v>0.94906101011161648</v>
      </c>
      <c r="S215" s="2">
        <f>[1]!EM_S_VAL_PE_TTM(S$2,$A215)*S$4</f>
        <v>8.5296259492332567</v>
      </c>
      <c r="T215" s="2">
        <f>[1]!EM_S_VAL_PE_TTM(T$2,$A215)*T$4</f>
        <v>0.23998641347428751</v>
      </c>
      <c r="U215" s="2">
        <f>[1]!EM_S_VAL_PE_TTM(U$2,$A215)*U$4</f>
        <v>0.49535231118466416</v>
      </c>
      <c r="V215" s="2">
        <f>[1]!EM_S_VAL_PE_TTM(V$2,$A215)*V$4</f>
        <v>0.20739403500761464</v>
      </c>
      <c r="W215" s="2">
        <f>[1]!EM_S_VAL_PE_TTM(W$2,$A215)*W$4</f>
        <v>0.22799925980910357</v>
      </c>
    </row>
    <row r="216" spans="1:23">
      <c r="A216" s="5">
        <v>44391</v>
      </c>
      <c r="B216" s="6">
        <f>SUM(F216:W216)</f>
        <v>57.293866024829697</v>
      </c>
      <c r="C216" s="6">
        <f t="shared" si="11"/>
        <v>56.159469648782796</v>
      </c>
      <c r="D216" s="6">
        <f t="shared" si="12"/>
        <v>62.503803657638308</v>
      </c>
      <c r="E216" s="6">
        <f t="shared" si="13"/>
        <v>49.815135639927284</v>
      </c>
      <c r="F216" s="2">
        <f>[1]!EM_S_VAL_PE_TTM(F$2,$A216)*F$4</f>
        <v>3.0568212682203484</v>
      </c>
      <c r="G216" s="2">
        <f>[1]!EM_S_VAL_PE_TTM(G$2,$A216)*G$4</f>
        <v>1.4530957794383494</v>
      </c>
      <c r="H216" s="2">
        <f>[1]!EM_S_VAL_PE_TTM(H$2,$A216)*H$4</f>
        <v>1.9790682281591543</v>
      </c>
      <c r="I216" s="2">
        <f>[1]!EM_S_VAL_PE_TTM(I$2,$A216)*I$4</f>
        <v>9.5319485496391501</v>
      </c>
      <c r="J216" s="2">
        <f>[1]!EM_S_VAL_PE_TTM(J$2,$A216)*J$4</f>
        <v>0.3625904172638415</v>
      </c>
      <c r="K216" s="2">
        <f>[1]!EM_S_VAL_PE_TTM(K$2,$A216)*K$4</f>
        <v>0.15800299991367672</v>
      </c>
      <c r="L216" s="2">
        <f>[1]!EM_S_VAL_PE_TTM(L$2,$A216)*L$4</f>
        <v>2.4457346184962661</v>
      </c>
      <c r="M216" s="2">
        <f>[1]!EM_S_VAL_PE_TTM(M$2,$A216)*M$4</f>
        <v>8.2927279272143523E-2</v>
      </c>
      <c r="N216" s="2">
        <f>[1]!EM_S_VAL_PE_TTM(N$2,$A216)*N$4</f>
        <v>0.46557143099508314</v>
      </c>
      <c r="O216" s="2">
        <f>[1]!EM_S_VAL_PE_TTM(O$2,$A216)*O$4</f>
        <v>25.045296217150895</v>
      </c>
      <c r="P216" s="2">
        <f>[1]!EM_S_VAL_PE_TTM(P$2,$A216)*P$4</f>
        <v>0.33243019523948192</v>
      </c>
      <c r="Q216" s="2">
        <f>[1]!EM_S_VAL_PE_TTM(Q$2,$A216)*Q$4</f>
        <v>1.3656403367993739</v>
      </c>
      <c r="R216" s="2">
        <f>[1]!EM_S_VAL_PE_TTM(R$2,$A216)*R$4</f>
        <v>0.93509184293805947</v>
      </c>
      <c r="S216" s="2">
        <f>[1]!EM_S_VAL_PE_TTM(S$2,$A216)*S$4</f>
        <v>8.887860239069024</v>
      </c>
      <c r="T216" s="2">
        <f>[1]!EM_S_VAL_PE_TTM(T$2,$A216)*T$4</f>
        <v>0.24010707026130834</v>
      </c>
      <c r="U216" s="2">
        <f>[1]!EM_S_VAL_PE_TTM(U$2,$A216)*U$4</f>
        <v>0.49874942145598206</v>
      </c>
      <c r="V216" s="2">
        <f>[1]!EM_S_VAL_PE_TTM(V$2,$A216)*V$4</f>
        <v>0.22020036739150398</v>
      </c>
      <c r="W216" s="2">
        <f>[1]!EM_S_VAL_PE_TTM(W$2,$A216)*W$4</f>
        <v>0.23272976312604568</v>
      </c>
    </row>
    <row r="217" spans="1:23">
      <c r="A217" s="5">
        <v>44392</v>
      </c>
      <c r="B217" s="6">
        <f>SUM(F217:W217)</f>
        <v>58.883940852185887</v>
      </c>
      <c r="C217" s="6">
        <f t="shared" si="11"/>
        <v>56.159469648782796</v>
      </c>
      <c r="D217" s="6">
        <f t="shared" si="12"/>
        <v>62.503803657638308</v>
      </c>
      <c r="E217" s="6">
        <f t="shared" si="13"/>
        <v>49.815135639927284</v>
      </c>
      <c r="F217" s="2">
        <f>[1]!EM_S_VAL_PE_TTM(F$2,$A217)*F$4</f>
        <v>3.0905571290777445</v>
      </c>
      <c r="G217" s="2">
        <f>[1]!EM_S_VAL_PE_TTM(G$2,$A217)*G$4</f>
        <v>1.4630519214070394</v>
      </c>
      <c r="H217" s="2">
        <f>[1]!EM_S_VAL_PE_TTM(H$2,$A217)*H$4</f>
        <v>2.0745001367833149</v>
      </c>
      <c r="I217" s="2">
        <f>[1]!EM_S_VAL_PE_TTM(I$2,$A217)*I$4</f>
        <v>9.7234184937123089</v>
      </c>
      <c r="J217" s="2">
        <f>[1]!EM_S_VAL_PE_TTM(J$2,$A217)*J$4</f>
        <v>0.36836083607310205</v>
      </c>
      <c r="K217" s="2">
        <f>[1]!EM_S_VAL_PE_TTM(K$2,$A217)*K$4</f>
        <v>0.15151047332147366</v>
      </c>
      <c r="L217" s="2">
        <f>[1]!EM_S_VAL_PE_TTM(L$2,$A217)*L$4</f>
        <v>2.4690573453920113</v>
      </c>
      <c r="M217" s="2">
        <f>[1]!EM_S_VAL_PE_TTM(M$2,$A217)*M$4</f>
        <v>8.5118803588813977E-2</v>
      </c>
      <c r="N217" s="2">
        <f>[1]!EM_S_VAL_PE_TTM(N$2,$A217)*N$4</f>
        <v>0.48855533708540488</v>
      </c>
      <c r="O217" s="2">
        <f>[1]!EM_S_VAL_PE_TTM(O$2,$A217)*O$4</f>
        <v>25.504715284873075</v>
      </c>
      <c r="P217" s="2">
        <f>[1]!EM_S_VAL_PE_TTM(P$2,$A217)*P$4</f>
        <v>0.34493370216342456</v>
      </c>
      <c r="Q217" s="2">
        <f>[1]!EM_S_VAL_PE_TTM(Q$2,$A217)*Q$4</f>
        <v>1.5022043706200989</v>
      </c>
      <c r="R217" s="2">
        <f>[1]!EM_S_VAL_PE_TTM(R$2,$A217)*R$4</f>
        <v>1.0285940075591573</v>
      </c>
      <c r="S217" s="2">
        <f>[1]!EM_S_VAL_PE_TTM(S$2,$A217)*S$4</f>
        <v>9.3533398266675611</v>
      </c>
      <c r="T217" s="2">
        <f>[1]!EM_S_VAL_PE_TTM(T$2,$A217)*T$4</f>
        <v>0.24583826920596094</v>
      </c>
      <c r="U217" s="2">
        <f>[1]!EM_S_VAL_PE_TTM(U$2,$A217)*U$4</f>
        <v>0.52673088208935392</v>
      </c>
      <c r="V217" s="2">
        <f>[1]!EM_S_VAL_PE_TTM(V$2,$A217)*V$4</f>
        <v>0.22175831542294003</v>
      </c>
      <c r="W217" s="2">
        <f>[1]!EM_S_VAL_PE_TTM(W$2,$A217)*W$4</f>
        <v>0.24169571714311192</v>
      </c>
    </row>
    <row r="218" spans="1:23">
      <c r="A218" s="5">
        <v>44393</v>
      </c>
      <c r="B218" s="6">
        <f>SUM(F218:W218)</f>
        <v>58.010147210946357</v>
      </c>
      <c r="C218" s="6">
        <f t="shared" si="11"/>
        <v>56.159469648782796</v>
      </c>
      <c r="D218" s="6">
        <f t="shared" si="12"/>
        <v>62.503803657638308</v>
      </c>
      <c r="E218" s="6">
        <f t="shared" si="13"/>
        <v>49.815135639927284</v>
      </c>
      <c r="F218" s="2">
        <f>[1]!EM_S_VAL_PE_TTM(F$2,$A218)*F$4</f>
        <v>3.0104852666040225</v>
      </c>
      <c r="G218" s="2">
        <f>[1]!EM_S_VAL_PE_TTM(G$2,$A218)*G$4</f>
        <v>1.4271096229453437</v>
      </c>
      <c r="H218" s="2">
        <f>[1]!EM_S_VAL_PE_TTM(H$2,$A218)*H$4</f>
        <v>1.9985141137484754</v>
      </c>
      <c r="I218" s="2">
        <f>[1]!EM_S_VAL_PE_TTM(I$2,$A218)*I$4</f>
        <v>9.6088135177178842</v>
      </c>
      <c r="J218" s="2">
        <f>[1]!EM_S_VAL_PE_TTM(J$2,$A218)*J$4</f>
        <v>0.3601308944558666</v>
      </c>
      <c r="K218" s="2">
        <f>[1]!EM_S_VAL_PE_TTM(K$2,$A218)*K$4</f>
        <v>0.14490882864696727</v>
      </c>
      <c r="L218" s="2">
        <f>[1]!EM_S_VAL_PE_TTM(L$2,$A218)*L$4</f>
        <v>2.6021859926159463</v>
      </c>
      <c r="M218" s="2">
        <f>[1]!EM_S_VAL_PE_TTM(M$2,$A218)*M$4</f>
        <v>8.3277923169720852E-2</v>
      </c>
      <c r="N218" s="2">
        <f>[1]!EM_S_VAL_PE_TTM(N$2,$A218)*N$4</f>
        <v>0.48059936958289018</v>
      </c>
      <c r="O218" s="2">
        <f>[1]!EM_S_VAL_PE_TTM(O$2,$A218)*O$4</f>
        <v>24.967428577570985</v>
      </c>
      <c r="P218" s="2">
        <f>[1]!EM_S_VAL_PE_TTM(P$2,$A218)*P$4</f>
        <v>0.33637151810313709</v>
      </c>
      <c r="Q218" s="2">
        <f>[1]!EM_S_VAL_PE_TTM(Q$2,$A218)*Q$4</f>
        <v>1.5025112559701903</v>
      </c>
      <c r="R218" s="2">
        <f>[1]!EM_S_VAL_PE_TTM(R$2,$A218)*R$4</f>
        <v>1.0240312142293755</v>
      </c>
      <c r="S218" s="2">
        <f>[1]!EM_S_VAL_PE_TTM(S$2,$A218)*S$4</f>
        <v>9.2523442557504438</v>
      </c>
      <c r="T218" s="2">
        <f>[1]!EM_S_VAL_PE_TTM(T$2,$A218)*T$4</f>
        <v>0.23980542821158976</v>
      </c>
      <c r="U218" s="2">
        <f>[1]!EM_S_VAL_PE_TTM(U$2,$A218)*U$4</f>
        <v>0.5205624451219254</v>
      </c>
      <c r="V218" s="2">
        <f>[1]!EM_S_VAL_PE_TTM(V$2,$A218)*V$4</f>
        <v>0.21580695413597209</v>
      </c>
      <c r="W218" s="2">
        <f>[1]!EM_S_VAL_PE_TTM(W$2,$A218)*W$4</f>
        <v>0.2352600323656151</v>
      </c>
    </row>
    <row r="219" spans="1:23">
      <c r="A219" s="5">
        <v>44396</v>
      </c>
      <c r="B219" s="6">
        <f>SUM(F219:W219)</f>
        <v>58.558210386491794</v>
      </c>
      <c r="C219" s="6">
        <f t="shared" si="11"/>
        <v>56.159469648782796</v>
      </c>
      <c r="D219" s="6">
        <f t="shared" si="12"/>
        <v>62.503803657638308</v>
      </c>
      <c r="E219" s="6">
        <f t="shared" si="13"/>
        <v>49.815135639927284</v>
      </c>
      <c r="F219" s="2">
        <f>[1]!EM_S_VAL_PE_TTM(F$2,$A219)*F$4</f>
        <v>3.0955700886002129</v>
      </c>
      <c r="G219" s="2">
        <f>[1]!EM_S_VAL_PE_TTM(G$2,$A219)*G$4</f>
        <v>1.4245423160748087</v>
      </c>
      <c r="H219" s="2">
        <f>[1]!EM_S_VAL_PE_TTM(H$2,$A219)*H$4</f>
        <v>2.0001482216774513</v>
      </c>
      <c r="I219" s="2">
        <f>[1]!EM_S_VAL_PE_TTM(I$2,$A219)*I$4</f>
        <v>9.7254959249699375</v>
      </c>
      <c r="J219" s="2">
        <f>[1]!EM_S_VAL_PE_TTM(J$2,$A219)*J$4</f>
        <v>0.35303611718994943</v>
      </c>
      <c r="K219" s="2">
        <f>[1]!EM_S_VAL_PE_TTM(K$2,$A219)*K$4</f>
        <v>0.14610912768367174</v>
      </c>
      <c r="L219" s="2">
        <f>[1]!EM_S_VAL_PE_TTM(L$2,$A219)*L$4</f>
        <v>2.6038248867291722</v>
      </c>
      <c r="M219" s="2">
        <f>[1]!EM_S_VAL_PE_TTM(M$2,$A219)*M$4</f>
        <v>8.3570126408104656E-2</v>
      </c>
      <c r="N219" s="2">
        <f>[1]!EM_S_VAL_PE_TTM(N$2,$A219)*N$4</f>
        <v>0.48295669329201463</v>
      </c>
      <c r="O219" s="2">
        <f>[1]!EM_S_VAL_PE_TTM(O$2,$A219)*O$4</f>
        <v>25.211243644020861</v>
      </c>
      <c r="P219" s="2">
        <f>[1]!EM_S_VAL_PE_TTM(P$2,$A219)*P$4</f>
        <v>0.33691514884295165</v>
      </c>
      <c r="Q219" s="2">
        <f>[1]!EM_S_VAL_PE_TTM(Q$2,$A219)*Q$4</f>
        <v>1.4883331474147472</v>
      </c>
      <c r="R219" s="2">
        <f>[1]!EM_S_VAL_PE_TTM(R$2,$A219)*R$4</f>
        <v>1.053654272371473</v>
      </c>
      <c r="S219" s="2">
        <f>[1]!EM_S_VAL_PE_TTM(S$2,$A219)*S$4</f>
        <v>9.3445902104059204</v>
      </c>
      <c r="T219" s="2">
        <f>[1]!EM_S_VAL_PE_TTM(T$2,$A219)*T$4</f>
        <v>0.23920214411215265</v>
      </c>
      <c r="U219" s="2">
        <f>[1]!EM_S_VAL_PE_TTM(U$2,$A219)*U$4</f>
        <v>0.51671834667381555</v>
      </c>
      <c r="V219" s="2">
        <f>[1]!EM_S_VAL_PE_TTM(V$2,$A219)*V$4</f>
        <v>0.21858010153838683</v>
      </c>
      <c r="W219" s="2">
        <f>[1]!EM_S_VAL_PE_TTM(W$2,$A219)*W$4</f>
        <v>0.2337198684861588</v>
      </c>
    </row>
    <row r="220" spans="1:23">
      <c r="A220" s="5">
        <v>44397</v>
      </c>
      <c r="B220" s="6">
        <f>SUM(F220:W220)</f>
        <v>58.674716597935152</v>
      </c>
      <c r="C220" s="6">
        <f t="shared" si="11"/>
        <v>56.159469648782796</v>
      </c>
      <c r="D220" s="6">
        <f t="shared" si="12"/>
        <v>62.503803657638308</v>
      </c>
      <c r="E220" s="6">
        <f t="shared" si="13"/>
        <v>49.815135639927284</v>
      </c>
      <c r="F220" s="2">
        <f>[1]!EM_S_VAL_PE_TTM(F$2,$A220)*F$4</f>
        <v>3.0625116544467068</v>
      </c>
      <c r="G220" s="2">
        <f>[1]!EM_S_VAL_PE_TTM(G$2,$A220)*G$4</f>
        <v>1.4213488364085471</v>
      </c>
      <c r="H220" s="2">
        <f>[1]!EM_S_VAL_PE_TTM(H$2,$A220)*H$4</f>
        <v>2.0012920972610995</v>
      </c>
      <c r="I220" s="2">
        <f>[1]!EM_S_VAL_PE_TTM(I$2,$A220)*I$4</f>
        <v>9.7743155662596539</v>
      </c>
      <c r="J220" s="2">
        <f>[1]!EM_S_VAL_PE_TTM(J$2,$A220)*J$4</f>
        <v>0.36117146181065807</v>
      </c>
      <c r="K220" s="2">
        <f>[1]!EM_S_VAL_PE_TTM(K$2,$A220)*K$4</f>
        <v>0.15592975613096699</v>
      </c>
      <c r="L220" s="2">
        <f>[1]!EM_S_VAL_PE_TTM(L$2,$A220)*L$4</f>
        <v>2.5982778598382898</v>
      </c>
      <c r="M220" s="2">
        <f>[1]!EM_S_VAL_PE_TTM(M$2,$A220)*M$4</f>
        <v>8.5936972644771903E-2</v>
      </c>
      <c r="N220" s="2">
        <f>[1]!EM_S_VAL_PE_TTM(N$2,$A220)*N$4</f>
        <v>0.51065524677954477</v>
      </c>
      <c r="O220" s="2">
        <f>[1]!EM_S_VAL_PE_TTM(O$2,$A220)*O$4</f>
        <v>25.275069579291127</v>
      </c>
      <c r="P220" s="2">
        <f>[1]!EM_S_VAL_PE_TTM(P$2,$A220)*P$4</f>
        <v>0.36545576245373568</v>
      </c>
      <c r="Q220" s="2">
        <f>[1]!EM_S_VAL_PE_TTM(Q$2,$A220)*Q$4</f>
        <v>1.5095696218380477</v>
      </c>
      <c r="R220" s="2">
        <f>[1]!EM_S_VAL_PE_TTM(R$2,$A220)*R$4</f>
        <v>1.048670298127431</v>
      </c>
      <c r="S220" s="2">
        <f>[1]!EM_S_VAL_PE_TTM(S$2,$A220)*S$4</f>
        <v>9.2870927315248402</v>
      </c>
      <c r="T220" s="2">
        <f>[1]!EM_S_VAL_PE_TTM(T$2,$A220)*T$4</f>
        <v>0.24342513280821249</v>
      </c>
      <c r="U220" s="2">
        <f>[1]!EM_S_VAL_PE_TTM(U$2,$A220)*U$4</f>
        <v>0.51573497268487301</v>
      </c>
      <c r="V220" s="2">
        <f>[1]!EM_S_VAL_PE_TTM(V$2,$A220)*V$4</f>
        <v>0.21826851190192498</v>
      </c>
      <c r="W220" s="2">
        <f>[1]!EM_S_VAL_PE_TTM(W$2,$A220)*W$4</f>
        <v>0.23999053572471629</v>
      </c>
    </row>
    <row r="221" spans="1:23">
      <c r="A221" s="5">
        <v>44398</v>
      </c>
      <c r="B221" s="6">
        <f>SUM(F221:W221)</f>
        <v>58.566370267447176</v>
      </c>
      <c r="C221" s="6">
        <f t="shared" si="11"/>
        <v>56.159469648782796</v>
      </c>
      <c r="D221" s="6">
        <f t="shared" si="12"/>
        <v>62.503803657638308</v>
      </c>
      <c r="E221" s="6">
        <f t="shared" si="13"/>
        <v>49.815135639927284</v>
      </c>
      <c r="F221" s="2">
        <f>[1]!EM_S_VAL_PE_TTM(F$2,$A221)*F$4</f>
        <v>3.017530506238161</v>
      </c>
      <c r="G221" s="2">
        <f>[1]!EM_S_VAL_PE_TTM(G$2,$A221)*G$4</f>
        <v>1.5372533563859025</v>
      </c>
      <c r="H221" s="2">
        <f>[1]!EM_S_VAL_PE_TTM(H$2,$A221)*H$4</f>
        <v>2.0197575179929399</v>
      </c>
      <c r="I221" s="2">
        <f>[1]!EM_S_VAL_PE_TTM(I$2,$A221)*I$4</f>
        <v>9.7369217978491029</v>
      </c>
      <c r="J221" s="2">
        <f>[1]!EM_S_VAL_PE_TTM(J$2,$A221)*J$4</f>
        <v>0.35549563999792433</v>
      </c>
      <c r="K221" s="2">
        <f>[1]!EM_S_VAL_PE_TTM(K$2,$A221)*K$4</f>
        <v>0.15358371710418339</v>
      </c>
      <c r="L221" s="2">
        <f>[1]!EM_S_VAL_PE_TTM(L$2,$A221)*L$4</f>
        <v>2.5957564840904799</v>
      </c>
      <c r="M221" s="2">
        <f>[1]!EM_S_VAL_PE_TTM(M$2,$A221)*M$4</f>
        <v>8.6112294593560554E-2</v>
      </c>
      <c r="N221" s="2">
        <f>[1]!EM_S_VAL_PE_TTM(N$2,$A221)*N$4</f>
        <v>0.50859258854984124</v>
      </c>
      <c r="O221" s="2">
        <f>[1]!EM_S_VAL_PE_TTM(O$2,$A221)*O$4</f>
        <v>25.134652521696541</v>
      </c>
      <c r="P221" s="2">
        <f>[1]!EM_S_VAL_PE_TTM(P$2,$A221)*P$4</f>
        <v>0.3676302854129937</v>
      </c>
      <c r="Q221" s="2">
        <f>[1]!EM_S_VAL_PE_TTM(Q$2,$A221)*Q$4</f>
        <v>1.5661593022639322</v>
      </c>
      <c r="R221" s="2">
        <f>[1]!EM_S_VAL_PE_TTM(R$2,$A221)*R$4</f>
        <v>1.0747835152253977</v>
      </c>
      <c r="S221" s="2">
        <f>[1]!EM_S_VAL_PE_TTM(S$2,$A221)*S$4</f>
        <v>9.1970966778396068</v>
      </c>
      <c r="T221" s="2">
        <f>[1]!EM_S_VAL_PE_TTM(T$2,$A221)*T$4</f>
        <v>0.24481268626978445</v>
      </c>
      <c r="U221" s="2">
        <f>[1]!EM_S_VAL_PE_TTM(U$2,$A221)*U$4</f>
        <v>0.50786798051793636</v>
      </c>
      <c r="V221" s="2">
        <f>[1]!EM_S_VAL_PE_TTM(V$2,$A221)*V$4</f>
        <v>0.22605825183279532</v>
      </c>
      <c r="W221" s="2">
        <f>[1]!EM_S_VAL_PE_TTM(W$2,$A221)*W$4</f>
        <v>0.23630514358609442</v>
      </c>
    </row>
    <row r="222" spans="1:23">
      <c r="A222" s="5">
        <v>44399</v>
      </c>
      <c r="B222" s="6">
        <f>SUM(F222:W222)</f>
        <v>57.595102251475808</v>
      </c>
      <c r="C222" s="6">
        <f t="shared" si="11"/>
        <v>56.159469648782796</v>
      </c>
      <c r="D222" s="6">
        <f t="shared" si="12"/>
        <v>62.503803657638308</v>
      </c>
      <c r="E222" s="6">
        <f t="shared" si="13"/>
        <v>49.815135639927284</v>
      </c>
      <c r="F222" s="2">
        <f>[1]!EM_S_VAL_PE_TTM(F$2,$A222)*F$4</f>
        <v>2.9339360233493443</v>
      </c>
      <c r="G222" s="2">
        <f>[1]!EM_S_VAL_PE_TTM(G$2,$A222)*G$4</f>
        <v>1.5199074097496381</v>
      </c>
      <c r="H222" s="2">
        <f>[1]!EM_S_VAL_PE_TTM(H$2,$A222)*H$4</f>
        <v>1.990180162710127</v>
      </c>
      <c r="I222" s="2">
        <f>[1]!EM_S_VAL_PE_TTM(I$2,$A222)*I$4</f>
        <v>9.698143075266799</v>
      </c>
      <c r="J222" s="2">
        <f>[1]!EM_S_VAL_PE_TTM(J$2,$A222)*J$4</f>
        <v>0.34300883196499615</v>
      </c>
      <c r="K222" s="2">
        <f>[1]!EM_S_VAL_PE_TTM(K$2,$A222)*K$4</f>
        <v>0.14632736387017303</v>
      </c>
      <c r="L222" s="2">
        <f>[1]!EM_S_VAL_PE_TTM(L$2,$A222)*L$4</f>
        <v>2.5299485732642806</v>
      </c>
      <c r="M222" s="2">
        <f>[1]!EM_S_VAL_PE_TTM(M$2,$A222)*M$4</f>
        <v>8.2518194744164566E-2</v>
      </c>
      <c r="N222" s="2">
        <f>[1]!EM_S_VAL_PE_TTM(N$2,$A222)*N$4</f>
        <v>0.4888500025437853</v>
      </c>
      <c r="O222" s="2">
        <f>[1]!EM_S_VAL_PE_TTM(O$2,$A222)*O$4</f>
        <v>24.764589763352735</v>
      </c>
      <c r="P222" s="2">
        <f>[1]!EM_S_VAL_PE_TTM(P$2,$A222)*P$4</f>
        <v>0.35743720913326271</v>
      </c>
      <c r="Q222" s="2">
        <f>[1]!EM_S_VAL_PE_TTM(Q$2,$A222)*Q$4</f>
        <v>1.495146004752242</v>
      </c>
      <c r="R222" s="2">
        <f>[1]!EM_S_VAL_PE_TTM(R$2,$A222)*R$4</f>
        <v>1.0645347795531015</v>
      </c>
      <c r="S222" s="2">
        <f>[1]!EM_S_VAL_PE_TTM(S$2,$A222)*S$4</f>
        <v>8.9916056895007177</v>
      </c>
      <c r="T222" s="2">
        <f>[1]!EM_S_VAL_PE_TTM(T$2,$A222)*T$4</f>
        <v>0.23793524751976802</v>
      </c>
      <c r="U222" s="2">
        <f>[1]!EM_S_VAL_PE_TTM(U$2,$A222)*U$4</f>
        <v>0.49901761436205722</v>
      </c>
      <c r="V222" s="2">
        <f>[1]!EM_S_VAL_PE_TTM(V$2,$A222)*V$4</f>
        <v>0.22225685875075504</v>
      </c>
      <c r="W222" s="2">
        <f>[1]!EM_S_VAL_PE_TTM(W$2,$A222)*W$4</f>
        <v>0.2297594470878653</v>
      </c>
    </row>
    <row r="223" spans="1:23">
      <c r="A223" s="5">
        <v>44400</v>
      </c>
      <c r="B223" s="6">
        <f>SUM(F223:W223)</f>
        <v>56.252229761877203</v>
      </c>
      <c r="C223" s="6">
        <f t="shared" si="11"/>
        <v>56.159469648782796</v>
      </c>
      <c r="D223" s="6">
        <f t="shared" si="12"/>
        <v>62.503803657638308</v>
      </c>
      <c r="E223" s="6">
        <f t="shared" si="13"/>
        <v>49.815135639927284</v>
      </c>
      <c r="F223" s="2">
        <f>[1]!EM_S_VAL_PE_TTM(F$2,$A223)*F$4</f>
        <v>2.9332585966454543</v>
      </c>
      <c r="G223" s="2">
        <f>[1]!EM_S_VAL_PE_TTM(G$2,$A223)*G$4</f>
        <v>1.4525385408299478</v>
      </c>
      <c r="H223" s="2">
        <f>[1]!EM_S_VAL_PE_TTM(H$2,$A223)*H$4</f>
        <v>1.9568443590572091</v>
      </c>
      <c r="I223" s="2">
        <f>[1]!EM_S_VAL_PE_TTM(I$2,$A223)*I$4</f>
        <v>9.3903369634467282</v>
      </c>
      <c r="J223" s="2">
        <f>[1]!EM_S_VAL_PE_TTM(J$2,$A223)*J$4</f>
        <v>0.33364372594030012</v>
      </c>
      <c r="K223" s="2">
        <f>[1]!EM_S_VAL_PE_TTM(K$2,$A223)*K$4</f>
        <v>0.14103513631467449</v>
      </c>
      <c r="L223" s="2">
        <f>[1]!EM_S_VAL_PE_TTM(L$2,$A223)*L$4</f>
        <v>2.4795210552368236</v>
      </c>
      <c r="M223" s="2">
        <f>[1]!EM_S_VAL_PE_TTM(M$2,$A223)*M$4</f>
        <v>7.87487729747718E-2</v>
      </c>
      <c r="N223" s="2">
        <f>[1]!EM_S_VAL_PE_TTM(N$2,$A223)*N$4</f>
        <v>0.46910741655876981</v>
      </c>
      <c r="O223" s="2">
        <f>[1]!EM_S_VAL_PE_TTM(O$2,$A223)*O$4</f>
        <v>24.253854643963223</v>
      </c>
      <c r="P223" s="2">
        <f>[1]!EM_S_VAL_PE_TTM(P$2,$A223)*P$4</f>
        <v>0.33990511786603589</v>
      </c>
      <c r="Q223" s="2">
        <f>[1]!EM_S_VAL_PE_TTM(Q$2,$A223)*Q$4</f>
        <v>1.4232120508774158</v>
      </c>
      <c r="R223" s="2">
        <f>[1]!EM_S_VAL_PE_TTM(R$2,$A223)*R$4</f>
        <v>1.0075349614323146</v>
      </c>
      <c r="S223" s="2">
        <f>[1]!EM_S_VAL_PE_TTM(S$2,$A223)*S$4</f>
        <v>8.8688610725655828</v>
      </c>
      <c r="T223" s="2">
        <f>[1]!EM_S_VAL_PE_TTM(T$2,$A223)*T$4</f>
        <v>0.22701580541855604</v>
      </c>
      <c r="U223" s="2">
        <f>[1]!EM_S_VAL_PE_TTM(U$2,$A223)*U$4</f>
        <v>0.47130434663476051</v>
      </c>
      <c r="V223" s="2">
        <f>[1]!EM_S_VAL_PE_TTM(V$2,$A223)*V$4</f>
        <v>0.20658390204333774</v>
      </c>
      <c r="W223" s="2">
        <f>[1]!EM_S_VAL_PE_TTM(W$2,$A223)*W$4</f>
        <v>0.21892329407130506</v>
      </c>
    </row>
    <row r="224" spans="1:23">
      <c r="A224" s="5">
        <v>44403</v>
      </c>
      <c r="B224" s="6">
        <f>SUM(F224:W224)</f>
        <v>52.273436498483932</v>
      </c>
      <c r="C224" s="6">
        <f t="shared" si="11"/>
        <v>56.159469648782796</v>
      </c>
      <c r="D224" s="6">
        <f t="shared" si="12"/>
        <v>62.503803657638308</v>
      </c>
      <c r="E224" s="6">
        <f t="shared" si="13"/>
        <v>49.815135639927284</v>
      </c>
      <c r="F224" s="2">
        <f>[1]!EM_S_VAL_PE_TTM(F$2,$A224)*F$4</f>
        <v>2.7053721779860056</v>
      </c>
      <c r="G224" s="2">
        <f>[1]!EM_S_VAL_PE_TTM(G$2,$A224)*G$4</f>
        <v>1.3469172993842866</v>
      </c>
      <c r="H224" s="2">
        <f>[1]!EM_S_VAL_PE_TTM(H$2,$A224)*H$4</f>
        <v>1.7611599231348058</v>
      </c>
      <c r="I224" s="2">
        <f>[1]!EM_S_VAL_PE_TTM(I$2,$A224)*I$4</f>
        <v>8.6400379263973406</v>
      </c>
      <c r="J224" s="2">
        <f>[1]!EM_S_VAL_PE_TTM(J$2,$A224)*J$4</f>
        <v>0.3179406189026131</v>
      </c>
      <c r="K224" s="2">
        <f>[1]!EM_S_VAL_PE_TTM(K$2,$A224)*K$4</f>
        <v>0.12903214599141888</v>
      </c>
      <c r="L224" s="2">
        <f>[1]!EM_S_VAL_PE_TTM(L$2,$A224)*L$4</f>
        <v>2.3006294358559822</v>
      </c>
      <c r="M224" s="2">
        <f>[1]!EM_S_VAL_PE_TTM(M$2,$A224)*M$4</f>
        <v>7.4716368267800093E-2</v>
      </c>
      <c r="N224" s="2">
        <f>[1]!EM_S_VAL_PE_TTM(N$2,$A224)*N$4</f>
        <v>0.43581021927784952</v>
      </c>
      <c r="O224" s="2">
        <f>[1]!EM_S_VAL_PE_TTM(O$2,$A224)*O$4</f>
        <v>23.029800894417061</v>
      </c>
      <c r="P224" s="2">
        <f>[1]!EM_S_VAL_PE_TTM(P$2,$A224)*P$4</f>
        <v>0.31748034998637403</v>
      </c>
      <c r="Q224" s="2">
        <f>[1]!EM_S_VAL_PE_TTM(Q$2,$A224)*Q$4</f>
        <v>1.3038336033883346</v>
      </c>
      <c r="R224" s="2">
        <f>[1]!EM_S_VAL_PE_TTM(R$2,$A224)*R$4</f>
        <v>0.86556730358728939</v>
      </c>
      <c r="S224" s="2">
        <f>[1]!EM_S_VAL_PE_TTM(S$2,$A224)*S$4</f>
        <v>7.9996491897443285</v>
      </c>
      <c r="T224" s="2">
        <f>[1]!EM_S_VAL_PE_TTM(T$2,$A224)*T$4</f>
        <v>0.21120976212833667</v>
      </c>
      <c r="U224" s="2">
        <f>[1]!EM_S_VAL_PE_TTM(U$2,$A224)*U$4</f>
        <v>0.43304215767977494</v>
      </c>
      <c r="V224" s="2">
        <f>[1]!EM_S_VAL_PE_TTM(V$2,$A224)*V$4</f>
        <v>0.19006965349852131</v>
      </c>
      <c r="W224" s="2">
        <f>[1]!EM_S_VAL_PE_TTM(W$2,$A224)*W$4</f>
        <v>0.21116746885581653</v>
      </c>
    </row>
    <row r="225" spans="1:23">
      <c r="A225" s="5">
        <v>44404</v>
      </c>
      <c r="B225" s="6">
        <f>SUM(F225:W225)</f>
        <v>50.04640946045442</v>
      </c>
      <c r="C225" s="6">
        <f t="shared" si="11"/>
        <v>56.159469648782796</v>
      </c>
      <c r="D225" s="6">
        <f t="shared" si="12"/>
        <v>62.503803657638308</v>
      </c>
      <c r="E225" s="6">
        <f t="shared" si="13"/>
        <v>49.815135639927284</v>
      </c>
      <c r="F225" s="2">
        <f>[1]!EM_S_VAL_PE_TTM(F$2,$A225)*F$4</f>
        <v>2.5742223251746514</v>
      </c>
      <c r="G225" s="2">
        <f>[1]!EM_S_VAL_PE_TTM(G$2,$A225)*G$4</f>
        <v>1.3112282303698948</v>
      </c>
      <c r="H225" s="2">
        <f>[1]!EM_S_VAL_PE_TTM(H$2,$A225)*H$4</f>
        <v>1.7280692356545517</v>
      </c>
      <c r="I225" s="2">
        <f>[1]!EM_S_VAL_PE_TTM(I$2,$A225)*I$4</f>
        <v>8.0033051468269498</v>
      </c>
      <c r="J225" s="2">
        <f>[1]!EM_S_VAL_PE_TTM(J$2,$A225)*J$4</f>
        <v>0.30185912376653418</v>
      </c>
      <c r="K225" s="2">
        <f>[1]!EM_S_VAL_PE_TTM(K$2,$A225)*K$4</f>
        <v>0.12084828895383069</v>
      </c>
      <c r="L225" s="2">
        <f>[1]!EM_S_VAL_PE_TTM(L$2,$A225)*L$4</f>
        <v>2.2309133922521269</v>
      </c>
      <c r="M225" s="2">
        <f>[1]!EM_S_VAL_PE_TTM(M$2,$A225)*M$4</f>
        <v>7.234952203113286E-2</v>
      </c>
      <c r="N225" s="2">
        <f>[1]!EM_S_VAL_PE_TTM(N$2,$A225)*N$4</f>
        <v>0.42225560798194467</v>
      </c>
      <c r="O225" s="2">
        <f>[1]!EM_S_VAL_PE_TTM(O$2,$A225)*O$4</f>
        <v>21.865360568365006</v>
      </c>
      <c r="P225" s="2">
        <f>[1]!EM_S_VAL_PE_TTM(P$2,$A225)*P$4</f>
        <v>0.30198687399345159</v>
      </c>
      <c r="Q225" s="2">
        <f>[1]!EM_S_VAL_PE_TTM(Q$2,$A225)*Q$4</f>
        <v>1.2961614666638641</v>
      </c>
      <c r="R225" s="2">
        <f>[1]!EM_S_VAL_PE_TTM(R$2,$A225)*R$4</f>
        <v>0.77899717235999832</v>
      </c>
      <c r="S225" s="2">
        <f>[1]!EM_S_VAL_PE_TTM(S$2,$A225)*S$4</f>
        <v>8.033647699355063</v>
      </c>
      <c r="T225" s="2">
        <f>[1]!EM_S_VAL_PE_TTM(T$2,$A225)*T$4</f>
        <v>0.20614217567663159</v>
      </c>
      <c r="U225" s="2">
        <f>[1]!EM_S_VAL_PE_TTM(U$2,$A225)*U$4</f>
        <v>0.41373226793156531</v>
      </c>
      <c r="V225" s="2">
        <f>[1]!EM_S_VAL_PE_TTM(V$2,$A225)*V$4</f>
        <v>0.1822487546190921</v>
      </c>
      <c r="W225" s="2">
        <f>[1]!EM_S_VAL_PE_TTM(W$2,$A225)*W$4</f>
        <v>0.20308160847813117</v>
      </c>
    </row>
    <row r="226" spans="1:23">
      <c r="A226" s="5">
        <v>44405</v>
      </c>
      <c r="B226" s="6">
        <f>SUM(F226:W226)</f>
        <v>51.018091117898038</v>
      </c>
      <c r="C226" s="6">
        <f t="shared" si="11"/>
        <v>56.159469648782796</v>
      </c>
      <c r="D226" s="6">
        <f t="shared" si="12"/>
        <v>62.503803657638308</v>
      </c>
      <c r="E226" s="6">
        <f t="shared" si="13"/>
        <v>49.815135639927284</v>
      </c>
      <c r="F226" s="2">
        <f>[1]!EM_S_VAL_PE_TTM(F$2,$A226)*F$4</f>
        <v>2.5916999397564555</v>
      </c>
      <c r="G226" s="2">
        <f>[1]!EM_S_VAL_PE_TTM(G$2,$A226)*G$4</f>
        <v>1.294796798691868</v>
      </c>
      <c r="H226" s="2">
        <f>[1]!EM_S_VAL_PE_TTM(H$2,$A226)*H$4</f>
        <v>1.7362397757999073</v>
      </c>
      <c r="I226" s="2">
        <f>[1]!EM_S_VAL_PE_TTM(I$2,$A226)*I$4</f>
        <v>8.1947750909001069</v>
      </c>
      <c r="J226" s="2">
        <f>[1]!EM_S_VAL_PE_TTM(J$2,$A226)*J$4</f>
        <v>0.29325079399476439</v>
      </c>
      <c r="K226" s="2">
        <f>[1]!EM_S_VAL_PE_TTM(K$2,$A226)*K$4</f>
        <v>0.12854111457179093</v>
      </c>
      <c r="L226" s="2">
        <f>[1]!EM_S_VAL_PE_TTM(L$2,$A226)*L$4</f>
        <v>2.1856546948762308</v>
      </c>
      <c r="M226" s="2">
        <f>[1]!EM_S_VAL_PE_TTM(M$2,$A226)*M$4</f>
        <v>7.3693656933456766E-2</v>
      </c>
      <c r="N226" s="2">
        <f>[1]!EM_S_VAL_PE_TTM(N$2,$A226)*N$4</f>
        <v>0.43757821204917263</v>
      </c>
      <c r="O226" s="2">
        <f>[1]!EM_S_VAL_PE_TTM(O$2,$A226)*O$4</f>
        <v>22.580338675786642</v>
      </c>
      <c r="P226" s="2">
        <f>[1]!EM_S_VAL_PE_TTM(P$2,$A226)*P$4</f>
        <v>0.30891816588019105</v>
      </c>
      <c r="Q226" s="2">
        <f>[1]!EM_S_VAL_PE_TTM(Q$2,$A226)*Q$4</f>
        <v>1.3194847623437986</v>
      </c>
      <c r="R226" s="2">
        <f>[1]!EM_S_VAL_PE_TTM(R$2,$A226)*R$4</f>
        <v>0.80278385696533594</v>
      </c>
      <c r="S226" s="2">
        <f>[1]!EM_S_VAL_PE_TTM(S$2,$A226)*S$4</f>
        <v>8.04589716212136</v>
      </c>
      <c r="T226" s="2">
        <f>[1]!EM_S_VAL_PE_TTM(T$2,$A226)*T$4</f>
        <v>0.22677449176234787</v>
      </c>
      <c r="U226" s="2">
        <f>[1]!EM_S_VAL_PE_TTM(U$2,$A226)*U$4</f>
        <v>0.40452431123425259</v>
      </c>
      <c r="V226" s="2">
        <f>[1]!EM_S_VAL_PE_TTM(V$2,$A226)*V$4</f>
        <v>0.18153209857592839</v>
      </c>
      <c r="W226" s="2">
        <f>[1]!EM_S_VAL_PE_TTM(W$2,$A226)*W$4</f>
        <v>0.2116075156544274</v>
      </c>
    </row>
    <row r="227" spans="1:23">
      <c r="A227" s="5">
        <v>44406</v>
      </c>
      <c r="B227" s="6">
        <f>SUM(F227:W227)</f>
        <v>50.261724990545126</v>
      </c>
      <c r="C227" s="6">
        <f t="shared" si="11"/>
        <v>56.159469648782796</v>
      </c>
      <c r="D227" s="6">
        <f t="shared" si="12"/>
        <v>62.503803657638308</v>
      </c>
      <c r="E227" s="6">
        <f t="shared" si="13"/>
        <v>49.815135639927284</v>
      </c>
      <c r="F227" s="2">
        <f>[1]!EM_S_VAL_PE_TTM(F$2,$A227)*F$4</f>
        <v>2.5112216207819791</v>
      </c>
      <c r="G227" s="2">
        <f>[1]!EM_S_VAL_PE_TTM(G$2,$A227)*G$4</f>
        <v>1.3035383203405351</v>
      </c>
      <c r="H227" s="2">
        <f>[1]!EM_S_VAL_PE_TTM(H$2,$A227)*H$4</f>
        <v>1.6998808722948762</v>
      </c>
      <c r="I227" s="2">
        <f>[1]!EM_S_VAL_PE_TTM(I$2,$A227)*I$4</f>
        <v>8.1383381997413426</v>
      </c>
      <c r="J227" s="2">
        <f>[1]!EM_S_VAL_PE_TTM(J$2,$A227)*J$4</f>
        <v>0.29457515245142102</v>
      </c>
      <c r="K227" s="2">
        <f>[1]!EM_S_VAL_PE_TTM(K$2,$A227)*K$4</f>
        <v>0.12488565842599945</v>
      </c>
      <c r="L227" s="2">
        <f>[1]!EM_S_VAL_PE_TTM(L$2,$A227)*L$4</f>
        <v>2.1557763902990779</v>
      </c>
      <c r="M227" s="2">
        <f>[1]!EM_S_VAL_PE_TTM(M$2,$A227)*M$4</f>
        <v>7.2933928507900481E-2</v>
      </c>
      <c r="N227" s="2">
        <f>[1]!EM_S_VAL_PE_TTM(N$2,$A227)*N$4</f>
        <v>0.43256889917254321</v>
      </c>
      <c r="O227" s="2">
        <f>[1]!EM_S_VAL_PE_TTM(O$2,$A227)*O$4</f>
        <v>22.336395957611213</v>
      </c>
      <c r="P227" s="2">
        <f>[1]!EM_S_VAL_PE_TTM(P$2,$A227)*P$4</f>
        <v>0.30388958158280238</v>
      </c>
      <c r="Q227" s="2">
        <f>[1]!EM_S_VAL_PE_TTM(Q$2,$A227)*Q$4</f>
        <v>1.2352140126398008</v>
      </c>
      <c r="R227" s="2">
        <f>[1]!EM_S_VAL_PE_TTM(R$2,$A227)*R$4</f>
        <v>0.76117390999169765</v>
      </c>
      <c r="S227" s="2">
        <f>[1]!EM_S_VAL_PE_TTM(S$2,$A227)*S$4</f>
        <v>7.8746546718389521</v>
      </c>
      <c r="T227" s="2">
        <f>[1]!EM_S_VAL_PE_TTM(T$2,$A227)*T$4</f>
        <v>0.23479817023556163</v>
      </c>
      <c r="U227" s="2">
        <f>[1]!EM_S_VAL_PE_TTM(U$2,$A227)*U$4</f>
        <v>0.39299201588992283</v>
      </c>
      <c r="V227" s="2">
        <f>[1]!EM_S_VAL_PE_TTM(V$2,$A227)*V$4</f>
        <v>0.18162557542160498</v>
      </c>
      <c r="W227" s="2">
        <f>[1]!EM_S_VAL_PE_TTM(W$2,$A227)*W$4</f>
        <v>0.20726205331788919</v>
      </c>
    </row>
    <row r="228" spans="1:23">
      <c r="A228" s="5">
        <v>44407</v>
      </c>
      <c r="B228" s="6">
        <f>SUM(F228:W228)</f>
        <v>47.316169703516287</v>
      </c>
      <c r="C228" s="6">
        <f t="shared" si="11"/>
        <v>56.159469648782796</v>
      </c>
      <c r="D228" s="6">
        <f t="shared" si="12"/>
        <v>62.503803657638308</v>
      </c>
      <c r="E228" s="6">
        <f t="shared" si="13"/>
        <v>49.815135639927284</v>
      </c>
      <c r="F228" s="2">
        <f>[1]!EM_S_VAL_PE_TTM(F$2,$A228)*F$4</f>
        <v>2.3181549461845714</v>
      </c>
      <c r="G228" s="2">
        <f>[1]!EM_S_VAL_PE_TTM(G$2,$A228)*G$4</f>
        <v>1.2217755174447438</v>
      </c>
      <c r="H228" s="2">
        <f>[1]!EM_S_VAL_PE_TTM(H$2,$A228)*H$4</f>
        <v>1.5676815331000276</v>
      </c>
      <c r="I228" s="2">
        <f>[1]!EM_S_VAL_PE_TTM(I$2,$A228)*I$4</f>
        <v>7.6432170082877819</v>
      </c>
      <c r="J228" s="2">
        <f>[1]!EM_S_VAL_PE_TTM(J$2,$A228)*J$4</f>
        <v>0.29533192870434732</v>
      </c>
      <c r="K228" s="2">
        <f>[1]!EM_S_VAL_PE_TTM(K$2,$A228)*K$4</f>
        <v>0.11719283280803923</v>
      </c>
      <c r="L228" s="2">
        <f>[1]!EM_S_VAL_PE_TTM(L$2,$A228)*L$4</f>
        <v>2.0547952857024745</v>
      </c>
      <c r="M228" s="2">
        <f>[1]!EM_S_VAL_PE_TTM(M$2,$A228)*M$4</f>
        <v>6.9515150607293144E-2</v>
      </c>
      <c r="N228" s="2">
        <f>[1]!EM_S_VAL_PE_TTM(N$2,$A228)*N$4</f>
        <v>0.41282631318752783</v>
      </c>
      <c r="O228" s="2">
        <f>[1]!EM_S_VAL_PE_TTM(O$2,$A228)*O$4</f>
        <v>21.43262074028096</v>
      </c>
      <c r="P228" s="2">
        <f>[1]!EM_S_VAL_PE_TTM(P$2,$A228)*P$4</f>
        <v>0.28635749036147107</v>
      </c>
      <c r="Q228" s="2">
        <f>[1]!EM_S_VAL_PE_TTM(Q$2,$A228)*Q$4</f>
        <v>1.110986774804678</v>
      </c>
      <c r="R228" s="2">
        <f>[1]!EM_S_VAL_PE_TTM(R$2,$A228)*R$4</f>
        <v>0.68505651900632203</v>
      </c>
      <c r="S228" s="2">
        <f>[1]!EM_S_VAL_PE_TTM(S$2,$A228)*S$4</f>
        <v>7.1496864635251027</v>
      </c>
      <c r="T228" s="2">
        <f>[1]!EM_S_VAL_PE_TTM(T$2,$A228)*T$4</f>
        <v>0.21748391669674949</v>
      </c>
      <c r="U228" s="2">
        <f>[1]!EM_S_VAL_PE_TTM(U$2,$A228)*U$4</f>
        <v>0.3676030868096431</v>
      </c>
      <c r="V228" s="2">
        <f>[1]!EM_S_VAL_PE_TTM(V$2,$A228)*V$4</f>
        <v>0.17121848298198744</v>
      </c>
      <c r="W228" s="2">
        <f>[1]!EM_S_VAL_PE_TTM(W$2,$A228)*W$4</f>
        <v>0.19466571302256716</v>
      </c>
    </row>
    <row r="229" spans="1:23">
      <c r="A229" s="5">
        <v>44410</v>
      </c>
      <c r="B229" s="6">
        <f>SUM(F229:W229)</f>
        <v>49.495599720983684</v>
      </c>
      <c r="C229" s="6">
        <f t="shared" si="11"/>
        <v>56.159469648782796</v>
      </c>
      <c r="D229" s="6">
        <f t="shared" si="12"/>
        <v>62.503803657638308</v>
      </c>
      <c r="E229" s="6">
        <f t="shared" si="13"/>
        <v>49.815135639927284</v>
      </c>
      <c r="F229" s="2">
        <f>[1]!EM_S_VAL_PE_TTM(F$2,$A229)*F$4</f>
        <v>2.4507951387013249</v>
      </c>
      <c r="G229" s="2">
        <f>[1]!EM_S_VAL_PE_TTM(G$2,$A229)*G$4</f>
        <v>1.2540468486963858</v>
      </c>
      <c r="H229" s="2">
        <f>[1]!EM_S_VAL_PE_TTM(H$2,$A229)*H$4</f>
        <v>1.7244741980106142</v>
      </c>
      <c r="I229" s="2">
        <f>[1]!EM_S_VAL_PE_TTM(I$2,$A229)*I$4</f>
        <v>8.1175638852406404</v>
      </c>
      <c r="J229" s="2">
        <f>[1]!EM_S_VAL_PE_TTM(J$2,$A229)*J$4</f>
        <v>0.30252130296679131</v>
      </c>
      <c r="K229" s="2">
        <f>[1]!EM_S_VAL_PE_TTM(K$2,$A229)*K$4</f>
        <v>0.1289230278981682</v>
      </c>
      <c r="L229" s="2">
        <f>[1]!EM_S_VAL_PE_TTM(L$2,$A229)*L$4</f>
        <v>2.172165333888346</v>
      </c>
      <c r="M229" s="2">
        <f>[1]!EM_S_VAL_PE_TTM(M$2,$A229)*M$4</f>
        <v>7.232030170153611E-2</v>
      </c>
      <c r="N229" s="2">
        <f>[1]!EM_S_VAL_PE_TTM(N$2,$A229)*N$4</f>
        <v>0.42726492085857398</v>
      </c>
      <c r="O229" s="2">
        <f>[1]!EM_S_VAL_PE_TTM(O$2,$A229)*O$4</f>
        <v>21.855284660141308</v>
      </c>
      <c r="P229" s="2">
        <f>[1]!EM_S_VAL_PE_TTM(P$2,$A229)*P$4</f>
        <v>0.30253050473326604</v>
      </c>
      <c r="Q229" s="2">
        <f>[1]!EM_S_VAL_PE_TTM(Q$2,$A229)*Q$4</f>
        <v>1.221404166410609</v>
      </c>
      <c r="R229" s="2">
        <f>[1]!EM_S_VAL_PE_TTM(R$2,$A229)*R$4</f>
        <v>0.68880878468820861</v>
      </c>
      <c r="S229" s="2">
        <f>[1]!EM_S_VAL_PE_TTM(S$2,$A229)*S$4</f>
        <v>7.775409023347744</v>
      </c>
      <c r="T229" s="2">
        <f>[1]!EM_S_VAL_PE_TTM(T$2,$A229)*T$4</f>
        <v>0.23431554300531182</v>
      </c>
      <c r="U229" s="2">
        <f>[1]!EM_S_VAL_PE_TTM(U$2,$A229)*U$4</f>
        <v>0.38485683081691102</v>
      </c>
      <c r="V229" s="2">
        <f>[1]!EM_S_VAL_PE_TTM(V$2,$A229)*V$4</f>
        <v>0.17807345407890884</v>
      </c>
      <c r="W229" s="2">
        <f>[1]!EM_S_VAL_PE_TTM(W$2,$A229)*W$4</f>
        <v>0.20484179579905198</v>
      </c>
    </row>
    <row r="230" spans="1:23">
      <c r="A230" s="5">
        <v>44411</v>
      </c>
      <c r="B230" s="6">
        <f>SUM(F230:W230)</f>
        <v>49.733316523016939</v>
      </c>
      <c r="C230" s="6">
        <f t="shared" si="11"/>
        <v>56.159469648782796</v>
      </c>
      <c r="D230" s="6">
        <f t="shared" si="12"/>
        <v>62.503803657638308</v>
      </c>
      <c r="E230" s="6">
        <f t="shared" si="13"/>
        <v>49.815135639927284</v>
      </c>
      <c r="F230" s="2">
        <f>[1]!EM_S_VAL_PE_TTM(F$2,$A230)*F$4</f>
        <v>2.5450929673389688</v>
      </c>
      <c r="G230" s="2">
        <f>[1]!EM_S_VAL_PE_TTM(G$2,$A230)*G$4</f>
        <v>1.2765250469327423</v>
      </c>
      <c r="H230" s="2">
        <f>[1]!EM_S_VAL_PE_TTM(H$2,$A230)*H$4</f>
        <v>1.7337886137396181</v>
      </c>
      <c r="I230" s="2">
        <f>[1]!EM_S_VAL_PE_TTM(I$2,$A230)*I$4</f>
        <v>8.3114574981521621</v>
      </c>
      <c r="J230" s="2">
        <f>[1]!EM_S_VAL_PE_TTM(J$2,$A230)*J$4</f>
        <v>0.30110234751360787</v>
      </c>
      <c r="K230" s="2">
        <f>[1]!EM_S_VAL_PE_TTM(K$2,$A230)*K$4</f>
        <v>0.13350598783659023</v>
      </c>
      <c r="L230" s="2">
        <f>[1]!EM_S_VAL_PE_TTM(L$2,$A230)*L$4</f>
        <v>2.1923363410993288</v>
      </c>
      <c r="M230" s="2">
        <f>[1]!EM_S_VAL_PE_TTM(M$2,$A230)*M$4</f>
        <v>7.1852776514363628E-2</v>
      </c>
      <c r="N230" s="2">
        <f>[1]!EM_S_VAL_PE_TTM(N$2,$A230)*N$4</f>
        <v>0.4243182662326887</v>
      </c>
      <c r="O230" s="2">
        <f>[1]!EM_S_VAL_PE_TTM(O$2,$A230)*O$4</f>
        <v>21.784301683973428</v>
      </c>
      <c r="P230" s="2">
        <f>[1]!EM_S_VAL_PE_TTM(P$2,$A230)*P$4</f>
        <v>0.29804555117569193</v>
      </c>
      <c r="Q230" s="2">
        <f>[1]!EM_S_VAL_PE_TTM(Q$2,$A230)*Q$4</f>
        <v>1.1576333660081166</v>
      </c>
      <c r="R230" s="2">
        <f>[1]!EM_S_VAL_PE_TTM(R$2,$A230)*R$4</f>
        <v>0.66736726615129272</v>
      </c>
      <c r="S230" s="2">
        <f>[1]!EM_S_VAL_PE_TTM(S$2,$A230)*S$4</f>
        <v>7.841656118490465</v>
      </c>
      <c r="T230" s="2">
        <f>[1]!EM_S_VAL_PE_TTM(T$2,$A230)*T$4</f>
        <v>0.236246052090644</v>
      </c>
      <c r="U230" s="2">
        <f>[1]!EM_S_VAL_PE_TTM(U$2,$A230)*U$4</f>
        <v>0.38002935837985857</v>
      </c>
      <c r="V230" s="2">
        <f>[1]!EM_S_VAL_PE_TTM(V$2,$A230)*V$4</f>
        <v>0.17558073728896045</v>
      </c>
      <c r="W230" s="2">
        <f>[1]!EM_S_VAL_PE_TTM(W$2,$A230)*W$4</f>
        <v>0.20247654409842186</v>
      </c>
    </row>
    <row r="231" spans="1:23">
      <c r="A231" s="5">
        <v>44412</v>
      </c>
      <c r="B231" s="6">
        <f>SUM(F231:W231)</f>
        <v>48.939263290419809</v>
      </c>
      <c r="C231" s="6">
        <f t="shared" si="11"/>
        <v>56.159469648782796</v>
      </c>
      <c r="D231" s="6">
        <f t="shared" si="12"/>
        <v>62.503803657638308</v>
      </c>
      <c r="E231" s="6">
        <f t="shared" si="13"/>
        <v>49.815135639927284</v>
      </c>
      <c r="F231" s="2">
        <f>[1]!EM_S_VAL_PE_TTM(F$2,$A231)*F$4</f>
        <v>2.4486273728900616</v>
      </c>
      <c r="G231" s="2">
        <f>[1]!EM_S_VAL_PE_TTM(G$2,$A231)*G$4</f>
        <v>1.2399815434144907</v>
      </c>
      <c r="H231" s="2">
        <f>[1]!EM_S_VAL_PE_TTM(H$2,$A231)*H$4</f>
        <v>1.6997174614018835</v>
      </c>
      <c r="I231" s="2">
        <f>[1]!EM_S_VAL_PE_TTM(I$2,$A231)*I$4</f>
        <v>8.1192950769931276</v>
      </c>
      <c r="J231" s="2">
        <f>[1]!EM_S_VAL_PE_TTM(J$2,$A231)*J$4</f>
        <v>0.31150802089309543</v>
      </c>
      <c r="K231" s="2">
        <f>[1]!EM_S_VAL_PE_TTM(K$2,$A231)*K$4</f>
        <v>0.13246936595070902</v>
      </c>
      <c r="L231" s="2">
        <f>[1]!EM_S_VAL_PE_TTM(L$2,$A231)*L$4</f>
        <v>2.184394007002326</v>
      </c>
      <c r="M231" s="2">
        <f>[1]!EM_S_VAL_PE_TTM(M$2,$A231)*M$4</f>
        <v>7.1356030997594397E-2</v>
      </c>
      <c r="N231" s="2">
        <f>[1]!EM_S_VAL_PE_TTM(N$2,$A231)*N$4</f>
        <v>0.42137161160680336</v>
      </c>
      <c r="O231" s="2">
        <f>[1]!EM_S_VAL_PE_TTM(O$2,$A231)*O$4</f>
        <v>21.469236894000336</v>
      </c>
      <c r="P231" s="2">
        <f>[1]!EM_S_VAL_PE_TTM(P$2,$A231)*P$4</f>
        <v>0.29641465895624841</v>
      </c>
      <c r="Q231" s="2">
        <f>[1]!EM_S_VAL_PE_TTM(Q$2,$A231)*Q$4</f>
        <v>1.1703384244764012</v>
      </c>
      <c r="R231" s="2">
        <f>[1]!EM_S_VAL_PE_TTM(R$2,$A231)*R$4</f>
        <v>0.66562514275464979</v>
      </c>
      <c r="S231" s="2">
        <f>[1]!EM_S_VAL_PE_TTM(S$2,$A231)*S$4</f>
        <v>7.7246612490302287</v>
      </c>
      <c r="T231" s="2">
        <f>[1]!EM_S_VAL_PE_TTM(T$2,$A231)*T$4</f>
        <v>0.23304864633076067</v>
      </c>
      <c r="U231" s="2">
        <f>[1]!EM_S_VAL_PE_TTM(U$2,$A231)*U$4</f>
        <v>0.37439730722458053</v>
      </c>
      <c r="V231" s="2">
        <f>[1]!EM_S_VAL_PE_TTM(V$2,$A231)*V$4</f>
        <v>0.17324381531724303</v>
      </c>
      <c r="W231" s="2">
        <f>[1]!EM_S_VAL_PE_TTM(W$2,$A231)*W$4</f>
        <v>0.20357666117926726</v>
      </c>
    </row>
    <row r="232" spans="1:23">
      <c r="A232" s="5">
        <v>44413</v>
      </c>
      <c r="B232" s="6">
        <f>SUM(F232:W232)</f>
        <v>48.203836931478193</v>
      </c>
      <c r="C232" s="6">
        <f t="shared" si="11"/>
        <v>56.159469648782796</v>
      </c>
      <c r="D232" s="6">
        <f t="shared" si="12"/>
        <v>62.503803657638308</v>
      </c>
      <c r="E232" s="6">
        <f t="shared" si="13"/>
        <v>49.815135639927284</v>
      </c>
      <c r="F232" s="2">
        <f>[1]!EM_S_VAL_PE_TTM(F$2,$A232)*F$4</f>
        <v>2.3929428789326894</v>
      </c>
      <c r="G232" s="2">
        <f>[1]!EM_S_VAL_PE_TTM(G$2,$A232)*G$4</f>
        <v>1.1932505523973684</v>
      </c>
      <c r="H232" s="2">
        <f>[1]!EM_S_VAL_PE_TTM(H$2,$A232)*H$4</f>
        <v>1.6831312649385082</v>
      </c>
      <c r="I232" s="2">
        <f>[1]!EM_S_VAL_PE_TTM(I$2,$A232)*I$4</f>
        <v>7.8655021874934601</v>
      </c>
      <c r="J232" s="2">
        <f>[1]!EM_S_VAL_PE_TTM(J$2,$A232)*J$4</f>
        <v>0.29911580991283648</v>
      </c>
      <c r="K232" s="2">
        <f>[1]!EM_S_VAL_PE_TTM(K$2,$A232)*K$4</f>
        <v>0.13077803549437661</v>
      </c>
      <c r="L232" s="2">
        <f>[1]!EM_S_VAL_PE_TTM(L$2,$A232)*L$4</f>
        <v>2.168383269652379</v>
      </c>
      <c r="M232" s="2">
        <f>[1]!EM_S_VAL_PE_TTM(M$2,$A232)*M$4</f>
        <v>6.9047625420120676E-2</v>
      </c>
      <c r="N232" s="2">
        <f>[1]!EM_S_VAL_PE_TTM(N$2,$A232)*N$4</f>
        <v>0.41459430595885088</v>
      </c>
      <c r="O232" s="2">
        <f>[1]!EM_S_VAL_PE_TTM(O$2,$A232)*O$4</f>
        <v>21.157908055482778</v>
      </c>
      <c r="P232" s="2">
        <f>[1]!EM_S_VAL_PE_TTM(P$2,$A232)*P$4</f>
        <v>0.28961927475446259</v>
      </c>
      <c r="Q232" s="2">
        <f>[1]!EM_S_VAL_PE_TTM(Q$2,$A232)*Q$4</f>
        <v>1.1579402515146389</v>
      </c>
      <c r="R232" s="2">
        <f>[1]!EM_S_VAL_PE_TTM(R$2,$A232)*R$4</f>
        <v>0.68311338133977229</v>
      </c>
      <c r="S232" s="2">
        <f>[1]!EM_S_VAL_PE_TTM(S$2,$A232)*S$4</f>
        <v>7.7309109750494613</v>
      </c>
      <c r="T232" s="2">
        <f>[1]!EM_S_VAL_PE_TTM(T$2,$A232)*T$4</f>
        <v>0.22562825195698405</v>
      </c>
      <c r="U232" s="2">
        <f>[1]!EM_S_VAL_PE_TTM(U$2,$A232)*U$4</f>
        <v>0.37439730722458053</v>
      </c>
      <c r="V232" s="2">
        <f>[1]!EM_S_VAL_PE_TTM(V$2,$A232)*V$4</f>
        <v>0.16944242223520276</v>
      </c>
      <c r="W232" s="2">
        <f>[1]!EM_S_VAL_PE_TTM(W$2,$A232)*W$4</f>
        <v>0.19813108171972452</v>
      </c>
    </row>
    <row r="233" spans="1:23">
      <c r="A233" s="5">
        <v>44414</v>
      </c>
      <c r="B233" s="6">
        <f>SUM(F233:W233)</f>
        <v>47.844636758301604</v>
      </c>
      <c r="C233" s="6">
        <f t="shared" si="11"/>
        <v>56.159469648782796</v>
      </c>
      <c r="D233" s="6">
        <f t="shared" si="12"/>
        <v>62.503803657638308</v>
      </c>
      <c r="E233" s="6">
        <f t="shared" si="13"/>
        <v>49.815135639927284</v>
      </c>
      <c r="F233" s="2">
        <f>[1]!EM_S_VAL_PE_TTM(F$2,$A233)*F$4</f>
        <v>2.418956073452057</v>
      </c>
      <c r="G233" s="2">
        <f>[1]!EM_S_VAL_PE_TTM(G$2,$A233)*G$4</f>
        <v>1.185692093946767</v>
      </c>
      <c r="H233" s="2">
        <f>[1]!EM_S_VAL_PE_TTM(H$2,$A233)*H$4</f>
        <v>1.7226766791886454</v>
      </c>
      <c r="I233" s="2">
        <f>[1]!EM_S_VAL_PE_TTM(I$2,$A233)*I$4</f>
        <v>7.8249922712342617</v>
      </c>
      <c r="J233" s="2">
        <f>[1]!EM_S_VAL_PE_TTM(J$2,$A233)*J$4</f>
        <v>0.29343998810010274</v>
      </c>
      <c r="K233" s="2">
        <f>[1]!EM_S_VAL_PE_TTM(K$2,$A233)*K$4</f>
        <v>0.13563379066592526</v>
      </c>
      <c r="L233" s="2">
        <f>[1]!EM_S_VAL_PE_TTM(L$2,$A233)*L$4</f>
        <v>2.1441780611220502</v>
      </c>
      <c r="M233" s="2">
        <f>[1]!EM_S_VAL_PE_TTM(M$2,$A233)*M$4</f>
        <v>6.8463218943353055E-2</v>
      </c>
      <c r="N233" s="2">
        <f>[1]!EM_S_VAL_PE_TTM(N$2,$A233)*N$4</f>
        <v>0.41695162966797533</v>
      </c>
      <c r="O233" s="2">
        <f>[1]!EM_S_VAL_PE_TTM(O$2,$A233)*O$4</f>
        <v>20.809219750737149</v>
      </c>
      <c r="P233" s="2">
        <f>[1]!EM_S_VAL_PE_TTM(P$2,$A233)*P$4</f>
        <v>0.28853201327483358</v>
      </c>
      <c r="Q233" s="2">
        <f>[1]!EM_S_VAL_PE_TTM(Q$2,$A233)*Q$4</f>
        <v>1.1722411143352633</v>
      </c>
      <c r="R233" s="2">
        <f>[1]!EM_S_VAL_PE_TTM(R$2,$A233)*R$4</f>
        <v>0.68706666129156579</v>
      </c>
      <c r="S233" s="2">
        <f>[1]!EM_S_VAL_PE_TTM(S$2,$A233)*S$4</f>
        <v>7.7216613810699064</v>
      </c>
      <c r="T233" s="2">
        <f>[1]!EM_S_VAL_PE_TTM(T$2,$A233)*T$4</f>
        <v>0.22019869514421653</v>
      </c>
      <c r="U233" s="2">
        <f>[1]!EM_S_VAL_PE_TTM(U$2,$A233)*U$4</f>
        <v>0.36912284661073608</v>
      </c>
      <c r="V233" s="2">
        <f>[1]!EM_S_VAL_PE_TTM(V$2,$A233)*V$4</f>
        <v>0.16747940779706486</v>
      </c>
      <c r="W233" s="2">
        <f>[1]!EM_S_VAL_PE_TTM(W$2,$A233)*W$4</f>
        <v>0.19813108171972452</v>
      </c>
    </row>
    <row r="234" spans="1:23">
      <c r="A234" s="5">
        <v>44417</v>
      </c>
      <c r="B234" s="6">
        <f>SUM(F234:W234)</f>
        <v>48.460129727377527</v>
      </c>
      <c r="C234" s="6">
        <f t="shared" si="11"/>
        <v>56.159469648782796</v>
      </c>
      <c r="D234" s="6">
        <f t="shared" si="12"/>
        <v>62.503803657638308</v>
      </c>
      <c r="E234" s="6">
        <f t="shared" si="13"/>
        <v>49.815135639927284</v>
      </c>
      <c r="F234" s="2">
        <f>[1]!EM_S_VAL_PE_TTM(F$2,$A234)*F$4</f>
        <v>2.4346723781253266</v>
      </c>
      <c r="G234" s="2">
        <f>[1]!EM_S_VAL_PE_TTM(G$2,$A234)*G$4</f>
        <v>1.194302164016676</v>
      </c>
      <c r="H234" s="2">
        <f>[1]!EM_S_VAL_PE_TTM(H$2,$A234)*H$4</f>
        <v>1.7382007053480437</v>
      </c>
      <c r="I234" s="2">
        <f>[1]!EM_S_VAL_PE_TTM(I$2,$A234)*I$4</f>
        <v>7.9638339471587694</v>
      </c>
      <c r="J234" s="2">
        <f>[1]!EM_S_VAL_PE_TTM(J$2,$A234)*J$4</f>
        <v>0.31112963273856109</v>
      </c>
      <c r="K234" s="2">
        <f>[1]!EM_S_VAL_PE_TTM(K$2,$A234)*K$4</f>
        <v>0.14921899335226266</v>
      </c>
      <c r="L234" s="2">
        <f>[1]!EM_S_VAL_PE_TTM(L$2,$A234)*L$4</f>
        <v>2.1594323853791026</v>
      </c>
      <c r="M234" s="2">
        <f>[1]!EM_S_VAL_PE_TTM(M$2,$A234)*M$4</f>
        <v>7.0537861941636484E-2</v>
      </c>
      <c r="N234" s="2">
        <f>[1]!EM_S_VAL_PE_TTM(N$2,$A234)*N$4</f>
        <v>0.42697025540019357</v>
      </c>
      <c r="O234" s="2">
        <f>[1]!EM_S_VAL_PE_TTM(O$2,$A234)*O$4</f>
        <v>21.093151655408665</v>
      </c>
      <c r="P234" s="2">
        <f>[1]!EM_S_VAL_PE_TTM(P$2,$A234)*P$4</f>
        <v>0.29736601275092378</v>
      </c>
      <c r="Q234" s="2">
        <f>[1]!EM_S_VAL_PE_TTM(Q$2,$A234)*Q$4</f>
        <v>1.2088218622075055</v>
      </c>
      <c r="R234" s="2">
        <f>[1]!EM_S_VAL_PE_TTM(R$2,$A234)*R$4</f>
        <v>0.69249404575140117</v>
      </c>
      <c r="S234" s="2">
        <f>[1]!EM_S_VAL_PE_TTM(S$2,$A234)*S$4</f>
        <v>7.7494101638349884</v>
      </c>
      <c r="T234" s="2">
        <f>[1]!EM_S_VAL_PE_TTM(T$2,$A234)*T$4</f>
        <v>0.22146559173660113</v>
      </c>
      <c r="U234" s="2">
        <f>[1]!EM_S_VAL_PE_TTM(U$2,$A234)*U$4</f>
        <v>0.37636405533016387</v>
      </c>
      <c r="V234" s="2">
        <f>[1]!EM_S_VAL_PE_TTM(V$2,$A234)*V$4</f>
        <v>0.17143659569733607</v>
      </c>
      <c r="W234" s="2">
        <f>[1]!EM_S_VAL_PE_TTM(W$2,$A234)*W$4</f>
        <v>0.20132142119936938</v>
      </c>
    </row>
    <row r="235" spans="1:23">
      <c r="A235" s="5">
        <v>44418</v>
      </c>
      <c r="B235" s="6">
        <f>SUM(F235:W235)</f>
        <v>51.830565682507917</v>
      </c>
      <c r="C235" s="6">
        <f t="shared" si="11"/>
        <v>56.159469648782796</v>
      </c>
      <c r="D235" s="6">
        <f t="shared" si="12"/>
        <v>62.503803657638308</v>
      </c>
      <c r="E235" s="6">
        <f t="shared" si="13"/>
        <v>49.815135639927284</v>
      </c>
      <c r="F235" s="2">
        <f>[1]!EM_S_VAL_PE_TTM(F$2,$A235)*F$4</f>
        <v>2.6377649705716197</v>
      </c>
      <c r="G235" s="2">
        <f>[1]!EM_S_VAL_PE_TTM(G$2,$A235)*G$4</f>
        <v>1.3025524345106065</v>
      </c>
      <c r="H235" s="2">
        <f>[1]!EM_S_VAL_PE_TTM(H$2,$A235)*H$4</f>
        <v>1.8702366338167247</v>
      </c>
      <c r="I235" s="2">
        <f>[1]!EM_S_VAL_PE_TTM(I$2,$A235)*I$4</f>
        <v>8.6178786558004781</v>
      </c>
      <c r="J235" s="2">
        <f>[1]!EM_S_VAL_PE_TTM(J$2,$A235)*J$4</f>
        <v>0.32333264966962405</v>
      </c>
      <c r="K235" s="2">
        <f>[1]!EM_S_VAL_PE_TTM(K$2,$A235)*K$4</f>
        <v>0.16416817221518049</v>
      </c>
      <c r="L235" s="2">
        <f>[1]!EM_S_VAL_PE_TTM(L$2,$A235)*L$4</f>
        <v>2.2473023352271424</v>
      </c>
      <c r="M235" s="2">
        <f>[1]!EM_S_VAL_PE_TTM(M$2,$A235)*M$4</f>
        <v>7.4570266648608191E-2</v>
      </c>
      <c r="N235" s="2">
        <f>[1]!EM_S_VAL_PE_TTM(N$2,$A235)*N$4</f>
        <v>0.44730217232301034</v>
      </c>
      <c r="O235" s="2">
        <f>[1]!EM_S_VAL_PE_TTM(O$2,$A235)*O$4</f>
        <v>22.403223419218463</v>
      </c>
      <c r="P235" s="2">
        <f>[1]!EM_S_VAL_PE_TTM(P$2,$A235)*P$4</f>
        <v>0.31462628864824338</v>
      </c>
      <c r="Q235" s="2">
        <f>[1]!EM_S_VAL_PE_TTM(Q$2,$A235)*Q$4</f>
        <v>1.3297347370727668</v>
      </c>
      <c r="R235" s="2">
        <f>[1]!EM_S_VAL_PE_TTM(R$2,$A235)*R$4</f>
        <v>0.76177695266347656</v>
      </c>
      <c r="S235" s="2">
        <f>[1]!EM_S_VAL_PE_TTM(S$2,$A235)*S$4</f>
        <v>8.3118854973016507</v>
      </c>
      <c r="T235" s="2">
        <f>[1]!EM_S_VAL_PE_TTM(T$2,$A235)*T$4</f>
        <v>0.23166109295135523</v>
      </c>
      <c r="U235" s="2">
        <f>[1]!EM_S_VAL_PE_TTM(U$2,$A235)*U$4</f>
        <v>0.40032262224470905</v>
      </c>
      <c r="V235" s="2">
        <f>[1]!EM_S_VAL_PE_TTM(V$2,$A235)*V$4</f>
        <v>0.18078428350876924</v>
      </c>
      <c r="W235" s="2">
        <f>[1]!EM_S_VAL_PE_TTM(W$2,$A235)*W$4</f>
        <v>0.2114424981154881</v>
      </c>
    </row>
    <row r="236" spans="1:23">
      <c r="A236" s="5">
        <v>44419</v>
      </c>
      <c r="B236" s="6">
        <f>SUM(F236:W236)</f>
        <v>50.799075170014326</v>
      </c>
      <c r="C236" s="6">
        <f t="shared" si="11"/>
        <v>56.159469648782796</v>
      </c>
      <c r="D236" s="6">
        <f t="shared" si="12"/>
        <v>62.503803657638308</v>
      </c>
      <c r="E236" s="6">
        <f t="shared" si="13"/>
        <v>49.815135639927284</v>
      </c>
      <c r="F236" s="2">
        <f>[1]!EM_S_VAL_PE_TTM(F$2,$A236)*F$4</f>
        <v>2.5769320325882368</v>
      </c>
      <c r="G236" s="2">
        <f>[1]!EM_S_VAL_PE_TTM(G$2,$A236)*G$4</f>
        <v>1.3009092912922662</v>
      </c>
      <c r="H236" s="2">
        <f>[1]!EM_S_VAL_PE_TTM(H$2,$A236)*H$4</f>
        <v>1.8472774160299625</v>
      </c>
      <c r="I236" s="2">
        <f>[1]!EM_S_VAL_PE_TTM(I$2,$A236)*I$4</f>
        <v>8.5243942357363043</v>
      </c>
      <c r="J236" s="2">
        <f>[1]!EM_S_VAL_PE_TTM(J$2,$A236)*J$4</f>
        <v>0.31387294664840115</v>
      </c>
      <c r="K236" s="2">
        <f>[1]!EM_S_VAL_PE_TTM(K$2,$A236)*K$4</f>
        <v>0.16127654272214362</v>
      </c>
      <c r="L236" s="2">
        <f>[1]!EM_S_VAL_PE_TTM(L$2,$A236)*L$4</f>
        <v>2.2004047437380208</v>
      </c>
      <c r="M236" s="2">
        <f>[1]!EM_S_VAL_PE_TTM(M$2,$A236)*M$4</f>
        <v>7.33722333654762E-2</v>
      </c>
      <c r="N236" s="2">
        <f>[1]!EM_S_VAL_PE_TTM(N$2,$A236)*N$4</f>
        <v>0.43875687390373486</v>
      </c>
      <c r="O236" s="2">
        <f>[1]!EM_S_VAL_PE_TTM(O$2,$A236)*O$4</f>
        <v>21.79924546563193</v>
      </c>
      <c r="P236" s="2">
        <f>[1]!EM_S_VAL_PE_TTM(P$2,$A236)*P$4</f>
        <v>0.30837453518627206</v>
      </c>
      <c r="Q236" s="2">
        <f>[1]!EM_S_VAL_PE_TTM(Q$2,$A236)*Q$4</f>
        <v>1.3195461394763892</v>
      </c>
      <c r="R236" s="2">
        <f>[1]!EM_S_VAL_PE_TTM(R$2,$A236)*R$4</f>
        <v>0.83079184068695111</v>
      </c>
      <c r="S236" s="2">
        <f>[1]!EM_S_VAL_PE_TTM(S$2,$A236)*S$4</f>
        <v>8.1046445857104352</v>
      </c>
      <c r="T236" s="2">
        <f>[1]!EM_S_VAL_PE_TTM(T$2,$A236)*T$4</f>
        <v>0.22623153605642116</v>
      </c>
      <c r="U236" s="2">
        <f>[1]!EM_S_VAL_PE_TTM(U$2,$A236)*U$4</f>
        <v>0.38870092926502092</v>
      </c>
      <c r="V236" s="2">
        <f>[1]!EM_S_VAL_PE_TTM(V$2,$A236)*V$4</f>
        <v>0.17735679796030854</v>
      </c>
      <c r="W236" s="2">
        <f>[1]!EM_S_VAL_PE_TTM(W$2,$A236)*W$4</f>
        <v>0.20698702401605848</v>
      </c>
    </row>
    <row r="237" spans="1:23">
      <c r="A237" s="5">
        <v>44420</v>
      </c>
      <c r="B237" s="6">
        <f>SUM(F237:W237)</f>
        <v>49.587835943093019</v>
      </c>
      <c r="C237" s="6">
        <f t="shared" si="11"/>
        <v>56.159469648782796</v>
      </c>
      <c r="D237" s="6">
        <f t="shared" si="12"/>
        <v>62.503803657638308</v>
      </c>
      <c r="E237" s="6">
        <f t="shared" si="13"/>
        <v>49.815135639927284</v>
      </c>
      <c r="F237" s="2">
        <f>[1]!EM_S_VAL_PE_TTM(F$2,$A237)*F$4</f>
        <v>2.5272088962564099</v>
      </c>
      <c r="G237" s="2">
        <f>[1]!EM_S_VAL_PE_TTM(G$2,$A237)*G$4</f>
        <v>1.3082048468380407</v>
      </c>
      <c r="H237" s="2">
        <f>[1]!EM_S_VAL_PE_TTM(H$2,$A237)*H$4</f>
        <v>1.8428653244215369</v>
      </c>
      <c r="I237" s="2">
        <f>[1]!EM_S_VAL_PE_TTM(I$2,$A237)*I$4</f>
        <v>8.2377086779220789</v>
      </c>
      <c r="J237" s="2">
        <f>[1]!EM_S_VAL_PE_TTM(J$2,$A237)*J$4</f>
        <v>0.30734575153007193</v>
      </c>
      <c r="K237" s="2">
        <f>[1]!EM_S_VAL_PE_TTM(K$2,$A237)*K$4</f>
        <v>0.15587519708434169</v>
      </c>
      <c r="L237" s="2">
        <f>[1]!EM_S_VAL_PE_TTM(L$2,$A237)*L$4</f>
        <v>2.169770026682226</v>
      </c>
      <c r="M237" s="2">
        <f>[1]!EM_S_VAL_PE_TTM(M$2,$A237)*M$4</f>
        <v>7.232030170153611E-2</v>
      </c>
      <c r="N237" s="2">
        <f>[1]!EM_S_VAL_PE_TTM(N$2,$A237)*N$4</f>
        <v>0.43227423371416279</v>
      </c>
      <c r="O237" s="2">
        <f>[1]!EM_S_VAL_PE_TTM(O$2,$A237)*O$4</f>
        <v>21.045829671296747</v>
      </c>
      <c r="P237" s="2">
        <f>[1]!EM_S_VAL_PE_TTM(P$2,$A237)*P$4</f>
        <v>0.30429730463766325</v>
      </c>
      <c r="Q237" s="2">
        <f>[1]!EM_S_VAL_PE_TTM(Q$2,$A237)*Q$4</f>
        <v>1.3507870802547262</v>
      </c>
      <c r="R237" s="2">
        <f>[1]!EM_S_VAL_PE_TTM(R$2,$A237)*R$4</f>
        <v>0.80807723191190017</v>
      </c>
      <c r="S237" s="2">
        <f>[1]!EM_S_VAL_PE_TTM(S$2,$A237)*S$4</f>
        <v>8.0246480938212557</v>
      </c>
      <c r="T237" s="2">
        <f>[1]!EM_S_VAL_PE_TTM(T$2,$A237)*T$4</f>
        <v>0.22864467245416964</v>
      </c>
      <c r="U237" s="2">
        <f>[1]!EM_S_VAL_PE_TTM(U$2,$A237)*U$4</f>
        <v>0.39236623244241403</v>
      </c>
      <c r="V237" s="2">
        <f>[1]!EM_S_VAL_PE_TTM(V$2,$A237)*V$4</f>
        <v>0.17477060432468358</v>
      </c>
      <c r="W237" s="2">
        <f>[1]!EM_S_VAL_PE_TTM(W$2,$A237)*W$4</f>
        <v>0.20484179579905198</v>
      </c>
    </row>
    <row r="238" spans="1:23">
      <c r="A238" s="5">
        <v>44421</v>
      </c>
      <c r="B238" s="6">
        <f>SUM(F238:W238)</f>
        <v>49.984069448510972</v>
      </c>
      <c r="C238" s="6">
        <f t="shared" si="11"/>
        <v>56.159469648782796</v>
      </c>
      <c r="D238" s="6">
        <f t="shared" si="12"/>
        <v>62.503803657638308</v>
      </c>
      <c r="E238" s="6">
        <f t="shared" si="13"/>
        <v>49.815135639927284</v>
      </c>
      <c r="F238" s="2">
        <f>[1]!EM_S_VAL_PE_TTM(F$2,$A238)*F$4</f>
        <v>2.559318932306839</v>
      </c>
      <c r="G238" s="2">
        <f>[1]!EM_S_VAL_PE_TTM(G$2,$A238)*G$4</f>
        <v>1.3427108529070559</v>
      </c>
      <c r="H238" s="2">
        <f>[1]!EM_S_VAL_PE_TTM(H$2,$A238)*H$4</f>
        <v>1.8425385028023766</v>
      </c>
      <c r="I238" s="2">
        <f>[1]!EM_S_VAL_PE_TTM(I$2,$A238)*I$4</f>
        <v>8.3374253936835476</v>
      </c>
      <c r="J238" s="2">
        <f>[1]!EM_S_VAL_PE_TTM(J$2,$A238)*J$4</f>
        <v>0.30479163172557022</v>
      </c>
      <c r="K238" s="2">
        <f>[1]!EM_S_VAL_PE_TTM(K$2,$A238)*K$4</f>
        <v>0.15527504756051577</v>
      </c>
      <c r="L238" s="2">
        <f>[1]!EM_S_VAL_PE_TTM(L$2,$A238)*L$4</f>
        <v>2.1764516729053236</v>
      </c>
      <c r="M238" s="2">
        <f>[1]!EM_S_VAL_PE_TTM(M$2,$A238)*M$4</f>
        <v>7.2291081371939347E-2</v>
      </c>
      <c r="N238" s="2">
        <f>[1]!EM_S_VAL_PE_TTM(N$2,$A238)*N$4</f>
        <v>0.4355155537984286</v>
      </c>
      <c r="O238" s="2">
        <f>[1]!EM_S_VAL_PE_TTM(O$2,$A238)*O$4</f>
        <v>21.170859336464147</v>
      </c>
      <c r="P238" s="2">
        <f>[1]!EM_S_VAL_PE_TTM(P$2,$A238)*P$4</f>
        <v>0.3066077352818749</v>
      </c>
      <c r="Q238" s="2">
        <f>[1]!EM_S_VAL_PE_TTM(Q$2,$A238)*Q$4</f>
        <v>1.3773019846393413</v>
      </c>
      <c r="R238" s="2">
        <f>[1]!EM_S_VAL_PE_TTM(R$2,$A238)*R$4</f>
        <v>0.82288528064542266</v>
      </c>
      <c r="S238" s="2">
        <f>[1]!EM_S_VAL_PE_TTM(S$2,$A238)*S$4</f>
        <v>8.0671462304214643</v>
      </c>
      <c r="T238" s="2">
        <f>[1]!EM_S_VAL_PE_TTM(T$2,$A238)*T$4</f>
        <v>0.23141977929514707</v>
      </c>
      <c r="U238" s="2">
        <f>[1]!EM_S_VAL_PE_TTM(U$2,$A238)*U$4</f>
        <v>0.39755129542090006</v>
      </c>
      <c r="V238" s="2">
        <f>[1]!EM_S_VAL_PE_TTM(V$2,$A238)*V$4</f>
        <v>0.17682709568393465</v>
      </c>
      <c r="W238" s="2">
        <f>[1]!EM_S_VAL_PE_TTM(W$2,$A238)*W$4</f>
        <v>0.20715204159715692</v>
      </c>
    </row>
    <row r="239" spans="1:23">
      <c r="A239" s="5">
        <v>44424</v>
      </c>
      <c r="B239" s="6">
        <f>SUM(F239:W239)</f>
        <v>50.114826420304233</v>
      </c>
      <c r="C239" s="6">
        <f t="shared" si="11"/>
        <v>56.159469648782796</v>
      </c>
      <c r="D239" s="6">
        <f t="shared" si="12"/>
        <v>62.503803657638308</v>
      </c>
      <c r="E239" s="6">
        <f t="shared" si="13"/>
        <v>49.815135639927284</v>
      </c>
      <c r="F239" s="2">
        <f>[1]!EM_S_VAL_PE_TTM(F$2,$A239)*F$4</f>
        <v>2.5536285466785063</v>
      </c>
      <c r="G239" s="2">
        <f>[1]!EM_S_VAL_PE_TTM(G$2,$A239)*G$4</f>
        <v>1.3690668689264369</v>
      </c>
      <c r="H239" s="2">
        <f>[1]!EM_S_VAL_PE_TTM(H$2,$A239)*H$4</f>
        <v>1.8298741656020994</v>
      </c>
      <c r="I239" s="2">
        <f>[1]!EM_S_VAL_PE_TTM(I$2,$A239)*I$4</f>
        <v>8.3339630063297587</v>
      </c>
      <c r="J239" s="2">
        <f>[1]!EM_S_VAL_PE_TTM(J$2,$A239)*J$4</f>
        <v>0.3042240495218399</v>
      </c>
      <c r="K239" s="2">
        <f>[1]!EM_S_VAL_PE_TTM(K$2,$A239)*K$4</f>
        <v>0.15669358278372159</v>
      </c>
      <c r="L239" s="2">
        <f>[1]!EM_S_VAL_PE_TTM(L$2,$A239)*L$4</f>
        <v>2.1746867096361555</v>
      </c>
      <c r="M239" s="2">
        <f>[1]!EM_S_VAL_PE_TTM(M$2,$A239)*M$4</f>
        <v>7.191121717355714E-2</v>
      </c>
      <c r="N239" s="2">
        <f>[1]!EM_S_VAL_PE_TTM(N$2,$A239)*N$4</f>
        <v>0.43256889917254321</v>
      </c>
      <c r="O239" s="2">
        <f>[1]!EM_S_VAL_PE_TTM(O$2,$A239)*O$4</f>
        <v>21.160398684953741</v>
      </c>
      <c r="P239" s="2">
        <f>[1]!EM_S_VAL_PE_TTM(P$2,$A239)*P$4</f>
        <v>0.30592819685710676</v>
      </c>
      <c r="Q239" s="2">
        <f>[1]!EM_S_VAL_PE_TTM(Q$2,$A239)*Q$4</f>
        <v>1.3911732078446932</v>
      </c>
      <c r="R239" s="2">
        <f>[1]!EM_S_VAL_PE_TTM(R$2,$A239)*R$4</f>
        <v>0.82536445622711574</v>
      </c>
      <c r="S239" s="2">
        <f>[1]!EM_S_VAL_PE_TTM(S$2,$A239)*S$4</f>
        <v>8.1896408580844309</v>
      </c>
      <c r="T239" s="2">
        <f>[1]!EM_S_VAL_PE_TTM(T$2,$A239)*T$4</f>
        <v>0.23051485314599138</v>
      </c>
      <c r="U239" s="2">
        <f>[1]!EM_S_VAL_PE_TTM(U$2,$A239)*U$4</f>
        <v>0.40184238204580203</v>
      </c>
      <c r="V239" s="2">
        <f>[1]!EM_S_VAL_PE_TTM(V$2,$A239)*V$4</f>
        <v>0.17635971130467848</v>
      </c>
      <c r="W239" s="2">
        <f>[1]!EM_S_VAL_PE_TTM(W$2,$A239)*W$4</f>
        <v>0.20698702401605848</v>
      </c>
    </row>
    <row r="240" spans="1:23">
      <c r="A240" s="5">
        <v>44425</v>
      </c>
      <c r="B240" s="6">
        <f>SUM(F240:W240)</f>
        <v>47.38670437007648</v>
      </c>
      <c r="C240" s="6">
        <f t="shared" si="11"/>
        <v>56.159469648782796</v>
      </c>
      <c r="D240" s="6">
        <f t="shared" si="12"/>
        <v>62.503803657638308</v>
      </c>
      <c r="E240" s="6">
        <f t="shared" si="13"/>
        <v>49.815135639927284</v>
      </c>
      <c r="F240" s="2">
        <f>[1]!EM_S_VAL_PE_TTM(F$2,$A240)*F$4</f>
        <v>2.4303368453067482</v>
      </c>
      <c r="G240" s="2">
        <f>[1]!EM_S_VAL_PE_TTM(G$2,$A240)*G$4</f>
        <v>1.3013036457758511</v>
      </c>
      <c r="H240" s="2">
        <f>[1]!EM_S_VAL_PE_TTM(H$2,$A240)*H$4</f>
        <v>1.7288862896190398</v>
      </c>
      <c r="I240" s="2">
        <f>[1]!EM_S_VAL_PE_TTM(I$2,$A240)*I$4</f>
        <v>7.9617565159011408</v>
      </c>
      <c r="J240" s="2">
        <f>[1]!EM_S_VAL_PE_TTM(J$2,$A240)*J$4</f>
        <v>0.29618330195380044</v>
      </c>
      <c r="K240" s="2">
        <f>[1]!EM_S_VAL_PE_TTM(K$2,$A240)*K$4</f>
        <v>0.14550897815984584</v>
      </c>
      <c r="L240" s="2">
        <f>[1]!EM_S_VAL_PE_TTM(L$2,$A240)*L$4</f>
        <v>2.0874471037250686</v>
      </c>
      <c r="M240" s="2">
        <f>[1]!EM_S_VAL_PE_TTM(M$2,$A240)*M$4</f>
        <v>6.9047625420120676E-2</v>
      </c>
      <c r="N240" s="2">
        <f>[1]!EM_S_VAL_PE_TTM(N$2,$A240)*N$4</f>
        <v>0.41400497504209005</v>
      </c>
      <c r="O240" s="2">
        <f>[1]!EM_S_VAL_PE_TTM(O$2,$A240)*O$4</f>
        <v>20.360906218825757</v>
      </c>
      <c r="P240" s="2">
        <f>[1]!EM_S_VAL_PE_TTM(P$2,$A240)*P$4</f>
        <v>0.2912501669739061</v>
      </c>
      <c r="Q240" s="2">
        <f>[1]!EM_S_VAL_PE_TTM(Q$2,$A240)*Q$4</f>
        <v>0.93040515359360376</v>
      </c>
      <c r="R240" s="2">
        <f>[1]!EM_S_VAL_PE_TTM(R$2,$A240)*R$4</f>
        <v>0.78663571323704251</v>
      </c>
      <c r="S240" s="2">
        <f>[1]!EM_S_VAL_PE_TTM(S$2,$A240)*S$4</f>
        <v>7.6149160618514724</v>
      </c>
      <c r="T240" s="2">
        <f>[1]!EM_S_VAL_PE_TTM(T$2,$A240)*T$4</f>
        <v>0.21905245533885268</v>
      </c>
      <c r="U240" s="2">
        <f>[1]!EM_S_VAL_PE_TTM(U$2,$A240)*U$4</f>
        <v>0.38128092540257469</v>
      </c>
      <c r="V240" s="2">
        <f>[1]!EM_S_VAL_PE_TTM(V$2,$A240)*V$4</f>
        <v>0.16981632976878233</v>
      </c>
      <c r="W240" s="2">
        <f>[1]!EM_S_VAL_PE_TTM(W$2,$A240)*W$4</f>
        <v>0.19796606418078519</v>
      </c>
    </row>
    <row r="241" spans="1:23">
      <c r="A241" s="5">
        <v>44426</v>
      </c>
      <c r="B241" s="6">
        <f>SUM(F241:W241)</f>
        <v>47.309422197188013</v>
      </c>
      <c r="C241" s="6">
        <f t="shared" si="11"/>
        <v>56.159469648782796</v>
      </c>
      <c r="D241" s="6">
        <f t="shared" si="12"/>
        <v>62.503803657638308</v>
      </c>
      <c r="E241" s="6">
        <f t="shared" si="13"/>
        <v>49.815135639927284</v>
      </c>
      <c r="F241" s="2">
        <f>[1]!EM_S_VAL_PE_TTM(F$2,$A241)*F$4</f>
        <v>2.4326400974156308</v>
      </c>
      <c r="G241" s="2">
        <f>[1]!EM_S_VAL_PE_TTM(G$2,$A241)*G$4</f>
        <v>1.3254249869778587</v>
      </c>
      <c r="H241" s="2">
        <f>[1]!EM_S_VAL_PE_TTM(H$2,$A241)*H$4</f>
        <v>1.733706908293122</v>
      </c>
      <c r="I241" s="2">
        <f>[1]!EM_S_VAL_PE_TTM(I$2,$A241)*I$4</f>
        <v>7.9288638495109893</v>
      </c>
      <c r="J241" s="2">
        <f>[1]!EM_S_VAL_PE_TTM(J$2,$A241)*J$4</f>
        <v>0.31822441000447826</v>
      </c>
      <c r="K241" s="2">
        <f>[1]!EM_S_VAL_PE_TTM(K$2,$A241)*K$4</f>
        <v>0.14676383624317565</v>
      </c>
      <c r="L241" s="2">
        <f>[1]!EM_S_VAL_PE_TTM(L$2,$A241)*L$4</f>
        <v>2.150355431949885</v>
      </c>
      <c r="M241" s="2">
        <f>[1]!EM_S_VAL_PE_TTM(M$2,$A241)*M$4</f>
        <v>6.9748913186483449E-2</v>
      </c>
      <c r="N241" s="2">
        <f>[1]!EM_S_VAL_PE_TTM(N$2,$A241)*N$4</f>
        <v>0.41577296781341311</v>
      </c>
      <c r="O241" s="2">
        <f>[1]!EM_S_VAL_PE_TTM(O$2,$A241)*O$4</f>
        <v>20.174108916681767</v>
      </c>
      <c r="P241" s="2">
        <f>[1]!EM_S_VAL_PE_TTM(P$2,$A241)*P$4</f>
        <v>0.29274515150839603</v>
      </c>
      <c r="Q241" s="2">
        <f>[1]!EM_S_VAL_PE_TTM(Q$2,$A241)*Q$4</f>
        <v>0.92584434410918259</v>
      </c>
      <c r="R241" s="2">
        <f>[1]!EM_S_VAL_PE_TTM(R$2,$A241)*R$4</f>
        <v>0.81544775390034363</v>
      </c>
      <c r="S241" s="2">
        <f>[1]!EM_S_VAL_PE_TTM(S$2,$A241)*S$4</f>
        <v>7.610916237628901</v>
      </c>
      <c r="T241" s="2">
        <f>[1]!EM_S_VAL_PE_TTM(T$2,$A241)*T$4</f>
        <v>0.22104329281769527</v>
      </c>
      <c r="U241" s="2">
        <f>[1]!EM_S_VAL_PE_TTM(U$2,$A241)*U$4</f>
        <v>0.38306887810974283</v>
      </c>
      <c r="V241" s="2">
        <f>[1]!EM_S_VAL_PE_TTM(V$2,$A241)*V$4</f>
        <v>0.17149891359445382</v>
      </c>
      <c r="W241" s="2">
        <f>[1]!EM_S_VAL_PE_TTM(W$2,$A241)*W$4</f>
        <v>0.19324730744249444</v>
      </c>
    </row>
    <row r="242" spans="1:23">
      <c r="A242" s="5">
        <v>44427</v>
      </c>
      <c r="B242" s="6">
        <f>SUM(F242:W242)</f>
        <v>46.843130755434622</v>
      </c>
      <c r="C242" s="6">
        <f t="shared" si="11"/>
        <v>56.159469648782796</v>
      </c>
      <c r="D242" s="6">
        <f t="shared" si="12"/>
        <v>62.503803657638308</v>
      </c>
      <c r="E242" s="6">
        <f t="shared" si="13"/>
        <v>49.815135639927284</v>
      </c>
      <c r="F242" s="2">
        <f>[1]!EM_S_VAL_PE_TTM(F$2,$A242)*F$4</f>
        <v>2.3956525869443004</v>
      </c>
      <c r="G242" s="2">
        <f>[1]!EM_S_VAL_PE_TTM(G$2,$A242)*G$4</f>
        <v>1.3013693713125409</v>
      </c>
      <c r="H242" s="2">
        <f>[1]!EM_S_VAL_PE_TTM(H$2,$A242)*H$4</f>
        <v>1.7088684664047198</v>
      </c>
      <c r="I242" s="2">
        <f>[1]!EM_S_VAL_PE_TTM(I$2,$A242)*I$4</f>
        <v>7.709002341068083</v>
      </c>
      <c r="J242" s="2">
        <f>[1]!EM_S_VAL_PE_TTM(J$2,$A242)*J$4</f>
        <v>0.30781873668113308</v>
      </c>
      <c r="K242" s="2">
        <f>[1]!EM_S_VAL_PE_TTM(K$2,$A242)*K$4</f>
        <v>0.14780045812905684</v>
      </c>
      <c r="L242" s="2">
        <f>[1]!EM_S_VAL_PE_TTM(L$2,$A242)*L$4</f>
        <v>2.142791304706456</v>
      </c>
      <c r="M242" s="2">
        <f>[1]!EM_S_VAL_PE_TTM(M$2,$A242)*M$4</f>
        <v>6.8930744130525537E-2</v>
      </c>
      <c r="N242" s="2">
        <f>[1]!EM_S_VAL_PE_TTM(N$2,$A242)*N$4</f>
        <v>0.41223698224972644</v>
      </c>
      <c r="O242" s="2">
        <f>[1]!EM_S_VAL_PE_TTM(O$2,$A242)*O$4</f>
        <v>20.173735322502758</v>
      </c>
      <c r="P242" s="2">
        <f>[1]!EM_S_VAL_PE_TTM(P$2,$A242)*P$4</f>
        <v>0.28717293647119285</v>
      </c>
      <c r="Q242" s="2">
        <f>[1]!EM_S_VAL_PE_TTM(Q$2,$A242)*Q$4</f>
        <v>0.93911629992628687</v>
      </c>
      <c r="R242" s="2">
        <f>[1]!EM_S_VAL_PE_TTM(R$2,$A242)*R$4</f>
        <v>0.80941732676872924</v>
      </c>
      <c r="S242" s="2">
        <f>[1]!EM_S_VAL_PE_TTM(S$2,$A242)*S$4</f>
        <v>7.4774220910812126</v>
      </c>
      <c r="T242" s="2">
        <f>[1]!EM_S_VAL_PE_TTM(T$2,$A242)*T$4</f>
        <v>0.21893179855183187</v>
      </c>
      <c r="U242" s="2">
        <f>[1]!EM_S_VAL_PE_TTM(U$2,$A242)*U$4</f>
        <v>0.37985056310914178</v>
      </c>
      <c r="V242" s="2">
        <f>[1]!EM_S_VAL_PE_TTM(V$2,$A242)*V$4</f>
        <v>0.17003444248413099</v>
      </c>
      <c r="W242" s="2">
        <f>[1]!EM_S_VAL_PE_TTM(W$2,$A242)*W$4</f>
        <v>0.19297898291279766</v>
      </c>
    </row>
    <row r="243" spans="1:23">
      <c r="A243" s="5">
        <v>44428</v>
      </c>
      <c r="B243" s="6">
        <f>SUM(F243:W243)</f>
        <v>43.926798093647037</v>
      </c>
      <c r="C243" s="6">
        <f t="shared" si="11"/>
        <v>56.159469648782796</v>
      </c>
      <c r="D243" s="6">
        <f t="shared" si="12"/>
        <v>62.503803657638308</v>
      </c>
      <c r="E243" s="6">
        <f t="shared" si="13"/>
        <v>49.815135639927284</v>
      </c>
      <c r="F243" s="2">
        <f>[1]!EM_S_VAL_PE_TTM(F$2,$A243)*F$4</f>
        <v>2.1864631517708943</v>
      </c>
      <c r="G243" s="2">
        <f>[1]!EM_S_VAL_PE_TTM(G$2,$A243)*G$4</f>
        <v>1.2520750770365285</v>
      </c>
      <c r="H243" s="2">
        <f>[1]!EM_S_VAL_PE_TTM(H$2,$A243)*H$4</f>
        <v>1.5381041778172146</v>
      </c>
      <c r="I243" s="2">
        <f>[1]!EM_S_VAL_PE_TTM(I$2,$A243)*I$4</f>
        <v>7.1456721460714503</v>
      </c>
      <c r="J243" s="2">
        <f>[1]!EM_S_VAL_PE_TTM(J$2,$A243)*J$4</f>
        <v>0.29221022669611524</v>
      </c>
      <c r="K243" s="2">
        <f>[1]!EM_S_VAL_PE_TTM(K$2,$A243)*K$4</f>
        <v>0.13863453825221281</v>
      </c>
      <c r="L243" s="2">
        <f>[1]!EM_S_VAL_PE_TTM(L$2,$A243)*L$4</f>
        <v>2.0034852860404335</v>
      </c>
      <c r="M243" s="2">
        <f>[1]!EM_S_VAL_PE_TTM(M$2,$A243)*M$4</f>
        <v>6.5132102002744122E-2</v>
      </c>
      <c r="N243" s="2">
        <f>[1]!EM_S_VAL_PE_TTM(N$2,$A243)*N$4</f>
        <v>0.39779837457868028</v>
      </c>
      <c r="O243" s="2">
        <f>[1]!EM_S_VAL_PE_TTM(O$2,$A243)*O$4</f>
        <v>19.27748185285898</v>
      </c>
      <c r="P243" s="2">
        <f>[1]!EM_S_VAL_PE_TTM(P$2,$A243)*P$4</f>
        <v>0.2769798601455663</v>
      </c>
      <c r="Q243" s="2">
        <f>[1]!EM_S_VAL_PE_TTM(Q$2,$A243)*Q$4</f>
        <v>0.88324638260800492</v>
      </c>
      <c r="R243" s="2">
        <f>[1]!EM_S_VAL_PE_TTM(R$2,$A243)*R$4</f>
        <v>0.75849372014009775</v>
      </c>
      <c r="S243" s="2">
        <f>[1]!EM_S_VAL_PE_TTM(S$2,$A243)*S$4</f>
        <v>6.8007017676688895</v>
      </c>
      <c r="T243" s="2">
        <f>[1]!EM_S_VAL_PE_TTM(T$2,$A243)*T$4</f>
        <v>0.20680578816957909</v>
      </c>
      <c r="U243" s="2">
        <f>[1]!EM_S_VAL_PE_TTM(U$2,$A243)*U$4</f>
        <v>0.36447416944440048</v>
      </c>
      <c r="V243" s="2">
        <f>[1]!EM_S_VAL_PE_TTM(V$2,$A243)*V$4</f>
        <v>0.16028168811512272</v>
      </c>
      <c r="W243" s="2">
        <f>[1]!EM_S_VAL_PE_TTM(W$2,$A243)*W$4</f>
        <v>0.17875778423011926</v>
      </c>
    </row>
    <row r="244" spans="1:23">
      <c r="A244" s="5">
        <v>44431</v>
      </c>
      <c r="B244" s="6">
        <f>SUM(F244:W244)</f>
        <v>44.483419699486035</v>
      </c>
      <c r="C244" s="6">
        <f t="shared" si="11"/>
        <v>56.159469648782796</v>
      </c>
      <c r="D244" s="6">
        <f t="shared" si="12"/>
        <v>62.503803657638308</v>
      </c>
      <c r="E244" s="6">
        <f t="shared" si="13"/>
        <v>49.815135639927284</v>
      </c>
      <c r="F244" s="2">
        <f>[1]!EM_S_VAL_PE_TTM(F$2,$A244)*F$4</f>
        <v>2.2716834588686523</v>
      </c>
      <c r="G244" s="2">
        <f>[1]!EM_S_VAL_PE_TTM(G$2,$A244)*G$4</f>
        <v>1.3115568588114113</v>
      </c>
      <c r="H244" s="2">
        <f>[1]!EM_S_VAL_PE_TTM(H$2,$A244)*H$4</f>
        <v>1.5408004560501678</v>
      </c>
      <c r="I244" s="2">
        <f>[1]!EM_S_VAL_PE_TTM(I$2,$A244)*I$4</f>
        <v>7.1339000336871425</v>
      </c>
      <c r="J244" s="2">
        <f>[1]!EM_S_VAL_PE_TTM(J$2,$A244)*J$4</f>
        <v>0.30857551293405938</v>
      </c>
      <c r="K244" s="2">
        <f>[1]!EM_S_VAL_PE_TTM(K$2,$A244)*K$4</f>
        <v>0.14087145917479849</v>
      </c>
      <c r="L244" s="2">
        <f>[1]!EM_S_VAL_PE_TTM(L$2,$A244)*L$4</f>
        <v>2.1078702486336831</v>
      </c>
      <c r="M244" s="2">
        <f>[1]!EM_S_VAL_PE_TTM(M$2,$A244)*M$4</f>
        <v>7.1648234235978214E-2</v>
      </c>
      <c r="N244" s="2">
        <f>[1]!EM_S_VAL_PE_TTM(N$2,$A244)*N$4</f>
        <v>0.40074502920456562</v>
      </c>
      <c r="O244" s="2">
        <f>[1]!EM_S_VAL_PE_TTM(O$2,$A244)*O$4</f>
        <v>19.553817334502792</v>
      </c>
      <c r="P244" s="2">
        <f>[1]!EM_S_VAL_PE_TTM(P$2,$A244)*P$4</f>
        <v>0.28173662907304775</v>
      </c>
      <c r="Q244" s="2">
        <f>[1]!EM_S_VAL_PE_TTM(Q$2,$A244)*Q$4</f>
        <v>0.88064672111897657</v>
      </c>
      <c r="R244" s="2">
        <f>[1]!EM_S_VAL_PE_TTM(R$2,$A244)*R$4</f>
        <v>0.79065599808341325</v>
      </c>
      <c r="S244" s="2">
        <f>[1]!EM_S_VAL_PE_TTM(S$2,$A244)*S$4</f>
        <v>6.7547037845640254</v>
      </c>
      <c r="T244" s="2">
        <f>[1]!EM_S_VAL_PE_TTM(T$2,$A244)*T$4</f>
        <v>0.21591537805464628</v>
      </c>
      <c r="U244" s="2">
        <f>[1]!EM_S_VAL_PE_TTM(U$2,$A244)*U$4</f>
        <v>0.37189417343454506</v>
      </c>
      <c r="V244" s="2">
        <f>[1]!EM_S_VAL_PE_TTM(V$2,$A244)*V$4</f>
        <v>0.16264976903539904</v>
      </c>
      <c r="W244" s="2">
        <f>[1]!EM_S_VAL_PE_TTM(W$2,$A244)*W$4</f>
        <v>0.18374862001872905</v>
      </c>
    </row>
    <row r="245" spans="1:23">
      <c r="A245" s="5">
        <v>44432</v>
      </c>
      <c r="B245" s="6">
        <f>SUM(F245:W245)</f>
        <v>45.82402939811</v>
      </c>
      <c r="C245" s="6">
        <f t="shared" si="11"/>
        <v>56.159469648782796</v>
      </c>
      <c r="D245" s="6">
        <f t="shared" si="12"/>
        <v>62.503803657638308</v>
      </c>
      <c r="E245" s="6">
        <f t="shared" si="13"/>
        <v>49.815135639927284</v>
      </c>
      <c r="F245" s="2">
        <f>[1]!EM_S_VAL_PE_TTM(F$2,$A245)*F$4</f>
        <v>2.3588005621725641</v>
      </c>
      <c r="G245" s="2">
        <f>[1]!EM_S_VAL_PE_TTM(G$2,$A245)*G$4</f>
        <v>1.310636698770862</v>
      </c>
      <c r="H245" s="2">
        <f>[1]!EM_S_VAL_PE_TTM(H$2,$A245)*H$4</f>
        <v>1.6512661584883987</v>
      </c>
      <c r="I245" s="2">
        <f>[1]!EM_S_VAL_PE_TTM(I$2,$A245)*I$4</f>
        <v>7.271010517859164</v>
      </c>
      <c r="J245" s="2">
        <f>[1]!EM_S_VAL_PE_TTM(J$2,$A245)*J$4</f>
        <v>0.3183190070571475</v>
      </c>
      <c r="K245" s="2">
        <f>[1]!EM_S_VAL_PE_TTM(K$2,$A245)*K$4</f>
        <v>0.15494769328076385</v>
      </c>
      <c r="L245" s="2">
        <f>[1]!EM_S_VAL_PE_TTM(L$2,$A245)*L$4</f>
        <v>2.1387571033871096</v>
      </c>
      <c r="M245" s="2">
        <f>[1]!EM_S_VAL_PE_TTM(M$2,$A245)*M$4</f>
        <v>7.1998878133555544E-2</v>
      </c>
      <c r="N245" s="2">
        <f>[1]!EM_S_VAL_PE_TTM(N$2,$A245)*N$4</f>
        <v>0.40487034568501318</v>
      </c>
      <c r="O245" s="2">
        <f>[1]!EM_S_VAL_PE_TTM(O$2,$A245)*O$4</f>
        <v>20.238616252358963</v>
      </c>
      <c r="P245" s="2">
        <f>[1]!EM_S_VAL_PE_TTM(P$2,$A245)*P$4</f>
        <v>0.28703702878623921</v>
      </c>
      <c r="Q245" s="2">
        <f>[1]!EM_S_VAL_PE_TTM(Q$2,$A245)*Q$4</f>
        <v>0.91353015814145477</v>
      </c>
      <c r="R245" s="2">
        <f>[1]!EM_S_VAL_PE_TTM(R$2,$A245)*R$4</f>
        <v>0.7974234774000778</v>
      </c>
      <c r="S245" s="2">
        <f>[1]!EM_S_VAL_PE_TTM(S$2,$A245)*S$4</f>
        <v>6.9521951244577735</v>
      </c>
      <c r="T245" s="2">
        <f>[1]!EM_S_VAL_PE_TTM(T$2,$A245)*T$4</f>
        <v>0.21724260304054133</v>
      </c>
      <c r="U245" s="2">
        <f>[1]!EM_S_VAL_PE_TTM(U$2,$A245)*U$4</f>
        <v>0.38065514182736748</v>
      </c>
      <c r="V245" s="2">
        <f>[1]!EM_S_VAL_PE_TTM(V$2,$A245)*V$4</f>
        <v>0.16685622859957777</v>
      </c>
      <c r="W245" s="2">
        <f>[1]!EM_S_VAL_PE_TTM(W$2,$A245)*W$4</f>
        <v>0.18986641866342888</v>
      </c>
    </row>
    <row r="246" spans="1:23">
      <c r="A246" s="5">
        <v>44433</v>
      </c>
      <c r="B246" s="6">
        <f>SUM(F246:W246)</f>
        <v>47.095965616685959</v>
      </c>
      <c r="C246" s="6">
        <f t="shared" si="11"/>
        <v>56.159469648782796</v>
      </c>
      <c r="D246" s="6">
        <f t="shared" si="12"/>
        <v>62.503803657638308</v>
      </c>
      <c r="E246" s="6">
        <f t="shared" si="13"/>
        <v>49.815135639927284</v>
      </c>
      <c r="F246" s="2">
        <f>[1]!EM_S_VAL_PE_TTM(F$2,$A246)*F$4</f>
        <v>2.3865750660024405</v>
      </c>
      <c r="G246" s="2">
        <f>[1]!EM_S_VAL_PE_TTM(G$2,$A246)*G$4</f>
        <v>1.3621656678642478</v>
      </c>
      <c r="H246" s="2">
        <f>[1]!EM_S_VAL_PE_TTM(H$2,$A246)*H$4</f>
        <v>1.7808509248967905</v>
      </c>
      <c r="I246" s="2">
        <f>[1]!EM_S_VAL_PE_TTM(I$2,$A246)*I$4</f>
        <v>7.5306894635509858</v>
      </c>
      <c r="J246" s="2">
        <f>[1]!EM_S_VAL_PE_TTM(J$2,$A246)*J$4</f>
        <v>0.32068393281245317</v>
      </c>
      <c r="K246" s="2">
        <f>[1]!EM_S_VAL_PE_TTM(K$2,$A246)*K$4</f>
        <v>0.14916443430563731</v>
      </c>
      <c r="L246" s="2">
        <f>[1]!EM_S_VAL_PE_TTM(L$2,$A246)*L$4</f>
        <v>2.1867893142084465</v>
      </c>
      <c r="M246" s="2">
        <f>[1]!EM_S_VAL_PE_TTM(M$2,$A246)*M$4</f>
        <v>7.4131961791032486E-2</v>
      </c>
      <c r="N246" s="2">
        <f>[1]!EM_S_VAL_PE_TTM(N$2,$A246)*N$4</f>
        <v>0.41046898947840338</v>
      </c>
      <c r="O246" s="2">
        <f>[1]!EM_S_VAL_PE_TTM(O$2,$A246)*O$4</f>
        <v>20.734749892343377</v>
      </c>
      <c r="P246" s="2">
        <f>[1]!EM_S_VAL_PE_TTM(P$2,$A246)*P$4</f>
        <v>0.29614284358634113</v>
      </c>
      <c r="Q246" s="2">
        <f>[1]!EM_S_VAL_PE_TTM(Q$2,$A246)*Q$4</f>
        <v>0.94509096050574493</v>
      </c>
      <c r="R246" s="2">
        <f>[1]!EM_S_VAL_PE_TTM(R$2,$A246)*R$4</f>
        <v>0.82750860816357241</v>
      </c>
      <c r="S246" s="2">
        <f>[1]!EM_S_VAL_PE_TTM(S$2,$A246)*S$4</f>
        <v>7.1134380529441268</v>
      </c>
      <c r="T246" s="2">
        <f>[1]!EM_S_VAL_PE_TTM(T$2,$A246)*T$4</f>
        <v>0.21484822567294917</v>
      </c>
      <c r="U246" s="2">
        <f>[1]!EM_S_VAL_PE_TTM(U$2,$A246)*U$4</f>
        <v>0.3915351366571953</v>
      </c>
      <c r="V246" s="2">
        <f>[1]!EM_S_VAL_PE_TTM(V$2,$A246)*V$4</f>
        <v>0.17632855235611963</v>
      </c>
      <c r="W246" s="2">
        <f>[1]!EM_S_VAL_PE_TTM(W$2,$A246)*W$4</f>
        <v>0.19480358954609928</v>
      </c>
    </row>
    <row r="247" spans="1:23">
      <c r="A247" s="5">
        <v>44434</v>
      </c>
      <c r="B247" s="6">
        <f>SUM(F247:W247)</f>
        <v>45.317527706835016</v>
      </c>
      <c r="C247" s="6">
        <f t="shared" si="11"/>
        <v>56.159469648782796</v>
      </c>
      <c r="D247" s="6">
        <f t="shared" si="12"/>
        <v>62.503803657638308</v>
      </c>
      <c r="E247" s="6">
        <f t="shared" si="13"/>
        <v>49.815135639927284</v>
      </c>
      <c r="F247" s="2">
        <f>[1]!EM_S_VAL_PE_TTM(F$2,$A247)*F$4</f>
        <v>2.3036580098175139</v>
      </c>
      <c r="G247" s="2">
        <f>[1]!EM_S_VAL_PE_TTM(G$2,$A247)*G$4</f>
        <v>1.3446826248196024</v>
      </c>
      <c r="H247" s="2">
        <f>[1]!EM_S_VAL_PE_TTM(H$2,$A247)*H$4</f>
        <v>1.7038027315579738</v>
      </c>
      <c r="I247" s="2">
        <f>[1]!EM_S_VAL_PE_TTM(I$2,$A247)*I$4</f>
        <v>7.1730249938501816</v>
      </c>
      <c r="J247" s="2">
        <f>[1]!EM_S_VAL_PE_TTM(J$2,$A247)*J$4</f>
        <v>0.38559421402248523</v>
      </c>
      <c r="K247" s="2">
        <f>[1]!EM_S_VAL_PE_TTM(K$2,$A247)*K$4</f>
        <v>0.14539986006659519</v>
      </c>
      <c r="L247" s="2">
        <f>[1]!EM_S_VAL_PE_TTM(L$2,$A247)*L$4</f>
        <v>2.1431695109457767</v>
      </c>
      <c r="M247" s="2">
        <f>[1]!EM_S_VAL_PE_TTM(M$2,$A247)*M$4</f>
        <v>7.2261861042342584E-2</v>
      </c>
      <c r="N247" s="2">
        <f>[1]!EM_S_VAL_PE_TTM(N$2,$A247)*N$4</f>
        <v>0.39544105089059634</v>
      </c>
      <c r="O247" s="2">
        <f>[1]!EM_S_VAL_PE_TTM(O$2,$A247)*O$4</f>
        <v>19.862780073331482</v>
      </c>
      <c r="P247" s="2">
        <f>[1]!EM_S_VAL_PE_TTM(P$2,$A247)*P$4</f>
        <v>0.28635749036147107</v>
      </c>
      <c r="Q247" s="2">
        <f>[1]!EM_S_VAL_PE_TTM(Q$2,$A247)*Q$4</f>
        <v>0.87567543868553477</v>
      </c>
      <c r="R247" s="2">
        <f>[1]!EM_S_VAL_PE_TTM(R$2,$A247)*R$4</f>
        <v>0.78719929520866017</v>
      </c>
      <c r="S247" s="2">
        <f>[1]!EM_S_VAL_PE_TTM(S$2,$A247)*S$4</f>
        <v>6.8946976455766942</v>
      </c>
      <c r="T247" s="2">
        <f>[1]!EM_S_VAL_PE_TTM(T$2,$A247)*T$4</f>
        <v>0.22509975673907648</v>
      </c>
      <c r="U247" s="2">
        <f>[1]!EM_S_VAL_PE_TTM(U$2,$A247)*U$4</f>
        <v>0.35919092969873728</v>
      </c>
      <c r="V247" s="2">
        <f>[1]!EM_S_VAL_PE_TTM(V$2,$A247)*V$4</f>
        <v>0.17230904655873069</v>
      </c>
      <c r="W247" s="2">
        <f>[1]!EM_S_VAL_PE_TTM(W$2,$A247)*W$4</f>
        <v>0.18718317366157489</v>
      </c>
    </row>
    <row r="248" spans="1:23">
      <c r="A248" s="5">
        <v>44435</v>
      </c>
      <c r="B248" s="6">
        <f>SUM(F248:W248)</f>
        <v>43.684537378453037</v>
      </c>
      <c r="C248" s="6">
        <f t="shared" si="11"/>
        <v>56.159469648782796</v>
      </c>
      <c r="D248" s="6">
        <f t="shared" si="12"/>
        <v>62.503803657638308</v>
      </c>
      <c r="E248" s="6">
        <f t="shared" si="13"/>
        <v>49.815135639927284</v>
      </c>
      <c r="F248" s="2">
        <f>[1]!EM_S_VAL_PE_TTM(F$2,$A248)*F$4</f>
        <v>2.2948514602748404</v>
      </c>
      <c r="G248" s="2">
        <f>[1]!EM_S_VAL_PE_TTM(G$2,$A248)*G$4</f>
        <v>1.3034725945511563</v>
      </c>
      <c r="H248" s="2">
        <f>[1]!EM_S_VAL_PE_TTM(H$2,$A248)*H$4</f>
        <v>1.4125228066240785</v>
      </c>
      <c r="I248" s="2">
        <f>[1]!EM_S_VAL_PE_TTM(I$2,$A248)*I$4</f>
        <v>7.1214354442169592</v>
      </c>
      <c r="J248" s="2">
        <f>[1]!EM_S_VAL_PE_TTM(J$2,$A248)*J$4</f>
        <v>0.37659901461522099</v>
      </c>
      <c r="K248" s="2">
        <f>[1]!EM_S_VAL_PE_TTM(K$2,$A248)*K$4</f>
        <v>0.13967116013809402</v>
      </c>
      <c r="L248" s="2">
        <f>[1]!EM_S_VAL_PE_TTM(L$2,$A248)*L$4</f>
        <v>2.1318233194663803</v>
      </c>
      <c r="M248" s="2">
        <f>[1]!EM_S_VAL_PE_TTM(M$2,$A248)*M$4</f>
        <v>7.3956639842243807E-2</v>
      </c>
      <c r="N248" s="2">
        <f>[1]!EM_S_VAL_PE_TTM(N$2,$A248)*N$4</f>
        <v>0.39102106895176836</v>
      </c>
      <c r="O248" s="2">
        <f>[1]!EM_S_VAL_PE_TTM(O$2,$A248)*O$4</f>
        <v>19.875606824530756</v>
      </c>
      <c r="P248" s="2">
        <f>[1]!EM_S_VAL_PE_TTM(P$2,$A248)*P$4</f>
        <v>0.28839610558987994</v>
      </c>
      <c r="Q248" s="2">
        <f>[1]!EM_S_VAL_PE_TTM(Q$2,$A248)*Q$4</f>
        <v>0.88092036980380051</v>
      </c>
      <c r="R248" s="2">
        <f>[1]!EM_S_VAL_PE_TTM(R$2,$A248)*R$4</f>
        <v>0.7850554333635541</v>
      </c>
      <c r="S248" s="2">
        <f>[1]!EM_S_VAL_PE_TTM(S$2,$A248)*S$4</f>
        <v>5.6737391985240295</v>
      </c>
      <c r="T248" s="2">
        <f>[1]!EM_S_VAL_PE_TTM(T$2,$A248)*T$4</f>
        <v>0.23112049723256917</v>
      </c>
      <c r="U248" s="2">
        <f>[1]!EM_S_VAL_PE_TTM(U$2,$A248)*U$4</f>
        <v>0.35944627870776186</v>
      </c>
      <c r="V248" s="2">
        <f>[1]!EM_S_VAL_PE_TTM(V$2,$A248)*V$4</f>
        <v>0.15986258438513942</v>
      </c>
      <c r="W248" s="2">
        <f>[1]!EM_S_VAL_PE_TTM(W$2,$A248)*W$4</f>
        <v>0.18503657763479625</v>
      </c>
    </row>
    <row r="249" spans="1:23">
      <c r="A249" s="5">
        <v>44434</v>
      </c>
      <c r="B249" s="6">
        <f>SUM(F249:W249)</f>
        <v>45.317527706835016</v>
      </c>
      <c r="C249" s="6">
        <f t="shared" si="11"/>
        <v>56.159469648782796</v>
      </c>
      <c r="D249" s="6">
        <f t="shared" si="12"/>
        <v>62.503803657638308</v>
      </c>
      <c r="E249" s="6">
        <f t="shared" si="13"/>
        <v>49.815135639927284</v>
      </c>
      <c r="F249" s="2">
        <f>[1]!EM_S_VAL_PE_TTM(F$2,$A249)*F$4</f>
        <v>2.3036580098175139</v>
      </c>
      <c r="G249" s="2">
        <f>[1]!EM_S_VAL_PE_TTM(G$2,$A249)*G$4</f>
        <v>1.3446826248196024</v>
      </c>
      <c r="H249" s="2">
        <f>[1]!EM_S_VAL_PE_TTM(H$2,$A249)*H$4</f>
        <v>1.7038027315579738</v>
      </c>
      <c r="I249" s="2">
        <f>[1]!EM_S_VAL_PE_TTM(I$2,$A249)*I$4</f>
        <v>7.1730249938501816</v>
      </c>
      <c r="J249" s="2">
        <f>[1]!EM_S_VAL_PE_TTM(J$2,$A249)*J$4</f>
        <v>0.38559421402248523</v>
      </c>
      <c r="K249" s="2">
        <f>[1]!EM_S_VAL_PE_TTM(K$2,$A249)*K$4</f>
        <v>0.14539986006659519</v>
      </c>
      <c r="L249" s="2">
        <f>[1]!EM_S_VAL_PE_TTM(L$2,$A249)*L$4</f>
        <v>2.1431695109457767</v>
      </c>
      <c r="M249" s="2">
        <f>[1]!EM_S_VAL_PE_TTM(M$2,$A249)*M$4</f>
        <v>7.2261861042342584E-2</v>
      </c>
      <c r="N249" s="2">
        <f>[1]!EM_S_VAL_PE_TTM(N$2,$A249)*N$4</f>
        <v>0.39544105089059634</v>
      </c>
      <c r="O249" s="2">
        <f>[1]!EM_S_VAL_PE_TTM(O$2,$A249)*O$4</f>
        <v>19.862780073331482</v>
      </c>
      <c r="P249" s="2">
        <f>[1]!EM_S_VAL_PE_TTM(P$2,$A249)*P$4</f>
        <v>0.28635749036147107</v>
      </c>
      <c r="Q249" s="2">
        <f>[1]!EM_S_VAL_PE_TTM(Q$2,$A249)*Q$4</f>
        <v>0.87567543868553477</v>
      </c>
      <c r="R249" s="2">
        <f>[1]!EM_S_VAL_PE_TTM(R$2,$A249)*R$4</f>
        <v>0.78719929520866017</v>
      </c>
      <c r="S249" s="2">
        <f>[1]!EM_S_VAL_PE_TTM(S$2,$A249)*S$4</f>
        <v>6.8946976455766942</v>
      </c>
      <c r="T249" s="2">
        <f>[1]!EM_S_VAL_PE_TTM(T$2,$A249)*T$4</f>
        <v>0.22509975673907648</v>
      </c>
      <c r="U249" s="2">
        <f>[1]!EM_S_VAL_PE_TTM(U$2,$A249)*U$4</f>
        <v>0.35919092969873728</v>
      </c>
      <c r="V249" s="2">
        <f>[1]!EM_S_VAL_PE_TTM(V$2,$A249)*V$4</f>
        <v>0.17230904655873069</v>
      </c>
      <c r="W249" s="2">
        <f>[1]!EM_S_VAL_PE_TTM(W$2,$A249)*W$4</f>
        <v>0.18718317366157489</v>
      </c>
    </row>
    <row r="250" spans="1:23">
      <c r="A250" s="5">
        <v>44435</v>
      </c>
      <c r="B250" s="6">
        <f>SUM(F250:W250)</f>
        <v>43.684537378453037</v>
      </c>
      <c r="C250" s="6">
        <f t="shared" si="11"/>
        <v>56.159469648782796</v>
      </c>
      <c r="D250" s="6">
        <f t="shared" si="12"/>
        <v>62.503803657638308</v>
      </c>
      <c r="E250" s="6">
        <f t="shared" si="13"/>
        <v>49.815135639927284</v>
      </c>
      <c r="F250" s="2">
        <f>[1]!EM_S_VAL_PE_TTM(F$2,$A250)*F$4</f>
        <v>2.2948514602748404</v>
      </c>
      <c r="G250" s="2">
        <f>[1]!EM_S_VAL_PE_TTM(G$2,$A250)*G$4</f>
        <v>1.3034725945511563</v>
      </c>
      <c r="H250" s="2">
        <f>[1]!EM_S_VAL_PE_TTM(H$2,$A250)*H$4</f>
        <v>1.4125228066240785</v>
      </c>
      <c r="I250" s="2">
        <f>[1]!EM_S_VAL_PE_TTM(I$2,$A250)*I$4</f>
        <v>7.1214354442169592</v>
      </c>
      <c r="J250" s="2">
        <f>[1]!EM_S_VAL_PE_TTM(J$2,$A250)*J$4</f>
        <v>0.37659901461522099</v>
      </c>
      <c r="K250" s="2">
        <f>[1]!EM_S_VAL_PE_TTM(K$2,$A250)*K$4</f>
        <v>0.13967116013809402</v>
      </c>
      <c r="L250" s="2">
        <f>[1]!EM_S_VAL_PE_TTM(L$2,$A250)*L$4</f>
        <v>2.1318233194663803</v>
      </c>
      <c r="M250" s="2">
        <f>[1]!EM_S_VAL_PE_TTM(M$2,$A250)*M$4</f>
        <v>7.3956639842243807E-2</v>
      </c>
      <c r="N250" s="2">
        <f>[1]!EM_S_VAL_PE_TTM(N$2,$A250)*N$4</f>
        <v>0.39102106895176836</v>
      </c>
      <c r="O250" s="2">
        <f>[1]!EM_S_VAL_PE_TTM(O$2,$A250)*O$4</f>
        <v>19.875606824530756</v>
      </c>
      <c r="P250" s="2">
        <f>[1]!EM_S_VAL_PE_TTM(P$2,$A250)*P$4</f>
        <v>0.28839610558987994</v>
      </c>
      <c r="Q250" s="2">
        <f>[1]!EM_S_VAL_PE_TTM(Q$2,$A250)*Q$4</f>
        <v>0.88092036980380051</v>
      </c>
      <c r="R250" s="2">
        <f>[1]!EM_S_VAL_PE_TTM(R$2,$A250)*R$4</f>
        <v>0.7850554333635541</v>
      </c>
      <c r="S250" s="2">
        <f>[1]!EM_S_VAL_PE_TTM(S$2,$A250)*S$4</f>
        <v>5.6737391985240295</v>
      </c>
      <c r="T250" s="2">
        <f>[1]!EM_S_VAL_PE_TTM(T$2,$A250)*T$4</f>
        <v>0.23112049723256917</v>
      </c>
      <c r="U250" s="2">
        <f>[1]!EM_S_VAL_PE_TTM(U$2,$A250)*U$4</f>
        <v>0.35944627870776186</v>
      </c>
      <c r="V250" s="2">
        <f>[1]!EM_S_VAL_PE_TTM(V$2,$A250)*V$4</f>
        <v>0.15986258438513942</v>
      </c>
      <c r="W250" s="2">
        <f>[1]!EM_S_VAL_PE_TTM(W$2,$A250)*W$4</f>
        <v>0.18503657763479625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2021-08-29T07:28:38Z</dcterms:modified>
</cp:coreProperties>
</file>