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es\kalman filter\excel\"/>
    </mc:Choice>
  </mc:AlternateContent>
  <xr:revisionPtr revIDLastSave="0" documentId="13_ncr:1_{8EBC5FF5-40BD-4736-8898-FCC4F466D2B8}" xr6:coauthVersionLast="47" xr6:coauthVersionMax="47" xr10:uidLastSave="{00000000-0000-0000-0000-000000000000}"/>
  <bookViews>
    <workbookView xWindow="-120" yWindow="-120" windowWidth="19335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5" i="1"/>
  <c r="D5" i="1" s="1"/>
  <c r="E4" i="1"/>
  <c r="D4" i="1" s="1"/>
  <c r="F3" i="1"/>
  <c r="D3" i="1"/>
  <c r="E3" i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F4" i="1"/>
</calcChain>
</file>

<file path=xl/sharedStrings.xml><?xml version="1.0" encoding="utf-8"?>
<sst xmlns="http://schemas.openxmlformats.org/spreadsheetml/2006/main" count="6" uniqueCount="6">
  <si>
    <t>k</t>
    <phoneticPr fontId="1" type="noConversion"/>
  </si>
  <si>
    <t>Zk</t>
    <phoneticPr fontId="1" type="noConversion"/>
  </si>
  <si>
    <t>e(MEAk)</t>
    <phoneticPr fontId="1" type="noConversion"/>
  </si>
  <si>
    <t>hat(x)k</t>
    <phoneticPr fontId="1" type="noConversion"/>
  </si>
  <si>
    <t>Kk</t>
    <phoneticPr fontId="1" type="noConversion"/>
  </si>
  <si>
    <t>e(ESTk)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</si>
</sst>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Sheet1!$B$3:$B$18</c:f>
              <c:numCache>
                <c:formatCode>General</c:formatCode>
                <c:ptCount val="16"/>
                <c:pt idx="0">
                  <c:v>51</c:v>
                </c:pt>
                <c:pt idx="1">
                  <c:v>48</c:v>
                </c:pt>
                <c:pt idx="2">
                  <c:v>47</c:v>
                </c:pt>
                <c:pt idx="3">
                  <c:v>52</c:v>
                </c:pt>
                <c:pt idx="4">
                  <c:v>51</c:v>
                </c:pt>
                <c:pt idx="5">
                  <c:v>48</c:v>
                </c:pt>
                <c:pt idx="6">
                  <c:v>49</c:v>
                </c:pt>
                <c:pt idx="7">
                  <c:v>53</c:v>
                </c:pt>
                <c:pt idx="8">
                  <c:v>48</c:v>
                </c:pt>
                <c:pt idx="9">
                  <c:v>49</c:v>
                </c:pt>
                <c:pt idx="10">
                  <c:v>52</c:v>
                </c:pt>
                <c:pt idx="11">
                  <c:v>53</c:v>
                </c:pt>
                <c:pt idx="12">
                  <c:v>51</c:v>
                </c:pt>
                <c:pt idx="13">
                  <c:v>52</c:v>
                </c:pt>
                <c:pt idx="14">
                  <c:v>49</c:v>
                </c:pt>
                <c:pt idx="1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1-44D6-B806-3DEBA286C8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Sheet1!$D$2:$D$18</c:f>
              <c:numCache>
                <c:formatCode>General</c:formatCode>
                <c:ptCount val="17"/>
                <c:pt idx="0">
                  <c:v>40</c:v>
                </c:pt>
                <c:pt idx="1">
                  <c:v>46.875</c:v>
                </c:pt>
                <c:pt idx="2">
                  <c:v>47.307692307692307</c:v>
                </c:pt>
                <c:pt idx="3">
                  <c:v>47.222222222222221</c:v>
                </c:pt>
                <c:pt idx="4">
                  <c:v>48.260869565217391</c:v>
                </c:pt>
                <c:pt idx="5">
                  <c:v>48.75</c:v>
                </c:pt>
                <c:pt idx="6">
                  <c:v>48.636363636363633</c:v>
                </c:pt>
                <c:pt idx="7">
                  <c:v>48.684210526315788</c:v>
                </c:pt>
                <c:pt idx="8">
                  <c:v>49.186046511627907</c:v>
                </c:pt>
                <c:pt idx="9">
                  <c:v>49.0625</c:v>
                </c:pt>
                <c:pt idx="10">
                  <c:v>49.056603773584904</c:v>
                </c:pt>
                <c:pt idx="11">
                  <c:v>49.310344827586206</c:v>
                </c:pt>
                <c:pt idx="12">
                  <c:v>49.603174603174601</c:v>
                </c:pt>
                <c:pt idx="13">
                  <c:v>49.705882352941174</c:v>
                </c:pt>
                <c:pt idx="14">
                  <c:v>49.863013698630134</c:v>
                </c:pt>
                <c:pt idx="15">
                  <c:v>49.807692307692307</c:v>
                </c:pt>
                <c:pt idx="16">
                  <c:v>49.819277108433731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61-44D6-B806-3DEBA286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15392"/>
        <c:axId val="651315720"/>
      </c:scatterChart>
      <c:valAx>
        <c:axId val="65131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315720"/>
        <c:crosses val="autoZero"/>
        <c:crossBetween val="midCat"/>
      </c:valAx>
      <c:valAx>
        <c:axId val="651315720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31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0</xdr:row>
      <xdr:rowOff>123831</xdr:rowOff>
    </xdr:from>
    <xdr:to>
      <xdr:col>13</xdr:col>
      <xdr:colOff>428625</xdr:colOff>
      <xdr:row>15</xdr:row>
      <xdr:rowOff>152406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68ABB9-2965-4B51-9ADF-F7BA19BA0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O5" sqref="O5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D2">
        <v>40</v>
      </c>
      <c r="F2">
        <v>5</v>
      </c>
    </row>
    <row r="3" spans="1:6" x14ac:dyDescent="0.2">
      <c r="A3">
        <v>1</v>
      </c>
      <c r="B3">
        <v>51</v>
      </c>
      <c r="C3">
        <v>3</v>
      </c>
      <c r="D3">
        <f>D2+E3*(B3-D2)</f>
        <v>46.875</v>
      </c>
      <c r="E3">
        <f>F2/(F2+C3)</f>
        <v>0.625</v>
      </c>
      <c r="F3">
        <f>(1-E3)*F2</f>
        <v>1.875</v>
      </c>
    </row>
    <row r="4" spans="1:6" x14ac:dyDescent="0.2">
      <c r="A4">
        <v>2</v>
      </c>
      <c r="B4">
        <v>48</v>
      </c>
      <c r="C4">
        <v>3</v>
      </c>
      <c r="D4">
        <f>D3+E4*(B4-D3)</f>
        <v>47.307692307692307</v>
      </c>
      <c r="E4">
        <f>F3/(F3+C4)</f>
        <v>0.38461538461538464</v>
      </c>
      <c r="F4">
        <f>(1-E4)*F3</f>
        <v>1.153846153846154</v>
      </c>
    </row>
    <row r="5" spans="1:6" x14ac:dyDescent="0.2">
      <c r="A5">
        <v>3</v>
      </c>
      <c r="B5">
        <v>47</v>
      </c>
      <c r="C5">
        <v>3</v>
      </c>
      <c r="D5">
        <f t="shared" ref="D5:D18" si="0">D4+E5*(B5-D4)</f>
        <v>47.222222222222221</v>
      </c>
      <c r="E5">
        <f t="shared" ref="E5:E18" si="1">F4/(F4+C5)</f>
        <v>0.27777777777777779</v>
      </c>
      <c r="F5">
        <f t="shared" ref="F5:F18" si="2">(1-E5)*F4</f>
        <v>0.83333333333333337</v>
      </c>
    </row>
    <row r="6" spans="1:6" x14ac:dyDescent="0.2">
      <c r="A6">
        <v>4</v>
      </c>
      <c r="B6">
        <v>52</v>
      </c>
      <c r="C6">
        <v>3</v>
      </c>
      <c r="D6">
        <f t="shared" si="0"/>
        <v>48.260869565217391</v>
      </c>
      <c r="E6">
        <f t="shared" si="1"/>
        <v>0.21739130434782608</v>
      </c>
      <c r="F6">
        <f t="shared" si="2"/>
        <v>0.65217391304347827</v>
      </c>
    </row>
    <row r="7" spans="1:6" x14ac:dyDescent="0.2">
      <c r="A7">
        <v>5</v>
      </c>
      <c r="B7">
        <v>51</v>
      </c>
      <c r="C7">
        <v>3</v>
      </c>
      <c r="D7">
        <f t="shared" si="0"/>
        <v>48.75</v>
      </c>
      <c r="E7">
        <f t="shared" si="1"/>
        <v>0.17857142857142858</v>
      </c>
      <c r="F7">
        <f t="shared" si="2"/>
        <v>0.5357142857142857</v>
      </c>
    </row>
    <row r="8" spans="1:6" x14ac:dyDescent="0.2">
      <c r="A8">
        <v>6</v>
      </c>
      <c r="B8">
        <v>48</v>
      </c>
      <c r="C8">
        <v>3</v>
      </c>
      <c r="D8">
        <f t="shared" si="0"/>
        <v>48.636363636363633</v>
      </c>
      <c r="E8">
        <f t="shared" si="1"/>
        <v>0.15151515151515152</v>
      </c>
      <c r="F8">
        <f t="shared" si="2"/>
        <v>0.45454545454545453</v>
      </c>
    </row>
    <row r="9" spans="1:6" x14ac:dyDescent="0.2">
      <c r="A9">
        <v>7</v>
      </c>
      <c r="B9">
        <v>49</v>
      </c>
      <c r="C9">
        <v>3</v>
      </c>
      <c r="D9">
        <f t="shared" si="0"/>
        <v>48.684210526315788</v>
      </c>
      <c r="E9">
        <f t="shared" si="1"/>
        <v>0.13157894736842105</v>
      </c>
      <c r="F9">
        <f t="shared" si="2"/>
        <v>0.39473684210526316</v>
      </c>
    </row>
    <row r="10" spans="1:6" x14ac:dyDescent="0.2">
      <c r="A10">
        <v>8</v>
      </c>
      <c r="B10">
        <v>53</v>
      </c>
      <c r="C10">
        <v>3</v>
      </c>
      <c r="D10">
        <f t="shared" si="0"/>
        <v>49.186046511627907</v>
      </c>
      <c r="E10">
        <f t="shared" si="1"/>
        <v>0.11627906976744186</v>
      </c>
      <c r="F10">
        <f t="shared" si="2"/>
        <v>0.34883720930232559</v>
      </c>
    </row>
    <row r="11" spans="1:6" x14ac:dyDescent="0.2">
      <c r="A11">
        <v>9</v>
      </c>
      <c r="B11">
        <v>48</v>
      </c>
      <c r="C11">
        <v>3</v>
      </c>
      <c r="D11">
        <f t="shared" si="0"/>
        <v>49.0625</v>
      </c>
      <c r="E11">
        <f t="shared" si="1"/>
        <v>0.10416666666666666</v>
      </c>
      <c r="F11">
        <f t="shared" si="2"/>
        <v>0.3125</v>
      </c>
    </row>
    <row r="12" spans="1:6" x14ac:dyDescent="0.2">
      <c r="A12">
        <v>10</v>
      </c>
      <c r="B12">
        <v>49</v>
      </c>
      <c r="C12">
        <v>3</v>
      </c>
      <c r="D12">
        <f t="shared" si="0"/>
        <v>49.056603773584904</v>
      </c>
      <c r="E12">
        <f t="shared" si="1"/>
        <v>9.4339622641509441E-2</v>
      </c>
      <c r="F12">
        <f t="shared" si="2"/>
        <v>0.28301886792452829</v>
      </c>
    </row>
    <row r="13" spans="1:6" x14ac:dyDescent="0.2">
      <c r="A13">
        <v>11</v>
      </c>
      <c r="B13">
        <v>52</v>
      </c>
      <c r="C13">
        <v>3</v>
      </c>
      <c r="D13">
        <f t="shared" si="0"/>
        <v>49.310344827586206</v>
      </c>
      <c r="E13">
        <f t="shared" si="1"/>
        <v>8.620689655172413E-2</v>
      </c>
      <c r="F13">
        <f t="shared" si="2"/>
        <v>0.25862068965517243</v>
      </c>
    </row>
    <row r="14" spans="1:6" x14ac:dyDescent="0.2">
      <c r="A14">
        <v>12</v>
      </c>
      <c r="B14">
        <v>53</v>
      </c>
      <c r="C14">
        <v>3</v>
      </c>
      <c r="D14">
        <f t="shared" si="0"/>
        <v>49.603174603174601</v>
      </c>
      <c r="E14">
        <f t="shared" si="1"/>
        <v>7.9365079365079361E-2</v>
      </c>
      <c r="F14">
        <f t="shared" si="2"/>
        <v>0.23809523809523814</v>
      </c>
    </row>
    <row r="15" spans="1:6" x14ac:dyDescent="0.2">
      <c r="A15">
        <v>13</v>
      </c>
      <c r="B15">
        <v>51</v>
      </c>
      <c r="C15">
        <v>3</v>
      </c>
      <c r="D15">
        <f t="shared" si="0"/>
        <v>49.705882352941174</v>
      </c>
      <c r="E15">
        <f t="shared" si="1"/>
        <v>7.3529411764705899E-2</v>
      </c>
      <c r="F15">
        <f t="shared" si="2"/>
        <v>0.2205882352941177</v>
      </c>
    </row>
    <row r="16" spans="1:6" x14ac:dyDescent="0.2">
      <c r="A16">
        <v>14</v>
      </c>
      <c r="B16">
        <v>52</v>
      </c>
      <c r="C16">
        <v>3</v>
      </c>
      <c r="D16">
        <f t="shared" si="0"/>
        <v>49.863013698630134</v>
      </c>
      <c r="E16">
        <f t="shared" si="1"/>
        <v>6.8493150684931517E-2</v>
      </c>
      <c r="F16">
        <f t="shared" si="2"/>
        <v>0.20547945205479456</v>
      </c>
    </row>
    <row r="17" spans="1:6" x14ac:dyDescent="0.2">
      <c r="A17">
        <v>15</v>
      </c>
      <c r="B17">
        <v>49</v>
      </c>
      <c r="C17">
        <v>3</v>
      </c>
      <c r="D17">
        <f t="shared" si="0"/>
        <v>49.807692307692307</v>
      </c>
      <c r="E17">
        <f t="shared" si="1"/>
        <v>6.4102564102564111E-2</v>
      </c>
      <c r="F17">
        <f t="shared" si="2"/>
        <v>0.19230769230769235</v>
      </c>
    </row>
    <row r="18" spans="1:6" x14ac:dyDescent="0.2">
      <c r="A18">
        <v>16</v>
      </c>
      <c r="B18">
        <v>50</v>
      </c>
      <c r="C18">
        <v>3</v>
      </c>
      <c r="D18">
        <f t="shared" si="0"/>
        <v>49.819277108433731</v>
      </c>
      <c r="E18">
        <f t="shared" si="1"/>
        <v>6.0240963855421693E-2</v>
      </c>
      <c r="F18">
        <f t="shared" si="2"/>
        <v>0.18072289156626511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Yanfei Cao</dc:creator>
  <cp:lastModifiedBy>曹燕飞</cp:lastModifiedBy>
  <dcterms:created xsi:type="dcterms:W3CDTF">2015-06-05T18:19:34Z</dcterms:created>
  <dcterms:modified xsi:type="dcterms:W3CDTF">2022-05-02T15:01:46Z</dcterms:modified>
</cp:coreProperties>
</file>