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19" i="1"/>
  <c r="H20" i="1"/>
  <c r="H21" i="1"/>
  <c r="H22" i="1"/>
  <c r="H23" i="1"/>
  <c r="H24" i="1"/>
  <c r="H25" i="1"/>
  <c r="H26" i="1"/>
  <c r="H19" i="1"/>
  <c r="D26" i="1"/>
  <c r="E26" i="1"/>
  <c r="F26" i="1"/>
  <c r="G26" i="1"/>
  <c r="C26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D19" i="1"/>
  <c r="E19" i="1"/>
  <c r="F19" i="1"/>
  <c r="G19" i="1"/>
  <c r="C20" i="1"/>
  <c r="C21" i="1"/>
  <c r="C22" i="1"/>
  <c r="C23" i="1"/>
  <c r="C24" i="1"/>
  <c r="C19" i="1"/>
  <c r="I11" i="1"/>
  <c r="I12" i="1"/>
  <c r="I13" i="1"/>
  <c r="I14" i="1"/>
  <c r="I15" i="1"/>
  <c r="I16" i="1"/>
  <c r="I17" i="1"/>
  <c r="I10" i="1"/>
  <c r="H10" i="1"/>
  <c r="H11" i="1"/>
  <c r="H12" i="1"/>
  <c r="H13" i="1"/>
  <c r="H14" i="1"/>
  <c r="H15" i="1"/>
  <c r="H16" i="1"/>
  <c r="H17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D17" i="1"/>
  <c r="E17" i="1"/>
  <c r="F17" i="1"/>
  <c r="G17" i="1"/>
  <c r="C17" i="1"/>
  <c r="D8" i="1"/>
  <c r="E8" i="1"/>
  <c r="F8" i="1"/>
  <c r="G8" i="1"/>
  <c r="C8" i="1"/>
</calcChain>
</file>

<file path=xl/sharedStrings.xml><?xml version="1.0" encoding="utf-8"?>
<sst xmlns="http://schemas.openxmlformats.org/spreadsheetml/2006/main" count="38" uniqueCount="25">
  <si>
    <t>类型（注释行数：代码行数）</t>
    <phoneticPr fontId="1" type="noConversion"/>
  </si>
  <si>
    <t>实例个数</t>
    <phoneticPr fontId="1" type="noConversion"/>
  </si>
  <si>
    <t>完全识别</t>
    <phoneticPr fontId="1" type="noConversion"/>
  </si>
  <si>
    <t>部分识别</t>
    <phoneticPr fontId="1" type="noConversion"/>
  </si>
  <si>
    <t>未识别</t>
    <phoneticPr fontId="1" type="noConversion"/>
  </si>
  <si>
    <t>错误识别</t>
    <phoneticPr fontId="1" type="noConversion"/>
  </si>
  <si>
    <t>1:1</t>
    <phoneticPr fontId="1" type="noConversion"/>
  </si>
  <si>
    <t>1:2</t>
    <phoneticPr fontId="1" type="noConversion"/>
  </si>
  <si>
    <t>1:3</t>
    <phoneticPr fontId="1" type="noConversion"/>
  </si>
  <si>
    <t>1:4</t>
    <phoneticPr fontId="1" type="noConversion"/>
  </si>
  <si>
    <t>1:5</t>
    <phoneticPr fontId="1" type="noConversion"/>
  </si>
  <si>
    <t>1:6</t>
    <phoneticPr fontId="1" type="noConversion"/>
  </si>
  <si>
    <t>无控制语句</t>
    <phoneticPr fontId="1" type="noConversion"/>
  </si>
  <si>
    <t>1:7</t>
    <phoneticPr fontId="1" type="noConversion"/>
  </si>
  <si>
    <t>全部</t>
    <phoneticPr fontId="1" type="noConversion"/>
  </si>
  <si>
    <t>召回率</t>
    <phoneticPr fontId="1" type="noConversion"/>
  </si>
  <si>
    <t>准确率</t>
    <phoneticPr fontId="1" type="noConversion"/>
  </si>
  <si>
    <t>准确率= 完全识别+部分识别 /（完全识别+部分识别+错误识别）</t>
    <phoneticPr fontId="1" type="noConversion"/>
  </si>
  <si>
    <t>召回率= 完全识别+部分识别 /实例个数</t>
    <phoneticPr fontId="1" type="noConversion"/>
  </si>
  <si>
    <t>包含控制语句</t>
    <phoneticPr fontId="1" type="noConversion"/>
  </si>
  <si>
    <t>实例个数：数据中该种情况的个数</t>
    <phoneticPr fontId="1" type="noConversion"/>
  </si>
  <si>
    <t>完全识别：注释行对应的所有代码行全部匹配上</t>
    <phoneticPr fontId="1" type="noConversion"/>
  </si>
  <si>
    <t>部分识别：注释行对应的代码行至少有一行可以匹配上</t>
    <phoneticPr fontId="1" type="noConversion"/>
  </si>
  <si>
    <t>错误识别：注释行匹配上其他代码行，且该代码行在标注时被标记为与其他注释对应</t>
    <phoneticPr fontId="1" type="noConversion"/>
  </si>
  <si>
    <t>整体情况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</si>
</sst>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B35" sqref="B35"/>
    </sheetView>
  </sheetViews>
  <sheetFormatPr defaultRowHeight="14.25" x14ac:dyDescent="0.2"/>
  <cols>
    <col min="2" max="2" width="24.125" style="1" customWidth="1"/>
    <col min="11" max="12" width="53.125" customWidth="1"/>
  </cols>
  <sheetData>
    <row r="1" spans="1:11" x14ac:dyDescent="0.2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16</v>
      </c>
      <c r="I1" t="s">
        <v>15</v>
      </c>
    </row>
    <row r="2" spans="1:11" x14ac:dyDescent="0.2">
      <c r="A2" s="4" t="s">
        <v>12</v>
      </c>
      <c r="B2" s="1" t="s">
        <v>6</v>
      </c>
      <c r="C2">
        <v>94</v>
      </c>
      <c r="D2">
        <v>69</v>
      </c>
      <c r="E2">
        <v>0</v>
      </c>
      <c r="F2">
        <v>17</v>
      </c>
      <c r="G2">
        <v>8</v>
      </c>
      <c r="H2">
        <f>(D2+E2)/(D2+E2+G2)</f>
        <v>0.89610389610389607</v>
      </c>
      <c r="I2">
        <f>(D2+E2)/C2</f>
        <v>0.73404255319148937</v>
      </c>
    </row>
    <row r="3" spans="1:11" x14ac:dyDescent="0.2">
      <c r="A3" s="4"/>
      <c r="B3" s="1" t="s">
        <v>7</v>
      </c>
      <c r="C3">
        <v>14</v>
      </c>
      <c r="D3">
        <v>9</v>
      </c>
      <c r="E3">
        <v>4</v>
      </c>
      <c r="F3">
        <v>0</v>
      </c>
      <c r="G3">
        <v>1</v>
      </c>
      <c r="H3">
        <f t="shared" ref="H3:H8" si="0">(D3+E3)/(D3+E3+G3)</f>
        <v>0.9285714285714286</v>
      </c>
      <c r="I3">
        <f t="shared" ref="I3:I8" si="1">(D3+E3)/C3</f>
        <v>0.9285714285714286</v>
      </c>
    </row>
    <row r="4" spans="1:11" x14ac:dyDescent="0.2">
      <c r="A4" s="4"/>
      <c r="B4" s="1" t="s">
        <v>8</v>
      </c>
      <c r="C4">
        <v>7</v>
      </c>
      <c r="D4">
        <v>1</v>
      </c>
      <c r="E4">
        <v>4</v>
      </c>
      <c r="F4">
        <v>0</v>
      </c>
      <c r="G4">
        <v>2</v>
      </c>
      <c r="H4">
        <f t="shared" si="0"/>
        <v>0.7142857142857143</v>
      </c>
      <c r="I4">
        <f t="shared" si="1"/>
        <v>0.7142857142857143</v>
      </c>
    </row>
    <row r="5" spans="1:11" x14ac:dyDescent="0.2">
      <c r="A5" s="4"/>
      <c r="B5" s="1" t="s">
        <v>9</v>
      </c>
      <c r="C5">
        <v>2</v>
      </c>
      <c r="D5">
        <v>1</v>
      </c>
      <c r="E5">
        <v>1</v>
      </c>
      <c r="F5">
        <v>0</v>
      </c>
      <c r="G5">
        <v>0</v>
      </c>
      <c r="H5">
        <f t="shared" si="0"/>
        <v>1</v>
      </c>
      <c r="I5">
        <f t="shared" si="1"/>
        <v>1</v>
      </c>
    </row>
    <row r="6" spans="1:11" x14ac:dyDescent="0.2">
      <c r="A6" s="4"/>
      <c r="B6" s="1" t="s">
        <v>10</v>
      </c>
      <c r="C6">
        <v>1</v>
      </c>
      <c r="D6">
        <v>1</v>
      </c>
      <c r="E6">
        <v>0</v>
      </c>
      <c r="F6">
        <v>0</v>
      </c>
      <c r="G6">
        <v>0</v>
      </c>
      <c r="H6">
        <f t="shared" si="0"/>
        <v>1</v>
      </c>
      <c r="I6">
        <f t="shared" si="1"/>
        <v>1</v>
      </c>
    </row>
    <row r="7" spans="1:11" x14ac:dyDescent="0.2">
      <c r="A7" s="4"/>
      <c r="B7" s="1" t="s">
        <v>11</v>
      </c>
      <c r="C7">
        <v>1</v>
      </c>
      <c r="D7">
        <v>1</v>
      </c>
      <c r="E7">
        <v>0</v>
      </c>
      <c r="F7">
        <v>0</v>
      </c>
      <c r="G7">
        <v>0</v>
      </c>
      <c r="H7">
        <f t="shared" si="0"/>
        <v>1</v>
      </c>
      <c r="I7">
        <f t="shared" si="1"/>
        <v>1</v>
      </c>
      <c r="K7" s="1" t="s">
        <v>17</v>
      </c>
    </row>
    <row r="8" spans="1:11" x14ac:dyDescent="0.2">
      <c r="A8" s="2"/>
      <c r="B8" s="1" t="s">
        <v>14</v>
      </c>
      <c r="C8">
        <f>SUM(C2:C7)</f>
        <v>119</v>
      </c>
      <c r="D8">
        <f t="shared" ref="D8:G8" si="2">SUM(D2:D7)</f>
        <v>82</v>
      </c>
      <c r="E8">
        <f t="shared" si="2"/>
        <v>9</v>
      </c>
      <c r="F8">
        <f t="shared" si="2"/>
        <v>17</v>
      </c>
      <c r="G8">
        <f t="shared" si="2"/>
        <v>11</v>
      </c>
      <c r="H8">
        <f t="shared" si="0"/>
        <v>0.89215686274509809</v>
      </c>
      <c r="I8">
        <f t="shared" si="1"/>
        <v>0.76470588235294112</v>
      </c>
      <c r="K8" s="1" t="s">
        <v>18</v>
      </c>
    </row>
    <row r="10" spans="1:11" x14ac:dyDescent="0.2">
      <c r="A10" s="4" t="s">
        <v>19</v>
      </c>
      <c r="B10" s="1" t="s">
        <v>6</v>
      </c>
      <c r="C10">
        <v>115</v>
      </c>
      <c r="D10">
        <v>57</v>
      </c>
      <c r="E10">
        <v>0</v>
      </c>
      <c r="F10">
        <v>34</v>
      </c>
      <c r="G10">
        <v>24</v>
      </c>
      <c r="H10">
        <f>(D10+E10)/(D10+E10+G10)</f>
        <v>0.70370370370370372</v>
      </c>
      <c r="I10">
        <f>(D10+E10)/C10</f>
        <v>0.4956521739130435</v>
      </c>
    </row>
    <row r="11" spans="1:11" x14ac:dyDescent="0.2">
      <c r="A11" s="4"/>
      <c r="B11" s="1" t="s">
        <v>7</v>
      </c>
      <c r="C11">
        <v>15</v>
      </c>
      <c r="D11">
        <v>4</v>
      </c>
      <c r="E11">
        <v>4</v>
      </c>
      <c r="F11">
        <v>2</v>
      </c>
      <c r="G11">
        <v>5</v>
      </c>
      <c r="H11">
        <f t="shared" ref="H11:H17" si="3">(D11+E11)/(D11+E11+G11)</f>
        <v>0.61538461538461542</v>
      </c>
      <c r="I11">
        <f t="shared" ref="I11:I17" si="4">(D11+E11)/C11</f>
        <v>0.53333333333333333</v>
      </c>
    </row>
    <row r="12" spans="1:11" x14ac:dyDescent="0.2">
      <c r="A12" s="4"/>
      <c r="B12" s="1" t="s">
        <v>8</v>
      </c>
      <c r="C12">
        <v>12</v>
      </c>
      <c r="D12">
        <v>4</v>
      </c>
      <c r="E12">
        <v>3</v>
      </c>
      <c r="F12">
        <v>2</v>
      </c>
      <c r="G12">
        <v>3</v>
      </c>
      <c r="H12">
        <f t="shared" si="3"/>
        <v>0.7</v>
      </c>
      <c r="I12">
        <f t="shared" si="4"/>
        <v>0.58333333333333337</v>
      </c>
    </row>
    <row r="13" spans="1:11" x14ac:dyDescent="0.2">
      <c r="A13" s="4"/>
      <c r="B13" s="1" t="s">
        <v>9</v>
      </c>
      <c r="C13">
        <v>5</v>
      </c>
      <c r="D13">
        <v>2</v>
      </c>
      <c r="E13">
        <v>1</v>
      </c>
      <c r="F13">
        <v>1</v>
      </c>
      <c r="G13">
        <v>1</v>
      </c>
      <c r="H13">
        <f t="shared" si="3"/>
        <v>0.75</v>
      </c>
      <c r="I13">
        <f t="shared" si="4"/>
        <v>0.6</v>
      </c>
    </row>
    <row r="14" spans="1:11" x14ac:dyDescent="0.2">
      <c r="A14" s="4"/>
      <c r="B14" s="1" t="s">
        <v>10</v>
      </c>
      <c r="C14">
        <v>5</v>
      </c>
      <c r="D14">
        <v>1</v>
      </c>
      <c r="E14">
        <v>2</v>
      </c>
      <c r="F14">
        <v>0</v>
      </c>
      <c r="G14">
        <v>2</v>
      </c>
      <c r="H14">
        <f t="shared" si="3"/>
        <v>0.6</v>
      </c>
      <c r="I14">
        <f t="shared" si="4"/>
        <v>0.6</v>
      </c>
    </row>
    <row r="15" spans="1:11" x14ac:dyDescent="0.2">
      <c r="A15" s="4"/>
      <c r="B15" s="1" t="s">
        <v>11</v>
      </c>
      <c r="C15">
        <v>6</v>
      </c>
      <c r="D15">
        <v>2</v>
      </c>
      <c r="E15">
        <v>2</v>
      </c>
      <c r="F15">
        <v>1</v>
      </c>
      <c r="G15">
        <v>1</v>
      </c>
      <c r="H15">
        <f t="shared" si="3"/>
        <v>0.8</v>
      </c>
      <c r="I15">
        <f t="shared" si="4"/>
        <v>0.66666666666666663</v>
      </c>
    </row>
    <row r="16" spans="1:11" x14ac:dyDescent="0.2">
      <c r="A16" s="4"/>
      <c r="B16" s="1" t="s">
        <v>13</v>
      </c>
      <c r="C16">
        <v>3</v>
      </c>
      <c r="D16">
        <v>1</v>
      </c>
      <c r="E16">
        <v>2</v>
      </c>
      <c r="F16">
        <v>0</v>
      </c>
      <c r="G16">
        <v>0</v>
      </c>
      <c r="H16">
        <f t="shared" si="3"/>
        <v>1</v>
      </c>
      <c r="I16">
        <f t="shared" si="4"/>
        <v>1</v>
      </c>
    </row>
    <row r="17" spans="1:11" x14ac:dyDescent="0.2">
      <c r="C17">
        <f>SUM(C10:C16)</f>
        <v>161</v>
      </c>
      <c r="D17">
        <f t="shared" ref="D17:G17" si="5">SUM(D10:D16)</f>
        <v>71</v>
      </c>
      <c r="E17">
        <f t="shared" si="5"/>
        <v>14</v>
      </c>
      <c r="F17">
        <f t="shared" si="5"/>
        <v>40</v>
      </c>
      <c r="G17">
        <f t="shared" si="5"/>
        <v>36</v>
      </c>
      <c r="H17">
        <f t="shared" si="3"/>
        <v>0.7024793388429752</v>
      </c>
      <c r="I17">
        <f t="shared" si="4"/>
        <v>0.52795031055900621</v>
      </c>
    </row>
    <row r="18" spans="1:11" x14ac:dyDescent="0.2">
      <c r="K18" t="s">
        <v>20</v>
      </c>
    </row>
    <row r="19" spans="1:11" x14ac:dyDescent="0.2">
      <c r="A19" s="3" t="s">
        <v>24</v>
      </c>
      <c r="B19" s="1" t="s">
        <v>6</v>
      </c>
      <c r="C19">
        <f>C2+C10</f>
        <v>209</v>
      </c>
      <c r="D19">
        <f t="shared" ref="D19:G19" si="6">D2+D10</f>
        <v>126</v>
      </c>
      <c r="E19">
        <f t="shared" si="6"/>
        <v>0</v>
      </c>
      <c r="F19">
        <f t="shared" si="6"/>
        <v>51</v>
      </c>
      <c r="G19">
        <f t="shared" si="6"/>
        <v>32</v>
      </c>
      <c r="H19">
        <f>(D19+E19)/(D19+E19+G19)</f>
        <v>0.79746835443037978</v>
      </c>
      <c r="I19">
        <f>(D19+E19)/C19</f>
        <v>0.60287081339712922</v>
      </c>
      <c r="K19" t="s">
        <v>21</v>
      </c>
    </row>
    <row r="20" spans="1:11" x14ac:dyDescent="0.2">
      <c r="A20" s="3"/>
      <c r="B20" s="1" t="s">
        <v>7</v>
      </c>
      <c r="C20">
        <f t="shared" ref="C20:G24" si="7">C3+C11</f>
        <v>29</v>
      </c>
      <c r="D20">
        <f t="shared" si="7"/>
        <v>13</v>
      </c>
      <c r="E20">
        <f t="shared" si="7"/>
        <v>8</v>
      </c>
      <c r="F20">
        <f t="shared" si="7"/>
        <v>2</v>
      </c>
      <c r="G20">
        <f t="shared" si="7"/>
        <v>6</v>
      </c>
      <c r="H20">
        <f t="shared" ref="H20:H26" si="8">(D20+E20)/(D20+E20+G20)</f>
        <v>0.77777777777777779</v>
      </c>
      <c r="I20">
        <f t="shared" ref="I20:I26" si="9">(D20+E20)/C20</f>
        <v>0.72413793103448276</v>
      </c>
      <c r="K20" t="s">
        <v>22</v>
      </c>
    </row>
    <row r="21" spans="1:11" x14ac:dyDescent="0.2">
      <c r="A21" s="3"/>
      <c r="B21" s="1" t="s">
        <v>8</v>
      </c>
      <c r="C21">
        <f t="shared" si="7"/>
        <v>19</v>
      </c>
      <c r="D21">
        <f t="shared" si="7"/>
        <v>5</v>
      </c>
      <c r="E21">
        <f t="shared" si="7"/>
        <v>7</v>
      </c>
      <c r="F21">
        <f t="shared" si="7"/>
        <v>2</v>
      </c>
      <c r="G21">
        <f t="shared" si="7"/>
        <v>5</v>
      </c>
      <c r="H21">
        <f t="shared" si="8"/>
        <v>0.70588235294117652</v>
      </c>
      <c r="I21">
        <f t="shared" si="9"/>
        <v>0.63157894736842102</v>
      </c>
      <c r="K21" t="s">
        <v>23</v>
      </c>
    </row>
    <row r="22" spans="1:11" x14ac:dyDescent="0.2">
      <c r="A22" s="3"/>
      <c r="B22" s="1" t="s">
        <v>9</v>
      </c>
      <c r="C22">
        <f t="shared" si="7"/>
        <v>7</v>
      </c>
      <c r="D22">
        <f t="shared" si="7"/>
        <v>3</v>
      </c>
      <c r="E22">
        <f t="shared" si="7"/>
        <v>2</v>
      </c>
      <c r="F22">
        <f t="shared" si="7"/>
        <v>1</v>
      </c>
      <c r="G22">
        <f t="shared" si="7"/>
        <v>1</v>
      </c>
      <c r="H22">
        <f t="shared" si="8"/>
        <v>0.83333333333333337</v>
      </c>
      <c r="I22">
        <f t="shared" si="9"/>
        <v>0.7142857142857143</v>
      </c>
    </row>
    <row r="23" spans="1:11" x14ac:dyDescent="0.2">
      <c r="A23" s="3"/>
      <c r="B23" s="1" t="s">
        <v>10</v>
      </c>
      <c r="C23">
        <f t="shared" si="7"/>
        <v>6</v>
      </c>
      <c r="D23">
        <f t="shared" si="7"/>
        <v>2</v>
      </c>
      <c r="E23">
        <f t="shared" si="7"/>
        <v>2</v>
      </c>
      <c r="F23">
        <f t="shared" si="7"/>
        <v>0</v>
      </c>
      <c r="G23">
        <f t="shared" si="7"/>
        <v>2</v>
      </c>
      <c r="H23">
        <f t="shared" si="8"/>
        <v>0.66666666666666663</v>
      </c>
      <c r="I23">
        <f t="shared" si="9"/>
        <v>0.66666666666666663</v>
      </c>
    </row>
    <row r="24" spans="1:11" x14ac:dyDescent="0.2">
      <c r="A24" s="3"/>
      <c r="B24" s="1" t="s">
        <v>11</v>
      </c>
      <c r="C24">
        <f t="shared" si="7"/>
        <v>7</v>
      </c>
      <c r="D24">
        <f t="shared" si="7"/>
        <v>3</v>
      </c>
      <c r="E24">
        <f t="shared" si="7"/>
        <v>2</v>
      </c>
      <c r="F24">
        <f t="shared" si="7"/>
        <v>1</v>
      </c>
      <c r="G24">
        <f t="shared" si="7"/>
        <v>1</v>
      </c>
      <c r="H24">
        <f t="shared" si="8"/>
        <v>0.83333333333333337</v>
      </c>
      <c r="I24">
        <f t="shared" si="9"/>
        <v>0.7142857142857143</v>
      </c>
    </row>
    <row r="25" spans="1:11" x14ac:dyDescent="0.2">
      <c r="A25" s="3"/>
      <c r="B25" s="1" t="s">
        <v>13</v>
      </c>
      <c r="C25">
        <v>3</v>
      </c>
      <c r="D25">
        <v>1</v>
      </c>
      <c r="E25">
        <v>2</v>
      </c>
      <c r="F25">
        <v>0</v>
      </c>
      <c r="G25">
        <v>0</v>
      </c>
      <c r="H25">
        <f t="shared" si="8"/>
        <v>1</v>
      </c>
      <c r="I25">
        <f t="shared" si="9"/>
        <v>1</v>
      </c>
    </row>
    <row r="26" spans="1:11" x14ac:dyDescent="0.2">
      <c r="C26">
        <f>SUM(C19:C25)</f>
        <v>280</v>
      </c>
      <c r="D26">
        <f t="shared" ref="D26:G26" si="10">SUM(D19:D25)</f>
        <v>153</v>
      </c>
      <c r="E26">
        <f t="shared" si="10"/>
        <v>23</v>
      </c>
      <c r="F26">
        <f t="shared" si="10"/>
        <v>57</v>
      </c>
      <c r="G26">
        <f t="shared" si="10"/>
        <v>47</v>
      </c>
      <c r="H26">
        <f t="shared" si="8"/>
        <v>0.78923766816143492</v>
      </c>
      <c r="I26">
        <f t="shared" si="9"/>
        <v>0.62857142857142856</v>
      </c>
    </row>
  </sheetData>
  <mergeCells count="3">
    <mergeCell ref="A2:A7"/>
    <mergeCell ref="A10:A16"/>
    <mergeCell ref="A19:A25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2018-03-29T03:30:05Z</dcterms:modified>
</cp:coreProperties>
</file>