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wk\Downloads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49" i="1" l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3" i="1"/>
  <c r="E24" i="1"/>
  <c r="E25" i="1"/>
  <c r="E39" i="1"/>
  <c r="E26" i="1"/>
  <c r="E27" i="1"/>
  <c r="E28" i="1"/>
  <c r="E29" i="1"/>
  <c r="E33" i="1"/>
  <c r="E34" i="1"/>
  <c r="E35" i="1"/>
  <c r="E36" i="1"/>
  <c r="E38" i="1"/>
  <c r="E2" i="1"/>
  <c r="D22" i="1" l="1"/>
  <c r="E22" i="1" s="1"/>
  <c r="D8" i="1"/>
  <c r="E8" i="1" s="1"/>
</calcChain>
</file>

<file path=xl/sharedStrings.xml><?xml version="1.0" encoding="utf-8"?>
<sst xmlns="http://schemas.openxmlformats.org/spreadsheetml/2006/main" count="139" uniqueCount="105">
  <si>
    <t>Part name</t>
  </si>
  <si>
    <t>Count</t>
  </si>
  <si>
    <t>Part number</t>
  </si>
  <si>
    <t>Comments</t>
  </si>
  <si>
    <t>ATMega328</t>
  </si>
  <si>
    <t>ATMEGA328-PU-ND</t>
  </si>
  <si>
    <t>Supplier</t>
  </si>
  <si>
    <t>Digikey</t>
  </si>
  <si>
    <t>16MHz Crystal (SMD)</t>
  </si>
  <si>
    <t>XC1282CT-ND</t>
  </si>
  <si>
    <t>IC Socket DIP28</t>
  </si>
  <si>
    <t>ED90054-ND</t>
  </si>
  <si>
    <t>10uF 3216 Tantalum Cap</t>
  </si>
  <si>
    <t>399-3687-1-ND</t>
  </si>
  <si>
    <t>10 pin connector for ISP</t>
  </si>
  <si>
    <t>This is used for programming the controller</t>
  </si>
  <si>
    <t>S9169-ND</t>
  </si>
  <si>
    <t>AVR Programmer</t>
  </si>
  <si>
    <t>1188-1008-ND</t>
  </si>
  <si>
    <t>This is used for connecting the programmer</t>
  </si>
  <si>
    <t>Limit switch</t>
  </si>
  <si>
    <t>SW745-ND, 455-1562-ND and 455-1563-1-ND</t>
  </si>
  <si>
    <t>The parts numbers are for the switch, the connector and the wire crimper</t>
  </si>
  <si>
    <t>XH-series connector 2-pin</t>
  </si>
  <si>
    <t>XH-series connector 3-pin</t>
  </si>
  <si>
    <t>455-2247-ND and 455-2266-ND</t>
  </si>
  <si>
    <t>455-2248-ND and  455-2266-ND</t>
  </si>
  <si>
    <t>Male pins and female housings</t>
  </si>
  <si>
    <t>XH-series wire crimper</t>
  </si>
  <si>
    <t>455-1135-1-ND</t>
  </si>
  <si>
    <t>XH-series crimper tool</t>
  </si>
  <si>
    <t>http://www.amazon.com/Engineer-PA-21-Universal-Crimping-Pliers/dp/B002L6HJ8W/ref=sr_1_4?s=hi&amp;ie=UTF8&amp;qid=1410669256&amp;sr=1-4</t>
  </si>
  <si>
    <t>Amazon</t>
  </si>
  <si>
    <t>The tool is in the toolbox in meas lab, please ask for instructions if you want to use</t>
  </si>
  <si>
    <t>-</t>
  </si>
  <si>
    <t>Header pins, 0.1in pitch</t>
  </si>
  <si>
    <t>This is common supply for any type of electronics</t>
  </si>
  <si>
    <t>PRPC040SAAN-RC</t>
  </si>
  <si>
    <t>MC090M-10-ND</t>
  </si>
  <si>
    <t>501-1281-ND (black),  501-1282-ND (red)</t>
  </si>
  <si>
    <t>Excellent and very flexible copper wire for general purpose</t>
  </si>
  <si>
    <t>MTA-100 connector</t>
  </si>
  <si>
    <t>A30837-ND and A99621-ND</t>
  </si>
  <si>
    <t>Female and male respectively. These connectors are very robust for general purpose hanging connections.</t>
  </si>
  <si>
    <t>MTA-100 hand tool</t>
  </si>
  <si>
    <t>A9982-ND</t>
  </si>
  <si>
    <t>Power plug receptacle panel mount</t>
  </si>
  <si>
    <t>Q212-ND</t>
  </si>
  <si>
    <t>PC Board</t>
  </si>
  <si>
    <t>Oshpark</t>
  </si>
  <si>
    <t>Plenty in meas lab</t>
  </si>
  <si>
    <t>0805 Capacitors</t>
  </si>
  <si>
    <t>0805 SMD resistors and 1/4W resistors</t>
  </si>
  <si>
    <t>Cost/each</t>
  </si>
  <si>
    <t>Test lead copper wire 18 AWG, 50'</t>
  </si>
  <si>
    <t>Color flat ribbon cable 26AWG, 10'</t>
  </si>
  <si>
    <t>Heat shrink tube</t>
  </si>
  <si>
    <t xml:space="preserve">Q53X014B-ND, Q53X018B-ND and Q2F3X116B-ND </t>
  </si>
  <si>
    <t>Diameter 1/4'', 1/8'' and 1/16'' respectively</t>
  </si>
  <si>
    <t>Power supply, 5V/24V dual output</t>
  </si>
  <si>
    <t>1145-1099-ND</t>
  </si>
  <si>
    <t>ST-M505</t>
  </si>
  <si>
    <t>Sainsmart CNC stepper motor driver</t>
  </si>
  <si>
    <t>one spare in the lab</t>
  </si>
  <si>
    <t>12-19123B </t>
  </si>
  <si>
    <t>Par-Metal</t>
  </si>
  <si>
    <t>linear potentiometer</t>
  </si>
  <si>
    <t>red OFF-MOM pushbutton</t>
  </si>
  <si>
    <t>SW PIANO DIP SPST 5 POS UNSEALD </t>
  </si>
  <si>
    <t>5-pin piano DIP switches</t>
  </si>
  <si>
    <t>more heavy-duty than necessary</t>
  </si>
  <si>
    <t>987-1404-ND</t>
  </si>
  <si>
    <t>4-pin ON-OFF toggle switch</t>
  </si>
  <si>
    <t>360-2091-ND</t>
  </si>
  <si>
    <t>1091-1041-ND</t>
  </si>
  <si>
    <t>cool red/green LED button</t>
  </si>
  <si>
    <t>708-1451-ND </t>
  </si>
  <si>
    <t>Mechanical components</t>
  </si>
  <si>
    <t>T-slotted framing, 3-inch</t>
  </si>
  <si>
    <t>47065T109</t>
  </si>
  <si>
    <t>McMaster</t>
  </si>
  <si>
    <t>Linear bearings</t>
  </si>
  <si>
    <t>60585K76</t>
  </si>
  <si>
    <t>Hand break for the bearing</t>
  </si>
  <si>
    <t>60585K32</t>
  </si>
  <si>
    <t>90 deg Aluminum L-extrusion</t>
  </si>
  <si>
    <t>8982K61</t>
  </si>
  <si>
    <t>to place sample on</t>
  </si>
  <si>
    <t xml:space="preserve">1/2" aluminum plate </t>
  </si>
  <si>
    <t>lab scrap material</t>
  </si>
  <si>
    <t>NEMA 17 captive linear stepper, 1.5 micron steps, 2" stroke</t>
  </si>
  <si>
    <t>43K4U-2.33-920</t>
  </si>
  <si>
    <t>Haydon-Kerk</t>
  </si>
  <si>
    <t>1 spare available</t>
  </si>
  <si>
    <t>There are two spare boards (minimum order of 3)</t>
  </si>
  <si>
    <t>2 feet minimum order</t>
  </si>
  <si>
    <t>1 foot minimum order</t>
  </si>
  <si>
    <t>in-line total</t>
  </si>
  <si>
    <t>TOTAL SUM</t>
  </si>
  <si>
    <t>11.5x16" aluminum rack-mountable box</t>
  </si>
  <si>
    <t>for replacing the DIP switch in the Stepper motor driver (line item above)</t>
  </si>
  <si>
    <t>[advanced tape clip TBD]</t>
  </si>
  <si>
    <t>acrylic display case</t>
  </si>
  <si>
    <t>STAD-11-15-5</t>
  </si>
  <si>
    <t>casesforcollectibles.com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</si>
</sst>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/>
    <xf numFmtId="49" fontId="0" fillId="0" borderId="0" xfId="0" applyNumberFormat="1" applyBorder="1" applyAlignment="1">
      <alignment horizontal="left"/>
    </xf>
    <xf numFmtId="49" fontId="1" fillId="0" borderId="1" xfId="1" applyNumberFormat="1" applyBorder="1"/>
    <xf numFmtId="49" fontId="0" fillId="0" borderId="0" xfId="0" applyNumberFormat="1" applyFill="1" applyBorder="1" applyAlignment="1">
      <alignment horizontal="left"/>
    </xf>
    <xf numFmtId="0" fontId="4" fillId="0" borderId="0" xfId="0" applyFont="1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44" fontId="0" fillId="0" borderId="0" xfId="2" applyFont="1"/>
    <xf numFmtId="44" fontId="0" fillId="0" borderId="0" xfId="2" applyFont="1" applyAlignment="1">
      <alignment horizontal="left" vertical="center" wrapText="1" indent="1"/>
    </xf>
    <xf numFmtId="44" fontId="0" fillId="0" borderId="0" xfId="0" applyNumberFormat="1"/>
    <xf numFmtId="0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MPI002%2FTERM%2FD1/708-1451-ND/1980808" TargetMode="External"/><Relationship Id="rId7" Type="http://schemas.openxmlformats.org/officeDocument/2006/relationships/hyperlink" Target="https://www1.mcmaster.com/" TargetMode="External"/><Relationship Id="rId2" Type="http://schemas.openxmlformats.org/officeDocument/2006/relationships/hyperlink" Target="http://www.digikey.com/product-detail/en/S41/360-2091-ND/1007148" TargetMode="External"/><Relationship Id="rId1" Type="http://schemas.openxmlformats.org/officeDocument/2006/relationships/hyperlink" Target="http://www.amazon.com/Engineer-PA-21-Universal-Crimping-Pliers/dp/B002L6HJ8W/ref=sr_1_4?s=hi&amp;ie=UTF8&amp;qid=1410669256&amp;sr=1-4" TargetMode="External"/><Relationship Id="rId6" Type="http://schemas.openxmlformats.org/officeDocument/2006/relationships/hyperlink" Target="https://www1.mcmaster.com/" TargetMode="External"/><Relationship Id="rId5" Type="http://schemas.openxmlformats.org/officeDocument/2006/relationships/hyperlink" Target="https://www1.mcmaster.com/" TargetMode="External"/><Relationship Id="rId4" Type="http://schemas.openxmlformats.org/officeDocument/2006/relationships/hyperlink" Target="https://www1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3" workbookViewId="0">
      <selection activeCell="G40" sqref="G40"/>
    </sheetView>
  </sheetViews>
  <sheetFormatPr defaultRowHeight="15" x14ac:dyDescent="0.25"/>
  <cols>
    <col min="1" max="1" width="33.5703125" customWidth="1"/>
    <col min="2" max="2" width="19.28515625" customWidth="1"/>
    <col min="3" max="3" width="42.28515625" customWidth="1"/>
    <col min="4" max="5" width="12.140625" style="2" customWidth="1"/>
    <col min="6" max="6" width="22.140625" customWidth="1"/>
    <col min="7" max="7" width="87.285156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53</v>
      </c>
      <c r="E1" s="2" t="s">
        <v>97</v>
      </c>
      <c r="F1" t="s">
        <v>6</v>
      </c>
      <c r="G1" t="s">
        <v>3</v>
      </c>
    </row>
    <row r="2" spans="1:7" x14ac:dyDescent="0.25">
      <c r="A2" t="s">
        <v>4</v>
      </c>
      <c r="B2">
        <v>1</v>
      </c>
      <c r="C2" s="3" t="s">
        <v>5</v>
      </c>
      <c r="D2" s="12">
        <v>3.41</v>
      </c>
      <c r="E2" s="12">
        <f>D2*B2</f>
        <v>3.41</v>
      </c>
      <c r="F2" t="s">
        <v>7</v>
      </c>
    </row>
    <row r="3" spans="1:7" x14ac:dyDescent="0.25">
      <c r="A3" t="s">
        <v>8</v>
      </c>
      <c r="B3">
        <v>1</v>
      </c>
      <c r="C3" s="1" t="s">
        <v>9</v>
      </c>
      <c r="D3" s="12">
        <v>0.21</v>
      </c>
      <c r="E3" s="12">
        <f t="shared" ref="E3:E38" si="0">D3*B3</f>
        <v>0.21</v>
      </c>
      <c r="F3" t="s">
        <v>7</v>
      </c>
    </row>
    <row r="4" spans="1:7" x14ac:dyDescent="0.25">
      <c r="A4" t="s">
        <v>10</v>
      </c>
      <c r="B4">
        <v>1</v>
      </c>
      <c r="C4" t="s">
        <v>11</v>
      </c>
      <c r="D4" s="12">
        <v>1.68</v>
      </c>
      <c r="E4" s="12">
        <f t="shared" si="0"/>
        <v>1.68</v>
      </c>
      <c r="F4" t="s">
        <v>7</v>
      </c>
    </row>
    <row r="5" spans="1:7" x14ac:dyDescent="0.25">
      <c r="A5" t="s">
        <v>12</v>
      </c>
      <c r="B5">
        <v>2</v>
      </c>
      <c r="C5" s="3" t="s">
        <v>13</v>
      </c>
      <c r="D5" s="12">
        <v>0.09</v>
      </c>
      <c r="E5" s="12">
        <f t="shared" si="0"/>
        <v>0.18</v>
      </c>
      <c r="F5" t="s">
        <v>7</v>
      </c>
    </row>
    <row r="6" spans="1:7" x14ac:dyDescent="0.25">
      <c r="A6" t="s">
        <v>14</v>
      </c>
      <c r="B6">
        <v>1</v>
      </c>
      <c r="C6" s="3" t="s">
        <v>16</v>
      </c>
      <c r="D6" s="12">
        <v>0.64</v>
      </c>
      <c r="E6" s="12">
        <f t="shared" si="0"/>
        <v>0.64</v>
      </c>
      <c r="F6" t="s">
        <v>7</v>
      </c>
      <c r="G6" t="s">
        <v>19</v>
      </c>
    </row>
    <row r="7" spans="1:7" x14ac:dyDescent="0.25">
      <c r="A7" t="s">
        <v>17</v>
      </c>
      <c r="B7">
        <v>1</v>
      </c>
      <c r="C7" t="s">
        <v>18</v>
      </c>
      <c r="D7" s="12">
        <v>27.95</v>
      </c>
      <c r="E7" s="12">
        <f t="shared" si="0"/>
        <v>27.95</v>
      </c>
      <c r="F7" t="s">
        <v>7</v>
      </c>
      <c r="G7" s="2" t="s">
        <v>15</v>
      </c>
    </row>
    <row r="8" spans="1:7" x14ac:dyDescent="0.25">
      <c r="A8" t="s">
        <v>20</v>
      </c>
      <c r="B8">
        <v>1</v>
      </c>
      <c r="C8" s="5" t="s">
        <v>21</v>
      </c>
      <c r="D8" s="12">
        <f>2.29+0.22+0.03406*2</f>
        <v>2.5781200000000002</v>
      </c>
      <c r="E8" s="12">
        <f t="shared" si="0"/>
        <v>2.5781200000000002</v>
      </c>
      <c r="F8" t="s">
        <v>7</v>
      </c>
      <c r="G8" t="s">
        <v>22</v>
      </c>
    </row>
    <row r="9" spans="1:7" x14ac:dyDescent="0.25">
      <c r="A9" t="s">
        <v>23</v>
      </c>
      <c r="B9">
        <v>9</v>
      </c>
      <c r="C9" s="5" t="s">
        <v>25</v>
      </c>
      <c r="D9" s="12">
        <v>0.24</v>
      </c>
      <c r="E9" s="12">
        <f t="shared" si="0"/>
        <v>2.16</v>
      </c>
      <c r="F9" t="s">
        <v>7</v>
      </c>
      <c r="G9" t="s">
        <v>27</v>
      </c>
    </row>
    <row r="10" spans="1:7" x14ac:dyDescent="0.25">
      <c r="A10" s="2" t="s">
        <v>24</v>
      </c>
      <c r="B10">
        <v>2</v>
      </c>
      <c r="C10" t="s">
        <v>26</v>
      </c>
      <c r="D10" s="12">
        <v>0.28000000000000003</v>
      </c>
      <c r="E10" s="12">
        <f t="shared" si="0"/>
        <v>0.56000000000000005</v>
      </c>
      <c r="F10" t="s">
        <v>7</v>
      </c>
      <c r="G10" s="2" t="s">
        <v>27</v>
      </c>
    </row>
    <row r="11" spans="1:7" ht="15.75" thickBot="1" x14ac:dyDescent="0.3">
      <c r="A11" t="s">
        <v>28</v>
      </c>
      <c r="B11">
        <v>50</v>
      </c>
      <c r="C11" s="5" t="s">
        <v>29</v>
      </c>
      <c r="D11" s="12">
        <v>1.993E-2</v>
      </c>
      <c r="E11" s="12">
        <f t="shared" si="0"/>
        <v>0.99649999999999994</v>
      </c>
      <c r="F11" t="s">
        <v>7</v>
      </c>
    </row>
    <row r="12" spans="1:7" ht="15.75" thickBot="1" x14ac:dyDescent="0.3">
      <c r="A12" t="s">
        <v>30</v>
      </c>
      <c r="B12">
        <v>1</v>
      </c>
      <c r="C12" s="4" t="s">
        <v>31</v>
      </c>
      <c r="D12" s="12">
        <v>46.37</v>
      </c>
      <c r="E12" s="12">
        <f t="shared" si="0"/>
        <v>46.37</v>
      </c>
      <c r="F12" t="s">
        <v>32</v>
      </c>
      <c r="G12" t="s">
        <v>33</v>
      </c>
    </row>
    <row r="13" spans="1:7" x14ac:dyDescent="0.25">
      <c r="A13" t="s">
        <v>35</v>
      </c>
      <c r="B13">
        <v>6</v>
      </c>
      <c r="C13" s="5" t="s">
        <v>37</v>
      </c>
      <c r="D13" s="12">
        <v>0.74</v>
      </c>
      <c r="E13" s="12">
        <f t="shared" si="0"/>
        <v>4.4399999999999995</v>
      </c>
      <c r="F13" t="s">
        <v>7</v>
      </c>
      <c r="G13" t="s">
        <v>36</v>
      </c>
    </row>
    <row r="14" spans="1:7" x14ac:dyDescent="0.25">
      <c r="A14" t="s">
        <v>55</v>
      </c>
      <c r="B14">
        <v>1</v>
      </c>
      <c r="C14" s="5" t="s">
        <v>38</v>
      </c>
      <c r="D14" s="12">
        <v>5.61</v>
      </c>
      <c r="E14" s="12">
        <f t="shared" si="0"/>
        <v>5.61</v>
      </c>
      <c r="F14" t="s">
        <v>7</v>
      </c>
    </row>
    <row r="15" spans="1:7" x14ac:dyDescent="0.25">
      <c r="A15" t="s">
        <v>54</v>
      </c>
      <c r="B15">
        <v>1</v>
      </c>
      <c r="C15" s="5" t="s">
        <v>39</v>
      </c>
      <c r="D15" s="12">
        <v>24.95</v>
      </c>
      <c r="E15" s="12">
        <f t="shared" si="0"/>
        <v>24.95</v>
      </c>
      <c r="F15" t="s">
        <v>7</v>
      </c>
      <c r="G15" t="s">
        <v>40</v>
      </c>
    </row>
    <row r="16" spans="1:7" x14ac:dyDescent="0.25">
      <c r="A16" t="s">
        <v>41</v>
      </c>
      <c r="B16">
        <v>1</v>
      </c>
      <c r="C16" t="s">
        <v>42</v>
      </c>
      <c r="D16" s="12">
        <v>0.88</v>
      </c>
      <c r="E16" s="12">
        <f t="shared" si="0"/>
        <v>0.88</v>
      </c>
      <c r="F16" t="s">
        <v>7</v>
      </c>
      <c r="G16" t="s">
        <v>43</v>
      </c>
    </row>
    <row r="17" spans="1:7" x14ac:dyDescent="0.25">
      <c r="A17" t="s">
        <v>44</v>
      </c>
      <c r="B17">
        <v>1</v>
      </c>
      <c r="C17" t="s">
        <v>45</v>
      </c>
      <c r="D17" s="12">
        <v>39.15</v>
      </c>
      <c r="E17" s="12">
        <f t="shared" si="0"/>
        <v>39.15</v>
      </c>
      <c r="F17" t="s">
        <v>7</v>
      </c>
      <c r="G17" t="s">
        <v>33</v>
      </c>
    </row>
    <row r="18" spans="1:7" x14ac:dyDescent="0.25">
      <c r="A18" t="s">
        <v>46</v>
      </c>
      <c r="B18">
        <v>1</v>
      </c>
      <c r="C18" s="5" t="s">
        <v>47</v>
      </c>
      <c r="D18" s="12">
        <v>0.78</v>
      </c>
      <c r="E18" s="12">
        <f t="shared" si="0"/>
        <v>0.78</v>
      </c>
      <c r="F18" t="s">
        <v>7</v>
      </c>
    </row>
    <row r="19" spans="1:7" x14ac:dyDescent="0.25">
      <c r="A19" t="s">
        <v>48</v>
      </c>
      <c r="B19">
        <v>1</v>
      </c>
      <c r="C19" s="5" t="s">
        <v>34</v>
      </c>
      <c r="D19" s="12">
        <v>6.66</v>
      </c>
      <c r="E19" s="12">
        <f t="shared" si="0"/>
        <v>6.66</v>
      </c>
      <c r="F19" t="s">
        <v>49</v>
      </c>
      <c r="G19" t="s">
        <v>94</v>
      </c>
    </row>
    <row r="20" spans="1:7" x14ac:dyDescent="0.25">
      <c r="A20" t="s">
        <v>52</v>
      </c>
      <c r="B20">
        <v>10</v>
      </c>
      <c r="C20" s="5" t="s">
        <v>34</v>
      </c>
      <c r="D20" s="12" t="s">
        <v>34</v>
      </c>
      <c r="E20" s="12"/>
      <c r="F20" t="s">
        <v>34</v>
      </c>
      <c r="G20" t="s">
        <v>50</v>
      </c>
    </row>
    <row r="21" spans="1:7" x14ac:dyDescent="0.25">
      <c r="A21" t="s">
        <v>51</v>
      </c>
      <c r="B21">
        <v>10</v>
      </c>
      <c r="C21" s="5" t="s">
        <v>34</v>
      </c>
      <c r="D21" s="12" t="s">
        <v>34</v>
      </c>
      <c r="E21" s="12"/>
      <c r="F21" t="s">
        <v>34</v>
      </c>
      <c r="G21" t="s">
        <v>50</v>
      </c>
    </row>
    <row r="22" spans="1:7" x14ac:dyDescent="0.25">
      <c r="A22" t="s">
        <v>56</v>
      </c>
      <c r="B22">
        <v>1</v>
      </c>
      <c r="C22" t="s">
        <v>57</v>
      </c>
      <c r="D22" s="12">
        <f>1.58+2.32+0.48</f>
        <v>4.38</v>
      </c>
      <c r="E22" s="12">
        <f t="shared" si="0"/>
        <v>4.38</v>
      </c>
      <c r="G22" t="s">
        <v>58</v>
      </c>
    </row>
    <row r="23" spans="1:7" x14ac:dyDescent="0.25">
      <c r="A23" t="s">
        <v>59</v>
      </c>
      <c r="B23">
        <v>1</v>
      </c>
      <c r="C23" t="s">
        <v>60</v>
      </c>
      <c r="D23" s="12">
        <v>32.44</v>
      </c>
      <c r="E23" s="12">
        <f t="shared" si="0"/>
        <v>32.44</v>
      </c>
      <c r="F23" t="s">
        <v>7</v>
      </c>
    </row>
    <row r="24" spans="1:7" x14ac:dyDescent="0.25">
      <c r="A24" t="s">
        <v>62</v>
      </c>
      <c r="B24">
        <v>1</v>
      </c>
      <c r="C24" s="5" t="s">
        <v>61</v>
      </c>
      <c r="D24" s="12">
        <v>42</v>
      </c>
      <c r="E24" s="12">
        <f t="shared" si="0"/>
        <v>42</v>
      </c>
      <c r="F24" t="s">
        <v>32</v>
      </c>
      <c r="G24" t="s">
        <v>63</v>
      </c>
    </row>
    <row r="25" spans="1:7" s="2" customFormat="1" x14ac:dyDescent="0.25">
      <c r="A25" s="2" t="s">
        <v>69</v>
      </c>
      <c r="B25" s="2">
        <v>1</v>
      </c>
      <c r="C25" t="s">
        <v>68</v>
      </c>
      <c r="D25" s="12">
        <v>1.31</v>
      </c>
      <c r="E25" s="12">
        <f t="shared" si="0"/>
        <v>1.31</v>
      </c>
      <c r="F25" s="2" t="s">
        <v>7</v>
      </c>
      <c r="G25" s="2" t="s">
        <v>100</v>
      </c>
    </row>
    <row r="26" spans="1:7" x14ac:dyDescent="0.25">
      <c r="A26" t="s">
        <v>66</v>
      </c>
      <c r="B26">
        <v>1</v>
      </c>
      <c r="C26" s="6" t="s">
        <v>71</v>
      </c>
      <c r="D26" s="12">
        <v>1.37</v>
      </c>
      <c r="E26" s="12">
        <f t="shared" si="0"/>
        <v>1.37</v>
      </c>
      <c r="F26" t="s">
        <v>7</v>
      </c>
    </row>
    <row r="27" spans="1:7" x14ac:dyDescent="0.25">
      <c r="A27" t="s">
        <v>72</v>
      </c>
      <c r="B27">
        <v>2</v>
      </c>
      <c r="C27" s="7" t="s">
        <v>73</v>
      </c>
      <c r="D27" s="12">
        <v>9.1300000000000008</v>
      </c>
      <c r="E27" s="12">
        <f t="shared" si="0"/>
        <v>18.260000000000002</v>
      </c>
      <c r="F27" s="2" t="s">
        <v>7</v>
      </c>
      <c r="G27" t="s">
        <v>70</v>
      </c>
    </row>
    <row r="28" spans="1:7" x14ac:dyDescent="0.25">
      <c r="A28" t="s">
        <v>67</v>
      </c>
      <c r="B28">
        <v>1</v>
      </c>
      <c r="C28" t="s">
        <v>74</v>
      </c>
      <c r="D28" s="12">
        <v>1.98</v>
      </c>
      <c r="E28" s="12">
        <f t="shared" si="0"/>
        <v>1.98</v>
      </c>
      <c r="F28" s="2" t="s">
        <v>7</v>
      </c>
    </row>
    <row r="29" spans="1:7" x14ac:dyDescent="0.25">
      <c r="A29" t="s">
        <v>75</v>
      </c>
      <c r="B29">
        <v>1</v>
      </c>
      <c r="C29" s="7" t="s">
        <v>76</v>
      </c>
      <c r="D29" s="12">
        <v>30.43</v>
      </c>
      <c r="E29" s="12">
        <f t="shared" si="0"/>
        <v>30.43</v>
      </c>
      <c r="F29" t="s">
        <v>7</v>
      </c>
    </row>
    <row r="30" spans="1:7" x14ac:dyDescent="0.25">
      <c r="D30" s="12"/>
      <c r="E30" s="12"/>
    </row>
    <row r="31" spans="1:7" x14ac:dyDescent="0.25">
      <c r="D31" s="12"/>
      <c r="E31" s="12"/>
    </row>
    <row r="32" spans="1:7" x14ac:dyDescent="0.25">
      <c r="A32" s="8" t="s">
        <v>77</v>
      </c>
      <c r="D32" s="12"/>
      <c r="E32" s="12"/>
    </row>
    <row r="33" spans="1:7" x14ac:dyDescent="0.25">
      <c r="A33" t="s">
        <v>78</v>
      </c>
      <c r="B33">
        <v>1</v>
      </c>
      <c r="C33" s="7" t="s">
        <v>79</v>
      </c>
      <c r="D33" s="12">
        <v>27.92</v>
      </c>
      <c r="E33" s="12">
        <f t="shared" si="0"/>
        <v>27.92</v>
      </c>
      <c r="F33" t="s">
        <v>80</v>
      </c>
      <c r="G33" t="s">
        <v>95</v>
      </c>
    </row>
    <row r="34" spans="1:7" x14ac:dyDescent="0.25">
      <c r="A34" t="s">
        <v>81</v>
      </c>
      <c r="B34">
        <v>2</v>
      </c>
      <c r="C34" s="9" t="s">
        <v>82</v>
      </c>
      <c r="D34" s="13">
        <v>65.44</v>
      </c>
      <c r="E34" s="12">
        <f t="shared" si="0"/>
        <v>130.88</v>
      </c>
      <c r="F34" s="2" t="s">
        <v>80</v>
      </c>
    </row>
    <row r="35" spans="1:7" x14ac:dyDescent="0.25">
      <c r="A35" t="s">
        <v>83</v>
      </c>
      <c r="B35">
        <v>2</v>
      </c>
      <c r="C35" s="9" t="s">
        <v>84</v>
      </c>
      <c r="D35" s="13">
        <v>15.5</v>
      </c>
      <c r="E35" s="12">
        <f t="shared" si="0"/>
        <v>31</v>
      </c>
      <c r="F35" t="s">
        <v>80</v>
      </c>
    </row>
    <row r="36" spans="1:7" x14ac:dyDescent="0.25">
      <c r="A36" t="s">
        <v>85</v>
      </c>
      <c r="B36">
        <v>1</v>
      </c>
      <c r="C36" s="7" t="s">
        <v>86</v>
      </c>
      <c r="D36" s="12">
        <v>15.53</v>
      </c>
      <c r="E36" s="12">
        <f t="shared" si="0"/>
        <v>15.53</v>
      </c>
      <c r="F36" t="s">
        <v>80</v>
      </c>
      <c r="G36" t="s">
        <v>96</v>
      </c>
    </row>
    <row r="37" spans="1:7" x14ac:dyDescent="0.25">
      <c r="A37" t="s">
        <v>88</v>
      </c>
      <c r="D37" s="12"/>
      <c r="E37" s="12"/>
      <c r="F37" t="s">
        <v>89</v>
      </c>
      <c r="G37" t="s">
        <v>87</v>
      </c>
    </row>
    <row r="38" spans="1:7" x14ac:dyDescent="0.25">
      <c r="A38" s="10" t="s">
        <v>90</v>
      </c>
      <c r="B38">
        <v>1</v>
      </c>
      <c r="C38" s="11" t="s">
        <v>91</v>
      </c>
      <c r="D38" s="12">
        <v>156.35</v>
      </c>
      <c r="E38" s="12">
        <f t="shared" si="0"/>
        <v>156.35</v>
      </c>
      <c r="F38" t="s">
        <v>92</v>
      </c>
      <c r="G38" t="s">
        <v>93</v>
      </c>
    </row>
    <row r="39" spans="1:7" x14ac:dyDescent="0.25">
      <c r="A39" t="s">
        <v>99</v>
      </c>
      <c r="B39">
        <v>1</v>
      </c>
      <c r="C39" t="s">
        <v>64</v>
      </c>
      <c r="D39" s="12">
        <v>114</v>
      </c>
      <c r="E39" s="12">
        <f>D39*B39</f>
        <v>114</v>
      </c>
      <c r="F39" t="s">
        <v>65</v>
      </c>
    </row>
    <row r="40" spans="1:7" s="2" customFormat="1" x14ac:dyDescent="0.25">
      <c r="A40" s="2" t="s">
        <v>102</v>
      </c>
      <c r="B40" s="2">
        <v>1</v>
      </c>
      <c r="C40" s="2" t="s">
        <v>103</v>
      </c>
      <c r="D40" s="12">
        <v>33.380000000000003</v>
      </c>
      <c r="E40" s="12">
        <f>D40*B40</f>
        <v>33.380000000000003</v>
      </c>
      <c r="F40" s="2" t="s">
        <v>104</v>
      </c>
    </row>
    <row r="41" spans="1:7" x14ac:dyDescent="0.25">
      <c r="A41" t="s">
        <v>101</v>
      </c>
    </row>
    <row r="43" spans="1:7" x14ac:dyDescent="0.25">
      <c r="D43" s="15"/>
      <c r="E43" s="15"/>
    </row>
    <row r="49" spans="1:5" x14ac:dyDescent="0.25">
      <c r="A49" s="8" t="s">
        <v>98</v>
      </c>
      <c r="E49" s="14">
        <f>SUM(E2:E46)</f>
        <v>810.43462</v>
      </c>
    </row>
  </sheetData>
  <autoFilter ref="A1:G5"/>
  <hyperlinks>
    <hyperlink ref="C12" r:id="rId1"/>
    <hyperlink ref="C27" r:id="rId2" display="http://www.digikey.com/product-detail/en/S41/360-2091-ND/1007148"/>
    <hyperlink ref="C29" r:id="rId3" display="http://www.digikey.com/product-detail/en/MPI002%2FTERM%2FD1/708-1451-ND/1980808"/>
    <hyperlink ref="C33" r:id="rId4" location="47065T109" tooltip="Close" display="https://www1.mcmaster.com/ - 47065T109"/>
    <hyperlink ref="C34" r:id="rId5" location="60585K76" display="https://www1.mcmaster.com/ - 60585K76"/>
    <hyperlink ref="C35" r:id="rId6" location="60585K32" display="https://www1.mcmaster.com/ - 60585K32"/>
    <hyperlink ref="C36" r:id="rId7" location="8982K61" tooltip="Close" display="https://www1.mcmaster.com/ - 8982K61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caoyuan9642</dc:creator>
  <cp:lastModifiedBy>Hawk</cp:lastModifiedBy>
  <dcterms:created xsi:type="dcterms:W3CDTF">2014-10-16T18:11:33Z</dcterms:created>
  <dcterms:modified xsi:type="dcterms:W3CDTF">2014-10-17T14:18:29Z</dcterms:modified>
</cp:coreProperties>
</file>