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Z:\Multivariate Analysis\20170131\"/>
    </mc:Choice>
  </mc:AlternateContent>
  <bookViews>
    <workbookView xWindow="1935" yWindow="-645" windowWidth="20610" windowHeight="11640" activeTab="2"/>
  </bookViews>
  <sheets>
    <sheet name="相関行列" sheetId="8" r:id="rId1"/>
    <sheet name="主成分の相関行列" sheetId="9" r:id="rId2"/>
    <sheet name="bodydims (2)" sheetId="7" r:id="rId3"/>
  </sheets>
  <calcPr calcId="152511"/>
</workbook>
</file>

<file path=xl/calcChain.xml><?xml version="1.0" encoding="utf-8"?>
<calcChain xmlns="http://schemas.openxmlformats.org/spreadsheetml/2006/main">
  <c r="M246" i="7" l="1"/>
  <c r="N246" i="7"/>
  <c r="O246" i="7"/>
  <c r="P246" i="7"/>
  <c r="Q246" i="7"/>
  <c r="R246" i="7"/>
  <c r="L246" i="7"/>
  <c r="M245" i="7"/>
  <c r="N245" i="7"/>
  <c r="O245" i="7"/>
  <c r="P245" i="7"/>
  <c r="Q245" i="7"/>
  <c r="R245" i="7"/>
  <c r="L245" i="7"/>
  <c r="T5" i="7"/>
  <c r="U5" i="7"/>
  <c r="V5" i="7"/>
  <c r="W5" i="7"/>
  <c r="X5" i="7"/>
  <c r="Y5" i="7"/>
  <c r="Z5" i="7"/>
  <c r="T6" i="7"/>
  <c r="U6" i="7"/>
  <c r="V6" i="7"/>
  <c r="W6" i="7"/>
  <c r="X6" i="7"/>
  <c r="Y6" i="7"/>
  <c r="Z6" i="7"/>
  <c r="T7" i="7"/>
  <c r="U7" i="7"/>
  <c r="V7" i="7"/>
  <c r="W7" i="7"/>
  <c r="X7" i="7"/>
  <c r="Y7" i="7"/>
  <c r="Z7" i="7"/>
  <c r="T8" i="7"/>
  <c r="U8" i="7"/>
  <c r="V8" i="7"/>
  <c r="W8" i="7"/>
  <c r="X8" i="7"/>
  <c r="Y8" i="7"/>
  <c r="Z8" i="7"/>
  <c r="T9" i="7"/>
  <c r="U9" i="7"/>
  <c r="V9" i="7"/>
  <c r="W9" i="7"/>
  <c r="X9" i="7"/>
  <c r="Y9" i="7"/>
  <c r="Z9" i="7"/>
  <c r="T10" i="7"/>
  <c r="U10" i="7"/>
  <c r="V10" i="7"/>
  <c r="W10" i="7"/>
  <c r="X10" i="7"/>
  <c r="Y10" i="7"/>
  <c r="Z10" i="7"/>
  <c r="T11" i="7"/>
  <c r="U11" i="7"/>
  <c r="V11" i="7"/>
  <c r="W11" i="7"/>
  <c r="X11" i="7"/>
  <c r="Y11" i="7"/>
  <c r="Z11" i="7"/>
  <c r="T12" i="7"/>
  <c r="U12" i="7"/>
  <c r="V12" i="7"/>
  <c r="W12" i="7"/>
  <c r="X12" i="7"/>
  <c r="Y12" i="7"/>
  <c r="Z12" i="7"/>
  <c r="T13" i="7"/>
  <c r="U13" i="7"/>
  <c r="V13" i="7"/>
  <c r="W13" i="7"/>
  <c r="X13" i="7"/>
  <c r="Y13" i="7"/>
  <c r="Z13" i="7"/>
  <c r="T14" i="7"/>
  <c r="U14" i="7"/>
  <c r="V14" i="7"/>
  <c r="W14" i="7"/>
  <c r="X14" i="7"/>
  <c r="Y14" i="7"/>
  <c r="Z14" i="7"/>
  <c r="T15" i="7"/>
  <c r="U15" i="7"/>
  <c r="V15" i="7"/>
  <c r="W15" i="7"/>
  <c r="X15" i="7"/>
  <c r="Y15" i="7"/>
  <c r="Z15" i="7"/>
  <c r="T16" i="7"/>
  <c r="U16" i="7"/>
  <c r="V16" i="7"/>
  <c r="W16" i="7"/>
  <c r="X16" i="7"/>
  <c r="Y16" i="7"/>
  <c r="Z16" i="7"/>
  <c r="T17" i="7"/>
  <c r="U17" i="7"/>
  <c r="V17" i="7"/>
  <c r="W17" i="7"/>
  <c r="X17" i="7"/>
  <c r="Y17" i="7"/>
  <c r="Z17" i="7"/>
  <c r="T18" i="7"/>
  <c r="U18" i="7"/>
  <c r="V18" i="7"/>
  <c r="W18" i="7"/>
  <c r="X18" i="7"/>
  <c r="Y18" i="7"/>
  <c r="Z18" i="7"/>
  <c r="T19" i="7"/>
  <c r="U19" i="7"/>
  <c r="V19" i="7"/>
  <c r="W19" i="7"/>
  <c r="X19" i="7"/>
  <c r="Y19" i="7"/>
  <c r="Z19" i="7"/>
  <c r="T20" i="7"/>
  <c r="U20" i="7"/>
  <c r="V20" i="7"/>
  <c r="W20" i="7"/>
  <c r="X20" i="7"/>
  <c r="Y20" i="7"/>
  <c r="Z20" i="7"/>
  <c r="T21" i="7"/>
  <c r="U21" i="7"/>
  <c r="V21" i="7"/>
  <c r="W21" i="7"/>
  <c r="X21" i="7"/>
  <c r="Y21" i="7"/>
  <c r="Z21" i="7"/>
  <c r="T22" i="7"/>
  <c r="U22" i="7"/>
  <c r="V22" i="7"/>
  <c r="W22" i="7"/>
  <c r="X22" i="7"/>
  <c r="Y22" i="7"/>
  <c r="Z22" i="7"/>
  <c r="T23" i="7"/>
  <c r="U23" i="7"/>
  <c r="V23" i="7"/>
  <c r="W23" i="7"/>
  <c r="X23" i="7"/>
  <c r="Y23" i="7"/>
  <c r="Z23" i="7"/>
  <c r="T24" i="7"/>
  <c r="U24" i="7"/>
  <c r="V24" i="7"/>
  <c r="W24" i="7"/>
  <c r="X24" i="7"/>
  <c r="Y24" i="7"/>
  <c r="Z24" i="7"/>
  <c r="T25" i="7"/>
  <c r="U25" i="7"/>
  <c r="V25" i="7"/>
  <c r="W25" i="7"/>
  <c r="X25" i="7"/>
  <c r="Y25" i="7"/>
  <c r="Z25" i="7"/>
  <c r="T26" i="7"/>
  <c r="U26" i="7"/>
  <c r="V26" i="7"/>
  <c r="W26" i="7"/>
  <c r="X26" i="7"/>
  <c r="Y26" i="7"/>
  <c r="Z26" i="7"/>
  <c r="T27" i="7"/>
  <c r="U27" i="7"/>
  <c r="V27" i="7"/>
  <c r="W27" i="7"/>
  <c r="X27" i="7"/>
  <c r="Y27" i="7"/>
  <c r="Z27" i="7"/>
  <c r="T28" i="7"/>
  <c r="U28" i="7"/>
  <c r="V28" i="7"/>
  <c r="W28" i="7"/>
  <c r="X28" i="7"/>
  <c r="Y28" i="7"/>
  <c r="Z28" i="7"/>
  <c r="T29" i="7"/>
  <c r="U29" i="7"/>
  <c r="V29" i="7"/>
  <c r="W29" i="7"/>
  <c r="X29" i="7"/>
  <c r="Y29" i="7"/>
  <c r="Z29" i="7"/>
  <c r="T30" i="7"/>
  <c r="U30" i="7"/>
  <c r="V30" i="7"/>
  <c r="W30" i="7"/>
  <c r="X30" i="7"/>
  <c r="Y30" i="7"/>
  <c r="Z30" i="7"/>
  <c r="T31" i="7"/>
  <c r="U31" i="7"/>
  <c r="V31" i="7"/>
  <c r="W31" i="7"/>
  <c r="X31" i="7"/>
  <c r="Y31" i="7"/>
  <c r="Z31" i="7"/>
  <c r="T32" i="7"/>
  <c r="U32" i="7"/>
  <c r="V32" i="7"/>
  <c r="W32" i="7"/>
  <c r="X32" i="7"/>
  <c r="Y32" i="7"/>
  <c r="Z32" i="7"/>
  <c r="T33" i="7"/>
  <c r="U33" i="7"/>
  <c r="V33" i="7"/>
  <c r="W33" i="7"/>
  <c r="X33" i="7"/>
  <c r="Y33" i="7"/>
  <c r="Z33" i="7"/>
  <c r="T34" i="7"/>
  <c r="U34" i="7"/>
  <c r="V34" i="7"/>
  <c r="W34" i="7"/>
  <c r="X34" i="7"/>
  <c r="Y34" i="7"/>
  <c r="Z34" i="7"/>
  <c r="T35" i="7"/>
  <c r="U35" i="7"/>
  <c r="V35" i="7"/>
  <c r="W35" i="7"/>
  <c r="X35" i="7"/>
  <c r="Y35" i="7"/>
  <c r="Z35" i="7"/>
  <c r="T36" i="7"/>
  <c r="U36" i="7"/>
  <c r="V36" i="7"/>
  <c r="W36" i="7"/>
  <c r="X36" i="7"/>
  <c r="Y36" i="7"/>
  <c r="Z36" i="7"/>
  <c r="T37" i="7"/>
  <c r="U37" i="7"/>
  <c r="V37" i="7"/>
  <c r="W37" i="7"/>
  <c r="X37" i="7"/>
  <c r="Y37" i="7"/>
  <c r="Z37" i="7"/>
  <c r="T38" i="7"/>
  <c r="U38" i="7"/>
  <c r="V38" i="7"/>
  <c r="W38" i="7"/>
  <c r="X38" i="7"/>
  <c r="Y38" i="7"/>
  <c r="Z38" i="7"/>
  <c r="T39" i="7"/>
  <c r="U39" i="7"/>
  <c r="V39" i="7"/>
  <c r="W39" i="7"/>
  <c r="X39" i="7"/>
  <c r="Y39" i="7"/>
  <c r="Z39" i="7"/>
  <c r="T40" i="7"/>
  <c r="U40" i="7"/>
  <c r="V40" i="7"/>
  <c r="W40" i="7"/>
  <c r="X40" i="7"/>
  <c r="Y40" i="7"/>
  <c r="Z40" i="7"/>
  <c r="T41" i="7"/>
  <c r="U41" i="7"/>
  <c r="V41" i="7"/>
  <c r="W41" i="7"/>
  <c r="X41" i="7"/>
  <c r="Y41" i="7"/>
  <c r="Z41" i="7"/>
  <c r="T42" i="7"/>
  <c r="U42" i="7"/>
  <c r="V42" i="7"/>
  <c r="W42" i="7"/>
  <c r="X42" i="7"/>
  <c r="Y42" i="7"/>
  <c r="Z42" i="7"/>
  <c r="T43" i="7"/>
  <c r="U43" i="7"/>
  <c r="V43" i="7"/>
  <c r="W43" i="7"/>
  <c r="X43" i="7"/>
  <c r="Y43" i="7"/>
  <c r="Z43" i="7"/>
  <c r="T44" i="7"/>
  <c r="U44" i="7"/>
  <c r="V44" i="7"/>
  <c r="W44" i="7"/>
  <c r="X44" i="7"/>
  <c r="Y44" i="7"/>
  <c r="Z44" i="7"/>
  <c r="T45" i="7"/>
  <c r="U45" i="7"/>
  <c r="V45" i="7"/>
  <c r="W45" i="7"/>
  <c r="X45" i="7"/>
  <c r="Y45" i="7"/>
  <c r="Z45" i="7"/>
  <c r="T46" i="7"/>
  <c r="U46" i="7"/>
  <c r="V46" i="7"/>
  <c r="W46" i="7"/>
  <c r="X46" i="7"/>
  <c r="Y46" i="7"/>
  <c r="Z46" i="7"/>
  <c r="T47" i="7"/>
  <c r="U47" i="7"/>
  <c r="V47" i="7"/>
  <c r="W47" i="7"/>
  <c r="X47" i="7"/>
  <c r="Y47" i="7"/>
  <c r="Z47" i="7"/>
  <c r="T48" i="7"/>
  <c r="U48" i="7"/>
  <c r="V48" i="7"/>
  <c r="W48" i="7"/>
  <c r="X48" i="7"/>
  <c r="Y48" i="7"/>
  <c r="Z48" i="7"/>
  <c r="T49" i="7"/>
  <c r="U49" i="7"/>
  <c r="V49" i="7"/>
  <c r="W49" i="7"/>
  <c r="X49" i="7"/>
  <c r="Y49" i="7"/>
  <c r="Z49" i="7"/>
  <c r="T50" i="7"/>
  <c r="U50" i="7"/>
  <c r="V50" i="7"/>
  <c r="W50" i="7"/>
  <c r="X50" i="7"/>
  <c r="Y50" i="7"/>
  <c r="Z50" i="7"/>
  <c r="T51" i="7"/>
  <c r="U51" i="7"/>
  <c r="V51" i="7"/>
  <c r="W51" i="7"/>
  <c r="X51" i="7"/>
  <c r="Y51" i="7"/>
  <c r="Z51" i="7"/>
  <c r="T52" i="7"/>
  <c r="U52" i="7"/>
  <c r="V52" i="7"/>
  <c r="W52" i="7"/>
  <c r="X52" i="7"/>
  <c r="Y52" i="7"/>
  <c r="Z52" i="7"/>
  <c r="T53" i="7"/>
  <c r="U53" i="7"/>
  <c r="V53" i="7"/>
  <c r="W53" i="7"/>
  <c r="X53" i="7"/>
  <c r="Y53" i="7"/>
  <c r="Z53" i="7"/>
  <c r="T54" i="7"/>
  <c r="U54" i="7"/>
  <c r="V54" i="7"/>
  <c r="W54" i="7"/>
  <c r="X54" i="7"/>
  <c r="Y54" i="7"/>
  <c r="Z54" i="7"/>
  <c r="T55" i="7"/>
  <c r="U55" i="7"/>
  <c r="V55" i="7"/>
  <c r="W55" i="7"/>
  <c r="X55" i="7"/>
  <c r="Y55" i="7"/>
  <c r="Z55" i="7"/>
  <c r="T56" i="7"/>
  <c r="U56" i="7"/>
  <c r="V56" i="7"/>
  <c r="W56" i="7"/>
  <c r="X56" i="7"/>
  <c r="Y56" i="7"/>
  <c r="Z56" i="7"/>
  <c r="T57" i="7"/>
  <c r="U57" i="7"/>
  <c r="V57" i="7"/>
  <c r="W57" i="7"/>
  <c r="X57" i="7"/>
  <c r="Y57" i="7"/>
  <c r="Z57" i="7"/>
  <c r="T58" i="7"/>
  <c r="U58" i="7"/>
  <c r="V58" i="7"/>
  <c r="W58" i="7"/>
  <c r="X58" i="7"/>
  <c r="Y58" i="7"/>
  <c r="Z58" i="7"/>
  <c r="T59" i="7"/>
  <c r="U59" i="7"/>
  <c r="V59" i="7"/>
  <c r="W59" i="7"/>
  <c r="X59" i="7"/>
  <c r="Y59" i="7"/>
  <c r="Z59" i="7"/>
  <c r="T60" i="7"/>
  <c r="U60" i="7"/>
  <c r="V60" i="7"/>
  <c r="W60" i="7"/>
  <c r="X60" i="7"/>
  <c r="Y60" i="7"/>
  <c r="Z60" i="7"/>
  <c r="T61" i="7"/>
  <c r="U61" i="7"/>
  <c r="V61" i="7"/>
  <c r="W61" i="7"/>
  <c r="X61" i="7"/>
  <c r="Y61" i="7"/>
  <c r="Z61" i="7"/>
  <c r="T62" i="7"/>
  <c r="U62" i="7"/>
  <c r="V62" i="7"/>
  <c r="W62" i="7"/>
  <c r="X62" i="7"/>
  <c r="Y62" i="7"/>
  <c r="Z62" i="7"/>
  <c r="T63" i="7"/>
  <c r="U63" i="7"/>
  <c r="V63" i="7"/>
  <c r="W63" i="7"/>
  <c r="X63" i="7"/>
  <c r="Y63" i="7"/>
  <c r="Z63" i="7"/>
  <c r="T64" i="7"/>
  <c r="U64" i="7"/>
  <c r="V64" i="7"/>
  <c r="W64" i="7"/>
  <c r="X64" i="7"/>
  <c r="Y64" i="7"/>
  <c r="Z64" i="7"/>
  <c r="T65" i="7"/>
  <c r="U65" i="7"/>
  <c r="V65" i="7"/>
  <c r="W65" i="7"/>
  <c r="X65" i="7"/>
  <c r="Y65" i="7"/>
  <c r="Z65" i="7"/>
  <c r="T66" i="7"/>
  <c r="U66" i="7"/>
  <c r="V66" i="7"/>
  <c r="W66" i="7"/>
  <c r="X66" i="7"/>
  <c r="Y66" i="7"/>
  <c r="Z66" i="7"/>
  <c r="T67" i="7"/>
  <c r="U67" i="7"/>
  <c r="V67" i="7"/>
  <c r="W67" i="7"/>
  <c r="X67" i="7"/>
  <c r="Y67" i="7"/>
  <c r="Z67" i="7"/>
  <c r="T68" i="7"/>
  <c r="U68" i="7"/>
  <c r="V68" i="7"/>
  <c r="W68" i="7"/>
  <c r="X68" i="7"/>
  <c r="Y68" i="7"/>
  <c r="Z68" i="7"/>
  <c r="T69" i="7"/>
  <c r="U69" i="7"/>
  <c r="V69" i="7"/>
  <c r="W69" i="7"/>
  <c r="X69" i="7"/>
  <c r="Y69" i="7"/>
  <c r="Z69" i="7"/>
  <c r="T70" i="7"/>
  <c r="U70" i="7"/>
  <c r="V70" i="7"/>
  <c r="W70" i="7"/>
  <c r="X70" i="7"/>
  <c r="Y70" i="7"/>
  <c r="Z70" i="7"/>
  <c r="T71" i="7"/>
  <c r="U71" i="7"/>
  <c r="V71" i="7"/>
  <c r="W71" i="7"/>
  <c r="X71" i="7"/>
  <c r="Y71" i="7"/>
  <c r="Z71" i="7"/>
  <c r="T72" i="7"/>
  <c r="U72" i="7"/>
  <c r="V72" i="7"/>
  <c r="W72" i="7"/>
  <c r="X72" i="7"/>
  <c r="Y72" i="7"/>
  <c r="Z72" i="7"/>
  <c r="T73" i="7"/>
  <c r="U73" i="7"/>
  <c r="V73" i="7"/>
  <c r="W73" i="7"/>
  <c r="X73" i="7"/>
  <c r="Y73" i="7"/>
  <c r="Z73" i="7"/>
  <c r="T74" i="7"/>
  <c r="U74" i="7"/>
  <c r="V74" i="7"/>
  <c r="W74" i="7"/>
  <c r="X74" i="7"/>
  <c r="Y74" i="7"/>
  <c r="Z74" i="7"/>
  <c r="T75" i="7"/>
  <c r="U75" i="7"/>
  <c r="V75" i="7"/>
  <c r="W75" i="7"/>
  <c r="X75" i="7"/>
  <c r="Y75" i="7"/>
  <c r="Z75" i="7"/>
  <c r="T76" i="7"/>
  <c r="U76" i="7"/>
  <c r="V76" i="7"/>
  <c r="W76" i="7"/>
  <c r="X76" i="7"/>
  <c r="Y76" i="7"/>
  <c r="Z76" i="7"/>
  <c r="T77" i="7"/>
  <c r="U77" i="7"/>
  <c r="V77" i="7"/>
  <c r="W77" i="7"/>
  <c r="X77" i="7"/>
  <c r="Y77" i="7"/>
  <c r="Z77" i="7"/>
  <c r="T78" i="7"/>
  <c r="U78" i="7"/>
  <c r="V78" i="7"/>
  <c r="W78" i="7"/>
  <c r="X78" i="7"/>
  <c r="Y78" i="7"/>
  <c r="Z78" i="7"/>
  <c r="T79" i="7"/>
  <c r="U79" i="7"/>
  <c r="V79" i="7"/>
  <c r="W79" i="7"/>
  <c r="X79" i="7"/>
  <c r="Y79" i="7"/>
  <c r="Z79" i="7"/>
  <c r="T80" i="7"/>
  <c r="U80" i="7"/>
  <c r="V80" i="7"/>
  <c r="W80" i="7"/>
  <c r="X80" i="7"/>
  <c r="Y80" i="7"/>
  <c r="Z80" i="7"/>
  <c r="T81" i="7"/>
  <c r="U81" i="7"/>
  <c r="V81" i="7"/>
  <c r="W81" i="7"/>
  <c r="X81" i="7"/>
  <c r="Y81" i="7"/>
  <c r="Z81" i="7"/>
  <c r="T82" i="7"/>
  <c r="U82" i="7"/>
  <c r="V82" i="7"/>
  <c r="W82" i="7"/>
  <c r="X82" i="7"/>
  <c r="Y82" i="7"/>
  <c r="Z82" i="7"/>
  <c r="T83" i="7"/>
  <c r="U83" i="7"/>
  <c r="V83" i="7"/>
  <c r="W83" i="7"/>
  <c r="X83" i="7"/>
  <c r="Y83" i="7"/>
  <c r="Z83" i="7"/>
  <c r="T84" i="7"/>
  <c r="U84" i="7"/>
  <c r="V84" i="7"/>
  <c r="W84" i="7"/>
  <c r="X84" i="7"/>
  <c r="Y84" i="7"/>
  <c r="Z84" i="7"/>
  <c r="T85" i="7"/>
  <c r="U85" i="7"/>
  <c r="V85" i="7"/>
  <c r="W85" i="7"/>
  <c r="X85" i="7"/>
  <c r="Y85" i="7"/>
  <c r="Z85" i="7"/>
  <c r="T86" i="7"/>
  <c r="U86" i="7"/>
  <c r="V86" i="7"/>
  <c r="W86" i="7"/>
  <c r="X86" i="7"/>
  <c r="Y86" i="7"/>
  <c r="Z86" i="7"/>
  <c r="T87" i="7"/>
  <c r="U87" i="7"/>
  <c r="V87" i="7"/>
  <c r="W87" i="7"/>
  <c r="X87" i="7"/>
  <c r="Y87" i="7"/>
  <c r="Z87" i="7"/>
  <c r="T88" i="7"/>
  <c r="U88" i="7"/>
  <c r="V88" i="7"/>
  <c r="W88" i="7"/>
  <c r="X88" i="7"/>
  <c r="Y88" i="7"/>
  <c r="Z88" i="7"/>
  <c r="T89" i="7"/>
  <c r="U89" i="7"/>
  <c r="V89" i="7"/>
  <c r="W89" i="7"/>
  <c r="X89" i="7"/>
  <c r="Y89" i="7"/>
  <c r="Z89" i="7"/>
  <c r="T90" i="7"/>
  <c r="U90" i="7"/>
  <c r="V90" i="7"/>
  <c r="W90" i="7"/>
  <c r="X90" i="7"/>
  <c r="Y90" i="7"/>
  <c r="Z90" i="7"/>
  <c r="T91" i="7"/>
  <c r="U91" i="7"/>
  <c r="V91" i="7"/>
  <c r="W91" i="7"/>
  <c r="X91" i="7"/>
  <c r="Y91" i="7"/>
  <c r="Z91" i="7"/>
  <c r="T92" i="7"/>
  <c r="U92" i="7"/>
  <c r="V92" i="7"/>
  <c r="W92" i="7"/>
  <c r="X92" i="7"/>
  <c r="Y92" i="7"/>
  <c r="Z92" i="7"/>
  <c r="T93" i="7"/>
  <c r="U93" i="7"/>
  <c r="V93" i="7"/>
  <c r="W93" i="7"/>
  <c r="X93" i="7"/>
  <c r="Y93" i="7"/>
  <c r="Z93" i="7"/>
  <c r="T94" i="7"/>
  <c r="U94" i="7"/>
  <c r="V94" i="7"/>
  <c r="W94" i="7"/>
  <c r="X94" i="7"/>
  <c r="Y94" i="7"/>
  <c r="Z94" i="7"/>
  <c r="T95" i="7"/>
  <c r="U95" i="7"/>
  <c r="V95" i="7"/>
  <c r="W95" i="7"/>
  <c r="X95" i="7"/>
  <c r="Y95" i="7"/>
  <c r="Z95" i="7"/>
  <c r="T96" i="7"/>
  <c r="U96" i="7"/>
  <c r="V96" i="7"/>
  <c r="W96" i="7"/>
  <c r="X96" i="7"/>
  <c r="Y96" i="7"/>
  <c r="Z96" i="7"/>
  <c r="T97" i="7"/>
  <c r="U97" i="7"/>
  <c r="V97" i="7"/>
  <c r="W97" i="7"/>
  <c r="X97" i="7"/>
  <c r="Y97" i="7"/>
  <c r="Z97" i="7"/>
  <c r="T98" i="7"/>
  <c r="U98" i="7"/>
  <c r="V98" i="7"/>
  <c r="W98" i="7"/>
  <c r="X98" i="7"/>
  <c r="Y98" i="7"/>
  <c r="Z98" i="7"/>
  <c r="T99" i="7"/>
  <c r="U99" i="7"/>
  <c r="V99" i="7"/>
  <c r="W99" i="7"/>
  <c r="X99" i="7"/>
  <c r="Y99" i="7"/>
  <c r="Z99" i="7"/>
  <c r="T100" i="7"/>
  <c r="U100" i="7"/>
  <c r="V100" i="7"/>
  <c r="W100" i="7"/>
  <c r="X100" i="7"/>
  <c r="Y100" i="7"/>
  <c r="Z100" i="7"/>
  <c r="T101" i="7"/>
  <c r="U101" i="7"/>
  <c r="V101" i="7"/>
  <c r="W101" i="7"/>
  <c r="X101" i="7"/>
  <c r="Y101" i="7"/>
  <c r="Z101" i="7"/>
  <c r="T102" i="7"/>
  <c r="U102" i="7"/>
  <c r="V102" i="7"/>
  <c r="W102" i="7"/>
  <c r="X102" i="7"/>
  <c r="Y102" i="7"/>
  <c r="Z102" i="7"/>
  <c r="T103" i="7"/>
  <c r="U103" i="7"/>
  <c r="V103" i="7"/>
  <c r="W103" i="7"/>
  <c r="X103" i="7"/>
  <c r="Y103" i="7"/>
  <c r="Z103" i="7"/>
  <c r="T104" i="7"/>
  <c r="U104" i="7"/>
  <c r="V104" i="7"/>
  <c r="W104" i="7"/>
  <c r="X104" i="7"/>
  <c r="Y104" i="7"/>
  <c r="Z104" i="7"/>
  <c r="T105" i="7"/>
  <c r="U105" i="7"/>
  <c r="V105" i="7"/>
  <c r="W105" i="7"/>
  <c r="X105" i="7"/>
  <c r="Y105" i="7"/>
  <c r="Z105" i="7"/>
  <c r="T106" i="7"/>
  <c r="U106" i="7"/>
  <c r="V106" i="7"/>
  <c r="W106" i="7"/>
  <c r="X106" i="7"/>
  <c r="Y106" i="7"/>
  <c r="Z106" i="7"/>
  <c r="T107" i="7"/>
  <c r="U107" i="7"/>
  <c r="V107" i="7"/>
  <c r="W107" i="7"/>
  <c r="X107" i="7"/>
  <c r="Y107" i="7"/>
  <c r="Z107" i="7"/>
  <c r="T108" i="7"/>
  <c r="U108" i="7"/>
  <c r="V108" i="7"/>
  <c r="W108" i="7"/>
  <c r="X108" i="7"/>
  <c r="Y108" i="7"/>
  <c r="Z108" i="7"/>
  <c r="T109" i="7"/>
  <c r="U109" i="7"/>
  <c r="V109" i="7"/>
  <c r="W109" i="7"/>
  <c r="X109" i="7"/>
  <c r="Y109" i="7"/>
  <c r="Z109" i="7"/>
  <c r="T110" i="7"/>
  <c r="U110" i="7"/>
  <c r="V110" i="7"/>
  <c r="W110" i="7"/>
  <c r="X110" i="7"/>
  <c r="Y110" i="7"/>
  <c r="Z110" i="7"/>
  <c r="T111" i="7"/>
  <c r="U111" i="7"/>
  <c r="V111" i="7"/>
  <c r="W111" i="7"/>
  <c r="X111" i="7"/>
  <c r="Y111" i="7"/>
  <c r="Z111" i="7"/>
  <c r="T112" i="7"/>
  <c r="U112" i="7"/>
  <c r="V112" i="7"/>
  <c r="W112" i="7"/>
  <c r="X112" i="7"/>
  <c r="Y112" i="7"/>
  <c r="Z112" i="7"/>
  <c r="T113" i="7"/>
  <c r="U113" i="7"/>
  <c r="V113" i="7"/>
  <c r="W113" i="7"/>
  <c r="X113" i="7"/>
  <c r="Y113" i="7"/>
  <c r="Z113" i="7"/>
  <c r="T114" i="7"/>
  <c r="U114" i="7"/>
  <c r="V114" i="7"/>
  <c r="W114" i="7"/>
  <c r="X114" i="7"/>
  <c r="Y114" i="7"/>
  <c r="Z114" i="7"/>
  <c r="T115" i="7"/>
  <c r="U115" i="7"/>
  <c r="V115" i="7"/>
  <c r="W115" i="7"/>
  <c r="X115" i="7"/>
  <c r="Y115" i="7"/>
  <c r="Z115" i="7"/>
  <c r="T116" i="7"/>
  <c r="U116" i="7"/>
  <c r="V116" i="7"/>
  <c r="W116" i="7"/>
  <c r="X116" i="7"/>
  <c r="Y116" i="7"/>
  <c r="Z116" i="7"/>
  <c r="T117" i="7"/>
  <c r="U117" i="7"/>
  <c r="V117" i="7"/>
  <c r="W117" i="7"/>
  <c r="X117" i="7"/>
  <c r="Y117" i="7"/>
  <c r="Z117" i="7"/>
  <c r="T118" i="7"/>
  <c r="U118" i="7"/>
  <c r="V118" i="7"/>
  <c r="W118" i="7"/>
  <c r="X118" i="7"/>
  <c r="Y118" i="7"/>
  <c r="Z118" i="7"/>
  <c r="T119" i="7"/>
  <c r="U119" i="7"/>
  <c r="V119" i="7"/>
  <c r="W119" i="7"/>
  <c r="X119" i="7"/>
  <c r="Y119" i="7"/>
  <c r="Z119" i="7"/>
  <c r="T120" i="7"/>
  <c r="U120" i="7"/>
  <c r="V120" i="7"/>
  <c r="W120" i="7"/>
  <c r="X120" i="7"/>
  <c r="Y120" i="7"/>
  <c r="Z120" i="7"/>
  <c r="T121" i="7"/>
  <c r="U121" i="7"/>
  <c r="V121" i="7"/>
  <c r="W121" i="7"/>
  <c r="X121" i="7"/>
  <c r="Y121" i="7"/>
  <c r="Z121" i="7"/>
  <c r="T122" i="7"/>
  <c r="U122" i="7"/>
  <c r="V122" i="7"/>
  <c r="W122" i="7"/>
  <c r="X122" i="7"/>
  <c r="Y122" i="7"/>
  <c r="Z122" i="7"/>
  <c r="T123" i="7"/>
  <c r="U123" i="7"/>
  <c r="V123" i="7"/>
  <c r="W123" i="7"/>
  <c r="X123" i="7"/>
  <c r="Y123" i="7"/>
  <c r="Z123" i="7"/>
  <c r="T124" i="7"/>
  <c r="U124" i="7"/>
  <c r="V124" i="7"/>
  <c r="W124" i="7"/>
  <c r="X124" i="7"/>
  <c r="Y124" i="7"/>
  <c r="Z124" i="7"/>
  <c r="T125" i="7"/>
  <c r="U125" i="7"/>
  <c r="V125" i="7"/>
  <c r="W125" i="7"/>
  <c r="X125" i="7"/>
  <c r="Y125" i="7"/>
  <c r="Z125" i="7"/>
  <c r="T126" i="7"/>
  <c r="U126" i="7"/>
  <c r="V126" i="7"/>
  <c r="W126" i="7"/>
  <c r="X126" i="7"/>
  <c r="Y126" i="7"/>
  <c r="Z126" i="7"/>
  <c r="T127" i="7"/>
  <c r="U127" i="7"/>
  <c r="V127" i="7"/>
  <c r="W127" i="7"/>
  <c r="X127" i="7"/>
  <c r="Y127" i="7"/>
  <c r="Z127" i="7"/>
  <c r="T128" i="7"/>
  <c r="U128" i="7"/>
  <c r="V128" i="7"/>
  <c r="W128" i="7"/>
  <c r="X128" i="7"/>
  <c r="Y128" i="7"/>
  <c r="Z128" i="7"/>
  <c r="T129" i="7"/>
  <c r="U129" i="7"/>
  <c r="V129" i="7"/>
  <c r="W129" i="7"/>
  <c r="X129" i="7"/>
  <c r="Y129" i="7"/>
  <c r="Z129" i="7"/>
  <c r="T130" i="7"/>
  <c r="U130" i="7"/>
  <c r="V130" i="7"/>
  <c r="W130" i="7"/>
  <c r="X130" i="7"/>
  <c r="Y130" i="7"/>
  <c r="Z130" i="7"/>
  <c r="T131" i="7"/>
  <c r="U131" i="7"/>
  <c r="V131" i="7"/>
  <c r="W131" i="7"/>
  <c r="X131" i="7"/>
  <c r="Y131" i="7"/>
  <c r="Z131" i="7"/>
  <c r="T132" i="7"/>
  <c r="U132" i="7"/>
  <c r="V132" i="7"/>
  <c r="W132" i="7"/>
  <c r="X132" i="7"/>
  <c r="Y132" i="7"/>
  <c r="Z132" i="7"/>
  <c r="T133" i="7"/>
  <c r="U133" i="7"/>
  <c r="V133" i="7"/>
  <c r="W133" i="7"/>
  <c r="X133" i="7"/>
  <c r="Y133" i="7"/>
  <c r="Z133" i="7"/>
  <c r="T134" i="7"/>
  <c r="U134" i="7"/>
  <c r="V134" i="7"/>
  <c r="W134" i="7"/>
  <c r="X134" i="7"/>
  <c r="Y134" i="7"/>
  <c r="Z134" i="7"/>
  <c r="T135" i="7"/>
  <c r="U135" i="7"/>
  <c r="V135" i="7"/>
  <c r="W135" i="7"/>
  <c r="X135" i="7"/>
  <c r="Y135" i="7"/>
  <c r="Z135" i="7"/>
  <c r="T136" i="7"/>
  <c r="U136" i="7"/>
  <c r="V136" i="7"/>
  <c r="W136" i="7"/>
  <c r="X136" i="7"/>
  <c r="Y136" i="7"/>
  <c r="Z136" i="7"/>
  <c r="T137" i="7"/>
  <c r="U137" i="7"/>
  <c r="V137" i="7"/>
  <c r="W137" i="7"/>
  <c r="X137" i="7"/>
  <c r="Y137" i="7"/>
  <c r="Z137" i="7"/>
  <c r="T138" i="7"/>
  <c r="U138" i="7"/>
  <c r="V138" i="7"/>
  <c r="W138" i="7"/>
  <c r="X138" i="7"/>
  <c r="Y138" i="7"/>
  <c r="Z138" i="7"/>
  <c r="T139" i="7"/>
  <c r="U139" i="7"/>
  <c r="V139" i="7"/>
  <c r="W139" i="7"/>
  <c r="X139" i="7"/>
  <c r="Y139" i="7"/>
  <c r="Z139" i="7"/>
  <c r="T140" i="7"/>
  <c r="U140" i="7"/>
  <c r="V140" i="7"/>
  <c r="W140" i="7"/>
  <c r="X140" i="7"/>
  <c r="Y140" i="7"/>
  <c r="Z140" i="7"/>
  <c r="T141" i="7"/>
  <c r="U141" i="7"/>
  <c r="V141" i="7"/>
  <c r="W141" i="7"/>
  <c r="X141" i="7"/>
  <c r="Y141" i="7"/>
  <c r="Z141" i="7"/>
  <c r="T142" i="7"/>
  <c r="U142" i="7"/>
  <c r="V142" i="7"/>
  <c r="W142" i="7"/>
  <c r="X142" i="7"/>
  <c r="Y142" i="7"/>
  <c r="Z142" i="7"/>
  <c r="T143" i="7"/>
  <c r="U143" i="7"/>
  <c r="V143" i="7"/>
  <c r="W143" i="7"/>
  <c r="X143" i="7"/>
  <c r="Y143" i="7"/>
  <c r="Z143" i="7"/>
  <c r="T144" i="7"/>
  <c r="U144" i="7"/>
  <c r="V144" i="7"/>
  <c r="W144" i="7"/>
  <c r="X144" i="7"/>
  <c r="Y144" i="7"/>
  <c r="Z144" i="7"/>
  <c r="T145" i="7"/>
  <c r="U145" i="7"/>
  <c r="V145" i="7"/>
  <c r="W145" i="7"/>
  <c r="X145" i="7"/>
  <c r="Y145" i="7"/>
  <c r="Z145" i="7"/>
  <c r="T146" i="7"/>
  <c r="U146" i="7"/>
  <c r="V146" i="7"/>
  <c r="W146" i="7"/>
  <c r="X146" i="7"/>
  <c r="Y146" i="7"/>
  <c r="Z146" i="7"/>
  <c r="T147" i="7"/>
  <c r="U147" i="7"/>
  <c r="V147" i="7"/>
  <c r="W147" i="7"/>
  <c r="X147" i="7"/>
  <c r="Y147" i="7"/>
  <c r="Z147" i="7"/>
  <c r="T148" i="7"/>
  <c r="U148" i="7"/>
  <c r="V148" i="7"/>
  <c r="W148" i="7"/>
  <c r="X148" i="7"/>
  <c r="Y148" i="7"/>
  <c r="Z148" i="7"/>
  <c r="T149" i="7"/>
  <c r="U149" i="7"/>
  <c r="V149" i="7"/>
  <c r="W149" i="7"/>
  <c r="X149" i="7"/>
  <c r="Y149" i="7"/>
  <c r="Z149" i="7"/>
  <c r="T150" i="7"/>
  <c r="U150" i="7"/>
  <c r="V150" i="7"/>
  <c r="W150" i="7"/>
  <c r="X150" i="7"/>
  <c r="Y150" i="7"/>
  <c r="Z150" i="7"/>
  <c r="T151" i="7"/>
  <c r="U151" i="7"/>
  <c r="V151" i="7"/>
  <c r="W151" i="7"/>
  <c r="X151" i="7"/>
  <c r="Y151" i="7"/>
  <c r="Z151" i="7"/>
  <c r="T152" i="7"/>
  <c r="U152" i="7"/>
  <c r="V152" i="7"/>
  <c r="W152" i="7"/>
  <c r="X152" i="7"/>
  <c r="Y152" i="7"/>
  <c r="Z152" i="7"/>
  <c r="T153" i="7"/>
  <c r="U153" i="7"/>
  <c r="V153" i="7"/>
  <c r="W153" i="7"/>
  <c r="X153" i="7"/>
  <c r="Y153" i="7"/>
  <c r="Z153" i="7"/>
  <c r="T154" i="7"/>
  <c r="U154" i="7"/>
  <c r="V154" i="7"/>
  <c r="W154" i="7"/>
  <c r="X154" i="7"/>
  <c r="Y154" i="7"/>
  <c r="Z154" i="7"/>
  <c r="T155" i="7"/>
  <c r="U155" i="7"/>
  <c r="V155" i="7"/>
  <c r="W155" i="7"/>
  <c r="X155" i="7"/>
  <c r="Y155" i="7"/>
  <c r="Z155" i="7"/>
  <c r="T156" i="7"/>
  <c r="U156" i="7"/>
  <c r="V156" i="7"/>
  <c r="W156" i="7"/>
  <c r="X156" i="7"/>
  <c r="Y156" i="7"/>
  <c r="Z156" i="7"/>
  <c r="T157" i="7"/>
  <c r="U157" i="7"/>
  <c r="V157" i="7"/>
  <c r="W157" i="7"/>
  <c r="X157" i="7"/>
  <c r="Y157" i="7"/>
  <c r="Z157" i="7"/>
  <c r="T158" i="7"/>
  <c r="U158" i="7"/>
  <c r="V158" i="7"/>
  <c r="W158" i="7"/>
  <c r="X158" i="7"/>
  <c r="Y158" i="7"/>
  <c r="Z158" i="7"/>
  <c r="T159" i="7"/>
  <c r="U159" i="7"/>
  <c r="V159" i="7"/>
  <c r="W159" i="7"/>
  <c r="X159" i="7"/>
  <c r="Y159" i="7"/>
  <c r="Z159" i="7"/>
  <c r="T160" i="7"/>
  <c r="U160" i="7"/>
  <c r="V160" i="7"/>
  <c r="W160" i="7"/>
  <c r="X160" i="7"/>
  <c r="Y160" i="7"/>
  <c r="Z160" i="7"/>
  <c r="T161" i="7"/>
  <c r="U161" i="7"/>
  <c r="V161" i="7"/>
  <c r="W161" i="7"/>
  <c r="X161" i="7"/>
  <c r="Y161" i="7"/>
  <c r="Z161" i="7"/>
  <c r="T162" i="7"/>
  <c r="U162" i="7"/>
  <c r="V162" i="7"/>
  <c r="W162" i="7"/>
  <c r="X162" i="7"/>
  <c r="Y162" i="7"/>
  <c r="Z162" i="7"/>
  <c r="T163" i="7"/>
  <c r="U163" i="7"/>
  <c r="V163" i="7"/>
  <c r="W163" i="7"/>
  <c r="X163" i="7"/>
  <c r="Y163" i="7"/>
  <c r="Z163" i="7"/>
  <c r="T164" i="7"/>
  <c r="U164" i="7"/>
  <c r="V164" i="7"/>
  <c r="W164" i="7"/>
  <c r="X164" i="7"/>
  <c r="Y164" i="7"/>
  <c r="Z164" i="7"/>
  <c r="T165" i="7"/>
  <c r="U165" i="7"/>
  <c r="V165" i="7"/>
  <c r="W165" i="7"/>
  <c r="X165" i="7"/>
  <c r="Y165" i="7"/>
  <c r="Z165" i="7"/>
  <c r="T166" i="7"/>
  <c r="U166" i="7"/>
  <c r="V166" i="7"/>
  <c r="W166" i="7"/>
  <c r="X166" i="7"/>
  <c r="Y166" i="7"/>
  <c r="Z166" i="7"/>
  <c r="T167" i="7"/>
  <c r="U167" i="7"/>
  <c r="V167" i="7"/>
  <c r="W167" i="7"/>
  <c r="X167" i="7"/>
  <c r="Y167" i="7"/>
  <c r="Z167" i="7"/>
  <c r="T168" i="7"/>
  <c r="U168" i="7"/>
  <c r="V168" i="7"/>
  <c r="W168" i="7"/>
  <c r="X168" i="7"/>
  <c r="Y168" i="7"/>
  <c r="Z168" i="7"/>
  <c r="T169" i="7"/>
  <c r="U169" i="7"/>
  <c r="V169" i="7"/>
  <c r="W169" i="7"/>
  <c r="X169" i="7"/>
  <c r="Y169" i="7"/>
  <c r="Z169" i="7"/>
  <c r="T170" i="7"/>
  <c r="U170" i="7"/>
  <c r="V170" i="7"/>
  <c r="W170" i="7"/>
  <c r="X170" i="7"/>
  <c r="Y170" i="7"/>
  <c r="Z170" i="7"/>
  <c r="T171" i="7"/>
  <c r="U171" i="7"/>
  <c r="V171" i="7"/>
  <c r="W171" i="7"/>
  <c r="X171" i="7"/>
  <c r="Y171" i="7"/>
  <c r="Z171" i="7"/>
  <c r="T172" i="7"/>
  <c r="U172" i="7"/>
  <c r="V172" i="7"/>
  <c r="W172" i="7"/>
  <c r="X172" i="7"/>
  <c r="Y172" i="7"/>
  <c r="Z172" i="7"/>
  <c r="T173" i="7"/>
  <c r="U173" i="7"/>
  <c r="V173" i="7"/>
  <c r="W173" i="7"/>
  <c r="X173" i="7"/>
  <c r="Y173" i="7"/>
  <c r="Z173" i="7"/>
  <c r="T174" i="7"/>
  <c r="U174" i="7"/>
  <c r="V174" i="7"/>
  <c r="W174" i="7"/>
  <c r="X174" i="7"/>
  <c r="Y174" i="7"/>
  <c r="Z174" i="7"/>
  <c r="T175" i="7"/>
  <c r="U175" i="7"/>
  <c r="V175" i="7"/>
  <c r="W175" i="7"/>
  <c r="X175" i="7"/>
  <c r="Y175" i="7"/>
  <c r="Z175" i="7"/>
  <c r="T176" i="7"/>
  <c r="U176" i="7"/>
  <c r="V176" i="7"/>
  <c r="W176" i="7"/>
  <c r="X176" i="7"/>
  <c r="Y176" i="7"/>
  <c r="Z176" i="7"/>
  <c r="T177" i="7"/>
  <c r="U177" i="7"/>
  <c r="V177" i="7"/>
  <c r="W177" i="7"/>
  <c r="X177" i="7"/>
  <c r="Y177" i="7"/>
  <c r="Z177" i="7"/>
  <c r="T178" i="7"/>
  <c r="U178" i="7"/>
  <c r="V178" i="7"/>
  <c r="W178" i="7"/>
  <c r="X178" i="7"/>
  <c r="Y178" i="7"/>
  <c r="Z178" i="7"/>
  <c r="T179" i="7"/>
  <c r="U179" i="7"/>
  <c r="V179" i="7"/>
  <c r="W179" i="7"/>
  <c r="X179" i="7"/>
  <c r="Y179" i="7"/>
  <c r="Z179" i="7"/>
  <c r="T180" i="7"/>
  <c r="U180" i="7"/>
  <c r="V180" i="7"/>
  <c r="W180" i="7"/>
  <c r="X180" i="7"/>
  <c r="Y180" i="7"/>
  <c r="Z180" i="7"/>
  <c r="T181" i="7"/>
  <c r="U181" i="7"/>
  <c r="V181" i="7"/>
  <c r="W181" i="7"/>
  <c r="X181" i="7"/>
  <c r="Y181" i="7"/>
  <c r="Z181" i="7"/>
  <c r="T182" i="7"/>
  <c r="U182" i="7"/>
  <c r="V182" i="7"/>
  <c r="W182" i="7"/>
  <c r="X182" i="7"/>
  <c r="Y182" i="7"/>
  <c r="Z182" i="7"/>
  <c r="T183" i="7"/>
  <c r="U183" i="7"/>
  <c r="V183" i="7"/>
  <c r="W183" i="7"/>
  <c r="X183" i="7"/>
  <c r="Y183" i="7"/>
  <c r="Z183" i="7"/>
  <c r="T184" i="7"/>
  <c r="U184" i="7"/>
  <c r="V184" i="7"/>
  <c r="W184" i="7"/>
  <c r="X184" i="7"/>
  <c r="Y184" i="7"/>
  <c r="Z184" i="7"/>
  <c r="T185" i="7"/>
  <c r="U185" i="7"/>
  <c r="V185" i="7"/>
  <c r="W185" i="7"/>
  <c r="X185" i="7"/>
  <c r="Y185" i="7"/>
  <c r="Z185" i="7"/>
  <c r="T186" i="7"/>
  <c r="U186" i="7"/>
  <c r="V186" i="7"/>
  <c r="W186" i="7"/>
  <c r="X186" i="7"/>
  <c r="Y186" i="7"/>
  <c r="Z186" i="7"/>
  <c r="T187" i="7"/>
  <c r="U187" i="7"/>
  <c r="V187" i="7"/>
  <c r="W187" i="7"/>
  <c r="X187" i="7"/>
  <c r="Y187" i="7"/>
  <c r="Z187" i="7"/>
  <c r="T188" i="7"/>
  <c r="U188" i="7"/>
  <c r="V188" i="7"/>
  <c r="W188" i="7"/>
  <c r="X188" i="7"/>
  <c r="Y188" i="7"/>
  <c r="Z188" i="7"/>
  <c r="T189" i="7"/>
  <c r="U189" i="7"/>
  <c r="V189" i="7"/>
  <c r="W189" i="7"/>
  <c r="X189" i="7"/>
  <c r="Y189" i="7"/>
  <c r="Z189" i="7"/>
  <c r="T190" i="7"/>
  <c r="U190" i="7"/>
  <c r="V190" i="7"/>
  <c r="W190" i="7"/>
  <c r="X190" i="7"/>
  <c r="Y190" i="7"/>
  <c r="Z190" i="7"/>
  <c r="T191" i="7"/>
  <c r="U191" i="7"/>
  <c r="V191" i="7"/>
  <c r="W191" i="7"/>
  <c r="X191" i="7"/>
  <c r="Y191" i="7"/>
  <c r="Z191" i="7"/>
  <c r="T192" i="7"/>
  <c r="U192" i="7"/>
  <c r="V192" i="7"/>
  <c r="W192" i="7"/>
  <c r="X192" i="7"/>
  <c r="Y192" i="7"/>
  <c r="Z192" i="7"/>
  <c r="T193" i="7"/>
  <c r="U193" i="7"/>
  <c r="V193" i="7"/>
  <c r="W193" i="7"/>
  <c r="X193" i="7"/>
  <c r="Y193" i="7"/>
  <c r="Z193" i="7"/>
  <c r="T194" i="7"/>
  <c r="U194" i="7"/>
  <c r="V194" i="7"/>
  <c r="W194" i="7"/>
  <c r="X194" i="7"/>
  <c r="Y194" i="7"/>
  <c r="Z194" i="7"/>
  <c r="T195" i="7"/>
  <c r="U195" i="7"/>
  <c r="V195" i="7"/>
  <c r="W195" i="7"/>
  <c r="X195" i="7"/>
  <c r="Y195" i="7"/>
  <c r="Z195" i="7"/>
  <c r="T196" i="7"/>
  <c r="U196" i="7"/>
  <c r="V196" i="7"/>
  <c r="W196" i="7"/>
  <c r="X196" i="7"/>
  <c r="Y196" i="7"/>
  <c r="Z196" i="7"/>
  <c r="T197" i="7"/>
  <c r="U197" i="7"/>
  <c r="V197" i="7"/>
  <c r="W197" i="7"/>
  <c r="X197" i="7"/>
  <c r="Y197" i="7"/>
  <c r="Z197" i="7"/>
  <c r="T198" i="7"/>
  <c r="U198" i="7"/>
  <c r="V198" i="7"/>
  <c r="W198" i="7"/>
  <c r="X198" i="7"/>
  <c r="Y198" i="7"/>
  <c r="Z198" i="7"/>
  <c r="T199" i="7"/>
  <c r="U199" i="7"/>
  <c r="V199" i="7"/>
  <c r="W199" i="7"/>
  <c r="X199" i="7"/>
  <c r="Y199" i="7"/>
  <c r="Z199" i="7"/>
  <c r="T200" i="7"/>
  <c r="U200" i="7"/>
  <c r="V200" i="7"/>
  <c r="W200" i="7"/>
  <c r="X200" i="7"/>
  <c r="Y200" i="7"/>
  <c r="Z200" i="7"/>
  <c r="T201" i="7"/>
  <c r="U201" i="7"/>
  <c r="V201" i="7"/>
  <c r="W201" i="7"/>
  <c r="X201" i="7"/>
  <c r="Y201" i="7"/>
  <c r="Z201" i="7"/>
  <c r="T202" i="7"/>
  <c r="U202" i="7"/>
  <c r="V202" i="7"/>
  <c r="W202" i="7"/>
  <c r="X202" i="7"/>
  <c r="Y202" i="7"/>
  <c r="Z202" i="7"/>
  <c r="T203" i="7"/>
  <c r="U203" i="7"/>
  <c r="V203" i="7"/>
  <c r="W203" i="7"/>
  <c r="X203" i="7"/>
  <c r="Y203" i="7"/>
  <c r="Z203" i="7"/>
  <c r="T204" i="7"/>
  <c r="U204" i="7"/>
  <c r="V204" i="7"/>
  <c r="W204" i="7"/>
  <c r="X204" i="7"/>
  <c r="Y204" i="7"/>
  <c r="Z204" i="7"/>
  <c r="T205" i="7"/>
  <c r="U205" i="7"/>
  <c r="V205" i="7"/>
  <c r="W205" i="7"/>
  <c r="X205" i="7"/>
  <c r="Y205" i="7"/>
  <c r="Z205" i="7"/>
  <c r="T206" i="7"/>
  <c r="U206" i="7"/>
  <c r="V206" i="7"/>
  <c r="W206" i="7"/>
  <c r="X206" i="7"/>
  <c r="Y206" i="7"/>
  <c r="Z206" i="7"/>
  <c r="T207" i="7"/>
  <c r="U207" i="7"/>
  <c r="V207" i="7"/>
  <c r="W207" i="7"/>
  <c r="X207" i="7"/>
  <c r="Y207" i="7"/>
  <c r="Z207" i="7"/>
  <c r="T208" i="7"/>
  <c r="U208" i="7"/>
  <c r="V208" i="7"/>
  <c r="W208" i="7"/>
  <c r="X208" i="7"/>
  <c r="Y208" i="7"/>
  <c r="Z208" i="7"/>
  <c r="T209" i="7"/>
  <c r="U209" i="7"/>
  <c r="V209" i="7"/>
  <c r="W209" i="7"/>
  <c r="X209" i="7"/>
  <c r="Y209" i="7"/>
  <c r="Z209" i="7"/>
  <c r="T210" i="7"/>
  <c r="U210" i="7"/>
  <c r="V210" i="7"/>
  <c r="W210" i="7"/>
  <c r="X210" i="7"/>
  <c r="Y210" i="7"/>
  <c r="Z210" i="7"/>
  <c r="T211" i="7"/>
  <c r="U211" i="7"/>
  <c r="V211" i="7"/>
  <c r="W211" i="7"/>
  <c r="X211" i="7"/>
  <c r="Y211" i="7"/>
  <c r="Z211" i="7"/>
  <c r="T212" i="7"/>
  <c r="U212" i="7"/>
  <c r="V212" i="7"/>
  <c r="W212" i="7"/>
  <c r="X212" i="7"/>
  <c r="Y212" i="7"/>
  <c r="Z212" i="7"/>
  <c r="T213" i="7"/>
  <c r="U213" i="7"/>
  <c r="V213" i="7"/>
  <c r="W213" i="7"/>
  <c r="X213" i="7"/>
  <c r="Y213" i="7"/>
  <c r="Z213" i="7"/>
  <c r="T214" i="7"/>
  <c r="U214" i="7"/>
  <c r="V214" i="7"/>
  <c r="W214" i="7"/>
  <c r="X214" i="7"/>
  <c r="Y214" i="7"/>
  <c r="Z214" i="7"/>
  <c r="T215" i="7"/>
  <c r="U215" i="7"/>
  <c r="V215" i="7"/>
  <c r="W215" i="7"/>
  <c r="X215" i="7"/>
  <c r="Y215" i="7"/>
  <c r="Z215" i="7"/>
  <c r="T216" i="7"/>
  <c r="U216" i="7"/>
  <c r="V216" i="7"/>
  <c r="W216" i="7"/>
  <c r="X216" i="7"/>
  <c r="Y216" i="7"/>
  <c r="Z216" i="7"/>
  <c r="T217" i="7"/>
  <c r="U217" i="7"/>
  <c r="V217" i="7"/>
  <c r="W217" i="7"/>
  <c r="X217" i="7"/>
  <c r="Y217" i="7"/>
  <c r="Z217" i="7"/>
  <c r="T218" i="7"/>
  <c r="U218" i="7"/>
  <c r="V218" i="7"/>
  <c r="W218" i="7"/>
  <c r="X218" i="7"/>
  <c r="Y218" i="7"/>
  <c r="Z218" i="7"/>
  <c r="T219" i="7"/>
  <c r="U219" i="7"/>
  <c r="V219" i="7"/>
  <c r="W219" i="7"/>
  <c r="X219" i="7"/>
  <c r="Y219" i="7"/>
  <c r="Z219" i="7"/>
  <c r="T220" i="7"/>
  <c r="U220" i="7"/>
  <c r="V220" i="7"/>
  <c r="W220" i="7"/>
  <c r="X220" i="7"/>
  <c r="Y220" i="7"/>
  <c r="Z220" i="7"/>
  <c r="Z4" i="7"/>
  <c r="Y4" i="7"/>
  <c r="V4" i="7"/>
  <c r="W4" i="7"/>
  <c r="X4" i="7"/>
  <c r="U4" i="7"/>
  <c r="T4" i="7"/>
  <c r="R230" i="7"/>
  <c r="R229" i="7"/>
  <c r="Q229" i="7"/>
  <c r="R228" i="7"/>
  <c r="Q228" i="7"/>
  <c r="P228" i="7"/>
  <c r="R227" i="7"/>
  <c r="Q227" i="7"/>
  <c r="P227" i="7"/>
  <c r="O227" i="7"/>
  <c r="R226" i="7"/>
  <c r="Q226" i="7"/>
  <c r="P226" i="7"/>
  <c r="O226" i="7"/>
  <c r="N226" i="7"/>
  <c r="R225" i="7"/>
  <c r="Q225" i="7"/>
  <c r="P225" i="7"/>
  <c r="O225" i="7"/>
  <c r="N225" i="7"/>
  <c r="M225" i="7"/>
  <c r="L5" i="7" l="1"/>
  <c r="M5" i="7"/>
  <c r="N5" i="7"/>
  <c r="O5" i="7"/>
  <c r="P5" i="7"/>
  <c r="Q5" i="7"/>
  <c r="R5" i="7"/>
  <c r="L6" i="7"/>
  <c r="M6" i="7"/>
  <c r="N6" i="7"/>
  <c r="O6" i="7"/>
  <c r="P6" i="7"/>
  <c r="Q6" i="7"/>
  <c r="R6" i="7"/>
  <c r="L7" i="7"/>
  <c r="M7" i="7"/>
  <c r="N7" i="7"/>
  <c r="O7" i="7"/>
  <c r="P7" i="7"/>
  <c r="Q7" i="7"/>
  <c r="R7" i="7"/>
  <c r="L8" i="7"/>
  <c r="M8" i="7"/>
  <c r="N8" i="7"/>
  <c r="O8" i="7"/>
  <c r="P8" i="7"/>
  <c r="Q8" i="7"/>
  <c r="R8" i="7"/>
  <c r="L9" i="7"/>
  <c r="M9" i="7"/>
  <c r="N9" i="7"/>
  <c r="O9" i="7"/>
  <c r="P9" i="7"/>
  <c r="Q9" i="7"/>
  <c r="R9" i="7"/>
  <c r="L10" i="7"/>
  <c r="M10" i="7"/>
  <c r="N10" i="7"/>
  <c r="O10" i="7"/>
  <c r="P10" i="7"/>
  <c r="Q10" i="7"/>
  <c r="R10" i="7"/>
  <c r="L11" i="7"/>
  <c r="M11" i="7"/>
  <c r="N11" i="7"/>
  <c r="O11" i="7"/>
  <c r="P11" i="7"/>
  <c r="Q11" i="7"/>
  <c r="R11" i="7"/>
  <c r="L12" i="7"/>
  <c r="M12" i="7"/>
  <c r="N12" i="7"/>
  <c r="O12" i="7"/>
  <c r="P12" i="7"/>
  <c r="Q12" i="7"/>
  <c r="R12" i="7"/>
  <c r="L13" i="7"/>
  <c r="M13" i="7"/>
  <c r="N13" i="7"/>
  <c r="O13" i="7"/>
  <c r="P13" i="7"/>
  <c r="Q13" i="7"/>
  <c r="R13" i="7"/>
  <c r="L14" i="7"/>
  <c r="M14" i="7"/>
  <c r="N14" i="7"/>
  <c r="O14" i="7"/>
  <c r="P14" i="7"/>
  <c r="Q14" i="7"/>
  <c r="R14" i="7"/>
  <c r="L15" i="7"/>
  <c r="M15" i="7"/>
  <c r="N15" i="7"/>
  <c r="O15" i="7"/>
  <c r="P15" i="7"/>
  <c r="Q15" i="7"/>
  <c r="R15" i="7"/>
  <c r="L16" i="7"/>
  <c r="M16" i="7"/>
  <c r="N16" i="7"/>
  <c r="O16" i="7"/>
  <c r="P16" i="7"/>
  <c r="Q16" i="7"/>
  <c r="R16" i="7"/>
  <c r="L17" i="7"/>
  <c r="M17" i="7"/>
  <c r="N17" i="7"/>
  <c r="O17" i="7"/>
  <c r="P17" i="7"/>
  <c r="Q17" i="7"/>
  <c r="R17" i="7"/>
  <c r="L18" i="7"/>
  <c r="M18" i="7"/>
  <c r="N18" i="7"/>
  <c r="O18" i="7"/>
  <c r="P18" i="7"/>
  <c r="Q18" i="7"/>
  <c r="R18" i="7"/>
  <c r="L19" i="7"/>
  <c r="M19" i="7"/>
  <c r="N19" i="7"/>
  <c r="O19" i="7"/>
  <c r="P19" i="7"/>
  <c r="Q19" i="7"/>
  <c r="R19" i="7"/>
  <c r="L20" i="7"/>
  <c r="M20" i="7"/>
  <c r="N20" i="7"/>
  <c r="O20" i="7"/>
  <c r="P20" i="7"/>
  <c r="Q20" i="7"/>
  <c r="R20" i="7"/>
  <c r="L21" i="7"/>
  <c r="M21" i="7"/>
  <c r="N21" i="7"/>
  <c r="O21" i="7"/>
  <c r="P21" i="7"/>
  <c r="Q21" i="7"/>
  <c r="R21" i="7"/>
  <c r="L22" i="7"/>
  <c r="M22" i="7"/>
  <c r="N22" i="7"/>
  <c r="O22" i="7"/>
  <c r="P22" i="7"/>
  <c r="Q22" i="7"/>
  <c r="R22" i="7"/>
  <c r="L23" i="7"/>
  <c r="M23" i="7"/>
  <c r="N23" i="7"/>
  <c r="O23" i="7"/>
  <c r="P23" i="7"/>
  <c r="Q23" i="7"/>
  <c r="R23" i="7"/>
  <c r="L24" i="7"/>
  <c r="M24" i="7"/>
  <c r="N24" i="7"/>
  <c r="O24" i="7"/>
  <c r="P24" i="7"/>
  <c r="Q24" i="7"/>
  <c r="R24" i="7"/>
  <c r="L25" i="7"/>
  <c r="M25" i="7"/>
  <c r="N25" i="7"/>
  <c r="O25" i="7"/>
  <c r="P25" i="7"/>
  <c r="Q25" i="7"/>
  <c r="R25" i="7"/>
  <c r="L26" i="7"/>
  <c r="M26" i="7"/>
  <c r="N26" i="7"/>
  <c r="O26" i="7"/>
  <c r="P26" i="7"/>
  <c r="Q26" i="7"/>
  <c r="R26" i="7"/>
  <c r="L27" i="7"/>
  <c r="M27" i="7"/>
  <c r="N27" i="7"/>
  <c r="O27" i="7"/>
  <c r="P27" i="7"/>
  <c r="Q27" i="7"/>
  <c r="R27" i="7"/>
  <c r="L28" i="7"/>
  <c r="M28" i="7"/>
  <c r="N28" i="7"/>
  <c r="O28" i="7"/>
  <c r="P28" i="7"/>
  <c r="Q28" i="7"/>
  <c r="R28" i="7"/>
  <c r="L29" i="7"/>
  <c r="M29" i="7"/>
  <c r="N29" i="7"/>
  <c r="O29" i="7"/>
  <c r="P29" i="7"/>
  <c r="Q29" i="7"/>
  <c r="R29" i="7"/>
  <c r="L30" i="7"/>
  <c r="M30" i="7"/>
  <c r="N30" i="7"/>
  <c r="O30" i="7"/>
  <c r="P30" i="7"/>
  <c r="Q30" i="7"/>
  <c r="R30" i="7"/>
  <c r="L31" i="7"/>
  <c r="M31" i="7"/>
  <c r="N31" i="7"/>
  <c r="O31" i="7"/>
  <c r="P31" i="7"/>
  <c r="Q31" i="7"/>
  <c r="R31" i="7"/>
  <c r="L32" i="7"/>
  <c r="M32" i="7"/>
  <c r="N32" i="7"/>
  <c r="O32" i="7"/>
  <c r="P32" i="7"/>
  <c r="Q32" i="7"/>
  <c r="R32" i="7"/>
  <c r="L33" i="7"/>
  <c r="M33" i="7"/>
  <c r="N33" i="7"/>
  <c r="O33" i="7"/>
  <c r="P33" i="7"/>
  <c r="Q33" i="7"/>
  <c r="R33" i="7"/>
  <c r="L34" i="7"/>
  <c r="M34" i="7"/>
  <c r="N34" i="7"/>
  <c r="O34" i="7"/>
  <c r="P34" i="7"/>
  <c r="Q34" i="7"/>
  <c r="R34" i="7"/>
  <c r="L35" i="7"/>
  <c r="M35" i="7"/>
  <c r="N35" i="7"/>
  <c r="O35" i="7"/>
  <c r="P35" i="7"/>
  <c r="Q35" i="7"/>
  <c r="R35" i="7"/>
  <c r="L36" i="7"/>
  <c r="M36" i="7"/>
  <c r="N36" i="7"/>
  <c r="O36" i="7"/>
  <c r="P36" i="7"/>
  <c r="Q36" i="7"/>
  <c r="R36" i="7"/>
  <c r="L37" i="7"/>
  <c r="M37" i="7"/>
  <c r="N37" i="7"/>
  <c r="O37" i="7"/>
  <c r="P37" i="7"/>
  <c r="Q37" i="7"/>
  <c r="R37" i="7"/>
  <c r="L38" i="7"/>
  <c r="M38" i="7"/>
  <c r="N38" i="7"/>
  <c r="O38" i="7"/>
  <c r="P38" i="7"/>
  <c r="Q38" i="7"/>
  <c r="R38" i="7"/>
  <c r="L39" i="7"/>
  <c r="M39" i="7"/>
  <c r="N39" i="7"/>
  <c r="O39" i="7"/>
  <c r="P39" i="7"/>
  <c r="Q39" i="7"/>
  <c r="R39" i="7"/>
  <c r="L40" i="7"/>
  <c r="M40" i="7"/>
  <c r="N40" i="7"/>
  <c r="O40" i="7"/>
  <c r="P40" i="7"/>
  <c r="Q40" i="7"/>
  <c r="R40" i="7"/>
  <c r="L41" i="7"/>
  <c r="M41" i="7"/>
  <c r="N41" i="7"/>
  <c r="O41" i="7"/>
  <c r="P41" i="7"/>
  <c r="Q41" i="7"/>
  <c r="R41" i="7"/>
  <c r="L42" i="7"/>
  <c r="M42" i="7"/>
  <c r="N42" i="7"/>
  <c r="O42" i="7"/>
  <c r="P42" i="7"/>
  <c r="Q42" i="7"/>
  <c r="R42" i="7"/>
  <c r="L43" i="7"/>
  <c r="M43" i="7"/>
  <c r="N43" i="7"/>
  <c r="O43" i="7"/>
  <c r="P43" i="7"/>
  <c r="Q43" i="7"/>
  <c r="R43" i="7"/>
  <c r="L44" i="7"/>
  <c r="M44" i="7"/>
  <c r="N44" i="7"/>
  <c r="O44" i="7"/>
  <c r="P44" i="7"/>
  <c r="Q44" i="7"/>
  <c r="R44" i="7"/>
  <c r="L45" i="7"/>
  <c r="M45" i="7"/>
  <c r="N45" i="7"/>
  <c r="O45" i="7"/>
  <c r="P45" i="7"/>
  <c r="Q45" i="7"/>
  <c r="R45" i="7"/>
  <c r="L46" i="7"/>
  <c r="M46" i="7"/>
  <c r="N46" i="7"/>
  <c r="O46" i="7"/>
  <c r="P46" i="7"/>
  <c r="Q46" i="7"/>
  <c r="R46" i="7"/>
  <c r="L47" i="7"/>
  <c r="M47" i="7"/>
  <c r="N47" i="7"/>
  <c r="O47" i="7"/>
  <c r="P47" i="7"/>
  <c r="Q47" i="7"/>
  <c r="R47" i="7"/>
  <c r="L48" i="7"/>
  <c r="M48" i="7"/>
  <c r="N48" i="7"/>
  <c r="O48" i="7"/>
  <c r="P48" i="7"/>
  <c r="Q48" i="7"/>
  <c r="R48" i="7"/>
  <c r="L49" i="7"/>
  <c r="M49" i="7"/>
  <c r="N49" i="7"/>
  <c r="O49" i="7"/>
  <c r="P49" i="7"/>
  <c r="Q49" i="7"/>
  <c r="R49" i="7"/>
  <c r="L50" i="7"/>
  <c r="M50" i="7"/>
  <c r="N50" i="7"/>
  <c r="O50" i="7"/>
  <c r="P50" i="7"/>
  <c r="Q50" i="7"/>
  <c r="R50" i="7"/>
  <c r="L51" i="7"/>
  <c r="M51" i="7"/>
  <c r="N51" i="7"/>
  <c r="O51" i="7"/>
  <c r="P51" i="7"/>
  <c r="Q51" i="7"/>
  <c r="R51" i="7"/>
  <c r="L52" i="7"/>
  <c r="M52" i="7"/>
  <c r="N52" i="7"/>
  <c r="O52" i="7"/>
  <c r="P52" i="7"/>
  <c r="Q52" i="7"/>
  <c r="R52" i="7"/>
  <c r="L53" i="7"/>
  <c r="M53" i="7"/>
  <c r="N53" i="7"/>
  <c r="O53" i="7"/>
  <c r="P53" i="7"/>
  <c r="Q53" i="7"/>
  <c r="R53" i="7"/>
  <c r="L54" i="7"/>
  <c r="M54" i="7"/>
  <c r="N54" i="7"/>
  <c r="O54" i="7"/>
  <c r="P54" i="7"/>
  <c r="Q54" i="7"/>
  <c r="R54" i="7"/>
  <c r="L55" i="7"/>
  <c r="M55" i="7"/>
  <c r="N55" i="7"/>
  <c r="O55" i="7"/>
  <c r="P55" i="7"/>
  <c r="Q55" i="7"/>
  <c r="R55" i="7"/>
  <c r="L56" i="7"/>
  <c r="M56" i="7"/>
  <c r="N56" i="7"/>
  <c r="O56" i="7"/>
  <c r="P56" i="7"/>
  <c r="Q56" i="7"/>
  <c r="R56" i="7"/>
  <c r="L57" i="7"/>
  <c r="M57" i="7"/>
  <c r="N57" i="7"/>
  <c r="O57" i="7"/>
  <c r="P57" i="7"/>
  <c r="Q57" i="7"/>
  <c r="R57" i="7"/>
  <c r="L58" i="7"/>
  <c r="M58" i="7"/>
  <c r="N58" i="7"/>
  <c r="O58" i="7"/>
  <c r="P58" i="7"/>
  <c r="Q58" i="7"/>
  <c r="R58" i="7"/>
  <c r="L59" i="7"/>
  <c r="M59" i="7"/>
  <c r="N59" i="7"/>
  <c r="O59" i="7"/>
  <c r="P59" i="7"/>
  <c r="Q59" i="7"/>
  <c r="R59" i="7"/>
  <c r="L60" i="7"/>
  <c r="M60" i="7"/>
  <c r="N60" i="7"/>
  <c r="O60" i="7"/>
  <c r="P60" i="7"/>
  <c r="Q60" i="7"/>
  <c r="R60" i="7"/>
  <c r="L61" i="7"/>
  <c r="M61" i="7"/>
  <c r="N61" i="7"/>
  <c r="O61" i="7"/>
  <c r="P61" i="7"/>
  <c r="Q61" i="7"/>
  <c r="R61" i="7"/>
  <c r="L62" i="7"/>
  <c r="M62" i="7"/>
  <c r="N62" i="7"/>
  <c r="O62" i="7"/>
  <c r="P62" i="7"/>
  <c r="Q62" i="7"/>
  <c r="R62" i="7"/>
  <c r="L63" i="7"/>
  <c r="M63" i="7"/>
  <c r="N63" i="7"/>
  <c r="O63" i="7"/>
  <c r="P63" i="7"/>
  <c r="Q63" i="7"/>
  <c r="R63" i="7"/>
  <c r="L64" i="7"/>
  <c r="M64" i="7"/>
  <c r="N64" i="7"/>
  <c r="O64" i="7"/>
  <c r="P64" i="7"/>
  <c r="Q64" i="7"/>
  <c r="R64" i="7"/>
  <c r="L65" i="7"/>
  <c r="M65" i="7"/>
  <c r="N65" i="7"/>
  <c r="O65" i="7"/>
  <c r="P65" i="7"/>
  <c r="Q65" i="7"/>
  <c r="R65" i="7"/>
  <c r="L66" i="7"/>
  <c r="M66" i="7"/>
  <c r="N66" i="7"/>
  <c r="O66" i="7"/>
  <c r="P66" i="7"/>
  <c r="Q66" i="7"/>
  <c r="R66" i="7"/>
  <c r="L67" i="7"/>
  <c r="M67" i="7"/>
  <c r="N67" i="7"/>
  <c r="O67" i="7"/>
  <c r="P67" i="7"/>
  <c r="Q67" i="7"/>
  <c r="R67" i="7"/>
  <c r="L68" i="7"/>
  <c r="M68" i="7"/>
  <c r="N68" i="7"/>
  <c r="O68" i="7"/>
  <c r="P68" i="7"/>
  <c r="Q68" i="7"/>
  <c r="R68" i="7"/>
  <c r="L69" i="7"/>
  <c r="M69" i="7"/>
  <c r="N69" i="7"/>
  <c r="O69" i="7"/>
  <c r="P69" i="7"/>
  <c r="Q69" i="7"/>
  <c r="R69" i="7"/>
  <c r="L70" i="7"/>
  <c r="M70" i="7"/>
  <c r="N70" i="7"/>
  <c r="O70" i="7"/>
  <c r="P70" i="7"/>
  <c r="Q70" i="7"/>
  <c r="R70" i="7"/>
  <c r="L71" i="7"/>
  <c r="M71" i="7"/>
  <c r="N71" i="7"/>
  <c r="O71" i="7"/>
  <c r="P71" i="7"/>
  <c r="Q71" i="7"/>
  <c r="R71" i="7"/>
  <c r="L72" i="7"/>
  <c r="M72" i="7"/>
  <c r="N72" i="7"/>
  <c r="O72" i="7"/>
  <c r="P72" i="7"/>
  <c r="Q72" i="7"/>
  <c r="R72" i="7"/>
  <c r="L73" i="7"/>
  <c r="M73" i="7"/>
  <c r="N73" i="7"/>
  <c r="O73" i="7"/>
  <c r="P73" i="7"/>
  <c r="Q73" i="7"/>
  <c r="R73" i="7"/>
  <c r="L74" i="7"/>
  <c r="M74" i="7"/>
  <c r="N74" i="7"/>
  <c r="O74" i="7"/>
  <c r="P74" i="7"/>
  <c r="Q74" i="7"/>
  <c r="R74" i="7"/>
  <c r="L75" i="7"/>
  <c r="M75" i="7"/>
  <c r="N75" i="7"/>
  <c r="O75" i="7"/>
  <c r="P75" i="7"/>
  <c r="Q75" i="7"/>
  <c r="R75" i="7"/>
  <c r="L76" i="7"/>
  <c r="M76" i="7"/>
  <c r="N76" i="7"/>
  <c r="O76" i="7"/>
  <c r="P76" i="7"/>
  <c r="Q76" i="7"/>
  <c r="R76" i="7"/>
  <c r="L77" i="7"/>
  <c r="M77" i="7"/>
  <c r="N77" i="7"/>
  <c r="O77" i="7"/>
  <c r="P77" i="7"/>
  <c r="Q77" i="7"/>
  <c r="R77" i="7"/>
  <c r="L78" i="7"/>
  <c r="M78" i="7"/>
  <c r="N78" i="7"/>
  <c r="O78" i="7"/>
  <c r="P78" i="7"/>
  <c r="Q78" i="7"/>
  <c r="R78" i="7"/>
  <c r="L79" i="7"/>
  <c r="M79" i="7"/>
  <c r="N79" i="7"/>
  <c r="O79" i="7"/>
  <c r="P79" i="7"/>
  <c r="Q79" i="7"/>
  <c r="R79" i="7"/>
  <c r="L80" i="7"/>
  <c r="M80" i="7"/>
  <c r="N80" i="7"/>
  <c r="O80" i="7"/>
  <c r="P80" i="7"/>
  <c r="Q80" i="7"/>
  <c r="R80" i="7"/>
  <c r="L81" i="7"/>
  <c r="M81" i="7"/>
  <c r="N81" i="7"/>
  <c r="O81" i="7"/>
  <c r="P81" i="7"/>
  <c r="Q81" i="7"/>
  <c r="R81" i="7"/>
  <c r="L82" i="7"/>
  <c r="M82" i="7"/>
  <c r="N82" i="7"/>
  <c r="O82" i="7"/>
  <c r="P82" i="7"/>
  <c r="Q82" i="7"/>
  <c r="R82" i="7"/>
  <c r="L83" i="7"/>
  <c r="M83" i="7"/>
  <c r="N83" i="7"/>
  <c r="O83" i="7"/>
  <c r="P83" i="7"/>
  <c r="Q83" i="7"/>
  <c r="R83" i="7"/>
  <c r="L84" i="7"/>
  <c r="M84" i="7"/>
  <c r="N84" i="7"/>
  <c r="O84" i="7"/>
  <c r="P84" i="7"/>
  <c r="Q84" i="7"/>
  <c r="R84" i="7"/>
  <c r="L85" i="7"/>
  <c r="M85" i="7"/>
  <c r="N85" i="7"/>
  <c r="O85" i="7"/>
  <c r="P85" i="7"/>
  <c r="Q85" i="7"/>
  <c r="R85" i="7"/>
  <c r="L86" i="7"/>
  <c r="M86" i="7"/>
  <c r="N86" i="7"/>
  <c r="O86" i="7"/>
  <c r="P86" i="7"/>
  <c r="Q86" i="7"/>
  <c r="R86" i="7"/>
  <c r="L87" i="7"/>
  <c r="M87" i="7"/>
  <c r="N87" i="7"/>
  <c r="O87" i="7"/>
  <c r="P87" i="7"/>
  <c r="Q87" i="7"/>
  <c r="R87" i="7"/>
  <c r="L88" i="7"/>
  <c r="M88" i="7"/>
  <c r="N88" i="7"/>
  <c r="O88" i="7"/>
  <c r="P88" i="7"/>
  <c r="Q88" i="7"/>
  <c r="R88" i="7"/>
  <c r="L89" i="7"/>
  <c r="M89" i="7"/>
  <c r="N89" i="7"/>
  <c r="O89" i="7"/>
  <c r="P89" i="7"/>
  <c r="Q89" i="7"/>
  <c r="R89" i="7"/>
  <c r="L90" i="7"/>
  <c r="M90" i="7"/>
  <c r="N90" i="7"/>
  <c r="O90" i="7"/>
  <c r="P90" i="7"/>
  <c r="Q90" i="7"/>
  <c r="R90" i="7"/>
  <c r="L91" i="7"/>
  <c r="M91" i="7"/>
  <c r="N91" i="7"/>
  <c r="O91" i="7"/>
  <c r="P91" i="7"/>
  <c r="Q91" i="7"/>
  <c r="R91" i="7"/>
  <c r="L92" i="7"/>
  <c r="M92" i="7"/>
  <c r="N92" i="7"/>
  <c r="O92" i="7"/>
  <c r="P92" i="7"/>
  <c r="Q92" i="7"/>
  <c r="R92" i="7"/>
  <c r="L93" i="7"/>
  <c r="M93" i="7"/>
  <c r="N93" i="7"/>
  <c r="O93" i="7"/>
  <c r="P93" i="7"/>
  <c r="Q93" i="7"/>
  <c r="R93" i="7"/>
  <c r="L94" i="7"/>
  <c r="M94" i="7"/>
  <c r="N94" i="7"/>
  <c r="O94" i="7"/>
  <c r="P94" i="7"/>
  <c r="Q94" i="7"/>
  <c r="R94" i="7"/>
  <c r="L95" i="7"/>
  <c r="M95" i="7"/>
  <c r="N95" i="7"/>
  <c r="O95" i="7"/>
  <c r="P95" i="7"/>
  <c r="Q95" i="7"/>
  <c r="R95" i="7"/>
  <c r="L96" i="7"/>
  <c r="M96" i="7"/>
  <c r="N96" i="7"/>
  <c r="O96" i="7"/>
  <c r="P96" i="7"/>
  <c r="Q96" i="7"/>
  <c r="R96" i="7"/>
  <c r="L97" i="7"/>
  <c r="M97" i="7"/>
  <c r="N97" i="7"/>
  <c r="O97" i="7"/>
  <c r="P97" i="7"/>
  <c r="Q97" i="7"/>
  <c r="R97" i="7"/>
  <c r="L98" i="7"/>
  <c r="M98" i="7"/>
  <c r="N98" i="7"/>
  <c r="O98" i="7"/>
  <c r="P98" i="7"/>
  <c r="Q98" i="7"/>
  <c r="R98" i="7"/>
  <c r="L99" i="7"/>
  <c r="M99" i="7"/>
  <c r="N99" i="7"/>
  <c r="O99" i="7"/>
  <c r="P99" i="7"/>
  <c r="Q99" i="7"/>
  <c r="R99" i="7"/>
  <c r="L100" i="7"/>
  <c r="M100" i="7"/>
  <c r="N100" i="7"/>
  <c r="O100" i="7"/>
  <c r="P100" i="7"/>
  <c r="Q100" i="7"/>
  <c r="R100" i="7"/>
  <c r="L101" i="7"/>
  <c r="M101" i="7"/>
  <c r="N101" i="7"/>
  <c r="O101" i="7"/>
  <c r="P101" i="7"/>
  <c r="Q101" i="7"/>
  <c r="R101" i="7"/>
  <c r="L102" i="7"/>
  <c r="M102" i="7"/>
  <c r="N102" i="7"/>
  <c r="O102" i="7"/>
  <c r="P102" i="7"/>
  <c r="Q102" i="7"/>
  <c r="R102" i="7"/>
  <c r="L103" i="7"/>
  <c r="M103" i="7"/>
  <c r="N103" i="7"/>
  <c r="O103" i="7"/>
  <c r="P103" i="7"/>
  <c r="Q103" i="7"/>
  <c r="R103" i="7"/>
  <c r="L104" i="7"/>
  <c r="M104" i="7"/>
  <c r="N104" i="7"/>
  <c r="O104" i="7"/>
  <c r="P104" i="7"/>
  <c r="Q104" i="7"/>
  <c r="R104" i="7"/>
  <c r="L105" i="7"/>
  <c r="M105" i="7"/>
  <c r="N105" i="7"/>
  <c r="O105" i="7"/>
  <c r="P105" i="7"/>
  <c r="Q105" i="7"/>
  <c r="R105" i="7"/>
  <c r="L106" i="7"/>
  <c r="M106" i="7"/>
  <c r="N106" i="7"/>
  <c r="O106" i="7"/>
  <c r="P106" i="7"/>
  <c r="Q106" i="7"/>
  <c r="R106" i="7"/>
  <c r="L107" i="7"/>
  <c r="M107" i="7"/>
  <c r="N107" i="7"/>
  <c r="O107" i="7"/>
  <c r="P107" i="7"/>
  <c r="Q107" i="7"/>
  <c r="R107" i="7"/>
  <c r="L108" i="7"/>
  <c r="M108" i="7"/>
  <c r="N108" i="7"/>
  <c r="O108" i="7"/>
  <c r="P108" i="7"/>
  <c r="Q108" i="7"/>
  <c r="R108" i="7"/>
  <c r="L109" i="7"/>
  <c r="M109" i="7"/>
  <c r="N109" i="7"/>
  <c r="O109" i="7"/>
  <c r="P109" i="7"/>
  <c r="Q109" i="7"/>
  <c r="R109" i="7"/>
  <c r="L110" i="7"/>
  <c r="M110" i="7"/>
  <c r="N110" i="7"/>
  <c r="O110" i="7"/>
  <c r="P110" i="7"/>
  <c r="Q110" i="7"/>
  <c r="R110" i="7"/>
  <c r="L111" i="7"/>
  <c r="M111" i="7"/>
  <c r="N111" i="7"/>
  <c r="O111" i="7"/>
  <c r="P111" i="7"/>
  <c r="Q111" i="7"/>
  <c r="R111" i="7"/>
  <c r="L112" i="7"/>
  <c r="M112" i="7"/>
  <c r="N112" i="7"/>
  <c r="O112" i="7"/>
  <c r="P112" i="7"/>
  <c r="Q112" i="7"/>
  <c r="R112" i="7"/>
  <c r="L113" i="7"/>
  <c r="M113" i="7"/>
  <c r="N113" i="7"/>
  <c r="O113" i="7"/>
  <c r="P113" i="7"/>
  <c r="Q113" i="7"/>
  <c r="R113" i="7"/>
  <c r="L114" i="7"/>
  <c r="M114" i="7"/>
  <c r="N114" i="7"/>
  <c r="O114" i="7"/>
  <c r="P114" i="7"/>
  <c r="Q114" i="7"/>
  <c r="R114" i="7"/>
  <c r="L115" i="7"/>
  <c r="M115" i="7"/>
  <c r="N115" i="7"/>
  <c r="O115" i="7"/>
  <c r="P115" i="7"/>
  <c r="Q115" i="7"/>
  <c r="R115" i="7"/>
  <c r="L116" i="7"/>
  <c r="M116" i="7"/>
  <c r="N116" i="7"/>
  <c r="O116" i="7"/>
  <c r="P116" i="7"/>
  <c r="Q116" i="7"/>
  <c r="R116" i="7"/>
  <c r="L117" i="7"/>
  <c r="M117" i="7"/>
  <c r="N117" i="7"/>
  <c r="O117" i="7"/>
  <c r="P117" i="7"/>
  <c r="Q117" i="7"/>
  <c r="R117" i="7"/>
  <c r="L118" i="7"/>
  <c r="M118" i="7"/>
  <c r="N118" i="7"/>
  <c r="O118" i="7"/>
  <c r="P118" i="7"/>
  <c r="Q118" i="7"/>
  <c r="R118" i="7"/>
  <c r="L119" i="7"/>
  <c r="M119" i="7"/>
  <c r="N119" i="7"/>
  <c r="O119" i="7"/>
  <c r="P119" i="7"/>
  <c r="Q119" i="7"/>
  <c r="R119" i="7"/>
  <c r="L120" i="7"/>
  <c r="M120" i="7"/>
  <c r="N120" i="7"/>
  <c r="O120" i="7"/>
  <c r="P120" i="7"/>
  <c r="Q120" i="7"/>
  <c r="R120" i="7"/>
  <c r="L121" i="7"/>
  <c r="M121" i="7"/>
  <c r="N121" i="7"/>
  <c r="O121" i="7"/>
  <c r="P121" i="7"/>
  <c r="Q121" i="7"/>
  <c r="R121" i="7"/>
  <c r="L122" i="7"/>
  <c r="M122" i="7"/>
  <c r="N122" i="7"/>
  <c r="O122" i="7"/>
  <c r="P122" i="7"/>
  <c r="Q122" i="7"/>
  <c r="R122" i="7"/>
  <c r="L123" i="7"/>
  <c r="M123" i="7"/>
  <c r="N123" i="7"/>
  <c r="O123" i="7"/>
  <c r="P123" i="7"/>
  <c r="Q123" i="7"/>
  <c r="R123" i="7"/>
  <c r="L124" i="7"/>
  <c r="M124" i="7"/>
  <c r="N124" i="7"/>
  <c r="O124" i="7"/>
  <c r="P124" i="7"/>
  <c r="Q124" i="7"/>
  <c r="R124" i="7"/>
  <c r="L125" i="7"/>
  <c r="M125" i="7"/>
  <c r="N125" i="7"/>
  <c r="O125" i="7"/>
  <c r="P125" i="7"/>
  <c r="Q125" i="7"/>
  <c r="R125" i="7"/>
  <c r="L126" i="7"/>
  <c r="M126" i="7"/>
  <c r="N126" i="7"/>
  <c r="O126" i="7"/>
  <c r="P126" i="7"/>
  <c r="Q126" i="7"/>
  <c r="R126" i="7"/>
  <c r="L127" i="7"/>
  <c r="M127" i="7"/>
  <c r="N127" i="7"/>
  <c r="O127" i="7"/>
  <c r="P127" i="7"/>
  <c r="Q127" i="7"/>
  <c r="R127" i="7"/>
  <c r="L128" i="7"/>
  <c r="M128" i="7"/>
  <c r="N128" i="7"/>
  <c r="O128" i="7"/>
  <c r="P128" i="7"/>
  <c r="Q128" i="7"/>
  <c r="R128" i="7"/>
  <c r="L129" i="7"/>
  <c r="M129" i="7"/>
  <c r="N129" i="7"/>
  <c r="O129" i="7"/>
  <c r="P129" i="7"/>
  <c r="Q129" i="7"/>
  <c r="R129" i="7"/>
  <c r="L130" i="7"/>
  <c r="M130" i="7"/>
  <c r="N130" i="7"/>
  <c r="O130" i="7"/>
  <c r="P130" i="7"/>
  <c r="Q130" i="7"/>
  <c r="R130" i="7"/>
  <c r="L131" i="7"/>
  <c r="M131" i="7"/>
  <c r="N131" i="7"/>
  <c r="O131" i="7"/>
  <c r="P131" i="7"/>
  <c r="Q131" i="7"/>
  <c r="R131" i="7"/>
  <c r="L132" i="7"/>
  <c r="M132" i="7"/>
  <c r="N132" i="7"/>
  <c r="O132" i="7"/>
  <c r="P132" i="7"/>
  <c r="Q132" i="7"/>
  <c r="R132" i="7"/>
  <c r="L133" i="7"/>
  <c r="M133" i="7"/>
  <c r="N133" i="7"/>
  <c r="O133" i="7"/>
  <c r="P133" i="7"/>
  <c r="Q133" i="7"/>
  <c r="R133" i="7"/>
  <c r="L134" i="7"/>
  <c r="M134" i="7"/>
  <c r="N134" i="7"/>
  <c r="O134" i="7"/>
  <c r="P134" i="7"/>
  <c r="Q134" i="7"/>
  <c r="R134" i="7"/>
  <c r="L135" i="7"/>
  <c r="M135" i="7"/>
  <c r="N135" i="7"/>
  <c r="O135" i="7"/>
  <c r="P135" i="7"/>
  <c r="Q135" i="7"/>
  <c r="R135" i="7"/>
  <c r="L136" i="7"/>
  <c r="M136" i="7"/>
  <c r="N136" i="7"/>
  <c r="O136" i="7"/>
  <c r="P136" i="7"/>
  <c r="Q136" i="7"/>
  <c r="R136" i="7"/>
  <c r="L137" i="7"/>
  <c r="M137" i="7"/>
  <c r="N137" i="7"/>
  <c r="O137" i="7"/>
  <c r="P137" i="7"/>
  <c r="Q137" i="7"/>
  <c r="R137" i="7"/>
  <c r="L138" i="7"/>
  <c r="M138" i="7"/>
  <c r="N138" i="7"/>
  <c r="O138" i="7"/>
  <c r="P138" i="7"/>
  <c r="Q138" i="7"/>
  <c r="R138" i="7"/>
  <c r="L139" i="7"/>
  <c r="M139" i="7"/>
  <c r="N139" i="7"/>
  <c r="O139" i="7"/>
  <c r="P139" i="7"/>
  <c r="Q139" i="7"/>
  <c r="R139" i="7"/>
  <c r="L140" i="7"/>
  <c r="M140" i="7"/>
  <c r="N140" i="7"/>
  <c r="O140" i="7"/>
  <c r="P140" i="7"/>
  <c r="Q140" i="7"/>
  <c r="R140" i="7"/>
  <c r="L141" i="7"/>
  <c r="M141" i="7"/>
  <c r="N141" i="7"/>
  <c r="O141" i="7"/>
  <c r="P141" i="7"/>
  <c r="Q141" i="7"/>
  <c r="R141" i="7"/>
  <c r="L142" i="7"/>
  <c r="M142" i="7"/>
  <c r="N142" i="7"/>
  <c r="O142" i="7"/>
  <c r="P142" i="7"/>
  <c r="Q142" i="7"/>
  <c r="R142" i="7"/>
  <c r="L143" i="7"/>
  <c r="M143" i="7"/>
  <c r="N143" i="7"/>
  <c r="O143" i="7"/>
  <c r="P143" i="7"/>
  <c r="Q143" i="7"/>
  <c r="R143" i="7"/>
  <c r="L144" i="7"/>
  <c r="M144" i="7"/>
  <c r="N144" i="7"/>
  <c r="O144" i="7"/>
  <c r="P144" i="7"/>
  <c r="Q144" i="7"/>
  <c r="R144" i="7"/>
  <c r="L145" i="7"/>
  <c r="M145" i="7"/>
  <c r="N145" i="7"/>
  <c r="O145" i="7"/>
  <c r="P145" i="7"/>
  <c r="Q145" i="7"/>
  <c r="R145" i="7"/>
  <c r="L146" i="7"/>
  <c r="M146" i="7"/>
  <c r="N146" i="7"/>
  <c r="O146" i="7"/>
  <c r="P146" i="7"/>
  <c r="Q146" i="7"/>
  <c r="R146" i="7"/>
  <c r="L147" i="7"/>
  <c r="M147" i="7"/>
  <c r="N147" i="7"/>
  <c r="O147" i="7"/>
  <c r="P147" i="7"/>
  <c r="Q147" i="7"/>
  <c r="R147" i="7"/>
  <c r="L148" i="7"/>
  <c r="M148" i="7"/>
  <c r="N148" i="7"/>
  <c r="O148" i="7"/>
  <c r="P148" i="7"/>
  <c r="Q148" i="7"/>
  <c r="R148" i="7"/>
  <c r="L149" i="7"/>
  <c r="M149" i="7"/>
  <c r="N149" i="7"/>
  <c r="O149" i="7"/>
  <c r="P149" i="7"/>
  <c r="Q149" i="7"/>
  <c r="R149" i="7"/>
  <c r="L150" i="7"/>
  <c r="M150" i="7"/>
  <c r="N150" i="7"/>
  <c r="O150" i="7"/>
  <c r="P150" i="7"/>
  <c r="Q150" i="7"/>
  <c r="R150" i="7"/>
  <c r="L151" i="7"/>
  <c r="M151" i="7"/>
  <c r="N151" i="7"/>
  <c r="O151" i="7"/>
  <c r="P151" i="7"/>
  <c r="Q151" i="7"/>
  <c r="R151" i="7"/>
  <c r="L152" i="7"/>
  <c r="M152" i="7"/>
  <c r="N152" i="7"/>
  <c r="O152" i="7"/>
  <c r="P152" i="7"/>
  <c r="Q152" i="7"/>
  <c r="R152" i="7"/>
  <c r="L153" i="7"/>
  <c r="M153" i="7"/>
  <c r="N153" i="7"/>
  <c r="O153" i="7"/>
  <c r="P153" i="7"/>
  <c r="Q153" i="7"/>
  <c r="R153" i="7"/>
  <c r="L154" i="7"/>
  <c r="M154" i="7"/>
  <c r="N154" i="7"/>
  <c r="O154" i="7"/>
  <c r="P154" i="7"/>
  <c r="Q154" i="7"/>
  <c r="R154" i="7"/>
  <c r="L155" i="7"/>
  <c r="M155" i="7"/>
  <c r="N155" i="7"/>
  <c r="O155" i="7"/>
  <c r="P155" i="7"/>
  <c r="Q155" i="7"/>
  <c r="R155" i="7"/>
  <c r="L156" i="7"/>
  <c r="M156" i="7"/>
  <c r="N156" i="7"/>
  <c r="O156" i="7"/>
  <c r="P156" i="7"/>
  <c r="Q156" i="7"/>
  <c r="R156" i="7"/>
  <c r="L157" i="7"/>
  <c r="M157" i="7"/>
  <c r="N157" i="7"/>
  <c r="O157" i="7"/>
  <c r="P157" i="7"/>
  <c r="Q157" i="7"/>
  <c r="R157" i="7"/>
  <c r="L158" i="7"/>
  <c r="M158" i="7"/>
  <c r="N158" i="7"/>
  <c r="O158" i="7"/>
  <c r="P158" i="7"/>
  <c r="Q158" i="7"/>
  <c r="R158" i="7"/>
  <c r="L159" i="7"/>
  <c r="M159" i="7"/>
  <c r="N159" i="7"/>
  <c r="O159" i="7"/>
  <c r="P159" i="7"/>
  <c r="Q159" i="7"/>
  <c r="R159" i="7"/>
  <c r="L160" i="7"/>
  <c r="M160" i="7"/>
  <c r="N160" i="7"/>
  <c r="O160" i="7"/>
  <c r="P160" i="7"/>
  <c r="Q160" i="7"/>
  <c r="R160" i="7"/>
  <c r="L161" i="7"/>
  <c r="M161" i="7"/>
  <c r="N161" i="7"/>
  <c r="O161" i="7"/>
  <c r="P161" i="7"/>
  <c r="Q161" i="7"/>
  <c r="R161" i="7"/>
  <c r="L162" i="7"/>
  <c r="M162" i="7"/>
  <c r="N162" i="7"/>
  <c r="O162" i="7"/>
  <c r="P162" i="7"/>
  <c r="Q162" i="7"/>
  <c r="R162" i="7"/>
  <c r="L163" i="7"/>
  <c r="M163" i="7"/>
  <c r="N163" i="7"/>
  <c r="O163" i="7"/>
  <c r="P163" i="7"/>
  <c r="Q163" i="7"/>
  <c r="R163" i="7"/>
  <c r="L164" i="7"/>
  <c r="M164" i="7"/>
  <c r="N164" i="7"/>
  <c r="O164" i="7"/>
  <c r="P164" i="7"/>
  <c r="Q164" i="7"/>
  <c r="R164" i="7"/>
  <c r="L165" i="7"/>
  <c r="M165" i="7"/>
  <c r="N165" i="7"/>
  <c r="O165" i="7"/>
  <c r="P165" i="7"/>
  <c r="Q165" i="7"/>
  <c r="R165" i="7"/>
  <c r="L166" i="7"/>
  <c r="M166" i="7"/>
  <c r="N166" i="7"/>
  <c r="O166" i="7"/>
  <c r="P166" i="7"/>
  <c r="Q166" i="7"/>
  <c r="R166" i="7"/>
  <c r="L167" i="7"/>
  <c r="M167" i="7"/>
  <c r="N167" i="7"/>
  <c r="O167" i="7"/>
  <c r="P167" i="7"/>
  <c r="Q167" i="7"/>
  <c r="R167" i="7"/>
  <c r="L168" i="7"/>
  <c r="M168" i="7"/>
  <c r="N168" i="7"/>
  <c r="O168" i="7"/>
  <c r="P168" i="7"/>
  <c r="Q168" i="7"/>
  <c r="R168" i="7"/>
  <c r="L169" i="7"/>
  <c r="M169" i="7"/>
  <c r="N169" i="7"/>
  <c r="O169" i="7"/>
  <c r="P169" i="7"/>
  <c r="Q169" i="7"/>
  <c r="R169" i="7"/>
  <c r="L170" i="7"/>
  <c r="M170" i="7"/>
  <c r="N170" i="7"/>
  <c r="O170" i="7"/>
  <c r="P170" i="7"/>
  <c r="Q170" i="7"/>
  <c r="R170" i="7"/>
  <c r="L171" i="7"/>
  <c r="M171" i="7"/>
  <c r="N171" i="7"/>
  <c r="O171" i="7"/>
  <c r="P171" i="7"/>
  <c r="Q171" i="7"/>
  <c r="R171" i="7"/>
  <c r="L172" i="7"/>
  <c r="M172" i="7"/>
  <c r="N172" i="7"/>
  <c r="O172" i="7"/>
  <c r="P172" i="7"/>
  <c r="Q172" i="7"/>
  <c r="R172" i="7"/>
  <c r="L173" i="7"/>
  <c r="M173" i="7"/>
  <c r="N173" i="7"/>
  <c r="O173" i="7"/>
  <c r="P173" i="7"/>
  <c r="Q173" i="7"/>
  <c r="R173" i="7"/>
  <c r="L174" i="7"/>
  <c r="M174" i="7"/>
  <c r="N174" i="7"/>
  <c r="O174" i="7"/>
  <c r="P174" i="7"/>
  <c r="Q174" i="7"/>
  <c r="R174" i="7"/>
  <c r="L175" i="7"/>
  <c r="M175" i="7"/>
  <c r="N175" i="7"/>
  <c r="O175" i="7"/>
  <c r="P175" i="7"/>
  <c r="Q175" i="7"/>
  <c r="R175" i="7"/>
  <c r="L176" i="7"/>
  <c r="M176" i="7"/>
  <c r="N176" i="7"/>
  <c r="O176" i="7"/>
  <c r="P176" i="7"/>
  <c r="Q176" i="7"/>
  <c r="R176" i="7"/>
  <c r="L177" i="7"/>
  <c r="M177" i="7"/>
  <c r="N177" i="7"/>
  <c r="O177" i="7"/>
  <c r="P177" i="7"/>
  <c r="Q177" i="7"/>
  <c r="R177" i="7"/>
  <c r="L178" i="7"/>
  <c r="M178" i="7"/>
  <c r="N178" i="7"/>
  <c r="O178" i="7"/>
  <c r="P178" i="7"/>
  <c r="Q178" i="7"/>
  <c r="R178" i="7"/>
  <c r="L179" i="7"/>
  <c r="M179" i="7"/>
  <c r="N179" i="7"/>
  <c r="O179" i="7"/>
  <c r="P179" i="7"/>
  <c r="Q179" i="7"/>
  <c r="R179" i="7"/>
  <c r="L180" i="7"/>
  <c r="M180" i="7"/>
  <c r="N180" i="7"/>
  <c r="O180" i="7"/>
  <c r="P180" i="7"/>
  <c r="Q180" i="7"/>
  <c r="R180" i="7"/>
  <c r="L181" i="7"/>
  <c r="M181" i="7"/>
  <c r="N181" i="7"/>
  <c r="O181" i="7"/>
  <c r="P181" i="7"/>
  <c r="Q181" i="7"/>
  <c r="R181" i="7"/>
  <c r="L182" i="7"/>
  <c r="M182" i="7"/>
  <c r="N182" i="7"/>
  <c r="O182" i="7"/>
  <c r="P182" i="7"/>
  <c r="Q182" i="7"/>
  <c r="R182" i="7"/>
  <c r="L183" i="7"/>
  <c r="M183" i="7"/>
  <c r="N183" i="7"/>
  <c r="O183" i="7"/>
  <c r="P183" i="7"/>
  <c r="Q183" i="7"/>
  <c r="R183" i="7"/>
  <c r="L184" i="7"/>
  <c r="M184" i="7"/>
  <c r="N184" i="7"/>
  <c r="O184" i="7"/>
  <c r="P184" i="7"/>
  <c r="Q184" i="7"/>
  <c r="R184" i="7"/>
  <c r="L185" i="7"/>
  <c r="M185" i="7"/>
  <c r="N185" i="7"/>
  <c r="O185" i="7"/>
  <c r="P185" i="7"/>
  <c r="Q185" i="7"/>
  <c r="R185" i="7"/>
  <c r="L186" i="7"/>
  <c r="M186" i="7"/>
  <c r="N186" i="7"/>
  <c r="O186" i="7"/>
  <c r="P186" i="7"/>
  <c r="Q186" i="7"/>
  <c r="R186" i="7"/>
  <c r="L187" i="7"/>
  <c r="M187" i="7"/>
  <c r="N187" i="7"/>
  <c r="O187" i="7"/>
  <c r="P187" i="7"/>
  <c r="Q187" i="7"/>
  <c r="R187" i="7"/>
  <c r="L188" i="7"/>
  <c r="M188" i="7"/>
  <c r="N188" i="7"/>
  <c r="O188" i="7"/>
  <c r="P188" i="7"/>
  <c r="Q188" i="7"/>
  <c r="R188" i="7"/>
  <c r="L189" i="7"/>
  <c r="M189" i="7"/>
  <c r="N189" i="7"/>
  <c r="O189" i="7"/>
  <c r="P189" i="7"/>
  <c r="Q189" i="7"/>
  <c r="R189" i="7"/>
  <c r="L190" i="7"/>
  <c r="M190" i="7"/>
  <c r="N190" i="7"/>
  <c r="O190" i="7"/>
  <c r="P190" i="7"/>
  <c r="Q190" i="7"/>
  <c r="R190" i="7"/>
  <c r="L191" i="7"/>
  <c r="M191" i="7"/>
  <c r="N191" i="7"/>
  <c r="O191" i="7"/>
  <c r="P191" i="7"/>
  <c r="Q191" i="7"/>
  <c r="R191" i="7"/>
  <c r="L192" i="7"/>
  <c r="M192" i="7"/>
  <c r="N192" i="7"/>
  <c r="O192" i="7"/>
  <c r="P192" i="7"/>
  <c r="Q192" i="7"/>
  <c r="R192" i="7"/>
  <c r="L193" i="7"/>
  <c r="M193" i="7"/>
  <c r="N193" i="7"/>
  <c r="O193" i="7"/>
  <c r="P193" i="7"/>
  <c r="Q193" i="7"/>
  <c r="R193" i="7"/>
  <c r="L194" i="7"/>
  <c r="M194" i="7"/>
  <c r="N194" i="7"/>
  <c r="O194" i="7"/>
  <c r="P194" i="7"/>
  <c r="Q194" i="7"/>
  <c r="R194" i="7"/>
  <c r="L195" i="7"/>
  <c r="M195" i="7"/>
  <c r="N195" i="7"/>
  <c r="O195" i="7"/>
  <c r="P195" i="7"/>
  <c r="Q195" i="7"/>
  <c r="R195" i="7"/>
  <c r="L196" i="7"/>
  <c r="M196" i="7"/>
  <c r="N196" i="7"/>
  <c r="O196" i="7"/>
  <c r="P196" i="7"/>
  <c r="Q196" i="7"/>
  <c r="R196" i="7"/>
  <c r="L197" i="7"/>
  <c r="M197" i="7"/>
  <c r="N197" i="7"/>
  <c r="O197" i="7"/>
  <c r="P197" i="7"/>
  <c r="Q197" i="7"/>
  <c r="R197" i="7"/>
  <c r="L198" i="7"/>
  <c r="M198" i="7"/>
  <c r="N198" i="7"/>
  <c r="O198" i="7"/>
  <c r="P198" i="7"/>
  <c r="Q198" i="7"/>
  <c r="R198" i="7"/>
  <c r="L199" i="7"/>
  <c r="M199" i="7"/>
  <c r="N199" i="7"/>
  <c r="O199" i="7"/>
  <c r="P199" i="7"/>
  <c r="Q199" i="7"/>
  <c r="R199" i="7"/>
  <c r="L200" i="7"/>
  <c r="M200" i="7"/>
  <c r="N200" i="7"/>
  <c r="O200" i="7"/>
  <c r="P200" i="7"/>
  <c r="Q200" i="7"/>
  <c r="R200" i="7"/>
  <c r="L201" i="7"/>
  <c r="M201" i="7"/>
  <c r="N201" i="7"/>
  <c r="O201" i="7"/>
  <c r="P201" i="7"/>
  <c r="Q201" i="7"/>
  <c r="R201" i="7"/>
  <c r="L202" i="7"/>
  <c r="M202" i="7"/>
  <c r="N202" i="7"/>
  <c r="O202" i="7"/>
  <c r="P202" i="7"/>
  <c r="Q202" i="7"/>
  <c r="R202" i="7"/>
  <c r="L203" i="7"/>
  <c r="M203" i="7"/>
  <c r="N203" i="7"/>
  <c r="O203" i="7"/>
  <c r="P203" i="7"/>
  <c r="Q203" i="7"/>
  <c r="R203" i="7"/>
  <c r="L204" i="7"/>
  <c r="M204" i="7"/>
  <c r="N204" i="7"/>
  <c r="O204" i="7"/>
  <c r="P204" i="7"/>
  <c r="Q204" i="7"/>
  <c r="R204" i="7"/>
  <c r="L205" i="7"/>
  <c r="M205" i="7"/>
  <c r="N205" i="7"/>
  <c r="O205" i="7"/>
  <c r="P205" i="7"/>
  <c r="Q205" i="7"/>
  <c r="R205" i="7"/>
  <c r="L206" i="7"/>
  <c r="M206" i="7"/>
  <c r="N206" i="7"/>
  <c r="O206" i="7"/>
  <c r="P206" i="7"/>
  <c r="Q206" i="7"/>
  <c r="R206" i="7"/>
  <c r="L207" i="7"/>
  <c r="M207" i="7"/>
  <c r="N207" i="7"/>
  <c r="O207" i="7"/>
  <c r="P207" i="7"/>
  <c r="Q207" i="7"/>
  <c r="R207" i="7"/>
  <c r="L208" i="7"/>
  <c r="M208" i="7"/>
  <c r="N208" i="7"/>
  <c r="O208" i="7"/>
  <c r="P208" i="7"/>
  <c r="Q208" i="7"/>
  <c r="R208" i="7"/>
  <c r="L209" i="7"/>
  <c r="M209" i="7"/>
  <c r="N209" i="7"/>
  <c r="O209" i="7"/>
  <c r="P209" i="7"/>
  <c r="Q209" i="7"/>
  <c r="R209" i="7"/>
  <c r="L210" i="7"/>
  <c r="M210" i="7"/>
  <c r="N210" i="7"/>
  <c r="O210" i="7"/>
  <c r="P210" i="7"/>
  <c r="Q210" i="7"/>
  <c r="R210" i="7"/>
  <c r="L211" i="7"/>
  <c r="M211" i="7"/>
  <c r="N211" i="7"/>
  <c r="O211" i="7"/>
  <c r="P211" i="7"/>
  <c r="Q211" i="7"/>
  <c r="R211" i="7"/>
  <c r="L212" i="7"/>
  <c r="M212" i="7"/>
  <c r="N212" i="7"/>
  <c r="O212" i="7"/>
  <c r="P212" i="7"/>
  <c r="Q212" i="7"/>
  <c r="R212" i="7"/>
  <c r="L213" i="7"/>
  <c r="M213" i="7"/>
  <c r="N213" i="7"/>
  <c r="O213" i="7"/>
  <c r="P213" i="7"/>
  <c r="Q213" i="7"/>
  <c r="R213" i="7"/>
  <c r="L214" i="7"/>
  <c r="M214" i="7"/>
  <c r="N214" i="7"/>
  <c r="O214" i="7"/>
  <c r="P214" i="7"/>
  <c r="Q214" i="7"/>
  <c r="R214" i="7"/>
  <c r="L215" i="7"/>
  <c r="M215" i="7"/>
  <c r="N215" i="7"/>
  <c r="O215" i="7"/>
  <c r="P215" i="7"/>
  <c r="Q215" i="7"/>
  <c r="R215" i="7"/>
  <c r="L216" i="7"/>
  <c r="M216" i="7"/>
  <c r="N216" i="7"/>
  <c r="O216" i="7"/>
  <c r="P216" i="7"/>
  <c r="Q216" i="7"/>
  <c r="R216" i="7"/>
  <c r="L217" i="7"/>
  <c r="M217" i="7"/>
  <c r="N217" i="7"/>
  <c r="O217" i="7"/>
  <c r="P217" i="7"/>
  <c r="Q217" i="7"/>
  <c r="R217" i="7"/>
  <c r="L218" i="7"/>
  <c r="M218" i="7"/>
  <c r="N218" i="7"/>
  <c r="O218" i="7"/>
  <c r="P218" i="7"/>
  <c r="Q218" i="7"/>
  <c r="R218" i="7"/>
  <c r="L219" i="7"/>
  <c r="M219" i="7"/>
  <c r="N219" i="7"/>
  <c r="O219" i="7"/>
  <c r="P219" i="7"/>
  <c r="Q219" i="7"/>
  <c r="R219" i="7"/>
  <c r="L220" i="7"/>
  <c r="M220" i="7"/>
  <c r="N220" i="7"/>
  <c r="O220" i="7"/>
  <c r="P220" i="7"/>
  <c r="Q220" i="7"/>
  <c r="R220" i="7"/>
  <c r="M4" i="7"/>
  <c r="N4" i="7"/>
  <c r="O4" i="7"/>
  <c r="P4" i="7"/>
  <c r="Q4" i="7"/>
  <c r="R4" i="7"/>
  <c r="L4" i="7"/>
  <c r="E223" i="7"/>
  <c r="F223" i="7"/>
  <c r="G223" i="7"/>
  <c r="H223" i="7"/>
  <c r="I223" i="7"/>
  <c r="J223" i="7"/>
  <c r="D223" i="7"/>
  <c r="E222" i="7"/>
  <c r="F222" i="7"/>
  <c r="G222" i="7"/>
  <c r="H222" i="7"/>
  <c r="I222" i="7"/>
  <c r="J222" i="7"/>
  <c r="D222" i="7"/>
</calcChain>
</file>

<file path=xl/sharedStrings.xml><?xml version="1.0" encoding="utf-8"?>
<sst xmlns="http://schemas.openxmlformats.org/spreadsheetml/2006/main" count="404" uniqueCount="142">
  <si>
    <t>体重Body mass</t>
    <rPh sb="0" eb="2">
      <t>タイジュウ</t>
    </rPh>
    <phoneticPr fontId="2"/>
  </si>
  <si>
    <t>身長Stature</t>
    <rPh sb="0" eb="2">
      <t>シンチョウ</t>
    </rPh>
    <phoneticPr fontId="2"/>
  </si>
  <si>
    <t>頭長Head length</t>
    <rPh sb="0" eb="1">
      <t>アタマ</t>
    </rPh>
    <rPh sb="1" eb="2">
      <t>ナガ</t>
    </rPh>
    <phoneticPr fontId="2"/>
  </si>
  <si>
    <t>頭幅Head breadth</t>
    <rPh sb="0" eb="1">
      <t>アタマ</t>
    </rPh>
    <rPh sb="1" eb="2">
      <t>ハバ</t>
    </rPh>
    <phoneticPr fontId="2"/>
  </si>
  <si>
    <t>No</t>
  </si>
  <si>
    <t>Sex</t>
  </si>
  <si>
    <t>001</t>
  </si>
  <si>
    <t>M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</si>
  <si>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</si>
  <si>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</si>
  <si>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</si>
  <si>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</si>
  <si>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</si>
  <si>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</si>
  <si>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</si>
  <si>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</si>
  <si>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</si>
  <si>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</si>
  <si>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</si>
  <si>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</si>
  <si>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</si>
  <si>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</si>
  <si>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</si>
  <si>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</si>
  <si>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</si>
  <si>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</si>
  <si>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</si>
  <si>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</si>
  <si>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025</t>
  </si>
  <si>
    <t>026</t>
  </si>
  <si>
    <t>027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</si>
  <si>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</si>
  <si>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</si>
  <si>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</si>
  <si>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</si>
  <si>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</si>
  <si>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</si>
  <si>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</si>
  <si>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</si>
  <si>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</si>
  <si>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</si>
  <si>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</si>
  <si>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</si>
  <si>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</si>
  <si>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</si>
  <si>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</si>
  <si>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</si>
  <si>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</si>
  <si>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</si>
  <si>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</si>
  <si>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</si>
  <si>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</si>
  <si>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</si>
  <si>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</si>
  <si>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</si>
  <si>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</si>
  <si>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067</t>
  </si>
  <si>
    <t>068</t>
  </si>
  <si>
    <t>070</t>
  </si>
  <si>
    <t>072</t>
  </si>
  <si>
    <t>073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</si>
  <si>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</si>
  <si>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</si>
  <si>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</si>
  <si>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</si>
  <si>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</si>
  <si>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</si>
  <si>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</si>
  <si>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</si>
  <si>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</si>
  <si>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</si>
  <si>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</si>
  <si>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</si>
  <si>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088</t>
  </si>
  <si>
    <t>089</t>
  </si>
  <si>
    <t>090</t>
  </si>
  <si>
    <t>091</t>
  </si>
  <si>
    <t>092</t>
  </si>
  <si>
    <t>093</t>
  </si>
  <si>
    <t>097</t>
  </si>
  <si>
    <t>098</t>
  </si>
  <si>
    <t>099</t>
  </si>
  <si>
    <t>022</t>
  </si>
  <si>
    <t>F</t>
  </si>
  <si>
    <t>023</t>
  </si>
  <si>
    <t>024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</si>
  <si>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</si>
  <si>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</si>
  <si>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</si>
  <si>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</si>
  <si>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</si>
  <si>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</si>
  <si>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</si>
  <si>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</si>
  <si>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</si>
  <si>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</si>
  <si>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</si>
  <si>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</si>
  <si>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094</t>
  </si>
  <si>
    <t>095</t>
  </si>
  <si>
    <t>096</t>
  </si>
  <si>
    <t>バストChest circumference</t>
    <phoneticPr fontId="2"/>
  </si>
  <si>
    <t>ウェストWaist circumference</t>
    <phoneticPr fontId="2"/>
  </si>
  <si>
    <t>ヒップHip circumference</t>
    <phoneticPr fontId="2"/>
  </si>
  <si>
    <t>x1</t>
    <phoneticPr fontId="2"/>
  </si>
  <si>
    <t>x2</t>
    <phoneticPr fontId="2"/>
  </si>
  <si>
    <t>x3</t>
    <phoneticPr fontId="2"/>
  </si>
  <si>
    <t>x4</t>
    <phoneticPr fontId="2"/>
  </si>
  <si>
    <t>x5</t>
    <phoneticPr fontId="2"/>
  </si>
  <si>
    <t>x6</t>
    <phoneticPr fontId="2"/>
  </si>
  <si>
    <t>x7</t>
    <phoneticPr fontId="2"/>
  </si>
  <si>
    <t>M/F</t>
    <phoneticPr fontId="2"/>
  </si>
  <si>
    <t>平均=</t>
    <rPh sb="0" eb="2">
      <t>ヘイキン</t>
    </rPh>
    <phoneticPr fontId="2"/>
  </si>
  <si>
    <t>標準偏差=</t>
    <rPh sb="0" eb="2">
      <t>ヒョウジュン</t>
    </rPh>
    <rPh sb="2" eb="4">
      <t>ヘンサ</t>
    </rPh>
    <phoneticPr fontId="2"/>
  </si>
  <si>
    <t>u1</t>
    <phoneticPr fontId="2"/>
  </si>
  <si>
    <t>u2</t>
    <phoneticPr fontId="2"/>
  </si>
  <si>
    <t>u3</t>
  </si>
  <si>
    <t>u4</t>
  </si>
  <si>
    <t>u5</t>
  </si>
  <si>
    <t>u6</t>
  </si>
  <si>
    <t>u7</t>
  </si>
  <si>
    <t>データの標準化</t>
    <rPh sb="4" eb="7">
      <t>ヒョウジュンカ</t>
    </rPh>
    <phoneticPr fontId="2"/>
  </si>
  <si>
    <t>列 1</t>
  </si>
  <si>
    <t>列 2</t>
  </si>
  <si>
    <t>列 3</t>
  </si>
  <si>
    <t>列 4</t>
  </si>
  <si>
    <t>列 5</t>
  </si>
  <si>
    <t>列 6</t>
  </si>
  <si>
    <t>列 7</t>
  </si>
  <si>
    <t>相関行列</t>
    <rPh sb="0" eb="2">
      <t>ソウカン</t>
    </rPh>
    <rPh sb="2" eb="4">
      <t>ギョウレツ</t>
    </rPh>
    <phoneticPr fontId="2"/>
  </si>
  <si>
    <t>主成分スコア</t>
    <rPh sb="0" eb="3">
      <t>シュセイブン</t>
    </rPh>
    <phoneticPr fontId="2"/>
  </si>
  <si>
    <t>Z1</t>
    <phoneticPr fontId="2"/>
  </si>
  <si>
    <t>Z2</t>
    <phoneticPr fontId="2"/>
  </si>
  <si>
    <t>Z3</t>
  </si>
  <si>
    <t>Z4</t>
  </si>
  <si>
    <t>Z5</t>
  </si>
  <si>
    <t>Z6</t>
  </si>
  <si>
    <t>Z7</t>
  </si>
  <si>
    <t>固有値</t>
    <rPh sb="0" eb="2">
      <t>コユウ</t>
    </rPh>
    <rPh sb="2" eb="3">
      <t>チ</t>
    </rPh>
    <phoneticPr fontId="2"/>
  </si>
  <si>
    <t>固有ベクトル</t>
    <rPh sb="0" eb="2">
      <t>コユウ</t>
    </rPh>
    <phoneticPr fontId="2"/>
  </si>
  <si>
    <t>寄与率(%)</t>
    <rPh sb="0" eb="3">
      <t>キヨリツ</t>
    </rPh>
    <phoneticPr fontId="2"/>
  </si>
  <si>
    <t>累積寄与率(%)</t>
    <rPh sb="0" eb="2">
      <t>ルイセキ</t>
    </rPh>
    <rPh sb="2" eb="5">
      <t>キヨリツ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</si>
</sst>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Osaka"/>
      <family val="3"/>
      <charset val="128"/>
    </font>
    <font>
      <sz val="12"/>
      <name val="Osaka"/>
      <family val="3"/>
      <charset val="128"/>
    </font>
    <font>
      <sz val="6"/>
      <name val="Osaka"/>
      <family val="3"/>
      <charset val="128"/>
    </font>
    <font>
      <sz val="12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/>
    <xf numFmtId="0" fontId="3" fillId="0" borderId="0" xfId="0" applyNumberFormat="1" applyFont="1" applyFill="1" applyBorder="1" applyAlignment="1"/>
    <xf numFmtId="0" fontId="3" fillId="0" borderId="0" xfId="1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NumberFormat="1" applyFont="1" applyAlignment="1"/>
    <xf numFmtId="0" fontId="3" fillId="0" borderId="0" xfId="1" applyNumberFormat="1" applyFont="1" applyBorder="1" applyAlignment="1"/>
    <xf numFmtId="0" fontId="3" fillId="0" borderId="0" xfId="1" applyNumberFormat="1" applyFont="1" applyAlignment="1"/>
    <xf numFmtId="0" fontId="3" fillId="0" borderId="0" xfId="0" applyNumberFormat="1" applyFont="1" applyBorder="1" applyAlignment="1">
      <alignment horizontal="right" wrapText="1"/>
    </xf>
    <xf numFmtId="0" fontId="3" fillId="0" borderId="0" xfId="1" applyNumberFormat="1" applyFont="1" applyAlignment="1">
      <alignment horizontal="right" wrapText="1"/>
    </xf>
    <xf numFmtId="0" fontId="3" fillId="0" borderId="0" xfId="0" applyNumberFormat="1" applyFont="1" applyAlignment="1">
      <alignment horizontal="right" wrapText="1"/>
    </xf>
    <xf numFmtId="0" fontId="3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3" xfId="0" applyFill="1" applyBorder="1" applyAlignment="1"/>
    <xf numFmtId="0" fontId="3" fillId="0" borderId="3" xfId="0" applyNumberFormat="1" applyFont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'bodydims (2)'!$J$245:$K$245</c:f>
              <c:strCache>
                <c:ptCount val="2"/>
                <c:pt idx="0">
                  <c:v>寄与率(%)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'bodydims (2)'!$L$244:$R$244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'bodydims (2)'!$L$245:$R$245</c:f>
              <c:numCache>
                <c:formatCode>General</c:formatCode>
                <c:ptCount val="7"/>
                <c:pt idx="0">
                  <c:v>0.55490545504656985</c:v>
                </c:pt>
                <c:pt idx="1">
                  <c:v>0.21015246186408218</c:v>
                </c:pt>
                <c:pt idx="2">
                  <c:v>0.10515093645084832</c:v>
                </c:pt>
                <c:pt idx="3">
                  <c:v>6.849912185853646E-2</c:v>
                </c:pt>
                <c:pt idx="4">
                  <c:v>3.8387900545680982E-2</c:v>
                </c:pt>
                <c:pt idx="5">
                  <c:v>1.8024690671558149E-2</c:v>
                </c:pt>
                <c:pt idx="6">
                  <c:v>4.8794335627242733E-3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'bodydims (2)'!$J$246:$K$246</c:f>
              <c:strCache>
                <c:ptCount val="2"/>
                <c:pt idx="0">
                  <c:v>累積寄与率(%)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'bodydims (2)'!$L$244:$R$244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'bodydims (2)'!$L$246:$R$246</c:f>
              <c:numCache>
                <c:formatCode>General</c:formatCode>
                <c:ptCount val="7"/>
                <c:pt idx="0">
                  <c:v>0.55490545504656985</c:v>
                </c:pt>
                <c:pt idx="1">
                  <c:v>0.76505791691065195</c:v>
                </c:pt>
                <c:pt idx="2">
                  <c:v>0.87020885336150022</c:v>
                </c:pt>
                <c:pt idx="3">
                  <c:v>0.93870797522003668</c:v>
                </c:pt>
                <c:pt idx="4">
                  <c:v>0.97709587576571755</c:v>
                </c:pt>
                <c:pt idx="5">
                  <c:v>0.99512056643727576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10704"/>
        <c:axId val="638198800"/>
      </c:scatterChart>
      <c:valAx>
        <c:axId val="6419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198800"/>
        <c:crosses val="autoZero"/>
        <c:crossBetween val="midCat"/>
      </c:valAx>
      <c:valAx>
        <c:axId val="6381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9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男性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'bodydims (2)'!$T$4:$T$113</c:f>
              <c:numCache>
                <c:formatCode>General</c:formatCode>
                <c:ptCount val="110"/>
                <c:pt idx="0">
                  <c:v>5.6497923648682882</c:v>
                </c:pt>
                <c:pt idx="1">
                  <c:v>0.14473273643547546</c:v>
                </c:pt>
                <c:pt idx="2">
                  <c:v>2.4123129971269273</c:v>
                </c:pt>
                <c:pt idx="3">
                  <c:v>2.7643851234234624</c:v>
                </c:pt>
                <c:pt idx="4">
                  <c:v>-1.1123525226902926</c:v>
                </c:pt>
                <c:pt idx="5">
                  <c:v>0.12624384913985873</c:v>
                </c:pt>
                <c:pt idx="6">
                  <c:v>2.1332826900979316</c:v>
                </c:pt>
                <c:pt idx="7">
                  <c:v>0.53027850381195896</c:v>
                </c:pt>
                <c:pt idx="8">
                  <c:v>2.1057878546102562</c:v>
                </c:pt>
                <c:pt idx="9">
                  <c:v>0.98908272575092615</c:v>
                </c:pt>
                <c:pt idx="10">
                  <c:v>3.6060054373105244</c:v>
                </c:pt>
                <c:pt idx="11">
                  <c:v>1.9985883091340144</c:v>
                </c:pt>
                <c:pt idx="12">
                  <c:v>1.7789003360571387</c:v>
                </c:pt>
                <c:pt idx="13">
                  <c:v>5.9828304225092088</c:v>
                </c:pt>
                <c:pt idx="14">
                  <c:v>2.4289683158873041</c:v>
                </c:pt>
                <c:pt idx="15">
                  <c:v>3.8943899101833908</c:v>
                </c:pt>
                <c:pt idx="16">
                  <c:v>0.96447406823856363</c:v>
                </c:pt>
                <c:pt idx="17">
                  <c:v>1.8404886702059353</c:v>
                </c:pt>
                <c:pt idx="18">
                  <c:v>2.2483617167715058</c:v>
                </c:pt>
                <c:pt idx="19">
                  <c:v>1.6794308830681037</c:v>
                </c:pt>
                <c:pt idx="20">
                  <c:v>-1.4032042097105104</c:v>
                </c:pt>
                <c:pt idx="21">
                  <c:v>2.5686780187902007</c:v>
                </c:pt>
                <c:pt idx="22">
                  <c:v>3.1549205977138408</c:v>
                </c:pt>
                <c:pt idx="23">
                  <c:v>1.9511363653482543</c:v>
                </c:pt>
                <c:pt idx="24">
                  <c:v>0.93553830852543762</c:v>
                </c:pt>
                <c:pt idx="25">
                  <c:v>2.6740971879418405</c:v>
                </c:pt>
                <c:pt idx="26">
                  <c:v>0.63995341451916177</c:v>
                </c:pt>
                <c:pt idx="27">
                  <c:v>0.79298304407857301</c:v>
                </c:pt>
                <c:pt idx="28">
                  <c:v>2.0758888933508284</c:v>
                </c:pt>
                <c:pt idx="29">
                  <c:v>1.3660271679150704</c:v>
                </c:pt>
                <c:pt idx="30">
                  <c:v>-0.60163864985093651</c:v>
                </c:pt>
                <c:pt idx="31">
                  <c:v>-1.5614315589818406</c:v>
                </c:pt>
                <c:pt idx="32">
                  <c:v>0.96380248979524641</c:v>
                </c:pt>
                <c:pt idx="33">
                  <c:v>0.8932189953949754</c:v>
                </c:pt>
                <c:pt idx="34">
                  <c:v>1.5110368161123711</c:v>
                </c:pt>
                <c:pt idx="35">
                  <c:v>2.1782208049098823</c:v>
                </c:pt>
                <c:pt idx="36">
                  <c:v>1.4646274271360229</c:v>
                </c:pt>
                <c:pt idx="37">
                  <c:v>-0.58023301805378202</c:v>
                </c:pt>
                <c:pt idx="38">
                  <c:v>-1.6115378388633932</c:v>
                </c:pt>
                <c:pt idx="39">
                  <c:v>2.0656792645247761</c:v>
                </c:pt>
                <c:pt idx="40">
                  <c:v>0.60912133692713943</c:v>
                </c:pt>
                <c:pt idx="41">
                  <c:v>0.1216924029880122</c:v>
                </c:pt>
                <c:pt idx="42">
                  <c:v>2.2804277226854044</c:v>
                </c:pt>
                <c:pt idx="43">
                  <c:v>0.81748733238578819</c:v>
                </c:pt>
                <c:pt idx="44">
                  <c:v>-5.2738735422353522E-3</c:v>
                </c:pt>
                <c:pt idx="45">
                  <c:v>8.7067843099847414E-2</c:v>
                </c:pt>
                <c:pt idx="46">
                  <c:v>1.959822477986052</c:v>
                </c:pt>
                <c:pt idx="47">
                  <c:v>-1.9251965609296757</c:v>
                </c:pt>
                <c:pt idx="48">
                  <c:v>-0.73885410792393236</c:v>
                </c:pt>
                <c:pt idx="49">
                  <c:v>0.31887295676483152</c:v>
                </c:pt>
                <c:pt idx="50">
                  <c:v>1.7385769997815939</c:v>
                </c:pt>
                <c:pt idx="51">
                  <c:v>-2.258059311548505</c:v>
                </c:pt>
                <c:pt idx="52">
                  <c:v>-0.23499303930318216</c:v>
                </c:pt>
                <c:pt idx="53">
                  <c:v>1.8781065145097324</c:v>
                </c:pt>
                <c:pt idx="54">
                  <c:v>0.54942126093190402</c:v>
                </c:pt>
                <c:pt idx="55">
                  <c:v>3.0521137839166204</c:v>
                </c:pt>
                <c:pt idx="56">
                  <c:v>-0.72076926044177692</c:v>
                </c:pt>
                <c:pt idx="57">
                  <c:v>-0.45327697671032763</c:v>
                </c:pt>
                <c:pt idx="58">
                  <c:v>-2.0781006505972339</c:v>
                </c:pt>
                <c:pt idx="59">
                  <c:v>-1.7592261121297912</c:v>
                </c:pt>
                <c:pt idx="60">
                  <c:v>3.974179491900437E-2</c:v>
                </c:pt>
                <c:pt idx="61">
                  <c:v>1.7267636570010012</c:v>
                </c:pt>
                <c:pt idx="62">
                  <c:v>0.99254918795217206</c:v>
                </c:pt>
                <c:pt idx="63">
                  <c:v>-0.17039691821713882</c:v>
                </c:pt>
                <c:pt idx="64">
                  <c:v>-5.7104991926230753E-2</c:v>
                </c:pt>
                <c:pt idx="65">
                  <c:v>-0.1456334312870213</c:v>
                </c:pt>
                <c:pt idx="66">
                  <c:v>0.26274685358469507</c:v>
                </c:pt>
                <c:pt idx="67">
                  <c:v>-2.2817738364246063</c:v>
                </c:pt>
                <c:pt idx="68">
                  <c:v>-6.141891045004684E-3</c:v>
                </c:pt>
                <c:pt idx="69">
                  <c:v>2.9026305556508101</c:v>
                </c:pt>
                <c:pt idx="70">
                  <c:v>2.7777560054688109</c:v>
                </c:pt>
                <c:pt idx="71">
                  <c:v>0.70848312802760816</c:v>
                </c:pt>
                <c:pt idx="72">
                  <c:v>2.0461548516721728</c:v>
                </c:pt>
                <c:pt idx="73">
                  <c:v>1.6054666662835104</c:v>
                </c:pt>
                <c:pt idx="74">
                  <c:v>4.5769781422436111</c:v>
                </c:pt>
                <c:pt idx="75">
                  <c:v>-0.49572194022848981</c:v>
                </c:pt>
                <c:pt idx="76">
                  <c:v>0.95694494766052896</c:v>
                </c:pt>
                <c:pt idx="77">
                  <c:v>0.39287187874004958</c:v>
                </c:pt>
                <c:pt idx="78">
                  <c:v>1.0788498351641238</c:v>
                </c:pt>
                <c:pt idx="79">
                  <c:v>1.2774704463811291</c:v>
                </c:pt>
                <c:pt idx="80">
                  <c:v>1.3449210225897126</c:v>
                </c:pt>
                <c:pt idx="81">
                  <c:v>1.3094477233845594</c:v>
                </c:pt>
                <c:pt idx="82">
                  <c:v>1.4989406985614011</c:v>
                </c:pt>
                <c:pt idx="83">
                  <c:v>1.5061871742873791</c:v>
                </c:pt>
                <c:pt idx="84">
                  <c:v>-0.46463703957765856</c:v>
                </c:pt>
                <c:pt idx="85">
                  <c:v>2.0347093248485342</c:v>
                </c:pt>
                <c:pt idx="86">
                  <c:v>1.7338059428482617</c:v>
                </c:pt>
                <c:pt idx="87">
                  <c:v>-1.1247830775454493</c:v>
                </c:pt>
                <c:pt idx="88">
                  <c:v>-2.5500383292652322</c:v>
                </c:pt>
                <c:pt idx="89">
                  <c:v>-1.2087778327329552</c:v>
                </c:pt>
                <c:pt idx="90">
                  <c:v>-1.3416655787035388</c:v>
                </c:pt>
                <c:pt idx="91">
                  <c:v>0.96760536696580657</c:v>
                </c:pt>
                <c:pt idx="92">
                  <c:v>1.9350674597301485</c:v>
                </c:pt>
                <c:pt idx="93">
                  <c:v>0.24838458092122828</c:v>
                </c:pt>
                <c:pt idx="94">
                  <c:v>1.2469454730288476</c:v>
                </c:pt>
                <c:pt idx="95">
                  <c:v>-1.7592269407265766</c:v>
                </c:pt>
                <c:pt idx="96">
                  <c:v>-0.63753559149015149</c:v>
                </c:pt>
                <c:pt idx="97">
                  <c:v>-5.178683552621241E-2</c:v>
                </c:pt>
                <c:pt idx="98">
                  <c:v>0.79104894190035635</c:v>
                </c:pt>
                <c:pt idx="99">
                  <c:v>1.2924793059054074</c:v>
                </c:pt>
                <c:pt idx="100">
                  <c:v>-0.36645309468782405</c:v>
                </c:pt>
                <c:pt idx="101">
                  <c:v>0.63299694933064254</c:v>
                </c:pt>
                <c:pt idx="102">
                  <c:v>-2.1667309307719855</c:v>
                </c:pt>
                <c:pt idx="103">
                  <c:v>-2.0461905245442291</c:v>
                </c:pt>
                <c:pt idx="104">
                  <c:v>0.75366575752980647</c:v>
                </c:pt>
                <c:pt idx="105">
                  <c:v>0.23053291389188538</c:v>
                </c:pt>
                <c:pt idx="106">
                  <c:v>0.38381343614736824</c:v>
                </c:pt>
                <c:pt idx="107">
                  <c:v>-2.5287510161918596</c:v>
                </c:pt>
                <c:pt idx="108">
                  <c:v>-0.3970706249649254</c:v>
                </c:pt>
                <c:pt idx="109">
                  <c:v>2.8172176030576597</c:v>
                </c:pt>
              </c:numCache>
            </c:numRef>
          </c:xVal>
          <c:yVal>
            <c:numRef>
              <c:f>'bodydims (2)'!$U$4:$U$113</c:f>
              <c:numCache>
                <c:formatCode>General</c:formatCode>
                <c:ptCount val="110"/>
                <c:pt idx="0">
                  <c:v>-1.169934035751131</c:v>
                </c:pt>
                <c:pt idx="1">
                  <c:v>-0.43180384932517279</c:v>
                </c:pt>
                <c:pt idx="2">
                  <c:v>1.3897448945161466</c:v>
                </c:pt>
                <c:pt idx="3">
                  <c:v>-0.32019437741327789</c:v>
                </c:pt>
                <c:pt idx="4">
                  <c:v>0.16063919865122711</c:v>
                </c:pt>
                <c:pt idx="5">
                  <c:v>1.7256206953926214</c:v>
                </c:pt>
                <c:pt idx="6">
                  <c:v>0.38191646094608733</c:v>
                </c:pt>
                <c:pt idx="7">
                  <c:v>1.5205945697016618</c:v>
                </c:pt>
                <c:pt idx="8">
                  <c:v>0.9021854934430108</c:v>
                </c:pt>
                <c:pt idx="9">
                  <c:v>0.53377102235858298</c:v>
                </c:pt>
                <c:pt idx="10">
                  <c:v>1.0069689905950343</c:v>
                </c:pt>
                <c:pt idx="11">
                  <c:v>0.63260519605676535</c:v>
                </c:pt>
                <c:pt idx="12">
                  <c:v>0.91408895418045</c:v>
                </c:pt>
                <c:pt idx="13">
                  <c:v>0.21571346074681652</c:v>
                </c:pt>
                <c:pt idx="14">
                  <c:v>1.7038085789223807</c:v>
                </c:pt>
                <c:pt idx="15">
                  <c:v>0.52163088129081414</c:v>
                </c:pt>
                <c:pt idx="16">
                  <c:v>-0.5762952608396279</c:v>
                </c:pt>
                <c:pt idx="17">
                  <c:v>0.92416889666036917</c:v>
                </c:pt>
                <c:pt idx="18">
                  <c:v>0.89378693592448333</c:v>
                </c:pt>
                <c:pt idx="19">
                  <c:v>1.2027031429067232</c:v>
                </c:pt>
                <c:pt idx="20">
                  <c:v>1.5274441762112145</c:v>
                </c:pt>
                <c:pt idx="21">
                  <c:v>0.19974732074042831</c:v>
                </c:pt>
                <c:pt idx="22">
                  <c:v>1.9962508009558122</c:v>
                </c:pt>
                <c:pt idx="23">
                  <c:v>0.18461152677980996</c:v>
                </c:pt>
                <c:pt idx="24">
                  <c:v>1.0879929629182921</c:v>
                </c:pt>
                <c:pt idx="25">
                  <c:v>9.6679483437981606E-2</c:v>
                </c:pt>
                <c:pt idx="26">
                  <c:v>0.2371714097541876</c:v>
                </c:pt>
                <c:pt idx="27">
                  <c:v>0.48130283602809082</c:v>
                </c:pt>
                <c:pt idx="28">
                  <c:v>0.43226890986904654</c:v>
                </c:pt>
                <c:pt idx="29">
                  <c:v>1.0136305821534726</c:v>
                </c:pt>
                <c:pt idx="30">
                  <c:v>1.0014127531939616</c:v>
                </c:pt>
                <c:pt idx="31">
                  <c:v>1.6140597973441442</c:v>
                </c:pt>
                <c:pt idx="32">
                  <c:v>1.3310752824623426</c:v>
                </c:pt>
                <c:pt idx="33">
                  <c:v>1.1959531399593832</c:v>
                </c:pt>
                <c:pt idx="34">
                  <c:v>0.51191672830157964</c:v>
                </c:pt>
                <c:pt idx="35">
                  <c:v>1.3266448450753834</c:v>
                </c:pt>
                <c:pt idx="36">
                  <c:v>0.99960336514248904</c:v>
                </c:pt>
                <c:pt idx="37">
                  <c:v>1.4528822573137086</c:v>
                </c:pt>
                <c:pt idx="38">
                  <c:v>2.5555456532299341</c:v>
                </c:pt>
                <c:pt idx="39">
                  <c:v>0.16056420088642653</c:v>
                </c:pt>
                <c:pt idx="40">
                  <c:v>1.8109273965646953</c:v>
                </c:pt>
                <c:pt idx="41">
                  <c:v>1.0167813823936778</c:v>
                </c:pt>
                <c:pt idx="42">
                  <c:v>0.17079931673280846</c:v>
                </c:pt>
                <c:pt idx="43">
                  <c:v>1.047276036946279</c:v>
                </c:pt>
                <c:pt idx="44">
                  <c:v>1.5424150372213188</c:v>
                </c:pt>
                <c:pt idx="45">
                  <c:v>-0.27444579725351337</c:v>
                </c:pt>
                <c:pt idx="46">
                  <c:v>0.84944870489716606</c:v>
                </c:pt>
                <c:pt idx="47">
                  <c:v>1.3818282660779955</c:v>
                </c:pt>
                <c:pt idx="48">
                  <c:v>1.5323883804649374</c:v>
                </c:pt>
                <c:pt idx="49">
                  <c:v>1.7489916156182925</c:v>
                </c:pt>
                <c:pt idx="50">
                  <c:v>0.23919153758765799</c:v>
                </c:pt>
                <c:pt idx="51">
                  <c:v>0.70859516626048014</c:v>
                </c:pt>
                <c:pt idx="52">
                  <c:v>1.3117439464062541</c:v>
                </c:pt>
                <c:pt idx="53">
                  <c:v>2.2203682484316123</c:v>
                </c:pt>
                <c:pt idx="54">
                  <c:v>1.4005174390031991</c:v>
                </c:pt>
                <c:pt idx="55">
                  <c:v>0.57484743820497652</c:v>
                </c:pt>
                <c:pt idx="56">
                  <c:v>0.72865282838582002</c:v>
                </c:pt>
                <c:pt idx="57">
                  <c:v>2.0309136021772893</c:v>
                </c:pt>
                <c:pt idx="58">
                  <c:v>1.8645358959667355</c:v>
                </c:pt>
                <c:pt idx="59">
                  <c:v>2.0000022538830375</c:v>
                </c:pt>
                <c:pt idx="60">
                  <c:v>1.0113591306840672</c:v>
                </c:pt>
                <c:pt idx="61">
                  <c:v>0.29856506608093225</c:v>
                </c:pt>
                <c:pt idx="62">
                  <c:v>2.7409885539687227</c:v>
                </c:pt>
                <c:pt idx="63">
                  <c:v>0.58112554775805392</c:v>
                </c:pt>
                <c:pt idx="64">
                  <c:v>1.657330244644265</c:v>
                </c:pt>
                <c:pt idx="65">
                  <c:v>1.1654245039648141</c:v>
                </c:pt>
                <c:pt idx="66">
                  <c:v>0.81041725739244674</c:v>
                </c:pt>
                <c:pt idx="67">
                  <c:v>1.2549879318311388</c:v>
                </c:pt>
                <c:pt idx="68">
                  <c:v>0.80565079837570464</c:v>
                </c:pt>
                <c:pt idx="69">
                  <c:v>1.0129702950645687</c:v>
                </c:pt>
                <c:pt idx="70">
                  <c:v>0.99446019760032445</c:v>
                </c:pt>
                <c:pt idx="71">
                  <c:v>1.5241187013234103</c:v>
                </c:pt>
                <c:pt idx="72">
                  <c:v>1.1941820979033313</c:v>
                </c:pt>
                <c:pt idx="73">
                  <c:v>0.52178830796083275</c:v>
                </c:pt>
                <c:pt idx="74">
                  <c:v>-0.22098309133603783</c:v>
                </c:pt>
                <c:pt idx="75">
                  <c:v>0.50180035309058935</c:v>
                </c:pt>
                <c:pt idx="76">
                  <c:v>-7.4181113892137773E-3</c:v>
                </c:pt>
                <c:pt idx="77">
                  <c:v>0.70838845567208963</c:v>
                </c:pt>
                <c:pt idx="78">
                  <c:v>1.5324520061925759</c:v>
                </c:pt>
                <c:pt idx="79">
                  <c:v>1.228957158458728</c:v>
                </c:pt>
                <c:pt idx="80">
                  <c:v>-4.5640646792608514E-2</c:v>
                </c:pt>
                <c:pt idx="81">
                  <c:v>1.1648775987873166</c:v>
                </c:pt>
                <c:pt idx="82">
                  <c:v>0.56369248192639865</c:v>
                </c:pt>
                <c:pt idx="83">
                  <c:v>1.1925998690123114</c:v>
                </c:pt>
                <c:pt idx="84">
                  <c:v>0.8229163877399408</c:v>
                </c:pt>
                <c:pt idx="85">
                  <c:v>1.4755661248313108</c:v>
                </c:pt>
                <c:pt idx="86">
                  <c:v>-0.41211066331400531</c:v>
                </c:pt>
                <c:pt idx="87">
                  <c:v>1.6117401776764897</c:v>
                </c:pt>
                <c:pt idx="88">
                  <c:v>0.46003521998629604</c:v>
                </c:pt>
                <c:pt idx="89">
                  <c:v>1.6531387969291438</c:v>
                </c:pt>
                <c:pt idx="90">
                  <c:v>1.4032963474191169</c:v>
                </c:pt>
                <c:pt idx="91">
                  <c:v>-0.83177224594660948</c:v>
                </c:pt>
                <c:pt idx="92">
                  <c:v>1.3369009031681924</c:v>
                </c:pt>
                <c:pt idx="93">
                  <c:v>0.53075598261521439</c:v>
                </c:pt>
                <c:pt idx="94">
                  <c:v>0.64558989140520406</c:v>
                </c:pt>
                <c:pt idx="95">
                  <c:v>0.74829336838935157</c:v>
                </c:pt>
                <c:pt idx="96">
                  <c:v>1.0634637347452438</c:v>
                </c:pt>
                <c:pt idx="97">
                  <c:v>1.0616559537721701</c:v>
                </c:pt>
                <c:pt idx="98">
                  <c:v>1.0695156442736846</c:v>
                </c:pt>
                <c:pt idx="99">
                  <c:v>0.41442083881523212</c:v>
                </c:pt>
                <c:pt idx="100">
                  <c:v>1.0019307457035815</c:v>
                </c:pt>
                <c:pt idx="101">
                  <c:v>1.2090154422067729</c:v>
                </c:pt>
                <c:pt idx="102">
                  <c:v>1.3222990392380831</c:v>
                </c:pt>
                <c:pt idx="103">
                  <c:v>1.0773312869414868</c:v>
                </c:pt>
                <c:pt idx="104">
                  <c:v>0.62519777798829512</c:v>
                </c:pt>
                <c:pt idx="105">
                  <c:v>1.0151953627282682</c:v>
                </c:pt>
                <c:pt idx="106">
                  <c:v>-0.15427324767986578</c:v>
                </c:pt>
                <c:pt idx="107">
                  <c:v>0.39526158011098445</c:v>
                </c:pt>
                <c:pt idx="108">
                  <c:v>0.85264379354585262</c:v>
                </c:pt>
                <c:pt idx="109">
                  <c:v>2.5394890308884865E-2</c:v>
                </c:pt>
              </c:numCache>
            </c:numRef>
          </c:yVal>
          <c:smooth val="0"/>
        </c:ser>
        <c:ser>
          <c:idx val="1"/>
          <c:order val="1"/>
          <c:tx>
            <c:v>女性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'bodydims (2)'!$T$114:$T$220</c:f>
              <c:numCache>
                <c:formatCode>General</c:formatCode>
                <c:ptCount val="107"/>
                <c:pt idx="0">
                  <c:v>0.41594530582984873</c:v>
                </c:pt>
                <c:pt idx="1">
                  <c:v>0.10471179815731757</c:v>
                </c:pt>
                <c:pt idx="2">
                  <c:v>0.56793547168727421</c:v>
                </c:pt>
                <c:pt idx="3">
                  <c:v>0.59724556820529795</c:v>
                </c:pt>
                <c:pt idx="4">
                  <c:v>-0.97267739918319385</c:v>
                </c:pt>
                <c:pt idx="5">
                  <c:v>0.93349710087898763</c:v>
                </c:pt>
                <c:pt idx="6">
                  <c:v>0.17555973683188097</c:v>
                </c:pt>
                <c:pt idx="7">
                  <c:v>-1.7454067687820256</c:v>
                </c:pt>
                <c:pt idx="8">
                  <c:v>-0.25144245264135956</c:v>
                </c:pt>
                <c:pt idx="9">
                  <c:v>0.52144347135423486</c:v>
                </c:pt>
                <c:pt idx="10">
                  <c:v>-0.57645629344634974</c:v>
                </c:pt>
                <c:pt idx="11">
                  <c:v>-2.4191580395236363</c:v>
                </c:pt>
                <c:pt idx="12">
                  <c:v>2.7189024130038577</c:v>
                </c:pt>
                <c:pt idx="13">
                  <c:v>-2.717792062587892</c:v>
                </c:pt>
                <c:pt idx="14">
                  <c:v>-3.5546804442635564</c:v>
                </c:pt>
                <c:pt idx="15">
                  <c:v>0.26082569661810906</c:v>
                </c:pt>
                <c:pt idx="16">
                  <c:v>-1.5691598570931802</c:v>
                </c:pt>
                <c:pt idx="17">
                  <c:v>5.977807139149772</c:v>
                </c:pt>
                <c:pt idx="18">
                  <c:v>1.7885064225154528</c:v>
                </c:pt>
                <c:pt idx="19">
                  <c:v>-1.0557562011091235</c:v>
                </c:pt>
                <c:pt idx="20">
                  <c:v>-2.7192714710037058</c:v>
                </c:pt>
                <c:pt idx="21">
                  <c:v>2.2144904951285125</c:v>
                </c:pt>
                <c:pt idx="22">
                  <c:v>-1.8307741574342997</c:v>
                </c:pt>
                <c:pt idx="23">
                  <c:v>-2.4343231845326812</c:v>
                </c:pt>
                <c:pt idx="24">
                  <c:v>0.4230157691168418</c:v>
                </c:pt>
                <c:pt idx="25">
                  <c:v>-2.6586490656128481</c:v>
                </c:pt>
                <c:pt idx="26">
                  <c:v>-1.5432283194264533</c:v>
                </c:pt>
                <c:pt idx="27">
                  <c:v>-0.90703709701873403</c:v>
                </c:pt>
                <c:pt idx="28">
                  <c:v>-0.60943539686927239</c:v>
                </c:pt>
                <c:pt idx="29">
                  <c:v>-1.522259564881451</c:v>
                </c:pt>
                <c:pt idx="30">
                  <c:v>-1.9757238286179695</c:v>
                </c:pt>
                <c:pt idx="31">
                  <c:v>0.48348464155404214</c:v>
                </c:pt>
                <c:pt idx="32">
                  <c:v>-3.5424636539371552</c:v>
                </c:pt>
                <c:pt idx="33">
                  <c:v>-1.0308942266801082</c:v>
                </c:pt>
                <c:pt idx="34">
                  <c:v>8.7271417111973421E-2</c:v>
                </c:pt>
                <c:pt idx="35">
                  <c:v>-1.717150736238293</c:v>
                </c:pt>
                <c:pt idx="36">
                  <c:v>-0.25748890794972357</c:v>
                </c:pt>
                <c:pt idx="37">
                  <c:v>-4.7380141642127143</c:v>
                </c:pt>
                <c:pt idx="38">
                  <c:v>-0.56883721977742141</c:v>
                </c:pt>
                <c:pt idx="39">
                  <c:v>0.3671779936378442</c:v>
                </c:pt>
                <c:pt idx="40">
                  <c:v>-2.2881697956774611</c:v>
                </c:pt>
                <c:pt idx="41">
                  <c:v>-1.2665698783641299</c:v>
                </c:pt>
                <c:pt idx="42">
                  <c:v>-1.4787209094787734</c:v>
                </c:pt>
                <c:pt idx="43">
                  <c:v>-1.020896051135604</c:v>
                </c:pt>
                <c:pt idx="44">
                  <c:v>0.81978110737467014</c:v>
                </c:pt>
                <c:pt idx="45">
                  <c:v>0.16617568174140773</c:v>
                </c:pt>
                <c:pt idx="46">
                  <c:v>0.53182155258887387</c:v>
                </c:pt>
                <c:pt idx="47">
                  <c:v>-1.6325906280313862</c:v>
                </c:pt>
                <c:pt idx="48">
                  <c:v>1.2864374330407324</c:v>
                </c:pt>
                <c:pt idx="49">
                  <c:v>-0.24179813924775045</c:v>
                </c:pt>
                <c:pt idx="50">
                  <c:v>-2.6010159939693778</c:v>
                </c:pt>
                <c:pt idx="51">
                  <c:v>0.73771795440971144</c:v>
                </c:pt>
                <c:pt idx="52">
                  <c:v>-2.1210005641595231</c:v>
                </c:pt>
                <c:pt idx="53">
                  <c:v>-5.6192372692610837</c:v>
                </c:pt>
                <c:pt idx="54">
                  <c:v>-1.816702136029885</c:v>
                </c:pt>
                <c:pt idx="55">
                  <c:v>-1.6167323900402657</c:v>
                </c:pt>
                <c:pt idx="56">
                  <c:v>-0.47728339511940837</c:v>
                </c:pt>
                <c:pt idx="57">
                  <c:v>-2.2440284608771193</c:v>
                </c:pt>
                <c:pt idx="58">
                  <c:v>-0.75429268729139687</c:v>
                </c:pt>
                <c:pt idx="59">
                  <c:v>0.30778992479792483</c:v>
                </c:pt>
                <c:pt idx="60">
                  <c:v>7.3736832805140068E-2</c:v>
                </c:pt>
                <c:pt idx="61">
                  <c:v>-1.9961076533405997</c:v>
                </c:pt>
                <c:pt idx="62">
                  <c:v>0.13843029310299029</c:v>
                </c:pt>
                <c:pt idx="63">
                  <c:v>-2.4919877041879044</c:v>
                </c:pt>
                <c:pt idx="64">
                  <c:v>-0.75714204231830429</c:v>
                </c:pt>
                <c:pt idx="65">
                  <c:v>3.399118439034873</c:v>
                </c:pt>
                <c:pt idx="66">
                  <c:v>-4.4113532902579772E-2</c:v>
                </c:pt>
                <c:pt idx="67">
                  <c:v>-0.10244347508265372</c:v>
                </c:pt>
                <c:pt idx="68">
                  <c:v>1.319942222296524</c:v>
                </c:pt>
                <c:pt idx="69">
                  <c:v>-1.0275391092025044</c:v>
                </c:pt>
                <c:pt idx="70">
                  <c:v>-1.823293172154999</c:v>
                </c:pt>
                <c:pt idx="71">
                  <c:v>-1.8879496073501039</c:v>
                </c:pt>
                <c:pt idx="72">
                  <c:v>1.8232437149089284</c:v>
                </c:pt>
                <c:pt idx="73">
                  <c:v>1.541052142487733</c:v>
                </c:pt>
                <c:pt idx="74">
                  <c:v>5.0907733086725466</c:v>
                </c:pt>
                <c:pt idx="75">
                  <c:v>2.1084917573287862</c:v>
                </c:pt>
                <c:pt idx="76">
                  <c:v>-1.4133742661374917</c:v>
                </c:pt>
                <c:pt idx="77">
                  <c:v>-0.93805768721768712</c:v>
                </c:pt>
                <c:pt idx="78">
                  <c:v>0.28229870578430039</c:v>
                </c:pt>
                <c:pt idx="79">
                  <c:v>-2.7288355267462849</c:v>
                </c:pt>
                <c:pt idx="80">
                  <c:v>-1.9407659489923066</c:v>
                </c:pt>
                <c:pt idx="81">
                  <c:v>-4.3591614077149279</c:v>
                </c:pt>
                <c:pt idx="82">
                  <c:v>-3.1738514554345412</c:v>
                </c:pt>
                <c:pt idx="83">
                  <c:v>0.10336542803650672</c:v>
                </c:pt>
                <c:pt idx="84">
                  <c:v>-2.289217664573413</c:v>
                </c:pt>
                <c:pt idx="85">
                  <c:v>-2.1174230594130097</c:v>
                </c:pt>
                <c:pt idx="86">
                  <c:v>-0.26672179540672319</c:v>
                </c:pt>
                <c:pt idx="87">
                  <c:v>-2.1041477266110404</c:v>
                </c:pt>
                <c:pt idx="88">
                  <c:v>-3.063964618870044</c:v>
                </c:pt>
                <c:pt idx="89">
                  <c:v>-0.55298806117421506</c:v>
                </c:pt>
                <c:pt idx="90">
                  <c:v>-4.2242427281889672</c:v>
                </c:pt>
                <c:pt idx="91">
                  <c:v>-1.1723999465599744</c:v>
                </c:pt>
                <c:pt idx="92">
                  <c:v>-4.3337109128544391</c:v>
                </c:pt>
                <c:pt idx="93">
                  <c:v>0.36982877040287604</c:v>
                </c:pt>
                <c:pt idx="94">
                  <c:v>2.1497158708003745</c:v>
                </c:pt>
                <c:pt idx="95">
                  <c:v>-3.4846887212511191</c:v>
                </c:pt>
                <c:pt idx="96">
                  <c:v>1.5007825371793473</c:v>
                </c:pt>
                <c:pt idx="97">
                  <c:v>-3.7932831484821556</c:v>
                </c:pt>
                <c:pt idx="98">
                  <c:v>-1.7008357189349181</c:v>
                </c:pt>
                <c:pt idx="99">
                  <c:v>0.48102658192042008</c:v>
                </c:pt>
                <c:pt idx="100">
                  <c:v>1.8802186677136068</c:v>
                </c:pt>
                <c:pt idx="101">
                  <c:v>-2.0487565225308959</c:v>
                </c:pt>
                <c:pt idx="102">
                  <c:v>-3.2379673627749002</c:v>
                </c:pt>
                <c:pt idx="103">
                  <c:v>0.86135077429332263</c:v>
                </c:pt>
                <c:pt idx="104">
                  <c:v>-0.83972099701814851</c:v>
                </c:pt>
                <c:pt idx="105">
                  <c:v>-2.7635284853519466</c:v>
                </c:pt>
                <c:pt idx="106">
                  <c:v>-0.99104712242551307</c:v>
                </c:pt>
              </c:numCache>
            </c:numRef>
          </c:xVal>
          <c:yVal>
            <c:numRef>
              <c:f>'bodydims (2)'!$U$114:$U$220</c:f>
              <c:numCache>
                <c:formatCode>General</c:formatCode>
                <c:ptCount val="107"/>
                <c:pt idx="0">
                  <c:v>-1.7039129630690364</c:v>
                </c:pt>
                <c:pt idx="1">
                  <c:v>-0.79673173826400179</c:v>
                </c:pt>
                <c:pt idx="2">
                  <c:v>-1.5720329654239646</c:v>
                </c:pt>
                <c:pt idx="3">
                  <c:v>-0.38669697656679869</c:v>
                </c:pt>
                <c:pt idx="4">
                  <c:v>-0.36422589304663128</c:v>
                </c:pt>
                <c:pt idx="5">
                  <c:v>-0.14925409839662385</c:v>
                </c:pt>
                <c:pt idx="6">
                  <c:v>-6.8102969133238336E-3</c:v>
                </c:pt>
                <c:pt idx="7">
                  <c:v>-1.1738750875440074</c:v>
                </c:pt>
                <c:pt idx="8">
                  <c:v>0.19215353949867012</c:v>
                </c:pt>
                <c:pt idx="9">
                  <c:v>-1.1914457698755474</c:v>
                </c:pt>
                <c:pt idx="10">
                  <c:v>8.9763522105195059E-2</c:v>
                </c:pt>
                <c:pt idx="11">
                  <c:v>-0.48467506667490973</c:v>
                </c:pt>
                <c:pt idx="12">
                  <c:v>-1.753442235760484</c:v>
                </c:pt>
                <c:pt idx="13">
                  <c:v>-3.2862715363811801E-2</c:v>
                </c:pt>
                <c:pt idx="14">
                  <c:v>-0.56953096066910081</c:v>
                </c:pt>
                <c:pt idx="15">
                  <c:v>-0.62721430491980601</c:v>
                </c:pt>
                <c:pt idx="16">
                  <c:v>-0.44096246215219892</c:v>
                </c:pt>
                <c:pt idx="17">
                  <c:v>-3.8779827087613556</c:v>
                </c:pt>
                <c:pt idx="18">
                  <c:v>-2.9756776415084945</c:v>
                </c:pt>
                <c:pt idx="19">
                  <c:v>-0.71032974967517015</c:v>
                </c:pt>
                <c:pt idx="20">
                  <c:v>-0.79900965245599154</c:v>
                </c:pt>
                <c:pt idx="21">
                  <c:v>-2.6580404700793014</c:v>
                </c:pt>
                <c:pt idx="22">
                  <c:v>-0.28908164073668308</c:v>
                </c:pt>
                <c:pt idx="23">
                  <c:v>-8.646119087017401E-3</c:v>
                </c:pt>
                <c:pt idx="24">
                  <c:v>-1.0909163355282745</c:v>
                </c:pt>
                <c:pt idx="25">
                  <c:v>-1.379640881935446</c:v>
                </c:pt>
                <c:pt idx="26">
                  <c:v>-1.444098391949896</c:v>
                </c:pt>
                <c:pt idx="27">
                  <c:v>-0.2606320212823241</c:v>
                </c:pt>
                <c:pt idx="28">
                  <c:v>-2.3703257011726988</c:v>
                </c:pt>
                <c:pt idx="29">
                  <c:v>-3.1542836516557795</c:v>
                </c:pt>
                <c:pt idx="30">
                  <c:v>-0.88397418420334473</c:v>
                </c:pt>
                <c:pt idx="31">
                  <c:v>-1.3296637554966952</c:v>
                </c:pt>
                <c:pt idx="32">
                  <c:v>-0.29534236502910022</c:v>
                </c:pt>
                <c:pt idx="33">
                  <c:v>-0.71197091606622231</c:v>
                </c:pt>
                <c:pt idx="34">
                  <c:v>-0.61099661151991236</c:v>
                </c:pt>
                <c:pt idx="35">
                  <c:v>-3.4238044507357193E-2</c:v>
                </c:pt>
                <c:pt idx="36">
                  <c:v>-1.2649049674261572</c:v>
                </c:pt>
                <c:pt idx="37">
                  <c:v>-6.7689924368223076E-2</c:v>
                </c:pt>
                <c:pt idx="38">
                  <c:v>-2.1214219562909888</c:v>
                </c:pt>
                <c:pt idx="39">
                  <c:v>-1.2773643896365692</c:v>
                </c:pt>
                <c:pt idx="40">
                  <c:v>-0.50052289491519653</c:v>
                </c:pt>
                <c:pt idx="41">
                  <c:v>-1.0540799071300286</c:v>
                </c:pt>
                <c:pt idx="42">
                  <c:v>-1.0620036427432671</c:v>
                </c:pt>
                <c:pt idx="43">
                  <c:v>-1.4524630861907277</c:v>
                </c:pt>
                <c:pt idx="44">
                  <c:v>-2.1841266704992135</c:v>
                </c:pt>
                <c:pt idx="45">
                  <c:v>-0.83617795741160783</c:v>
                </c:pt>
                <c:pt idx="46">
                  <c:v>-1.6501536926567921</c:v>
                </c:pt>
                <c:pt idx="47">
                  <c:v>-0.54028356460265414</c:v>
                </c:pt>
                <c:pt idx="48">
                  <c:v>-2.6835496029713002</c:v>
                </c:pt>
                <c:pt idx="49">
                  <c:v>-1.8691472121732358</c:v>
                </c:pt>
                <c:pt idx="50">
                  <c:v>-1.3552161547091577</c:v>
                </c:pt>
                <c:pt idx="51">
                  <c:v>-1.711258005674142</c:v>
                </c:pt>
                <c:pt idx="52">
                  <c:v>-1.483287219795087</c:v>
                </c:pt>
                <c:pt idx="53">
                  <c:v>0.50558858543615293</c:v>
                </c:pt>
                <c:pt idx="54">
                  <c:v>-1.6776456054116045</c:v>
                </c:pt>
                <c:pt idx="55">
                  <c:v>0.10585027952380938</c:v>
                </c:pt>
                <c:pt idx="56">
                  <c:v>-2.0239003144979377</c:v>
                </c:pt>
                <c:pt idx="57">
                  <c:v>-0.256825258206548</c:v>
                </c:pt>
                <c:pt idx="58">
                  <c:v>0.52214072718121129</c:v>
                </c:pt>
                <c:pt idx="59">
                  <c:v>-1.12559419419699</c:v>
                </c:pt>
                <c:pt idx="60">
                  <c:v>-0.55174076012714524</c:v>
                </c:pt>
                <c:pt idx="61">
                  <c:v>-0.65461299058562639</c:v>
                </c:pt>
                <c:pt idx="62">
                  <c:v>-1.4735319172683443</c:v>
                </c:pt>
                <c:pt idx="63">
                  <c:v>-0.27797233524973308</c:v>
                </c:pt>
                <c:pt idx="64">
                  <c:v>-1.5796884803341125</c:v>
                </c:pt>
                <c:pt idx="65">
                  <c:v>-1.5708070737818556</c:v>
                </c:pt>
                <c:pt idx="66">
                  <c:v>-0.49780116533512442</c:v>
                </c:pt>
                <c:pt idx="67">
                  <c:v>-1.3375131773925788</c:v>
                </c:pt>
                <c:pt idx="68">
                  <c:v>-1.4748743378017779</c:v>
                </c:pt>
                <c:pt idx="69">
                  <c:v>0.408063407346344</c:v>
                </c:pt>
                <c:pt idx="70">
                  <c:v>-0.14885965852292626</c:v>
                </c:pt>
                <c:pt idx="71">
                  <c:v>0.20460577662819113</c:v>
                </c:pt>
                <c:pt idx="72">
                  <c:v>-2.0125518855239224</c:v>
                </c:pt>
                <c:pt idx="73">
                  <c:v>-1.270581667222302</c:v>
                </c:pt>
                <c:pt idx="74">
                  <c:v>-1.1250296849102708</c:v>
                </c:pt>
                <c:pt idx="75">
                  <c:v>-2.2713495201511922</c:v>
                </c:pt>
                <c:pt idx="76">
                  <c:v>0.75717958535628149</c:v>
                </c:pt>
                <c:pt idx="77">
                  <c:v>-0.12795661544997597</c:v>
                </c:pt>
                <c:pt idx="78">
                  <c:v>0.24220667344999058</c:v>
                </c:pt>
                <c:pt idx="79">
                  <c:v>-0.506617026406747</c:v>
                </c:pt>
                <c:pt idx="80">
                  <c:v>-0.68961778369242643</c:v>
                </c:pt>
                <c:pt idx="81">
                  <c:v>1.0304302368073082</c:v>
                </c:pt>
                <c:pt idx="82">
                  <c:v>-0.86627346061350186</c:v>
                </c:pt>
                <c:pt idx="83">
                  <c:v>-1.1263124123800585</c:v>
                </c:pt>
                <c:pt idx="84">
                  <c:v>-0.62750407302727806</c:v>
                </c:pt>
                <c:pt idx="85">
                  <c:v>-0.69011113791662893</c:v>
                </c:pt>
                <c:pt idx="86">
                  <c:v>-1.1464876543153997</c:v>
                </c:pt>
                <c:pt idx="87">
                  <c:v>-0.62206189221243813</c:v>
                </c:pt>
                <c:pt idx="88">
                  <c:v>-0.72911364928588751</c:v>
                </c:pt>
                <c:pt idx="89">
                  <c:v>-0.78582697052211237</c:v>
                </c:pt>
                <c:pt idx="90">
                  <c:v>-1.4252053772082829E-2</c:v>
                </c:pt>
                <c:pt idx="91">
                  <c:v>-0.96261880174367176</c:v>
                </c:pt>
                <c:pt idx="92">
                  <c:v>0.647533853537967</c:v>
                </c:pt>
                <c:pt idx="93">
                  <c:v>-1.0161047419700202</c:v>
                </c:pt>
                <c:pt idx="94">
                  <c:v>-1.7286596213492422</c:v>
                </c:pt>
                <c:pt idx="95">
                  <c:v>-0.25347898038603245</c:v>
                </c:pt>
                <c:pt idx="96">
                  <c:v>-2.6432226731965636</c:v>
                </c:pt>
                <c:pt idx="97">
                  <c:v>0.33083449646619889</c:v>
                </c:pt>
                <c:pt idx="98">
                  <c:v>-1.728463705514832</c:v>
                </c:pt>
                <c:pt idx="99">
                  <c:v>-1.7244061037787035</c:v>
                </c:pt>
                <c:pt idx="100">
                  <c:v>-1.4849262633020652</c:v>
                </c:pt>
                <c:pt idx="101">
                  <c:v>-0.94766789891904057</c:v>
                </c:pt>
                <c:pt idx="102">
                  <c:v>0.61394686899218187</c:v>
                </c:pt>
                <c:pt idx="103">
                  <c:v>-1.2015125579247603</c:v>
                </c:pt>
                <c:pt idx="104">
                  <c:v>-2.1510720692197332</c:v>
                </c:pt>
                <c:pt idx="105">
                  <c:v>2.1751085815841897E-2</c:v>
                </c:pt>
                <c:pt idx="106">
                  <c:v>0.62552034329401285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16536"/>
        <c:axId val="841026552"/>
      </c:scatterChart>
      <c:valAx>
        <c:axId val="64491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026552"/>
        <c:crosses val="autoZero"/>
        <c:crossBetween val="midCat"/>
      </c:valAx>
      <c:valAx>
        <c:axId val="8410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91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628649</xdr:colOff>
      <xdr:row>238</xdr:row>
      <xdr:rowOff>247649</xdr:rowOff>
    </xdr:from>
    <xdr:to>
      <xdr:col>26</xdr:col>
      <xdr:colOff>66674</xdr:colOff>
      <xdr:row>250</xdr:row>
      <xdr:rowOff>66674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223</xdr:row>
      <xdr:rowOff>19050</xdr:rowOff>
    </xdr:from>
    <xdr:to>
      <xdr:col>24</xdr:col>
      <xdr:colOff>685800</xdr:colOff>
      <xdr:row>234</xdr:row>
      <xdr:rowOff>38100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35" sqref="C35"/>
    </sheetView>
  </sheetViews>
  <sheetFormatPr defaultRowHeight="14.25"/>
  <sheetData>
    <row r="1" spans="1:8">
      <c r="A1" s="15"/>
      <c r="B1" s="15" t="s">
        <v>122</v>
      </c>
      <c r="C1" s="15" t="s">
        <v>123</v>
      </c>
      <c r="D1" s="15" t="s">
        <v>124</v>
      </c>
      <c r="E1" s="15" t="s">
        <v>125</v>
      </c>
      <c r="F1" s="15" t="s">
        <v>126</v>
      </c>
      <c r="G1" s="15" t="s">
        <v>127</v>
      </c>
      <c r="H1" s="15" t="s">
        <v>128</v>
      </c>
    </row>
    <row r="2" spans="1:8">
      <c r="A2" s="13" t="s">
        <v>122</v>
      </c>
      <c r="B2" s="13">
        <v>1</v>
      </c>
      <c r="C2" s="13"/>
      <c r="D2" s="13"/>
      <c r="E2" s="13"/>
      <c r="F2" s="13"/>
      <c r="G2" s="13"/>
      <c r="H2" s="13"/>
    </row>
    <row r="3" spans="1:8">
      <c r="A3" s="13" t="s">
        <v>123</v>
      </c>
      <c r="B3" s="13">
        <v>0.61837841713732877</v>
      </c>
      <c r="C3" s="13">
        <v>1</v>
      </c>
      <c r="D3" s="13"/>
      <c r="E3" s="13"/>
      <c r="F3" s="13"/>
      <c r="G3" s="13"/>
      <c r="H3" s="13"/>
    </row>
    <row r="4" spans="1:8">
      <c r="A4" s="13" t="s">
        <v>124</v>
      </c>
      <c r="B4" s="13">
        <v>0.45820311300988581</v>
      </c>
      <c r="C4" s="13">
        <v>0.51078246328422228</v>
      </c>
      <c r="D4" s="13">
        <v>1</v>
      </c>
      <c r="E4" s="13"/>
      <c r="F4" s="13"/>
      <c r="G4" s="13"/>
      <c r="H4" s="13"/>
    </row>
    <row r="5" spans="1:8">
      <c r="A5" s="13" t="s">
        <v>125</v>
      </c>
      <c r="B5" s="13">
        <v>0.35542799613937026</v>
      </c>
      <c r="C5" s="13">
        <v>0.41448950994042111</v>
      </c>
      <c r="D5" s="13">
        <v>0.2735782746877406</v>
      </c>
      <c r="E5" s="13">
        <v>1</v>
      </c>
      <c r="F5" s="13"/>
      <c r="G5" s="13"/>
      <c r="H5" s="13"/>
    </row>
    <row r="6" spans="1:8">
      <c r="A6" s="13" t="s">
        <v>126</v>
      </c>
      <c r="B6" s="13">
        <v>0.83144645099543291</v>
      </c>
      <c r="C6" s="13">
        <v>0.27393973966651969</v>
      </c>
      <c r="D6" s="13">
        <v>0.27466293109075052</v>
      </c>
      <c r="E6" s="13">
        <v>0.20695217780152234</v>
      </c>
      <c r="F6" s="13">
        <v>1</v>
      </c>
      <c r="G6" s="13"/>
      <c r="H6" s="13"/>
    </row>
    <row r="7" spans="1:8">
      <c r="A7" s="13" t="s">
        <v>127</v>
      </c>
      <c r="B7" s="13">
        <v>0.8958106887071231</v>
      </c>
      <c r="C7" s="13">
        <v>0.44992360680526072</v>
      </c>
      <c r="D7" s="13">
        <v>0.40179661281066831</v>
      </c>
      <c r="E7" s="13">
        <v>0.34593091135109655</v>
      </c>
      <c r="F7" s="13">
        <v>0.84792381002420758</v>
      </c>
      <c r="G7" s="13">
        <v>1</v>
      </c>
      <c r="H7" s="13"/>
    </row>
    <row r="8" spans="1:8" ht="15" thickBot="1">
      <c r="A8" s="14" t="s">
        <v>128</v>
      </c>
      <c r="B8" s="14">
        <v>0.70736477288741839</v>
      </c>
      <c r="C8" s="14">
        <v>3.861774039519434E-2</v>
      </c>
      <c r="D8" s="14">
        <v>6.3442746570711236E-2</v>
      </c>
      <c r="E8" s="14">
        <v>3.3702454713177232E-2</v>
      </c>
      <c r="F8" s="14">
        <v>0.72720034187189797</v>
      </c>
      <c r="G8" s="14">
        <v>0.63631312215021474</v>
      </c>
      <c r="H8" s="14"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0" sqref="D10"/>
    </sheetView>
  </sheetViews>
  <sheetFormatPr defaultRowHeight="14.25"/>
  <sheetData>
    <row r="1" spans="1:8">
      <c r="A1" s="16"/>
      <c r="B1" s="16" t="s">
        <v>131</v>
      </c>
      <c r="C1" s="16" t="s">
        <v>132</v>
      </c>
      <c r="D1" s="16" t="s">
        <v>133</v>
      </c>
      <c r="E1" s="16" t="s">
        <v>134</v>
      </c>
      <c r="F1" s="16" t="s">
        <v>135</v>
      </c>
      <c r="G1" s="16" t="s">
        <v>136</v>
      </c>
      <c r="H1" s="16" t="s">
        <v>137</v>
      </c>
    </row>
    <row r="2" spans="1:8">
      <c r="A2" s="13" t="s">
        <v>131</v>
      </c>
      <c r="B2" s="17">
        <v>1</v>
      </c>
      <c r="C2" s="17"/>
      <c r="D2" s="17"/>
      <c r="E2" s="17"/>
      <c r="F2" s="17"/>
      <c r="G2" s="17"/>
      <c r="H2" s="17"/>
    </row>
    <row r="3" spans="1:8">
      <c r="A3" s="13" t="s">
        <v>132</v>
      </c>
      <c r="B3" s="17">
        <v>3.6229810471824446E-7</v>
      </c>
      <c r="C3" s="17">
        <v>1</v>
      </c>
      <c r="D3" s="17"/>
      <c r="E3" s="17"/>
      <c r="F3" s="17"/>
      <c r="G3" s="17"/>
      <c r="H3" s="17"/>
    </row>
    <row r="4" spans="1:8">
      <c r="A4" s="13" t="s">
        <v>133</v>
      </c>
      <c r="B4" s="17">
        <v>-9.638436217452079E-8</v>
      </c>
      <c r="C4" s="17">
        <v>5.3482267194842773E-14</v>
      </c>
      <c r="D4" s="17">
        <v>1</v>
      </c>
      <c r="E4" s="17"/>
      <c r="F4" s="17"/>
      <c r="G4" s="17"/>
      <c r="H4" s="17"/>
    </row>
    <row r="5" spans="1:8">
      <c r="A5" s="13" t="s">
        <v>134</v>
      </c>
      <c r="B5" s="17">
        <v>-9.638436217452079E-8</v>
      </c>
      <c r="C5" s="17">
        <v>1.1904068846477667E-12</v>
      </c>
      <c r="D5" s="17">
        <v>-4.2326516232555977E-11</v>
      </c>
      <c r="E5" s="17">
        <v>1</v>
      </c>
      <c r="F5" s="17"/>
      <c r="G5" s="17"/>
      <c r="H5" s="17"/>
    </row>
    <row r="6" spans="1:8">
      <c r="A6" s="13" t="s">
        <v>135</v>
      </c>
      <c r="B6" s="17">
        <v>-2.2479339021345102E-10</v>
      </c>
      <c r="C6" s="17">
        <v>-2.1228759765824482E-10</v>
      </c>
      <c r="D6" s="17">
        <v>3.9917847828671492E-7</v>
      </c>
      <c r="E6" s="17">
        <v>5.6690932531290192E-8</v>
      </c>
      <c r="F6" s="17">
        <v>1</v>
      </c>
      <c r="G6" s="17"/>
      <c r="H6" s="17"/>
    </row>
    <row r="7" spans="1:8">
      <c r="A7" s="13" t="s">
        <v>136</v>
      </c>
      <c r="B7" s="17">
        <v>-2.7218882312794633E-12</v>
      </c>
      <c r="C7" s="17">
        <v>3.2458315098017044E-16</v>
      </c>
      <c r="D7" s="17">
        <v>8.3286166731610906E-8</v>
      </c>
      <c r="E7" s="17">
        <v>-7.1776409329128027E-8</v>
      </c>
      <c r="F7" s="17">
        <v>3.5639632283693605E-15</v>
      </c>
      <c r="G7" s="17">
        <v>1</v>
      </c>
      <c r="H7" s="17"/>
    </row>
    <row r="8" spans="1:8">
      <c r="A8" s="13" t="s">
        <v>137</v>
      </c>
      <c r="B8" s="17">
        <v>5.6008445087140176E-8</v>
      </c>
      <c r="C8" s="17">
        <v>8.2428418728508427E-9</v>
      </c>
      <c r="D8" s="17">
        <v>1.578584447837499E-10</v>
      </c>
      <c r="E8" s="17">
        <v>1.7013919726755052E-6</v>
      </c>
      <c r="F8" s="17">
        <v>9.155516427475594E-14</v>
      </c>
      <c r="G8" s="17">
        <v>-3.0926353556532782E-9</v>
      </c>
      <c r="H8" s="17">
        <v>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6"/>
  <sheetViews>
    <sheetView tabSelected="1" topLeftCell="M1" workbookViewId="0">
      <pane ySplit="8" topLeftCell="A227" activePane="bottomLeft" state="frozen"/>
      <selection pane="bottomLeft" activeCell="T4" sqref="T4:U113"/>
    </sheetView>
  </sheetViews>
  <sheetFormatPr defaultColWidth="11" defaultRowHeight="19.5"/>
  <cols>
    <col min="1" max="1" width="5.5" style="6" customWidth="1"/>
    <col min="2" max="2" width="6" style="6" customWidth="1"/>
    <col min="3" max="3" width="5.25" style="6" customWidth="1"/>
    <col min="4" max="4" width="8.75" style="6" customWidth="1"/>
    <col min="5" max="5" width="8.25" style="8" customWidth="1"/>
    <col min="6" max="6" width="8.5" style="8" customWidth="1"/>
    <col min="7" max="7" width="9" style="6" customWidth="1"/>
    <col min="8" max="8" width="9.25" style="6" customWidth="1"/>
    <col min="9" max="10" width="9.5" style="6" customWidth="1"/>
    <col min="11" max="11" width="4.75" style="6" customWidth="1"/>
    <col min="12" max="16384" width="11" style="6"/>
  </cols>
  <sheetData>
    <row r="1" spans="1:26" ht="9.75" customHeight="1"/>
    <row r="2" spans="1:26" ht="103.5" customHeight="1">
      <c r="A2" s="1" t="s">
        <v>4</v>
      </c>
      <c r="B2" s="1" t="s">
        <v>5</v>
      </c>
      <c r="C2" s="1"/>
      <c r="D2" s="1" t="s">
        <v>0</v>
      </c>
      <c r="E2" s="4" t="s">
        <v>1</v>
      </c>
      <c r="F2" s="4" t="s">
        <v>2</v>
      </c>
      <c r="G2" s="4" t="s">
        <v>3</v>
      </c>
      <c r="H2" s="5" t="s">
        <v>101</v>
      </c>
      <c r="I2" s="5" t="s">
        <v>102</v>
      </c>
      <c r="J2" s="5" t="s">
        <v>103</v>
      </c>
      <c r="L2" s="5" t="s">
        <v>121</v>
      </c>
      <c r="M2" s="5" t="s">
        <v>121</v>
      </c>
      <c r="N2" s="5" t="s">
        <v>121</v>
      </c>
      <c r="O2" s="5" t="s">
        <v>121</v>
      </c>
      <c r="P2" s="5" t="s">
        <v>121</v>
      </c>
      <c r="Q2" s="5" t="s">
        <v>121</v>
      </c>
      <c r="R2" s="5" t="s">
        <v>121</v>
      </c>
      <c r="T2" s="5" t="s">
        <v>130</v>
      </c>
      <c r="U2" s="5" t="s">
        <v>130</v>
      </c>
      <c r="V2" s="5" t="s">
        <v>130</v>
      </c>
      <c r="W2" s="5" t="s">
        <v>130</v>
      </c>
      <c r="X2" s="5" t="s">
        <v>130</v>
      </c>
      <c r="Y2" s="5" t="s">
        <v>130</v>
      </c>
      <c r="Z2" s="5" t="s">
        <v>130</v>
      </c>
    </row>
    <row r="3" spans="1:26" s="12" customFormat="1" ht="23.25" customHeight="1">
      <c r="A3" s="9"/>
      <c r="B3" s="9"/>
      <c r="C3" s="9" t="s">
        <v>111</v>
      </c>
      <c r="D3" s="9" t="s">
        <v>104</v>
      </c>
      <c r="E3" s="10" t="s">
        <v>105</v>
      </c>
      <c r="F3" s="10" t="s">
        <v>106</v>
      </c>
      <c r="G3" s="10" t="s">
        <v>107</v>
      </c>
      <c r="H3" s="11" t="s">
        <v>108</v>
      </c>
      <c r="I3" s="11" t="s">
        <v>109</v>
      </c>
      <c r="J3" s="11" t="s">
        <v>110</v>
      </c>
      <c r="L3" s="12" t="s">
        <v>114</v>
      </c>
      <c r="M3" s="12" t="s">
        <v>115</v>
      </c>
      <c r="N3" s="12" t="s">
        <v>116</v>
      </c>
      <c r="O3" s="12" t="s">
        <v>117</v>
      </c>
      <c r="P3" s="12" t="s">
        <v>118</v>
      </c>
      <c r="Q3" s="12" t="s">
        <v>119</v>
      </c>
      <c r="R3" s="12" t="s">
        <v>120</v>
      </c>
      <c r="T3" s="12" t="s">
        <v>131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136</v>
      </c>
      <c r="Z3" s="12" t="s">
        <v>137</v>
      </c>
    </row>
    <row r="4" spans="1:26">
      <c r="A4" s="2" t="s">
        <v>6</v>
      </c>
      <c r="B4" s="2" t="s">
        <v>7</v>
      </c>
      <c r="C4" s="2">
        <v>1</v>
      </c>
      <c r="D4" s="2">
        <v>79.8</v>
      </c>
      <c r="E4" s="7">
        <v>1775</v>
      </c>
      <c r="F4" s="7">
        <v>190</v>
      </c>
      <c r="G4" s="7">
        <v>160</v>
      </c>
      <c r="H4" s="2">
        <v>967</v>
      </c>
      <c r="I4" s="2">
        <v>884</v>
      </c>
      <c r="J4" s="2">
        <v>1018</v>
      </c>
      <c r="L4" s="6">
        <f>(D4-D$222)/D$223</f>
        <v>2.9545756093148872</v>
      </c>
      <c r="M4" s="6">
        <f t="shared" ref="M4:R4" si="0">(E4-E$222)/E$223</f>
        <v>1.5944532527567223</v>
      </c>
      <c r="N4" s="6">
        <f t="shared" si="0"/>
        <v>0.62782754325369028</v>
      </c>
      <c r="O4" s="6">
        <f t="shared" si="0"/>
        <v>0.19715072470774361</v>
      </c>
      <c r="P4" s="6">
        <f t="shared" si="0"/>
        <v>2.4365231992040863</v>
      </c>
      <c r="Q4" s="6">
        <f t="shared" si="0"/>
        <v>3.3924459335908099</v>
      </c>
      <c r="R4" s="6">
        <f t="shared" si="0"/>
        <v>2.3213061259124981</v>
      </c>
      <c r="T4" s="6">
        <f>MMULT($L4:$R4,L$236:L$242)</f>
        <v>5.6497923648682882</v>
      </c>
      <c r="U4" s="6">
        <f>MMULT($L4:$R4,M$236:M$242)</f>
        <v>-1.169934035751131</v>
      </c>
      <c r="V4" s="6">
        <f t="shared" ref="V4:X4" si="1">MMULT($L4:$R4,N$236:N$242)</f>
        <v>-0.29427450570348501</v>
      </c>
      <c r="W4" s="6">
        <f t="shared" si="1"/>
        <v>0.77615651378374761</v>
      </c>
      <c r="X4" s="6">
        <f t="shared" si="1"/>
        <v>-0.2970732001506402</v>
      </c>
      <c r="Y4" s="6">
        <f>MMULT($L4:$R4,Q$236:Q$242)</f>
        <v>-0.68415606742041168</v>
      </c>
      <c r="Z4" s="6">
        <f>MMULT($L4:$R4,R$236:R$242)</f>
        <v>-6.6279996501585781E-2</v>
      </c>
    </row>
    <row r="5" spans="1:26">
      <c r="A5" s="2" t="s">
        <v>8</v>
      </c>
      <c r="B5" s="2" t="s">
        <v>7</v>
      </c>
      <c r="C5" s="2">
        <v>1</v>
      </c>
      <c r="D5" s="2">
        <v>58</v>
      </c>
      <c r="E5" s="7">
        <v>1710</v>
      </c>
      <c r="F5" s="7">
        <v>180</v>
      </c>
      <c r="G5" s="7">
        <v>151</v>
      </c>
      <c r="H5" s="2">
        <v>858</v>
      </c>
      <c r="I5" s="2">
        <v>719</v>
      </c>
      <c r="J5" s="2">
        <v>877</v>
      </c>
      <c r="L5" s="6">
        <f t="shared" ref="L5:L68" si="2">(D5-D$222)/D$223</f>
        <v>0.18357731878653685</v>
      </c>
      <c r="M5" s="6">
        <f t="shared" ref="M5:M68" si="3">(E5-E$222)/E$223</f>
        <v>0.78561444210635067</v>
      </c>
      <c r="N5" s="6">
        <f t="shared" ref="N5:N68" si="4">(F5-F$222)/F$223</f>
        <v>-0.71973503722158683</v>
      </c>
      <c r="O5" s="6">
        <f t="shared" ref="O5:O68" si="5">(G5-G$222)/G$223</f>
        <v>-1.324728189735833</v>
      </c>
      <c r="P5" s="6">
        <f t="shared" ref="P5:P68" si="6">(H5-H$222)/H$223</f>
        <v>0.41260456072211066</v>
      </c>
      <c r="Q5" s="6">
        <f t="shared" ref="Q5:Q68" si="7">(I5-I$222)/I$223</f>
        <v>0.62958253052878355</v>
      </c>
      <c r="R5" s="6">
        <f t="shared" ref="R5:R68" si="8">(J5-J$222)/J$223</f>
        <v>-0.50533468017436933</v>
      </c>
      <c r="T5" s="6">
        <f t="shared" ref="T5:T68" si="9">MMULT($L5:$R5,L$236:L$242)</f>
        <v>0.14473273643547546</v>
      </c>
      <c r="U5" s="6">
        <f t="shared" ref="U5:U68" si="10">MMULT($L5:$R5,M$236:M$242)</f>
        <v>-0.43180384932517279</v>
      </c>
      <c r="V5" s="6">
        <f t="shared" ref="V5:V68" si="11">MMULT($L5:$R5,N$236:N$242)</f>
        <v>-0.76559426589944701</v>
      </c>
      <c r="W5" s="6">
        <f t="shared" ref="W5:W68" si="12">MMULT($L5:$R5,O$236:O$242)</f>
        <v>1.4196264196431172</v>
      </c>
      <c r="X5" s="6">
        <f t="shared" ref="X5:X68" si="13">MMULT($L5:$R5,P$236:P$242)</f>
        <v>-0.94754442853696152</v>
      </c>
      <c r="Y5" s="6">
        <f t="shared" ref="Y5:Y68" si="14">MMULT($L5:$R5,Q$236:Q$242)</f>
        <v>-0.16236634985482179</v>
      </c>
      <c r="Z5" s="6">
        <f t="shared" ref="Z5:Z68" si="15">MMULT($L5:$R5,R$236:R$242)</f>
        <v>-0.11275927072797112</v>
      </c>
    </row>
    <row r="6" spans="1:26">
      <c r="A6" s="2" t="s">
        <v>9</v>
      </c>
      <c r="B6" s="2" t="s">
        <v>7</v>
      </c>
      <c r="C6" s="2">
        <v>1</v>
      </c>
      <c r="D6" s="2">
        <v>67.599999999999994</v>
      </c>
      <c r="E6" s="7">
        <v>1778</v>
      </c>
      <c r="F6" s="7">
        <v>198</v>
      </c>
      <c r="G6" s="7">
        <v>161</v>
      </c>
      <c r="H6" s="2">
        <v>848</v>
      </c>
      <c r="I6" s="2">
        <v>743</v>
      </c>
      <c r="J6" s="2">
        <v>915</v>
      </c>
      <c r="L6" s="6">
        <f t="shared" si="2"/>
        <v>1.4038334467256264</v>
      </c>
      <c r="M6" s="6">
        <f t="shared" si="3"/>
        <v>1.6317842747867395</v>
      </c>
      <c r="N6" s="6">
        <f t="shared" si="4"/>
        <v>1.7058776076339119</v>
      </c>
      <c r="O6" s="6">
        <f t="shared" si="5"/>
        <v>0.36624838186814102</v>
      </c>
      <c r="P6" s="6">
        <f t="shared" si="6"/>
        <v>0.22692395168706703</v>
      </c>
      <c r="Q6" s="6">
        <f t="shared" si="7"/>
        <v>1.0314535709741692</v>
      </c>
      <c r="R6" s="6">
        <f t="shared" si="8"/>
        <v>0.25645504061499919</v>
      </c>
      <c r="T6" s="6">
        <f t="shared" si="9"/>
        <v>2.4123129971269273</v>
      </c>
      <c r="U6" s="6">
        <f t="shared" si="10"/>
        <v>1.3897448945161466</v>
      </c>
      <c r="V6" s="6">
        <f t="shared" si="11"/>
        <v>-0.91670095986359479</v>
      </c>
      <c r="W6" s="6">
        <f t="shared" si="12"/>
        <v>0.16883281882958168</v>
      </c>
      <c r="X6" s="6">
        <f t="shared" si="13"/>
        <v>0.30443164252637445</v>
      </c>
      <c r="Y6" s="6">
        <f t="shared" si="14"/>
        <v>-0.346892866043023</v>
      </c>
      <c r="Z6" s="6">
        <f t="shared" si="15"/>
        <v>0.16211529188612178</v>
      </c>
    </row>
    <row r="7" spans="1:26">
      <c r="A7" s="2" t="s">
        <v>10</v>
      </c>
      <c r="B7" s="2" t="s">
        <v>7</v>
      </c>
      <c r="C7" s="2">
        <v>1</v>
      </c>
      <c r="D7" s="2">
        <v>69.2</v>
      </c>
      <c r="E7" s="7">
        <v>1769</v>
      </c>
      <c r="F7" s="7">
        <v>186</v>
      </c>
      <c r="G7" s="7">
        <v>157</v>
      </c>
      <c r="H7" s="2">
        <v>911</v>
      </c>
      <c r="I7" s="2">
        <v>766</v>
      </c>
      <c r="J7" s="2">
        <v>940</v>
      </c>
      <c r="L7" s="6">
        <f t="shared" si="2"/>
        <v>1.6072094680488092</v>
      </c>
      <c r="M7" s="6">
        <f t="shared" si="3"/>
        <v>1.5197912086966878</v>
      </c>
      <c r="N7" s="6">
        <f t="shared" si="4"/>
        <v>8.8802511063579476E-2</v>
      </c>
      <c r="O7" s="6">
        <f t="shared" si="5"/>
        <v>-0.31014224677344854</v>
      </c>
      <c r="P7" s="6">
        <f t="shared" si="6"/>
        <v>1.396711788607842</v>
      </c>
      <c r="Q7" s="6">
        <f t="shared" si="7"/>
        <v>1.4165799847343306</v>
      </c>
      <c r="R7" s="6">
        <f t="shared" si="8"/>
        <v>0.75763248850274167</v>
      </c>
      <c r="T7" s="6">
        <f t="shared" si="9"/>
        <v>2.7643851234234624</v>
      </c>
      <c r="U7" s="6">
        <f t="shared" si="10"/>
        <v>-0.32019437741327789</v>
      </c>
      <c r="V7" s="6">
        <f t="shared" si="11"/>
        <v>-0.47510972872016227</v>
      </c>
      <c r="W7" s="6">
        <f t="shared" si="12"/>
        <v>1.1971055103646522</v>
      </c>
      <c r="X7" s="6">
        <f t="shared" si="13"/>
        <v>-0.34930343131309904</v>
      </c>
      <c r="Y7" s="6">
        <f t="shared" si="14"/>
        <v>4.2373677531052187E-2</v>
      </c>
      <c r="Z7" s="6">
        <f t="shared" si="15"/>
        <v>3.9019607463894518E-2</v>
      </c>
    </row>
    <row r="8" spans="1:26">
      <c r="A8" s="2" t="s">
        <v>11</v>
      </c>
      <c r="B8" s="2" t="s">
        <v>7</v>
      </c>
      <c r="C8" s="2">
        <v>1</v>
      </c>
      <c r="D8" s="2">
        <v>56.2</v>
      </c>
      <c r="E8" s="7">
        <v>1676</v>
      </c>
      <c r="F8" s="7">
        <v>183</v>
      </c>
      <c r="G8" s="7">
        <v>152</v>
      </c>
      <c r="H8" s="2">
        <v>788</v>
      </c>
      <c r="I8" s="2">
        <v>649</v>
      </c>
      <c r="J8" s="2">
        <v>872</v>
      </c>
      <c r="L8" s="6">
        <f t="shared" si="2"/>
        <v>-4.5220705202042216E-2</v>
      </c>
      <c r="M8" s="6">
        <f t="shared" si="3"/>
        <v>0.36252952576615621</v>
      </c>
      <c r="N8" s="6">
        <f t="shared" si="4"/>
        <v>-0.31546626307900366</v>
      </c>
      <c r="O8" s="6">
        <f t="shared" si="5"/>
        <v>-1.1556305325754355</v>
      </c>
      <c r="P8" s="6">
        <f t="shared" si="6"/>
        <v>-0.88715970252319476</v>
      </c>
      <c r="Q8" s="6">
        <f t="shared" si="7"/>
        <v>-0.54254133743692456</v>
      </c>
      <c r="R8" s="6">
        <f t="shared" si="8"/>
        <v>-0.6055701697519178</v>
      </c>
      <c r="T8" s="6">
        <f t="shared" si="9"/>
        <v>-1.1123525226902926</v>
      </c>
      <c r="U8" s="6">
        <f t="shared" si="10"/>
        <v>0.16063919865122711</v>
      </c>
      <c r="V8" s="6">
        <f t="shared" si="11"/>
        <v>-0.85554051563952282</v>
      </c>
      <c r="W8" s="6">
        <f t="shared" si="12"/>
        <v>0.91363298882874666</v>
      </c>
      <c r="X8" s="6">
        <f t="shared" si="13"/>
        <v>9.7151000081178385E-2</v>
      </c>
      <c r="Y8" s="6">
        <f t="shared" si="14"/>
        <v>-0.25353209501366442</v>
      </c>
      <c r="Z8" s="6">
        <f t="shared" si="15"/>
        <v>0.33625495122098692</v>
      </c>
    </row>
    <row r="9" spans="1:26">
      <c r="A9" s="2" t="s">
        <v>12</v>
      </c>
      <c r="B9" s="2" t="s">
        <v>7</v>
      </c>
      <c r="C9" s="2">
        <v>1</v>
      </c>
      <c r="D9" s="2">
        <v>53.4</v>
      </c>
      <c r="E9" s="7">
        <v>1735</v>
      </c>
      <c r="F9" s="7">
        <v>183</v>
      </c>
      <c r="G9" s="7">
        <v>171</v>
      </c>
      <c r="H9" s="2">
        <v>832</v>
      </c>
      <c r="I9" s="2">
        <v>667</v>
      </c>
      <c r="J9" s="2">
        <v>868</v>
      </c>
      <c r="L9" s="6">
        <f t="shared" si="2"/>
        <v>-0.40112874251761077</v>
      </c>
      <c r="M9" s="6">
        <f t="shared" si="3"/>
        <v>1.0967062923564936</v>
      </c>
      <c r="N9" s="6">
        <f t="shared" si="4"/>
        <v>-0.31546626307900366</v>
      </c>
      <c r="O9" s="6">
        <f t="shared" si="5"/>
        <v>2.0572249534721148</v>
      </c>
      <c r="P9" s="6">
        <f t="shared" si="6"/>
        <v>-7.0165022769002772E-2</v>
      </c>
      <c r="Q9" s="6">
        <f t="shared" si="7"/>
        <v>-0.2411380571028853</v>
      </c>
      <c r="R9" s="6">
        <f t="shared" si="8"/>
        <v>-0.68575856141395664</v>
      </c>
      <c r="T9" s="6">
        <f t="shared" si="9"/>
        <v>0.12624384913985873</v>
      </c>
      <c r="U9" s="6">
        <f t="shared" si="10"/>
        <v>1.7256206953926214</v>
      </c>
      <c r="V9" s="6">
        <f t="shared" si="11"/>
        <v>1.6641703094058693</v>
      </c>
      <c r="W9" s="6">
        <f t="shared" si="12"/>
        <v>0.31509187792037041</v>
      </c>
      <c r="X9" s="6">
        <f t="shared" si="13"/>
        <v>-3.4031215311459195E-2</v>
      </c>
      <c r="Y9" s="6">
        <f t="shared" si="14"/>
        <v>0.43417565687156295</v>
      </c>
      <c r="Z9" s="6">
        <f t="shared" si="15"/>
        <v>-0.4202157790537191</v>
      </c>
    </row>
    <row r="10" spans="1:26">
      <c r="A10" s="2" t="s">
        <v>13</v>
      </c>
      <c r="B10" s="2" t="s">
        <v>7</v>
      </c>
      <c r="C10" s="2">
        <v>1</v>
      </c>
      <c r="D10" s="2">
        <v>67.8</v>
      </c>
      <c r="E10" s="7">
        <v>1819</v>
      </c>
      <c r="F10" s="7">
        <v>183</v>
      </c>
      <c r="G10" s="7">
        <v>159</v>
      </c>
      <c r="H10" s="2">
        <v>875</v>
      </c>
      <c r="I10" s="2">
        <v>728</v>
      </c>
      <c r="J10" s="2">
        <v>925</v>
      </c>
      <c r="L10" s="6">
        <f t="shared" si="2"/>
        <v>1.4292554493910246</v>
      </c>
      <c r="M10" s="6">
        <f t="shared" si="3"/>
        <v>2.141974909196974</v>
      </c>
      <c r="N10" s="6">
        <f t="shared" si="4"/>
        <v>-0.31546626307900366</v>
      </c>
      <c r="O10" s="6">
        <f t="shared" si="5"/>
        <v>2.8053067547346235E-2</v>
      </c>
      <c r="P10" s="6">
        <f t="shared" si="6"/>
        <v>0.72826159608168484</v>
      </c>
      <c r="Q10" s="6">
        <f t="shared" si="7"/>
        <v>0.78028417069580325</v>
      </c>
      <c r="R10" s="6">
        <f t="shared" si="8"/>
        <v>0.45692601977009617</v>
      </c>
      <c r="T10" s="6">
        <f t="shared" si="9"/>
        <v>2.1332826900979316</v>
      </c>
      <c r="U10" s="6">
        <f t="shared" si="10"/>
        <v>0.38191646094608733</v>
      </c>
      <c r="V10" s="6">
        <f t="shared" si="11"/>
        <v>-9.3433665259948631E-2</v>
      </c>
      <c r="W10" s="6">
        <f t="shared" si="12"/>
        <v>1.828411131134515</v>
      </c>
      <c r="X10" s="6">
        <f t="shared" si="13"/>
        <v>9.1020678492272633E-2</v>
      </c>
      <c r="Y10" s="6">
        <f t="shared" si="14"/>
        <v>0.13694161565000362</v>
      </c>
      <c r="Z10" s="6">
        <f t="shared" si="15"/>
        <v>5.9272359565052668E-2</v>
      </c>
    </row>
    <row r="11" spans="1:26">
      <c r="A11" s="2" t="s">
        <v>14</v>
      </c>
      <c r="B11" s="2" t="s">
        <v>7</v>
      </c>
      <c r="C11" s="2">
        <v>1</v>
      </c>
      <c r="D11" s="2">
        <v>59.4</v>
      </c>
      <c r="E11" s="7">
        <v>1774</v>
      </c>
      <c r="F11" s="7">
        <v>195</v>
      </c>
      <c r="G11" s="7">
        <v>156</v>
      </c>
      <c r="H11" s="2">
        <v>787</v>
      </c>
      <c r="I11" s="2">
        <v>695</v>
      </c>
      <c r="J11" s="2">
        <v>890</v>
      </c>
      <c r="L11" s="6">
        <f t="shared" si="2"/>
        <v>0.3615313374443207</v>
      </c>
      <c r="M11" s="6">
        <f t="shared" si="3"/>
        <v>1.5820095787467165</v>
      </c>
      <c r="N11" s="6">
        <f t="shared" si="4"/>
        <v>1.3016088334913289</v>
      </c>
      <c r="O11" s="6">
        <f t="shared" si="5"/>
        <v>-0.47923990393384591</v>
      </c>
      <c r="P11" s="6">
        <f t="shared" si="6"/>
        <v>-0.90572776342669914</v>
      </c>
      <c r="Q11" s="6">
        <f t="shared" si="7"/>
        <v>0.22771149008339794</v>
      </c>
      <c r="R11" s="6">
        <f t="shared" si="8"/>
        <v>-0.24472240727274328</v>
      </c>
      <c r="T11" s="6">
        <f t="shared" si="9"/>
        <v>0.53027850381195896</v>
      </c>
      <c r="U11" s="6">
        <f t="shared" si="10"/>
        <v>1.5205945697016618</v>
      </c>
      <c r="V11" s="6">
        <f t="shared" si="11"/>
        <v>-1.3822289643827894</v>
      </c>
      <c r="W11" s="6">
        <f t="shared" si="12"/>
        <v>0.59109946587651663</v>
      </c>
      <c r="X11" s="6">
        <f t="shared" si="13"/>
        <v>0.55172488750815041</v>
      </c>
      <c r="Y11" s="6">
        <f t="shared" si="14"/>
        <v>-0.56068247476574051</v>
      </c>
      <c r="Z11" s="6">
        <f t="shared" si="15"/>
        <v>-0.13143896823373602</v>
      </c>
    </row>
    <row r="12" spans="1:26">
      <c r="A12" s="2" t="s">
        <v>15</v>
      </c>
      <c r="B12" s="2" t="s">
        <v>7</v>
      </c>
      <c r="C12" s="2">
        <v>1</v>
      </c>
      <c r="D12" s="2">
        <v>67.400000000000006</v>
      </c>
      <c r="E12" s="7">
        <v>1795</v>
      </c>
      <c r="F12" s="7">
        <v>189</v>
      </c>
      <c r="G12" s="7">
        <v>162</v>
      </c>
      <c r="H12" s="2">
        <v>874</v>
      </c>
      <c r="I12" s="2">
        <v>702</v>
      </c>
      <c r="J12" s="2">
        <v>921</v>
      </c>
      <c r="L12" s="6">
        <f t="shared" si="2"/>
        <v>1.3784114440602302</v>
      </c>
      <c r="M12" s="6">
        <f t="shared" si="3"/>
        <v>1.8433267329568366</v>
      </c>
      <c r="N12" s="6">
        <f t="shared" si="4"/>
        <v>0.49307128520616261</v>
      </c>
      <c r="O12" s="6">
        <f t="shared" si="5"/>
        <v>0.53534603902853839</v>
      </c>
      <c r="P12" s="6">
        <f t="shared" si="6"/>
        <v>0.70969353517818046</v>
      </c>
      <c r="Q12" s="6">
        <f t="shared" si="7"/>
        <v>0.34492387687996878</v>
      </c>
      <c r="R12" s="6">
        <f t="shared" si="8"/>
        <v>0.37673762810805739</v>
      </c>
      <c r="T12" s="6">
        <f t="shared" si="9"/>
        <v>2.1057878546102562</v>
      </c>
      <c r="U12" s="6">
        <f t="shared" si="10"/>
        <v>0.9021854934430108</v>
      </c>
      <c r="V12" s="6">
        <f t="shared" si="11"/>
        <v>-0.12205740116566761</v>
      </c>
      <c r="W12" s="6">
        <f t="shared" si="12"/>
        <v>0.97363762853534275</v>
      </c>
      <c r="X12" s="6">
        <f t="shared" si="13"/>
        <v>0.35422241491509854</v>
      </c>
      <c r="Y12" s="6">
        <f t="shared" si="14"/>
        <v>0.45792015130703057</v>
      </c>
      <c r="Z12" s="6">
        <f t="shared" si="15"/>
        <v>0.21410531103261771</v>
      </c>
    </row>
    <row r="13" spans="1:26">
      <c r="A13" s="2" t="s">
        <v>16</v>
      </c>
      <c r="B13" s="2" t="s">
        <v>7</v>
      </c>
      <c r="C13" s="2">
        <v>1</v>
      </c>
      <c r="D13" s="2">
        <v>59</v>
      </c>
      <c r="E13" s="7">
        <v>1693</v>
      </c>
      <c r="F13" s="7">
        <v>191</v>
      </c>
      <c r="G13" s="7">
        <v>158</v>
      </c>
      <c r="H13" s="2">
        <v>869</v>
      </c>
      <c r="I13" s="2">
        <v>729</v>
      </c>
      <c r="J13" s="2">
        <v>879</v>
      </c>
      <c r="L13" s="6">
        <f t="shared" si="2"/>
        <v>0.31068733211352545</v>
      </c>
      <c r="M13" s="6">
        <f t="shared" si="3"/>
        <v>0.57407198393625347</v>
      </c>
      <c r="N13" s="6">
        <f t="shared" si="4"/>
        <v>0.76258380130121806</v>
      </c>
      <c r="O13" s="6">
        <f t="shared" si="5"/>
        <v>-0.14104458961305116</v>
      </c>
      <c r="P13" s="6">
        <f t="shared" si="6"/>
        <v>0.61685323066065867</v>
      </c>
      <c r="Q13" s="6">
        <f t="shared" si="7"/>
        <v>0.79702879738102761</v>
      </c>
      <c r="R13" s="6">
        <f t="shared" si="8"/>
        <v>-0.46524048434334997</v>
      </c>
      <c r="T13" s="6">
        <f t="shared" si="9"/>
        <v>0.98908272575092615</v>
      </c>
      <c r="U13" s="6">
        <f t="shared" si="10"/>
        <v>0.53377102235858298</v>
      </c>
      <c r="V13" s="6">
        <f t="shared" si="11"/>
        <v>-0.62714118405101416</v>
      </c>
      <c r="W13" s="6">
        <f t="shared" si="12"/>
        <v>-1.3232745155850878E-3</v>
      </c>
      <c r="X13" s="6">
        <f t="shared" si="13"/>
        <v>-0.76711981944467866</v>
      </c>
      <c r="Y13" s="6">
        <f t="shared" si="14"/>
        <v>-4.1690209860002991E-2</v>
      </c>
      <c r="Z13" s="6">
        <f t="shared" si="15"/>
        <v>-0.11405946775984821</v>
      </c>
    </row>
    <row r="14" spans="1:26">
      <c r="A14" s="2" t="s">
        <v>17</v>
      </c>
      <c r="B14" s="2" t="s">
        <v>7</v>
      </c>
      <c r="C14" s="2">
        <v>1</v>
      </c>
      <c r="D14" s="2">
        <v>70.2</v>
      </c>
      <c r="E14" s="7">
        <v>1809</v>
      </c>
      <c r="F14" s="7">
        <v>203</v>
      </c>
      <c r="G14" s="7">
        <v>156</v>
      </c>
      <c r="H14" s="2">
        <v>923</v>
      </c>
      <c r="I14" s="2">
        <v>779</v>
      </c>
      <c r="J14" s="2">
        <v>918</v>
      </c>
      <c r="L14" s="6">
        <f t="shared" si="2"/>
        <v>1.7343194813757978</v>
      </c>
      <c r="M14" s="6">
        <f t="shared" si="3"/>
        <v>2.0175381690969165</v>
      </c>
      <c r="N14" s="6">
        <f t="shared" si="4"/>
        <v>2.3796588978715505</v>
      </c>
      <c r="O14" s="6">
        <f t="shared" si="5"/>
        <v>-0.47923990393384591</v>
      </c>
      <c r="P14" s="6">
        <f t="shared" si="6"/>
        <v>1.6195285194498943</v>
      </c>
      <c r="Q14" s="6">
        <f t="shared" si="7"/>
        <v>1.6342601316422476</v>
      </c>
      <c r="R14" s="6">
        <f t="shared" si="8"/>
        <v>0.31659633436152829</v>
      </c>
      <c r="T14" s="6">
        <f t="shared" si="9"/>
        <v>3.6060054373105244</v>
      </c>
      <c r="U14" s="6">
        <f t="shared" si="10"/>
        <v>1.0069689905950343</v>
      </c>
      <c r="V14" s="6">
        <f t="shared" si="11"/>
        <v>-2.0055182295386271</v>
      </c>
      <c r="W14" s="6">
        <f t="shared" si="12"/>
        <v>0.21453795642253545</v>
      </c>
      <c r="X14" s="6">
        <f t="shared" si="13"/>
        <v>-0.48490385638862532</v>
      </c>
      <c r="Y14" s="6">
        <f t="shared" si="14"/>
        <v>0.1972873162401515</v>
      </c>
      <c r="Z14" s="6">
        <f t="shared" si="15"/>
        <v>-7.2374196519204625E-2</v>
      </c>
    </row>
    <row r="15" spans="1:26">
      <c r="A15" s="2" t="s">
        <v>18</v>
      </c>
      <c r="B15" s="2" t="s">
        <v>7</v>
      </c>
      <c r="C15" s="2">
        <v>1</v>
      </c>
      <c r="D15" s="2">
        <v>64.599999999999994</v>
      </c>
      <c r="E15" s="7">
        <v>1789</v>
      </c>
      <c r="F15" s="7">
        <v>184</v>
      </c>
      <c r="G15" s="7">
        <v>165</v>
      </c>
      <c r="H15" s="2">
        <v>899</v>
      </c>
      <c r="I15" s="2">
        <v>692</v>
      </c>
      <c r="J15" s="2">
        <v>926</v>
      </c>
      <c r="L15" s="6">
        <f t="shared" si="2"/>
        <v>1.0225034067446608</v>
      </c>
      <c r="M15" s="6">
        <f t="shared" si="3"/>
        <v>1.7686646888968023</v>
      </c>
      <c r="N15" s="6">
        <f t="shared" si="4"/>
        <v>-0.18071000503147594</v>
      </c>
      <c r="O15" s="6">
        <f t="shared" si="5"/>
        <v>1.0426390105097305</v>
      </c>
      <c r="P15" s="6">
        <f t="shared" si="6"/>
        <v>1.1738950577657896</v>
      </c>
      <c r="Q15" s="6">
        <f t="shared" si="7"/>
        <v>0.17747761002772475</v>
      </c>
      <c r="R15" s="6">
        <f t="shared" si="8"/>
        <v>0.47697311768560585</v>
      </c>
      <c r="T15" s="6">
        <f t="shared" si="9"/>
        <v>1.9985883091340144</v>
      </c>
      <c r="U15" s="6">
        <f t="shared" si="10"/>
        <v>0.63260519605676535</v>
      </c>
      <c r="V15" s="6">
        <f t="shared" si="11"/>
        <v>0.70380599339051608</v>
      </c>
      <c r="W15" s="6">
        <f t="shared" si="12"/>
        <v>1.0774038156011585</v>
      </c>
      <c r="X15" s="6">
        <f t="shared" si="13"/>
        <v>0.19704189323287946</v>
      </c>
      <c r="Y15" s="6">
        <f t="shared" si="14"/>
        <v>0.91330429437539284</v>
      </c>
      <c r="Z15" s="6">
        <f t="shared" si="15"/>
        <v>-8.2672915214195536E-2</v>
      </c>
    </row>
    <row r="16" spans="1:26">
      <c r="A16" s="2" t="s">
        <v>19</v>
      </c>
      <c r="B16" s="2" t="s">
        <v>7</v>
      </c>
      <c r="C16" s="2">
        <v>1</v>
      </c>
      <c r="D16" s="2">
        <v>65.8</v>
      </c>
      <c r="E16" s="7">
        <v>1817</v>
      </c>
      <c r="F16" s="7">
        <v>195</v>
      </c>
      <c r="G16" s="7">
        <v>154</v>
      </c>
      <c r="H16" s="2">
        <v>834</v>
      </c>
      <c r="I16" s="2">
        <v>705</v>
      </c>
      <c r="J16" s="2">
        <v>932</v>
      </c>
      <c r="L16" s="6">
        <f t="shared" si="2"/>
        <v>1.1750354227370474</v>
      </c>
      <c r="M16" s="6">
        <f t="shared" si="3"/>
        <v>2.1170875611769624</v>
      </c>
      <c r="N16" s="6">
        <f t="shared" si="4"/>
        <v>1.3016088334913289</v>
      </c>
      <c r="O16" s="6">
        <f t="shared" si="5"/>
        <v>-0.81743521825464072</v>
      </c>
      <c r="P16" s="6">
        <f t="shared" si="6"/>
        <v>-3.3028900961994054E-2</v>
      </c>
      <c r="Q16" s="6">
        <f t="shared" si="7"/>
        <v>0.39515775693564198</v>
      </c>
      <c r="R16" s="6">
        <f t="shared" si="8"/>
        <v>0.59725570517866411</v>
      </c>
      <c r="T16" s="6">
        <f t="shared" si="9"/>
        <v>1.7789003360571387</v>
      </c>
      <c r="U16" s="6">
        <f t="shared" si="10"/>
        <v>0.91408895418045</v>
      </c>
      <c r="V16" s="6">
        <f t="shared" si="11"/>
        <v>-1.7050566956956106</v>
      </c>
      <c r="W16" s="6">
        <f t="shared" si="12"/>
        <v>1.0810986924323303</v>
      </c>
      <c r="X16" s="6">
        <f t="shared" si="13"/>
        <v>0.80746370657598376</v>
      </c>
      <c r="Y16" s="6">
        <f t="shared" si="14"/>
        <v>-9.4772810663496937E-2</v>
      </c>
      <c r="Z16" s="6">
        <f t="shared" si="15"/>
        <v>-4.5733501982928915E-2</v>
      </c>
    </row>
    <row r="17" spans="1:26">
      <c r="A17" s="2" t="s">
        <v>20</v>
      </c>
      <c r="B17" s="2" t="s">
        <v>7</v>
      </c>
      <c r="C17" s="2">
        <v>1</v>
      </c>
      <c r="D17" s="2">
        <v>82.2</v>
      </c>
      <c r="E17" s="7">
        <v>1804</v>
      </c>
      <c r="F17" s="7">
        <v>201</v>
      </c>
      <c r="G17" s="7">
        <v>164</v>
      </c>
      <c r="H17" s="2">
        <v>935</v>
      </c>
      <c r="I17" s="2">
        <v>861</v>
      </c>
      <c r="J17" s="2">
        <v>1013</v>
      </c>
      <c r="L17" s="6">
        <f t="shared" si="2"/>
        <v>3.2596396412996604</v>
      </c>
      <c r="M17" s="6">
        <f t="shared" si="3"/>
        <v>1.955319799046888</v>
      </c>
      <c r="N17" s="6">
        <f t="shared" si="4"/>
        <v>2.1101463817764952</v>
      </c>
      <c r="O17" s="6">
        <f t="shared" si="5"/>
        <v>0.87354135334933314</v>
      </c>
      <c r="P17" s="6">
        <f t="shared" si="6"/>
        <v>1.8423452502919466</v>
      </c>
      <c r="Q17" s="6">
        <f t="shared" si="7"/>
        <v>3.0073195198306486</v>
      </c>
      <c r="R17" s="6">
        <f t="shared" si="8"/>
        <v>2.2210706363349497</v>
      </c>
      <c r="T17" s="6">
        <f t="shared" si="9"/>
        <v>5.9828304225092088</v>
      </c>
      <c r="U17" s="6">
        <f t="shared" si="10"/>
        <v>0.21571346074681652</v>
      </c>
      <c r="V17" s="6">
        <f t="shared" si="11"/>
        <v>-0.68663106309977662</v>
      </c>
      <c r="W17" s="6">
        <f t="shared" si="12"/>
        <v>2.2168069444715721E-2</v>
      </c>
      <c r="X17" s="6">
        <f t="shared" si="13"/>
        <v>0.45280911615874353</v>
      </c>
      <c r="Y17" s="6">
        <f t="shared" si="14"/>
        <v>-0.68975003850546768</v>
      </c>
      <c r="Z17" s="6">
        <f t="shared" si="15"/>
        <v>0.20528718997913575</v>
      </c>
    </row>
    <row r="18" spans="1:26">
      <c r="A18" s="2" t="s">
        <v>21</v>
      </c>
      <c r="B18" s="2" t="s">
        <v>7</v>
      </c>
      <c r="C18" s="2">
        <v>1</v>
      </c>
      <c r="D18" s="2">
        <v>65</v>
      </c>
      <c r="E18" s="7">
        <v>1744</v>
      </c>
      <c r="F18" s="7">
        <v>195</v>
      </c>
      <c r="G18" s="7">
        <v>172</v>
      </c>
      <c r="H18" s="2">
        <v>861</v>
      </c>
      <c r="I18" s="2">
        <v>723</v>
      </c>
      <c r="J18" s="2">
        <v>923</v>
      </c>
      <c r="L18" s="6">
        <f t="shared" si="2"/>
        <v>1.0733474120754569</v>
      </c>
      <c r="M18" s="6">
        <f t="shared" si="3"/>
        <v>1.2086993584465451</v>
      </c>
      <c r="N18" s="6">
        <f t="shared" si="4"/>
        <v>1.3016088334913289</v>
      </c>
      <c r="O18" s="6">
        <f t="shared" si="5"/>
        <v>2.2263226106325122</v>
      </c>
      <c r="P18" s="6">
        <f t="shared" si="6"/>
        <v>0.46830874343262374</v>
      </c>
      <c r="Q18" s="6">
        <f t="shared" si="7"/>
        <v>0.69656103726968122</v>
      </c>
      <c r="R18" s="6">
        <f t="shared" si="8"/>
        <v>0.41683182393907675</v>
      </c>
      <c r="T18" s="6">
        <f t="shared" si="9"/>
        <v>2.4289683158873041</v>
      </c>
      <c r="U18" s="6">
        <f t="shared" si="10"/>
        <v>1.7038085789223807</v>
      </c>
      <c r="V18" s="6">
        <f t="shared" si="11"/>
        <v>0.88473896299263455</v>
      </c>
      <c r="W18" s="6">
        <f t="shared" si="12"/>
        <v>-0.52710749144104863</v>
      </c>
      <c r="X18" s="6">
        <f t="shared" si="13"/>
        <v>0.51426514210582563</v>
      </c>
      <c r="Y18" s="6">
        <f t="shared" si="14"/>
        <v>0.11685237121119534</v>
      </c>
      <c r="Z18" s="6">
        <f t="shared" si="15"/>
        <v>2.016554023951056E-2</v>
      </c>
    </row>
    <row r="19" spans="1:26">
      <c r="A19" s="2" t="s">
        <v>22</v>
      </c>
      <c r="B19" s="2" t="s">
        <v>7</v>
      </c>
      <c r="C19" s="2">
        <v>1</v>
      </c>
      <c r="D19" s="2">
        <v>72.599999999999994</v>
      </c>
      <c r="E19" s="7">
        <v>1773</v>
      </c>
      <c r="F19" s="7">
        <v>190</v>
      </c>
      <c r="G19" s="7">
        <v>169</v>
      </c>
      <c r="H19" s="2">
        <v>952</v>
      </c>
      <c r="I19" s="2">
        <v>754</v>
      </c>
      <c r="J19" s="2">
        <v>949</v>
      </c>
      <c r="L19" s="6">
        <f t="shared" si="2"/>
        <v>2.0393835133605691</v>
      </c>
      <c r="M19" s="6">
        <f t="shared" si="3"/>
        <v>1.5695659047367108</v>
      </c>
      <c r="N19" s="6">
        <f t="shared" si="4"/>
        <v>0.62782754325369028</v>
      </c>
      <c r="O19" s="6">
        <f t="shared" si="5"/>
        <v>1.7190296391513202</v>
      </c>
      <c r="P19" s="6">
        <f t="shared" si="6"/>
        <v>2.1580022856515209</v>
      </c>
      <c r="Q19" s="6">
        <f t="shared" si="7"/>
        <v>1.2156444645116375</v>
      </c>
      <c r="R19" s="6">
        <f t="shared" si="8"/>
        <v>0.93805636974232898</v>
      </c>
      <c r="T19" s="6">
        <f t="shared" si="9"/>
        <v>3.8943899101833908</v>
      </c>
      <c r="U19" s="6">
        <f t="shared" si="10"/>
        <v>0.52163088129081414</v>
      </c>
      <c r="V19" s="6">
        <f t="shared" si="11"/>
        <v>0.83997806029800737</v>
      </c>
      <c r="W19" s="6">
        <f t="shared" si="12"/>
        <v>0.29024007014101361</v>
      </c>
      <c r="X19" s="6">
        <f t="shared" si="13"/>
        <v>-0.11933976116996448</v>
      </c>
      <c r="Y19" s="6">
        <f t="shared" si="14"/>
        <v>0.83360701338986065</v>
      </c>
      <c r="Z19" s="6">
        <f t="shared" si="15"/>
        <v>0.2219257301348917</v>
      </c>
    </row>
    <row r="20" spans="1:26">
      <c r="A20" s="2" t="s">
        <v>23</v>
      </c>
      <c r="B20" s="2" t="s">
        <v>7</v>
      </c>
      <c r="C20" s="2">
        <v>1</v>
      </c>
      <c r="D20" s="2">
        <v>65</v>
      </c>
      <c r="E20" s="7">
        <v>1674</v>
      </c>
      <c r="F20" s="7">
        <v>182</v>
      </c>
      <c r="G20" s="7">
        <v>157</v>
      </c>
      <c r="H20" s="2">
        <v>855</v>
      </c>
      <c r="I20" s="2">
        <v>708</v>
      </c>
      <c r="J20" s="2">
        <v>924</v>
      </c>
      <c r="L20" s="6">
        <f t="shared" si="2"/>
        <v>1.0733474120754569</v>
      </c>
      <c r="M20" s="6">
        <f t="shared" si="3"/>
        <v>0.3376421777461448</v>
      </c>
      <c r="N20" s="6">
        <f t="shared" si="4"/>
        <v>-0.45022252112653138</v>
      </c>
      <c r="O20" s="6">
        <f t="shared" si="5"/>
        <v>-0.31014224677344854</v>
      </c>
      <c r="P20" s="6">
        <f t="shared" si="6"/>
        <v>0.35690037801159757</v>
      </c>
      <c r="Q20" s="6">
        <f t="shared" si="7"/>
        <v>0.44539163699131518</v>
      </c>
      <c r="R20" s="6">
        <f t="shared" si="8"/>
        <v>0.43687892185458649</v>
      </c>
      <c r="T20" s="6">
        <f t="shared" si="9"/>
        <v>0.96447406823856363</v>
      </c>
      <c r="U20" s="6">
        <f t="shared" si="10"/>
        <v>-0.5762952608396279</v>
      </c>
      <c r="V20" s="6">
        <f t="shared" si="11"/>
        <v>-4.3201840548701777E-2</v>
      </c>
      <c r="W20" s="6">
        <f t="shared" si="12"/>
        <v>0.73449944298015735</v>
      </c>
      <c r="X20" s="6">
        <f t="shared" si="13"/>
        <v>2.715925990723872E-2</v>
      </c>
      <c r="Y20" s="6">
        <f t="shared" si="14"/>
        <v>-0.14049127524935365</v>
      </c>
      <c r="Z20" s="6">
        <f t="shared" si="15"/>
        <v>0.50736822022785955</v>
      </c>
    </row>
    <row r="21" spans="1:26">
      <c r="A21" s="2" t="s">
        <v>24</v>
      </c>
      <c r="B21" s="2" t="s">
        <v>7</v>
      </c>
      <c r="C21" s="2">
        <v>1</v>
      </c>
      <c r="D21" s="2">
        <v>65.400000000000006</v>
      </c>
      <c r="E21" s="7">
        <v>1791</v>
      </c>
      <c r="F21" s="7">
        <v>185</v>
      </c>
      <c r="G21" s="7">
        <v>163</v>
      </c>
      <c r="H21" s="2">
        <v>853</v>
      </c>
      <c r="I21" s="2">
        <v>734</v>
      </c>
      <c r="J21" s="2">
        <v>907</v>
      </c>
      <c r="L21" s="6">
        <f t="shared" si="2"/>
        <v>1.1241914174062531</v>
      </c>
      <c r="M21" s="6">
        <f t="shared" si="3"/>
        <v>1.7935520369168136</v>
      </c>
      <c r="N21" s="6">
        <f t="shared" si="4"/>
        <v>-4.5953746983948239E-2</v>
      </c>
      <c r="O21" s="6">
        <f t="shared" si="5"/>
        <v>0.70444369618893576</v>
      </c>
      <c r="P21" s="6">
        <f t="shared" si="6"/>
        <v>0.31976425620458881</v>
      </c>
      <c r="Q21" s="6">
        <f t="shared" si="7"/>
        <v>0.88075193080714964</v>
      </c>
      <c r="R21" s="6">
        <f t="shared" si="8"/>
        <v>9.6078257290921606E-2</v>
      </c>
      <c r="T21" s="6">
        <f t="shared" si="9"/>
        <v>1.8404886702059353</v>
      </c>
      <c r="U21" s="6">
        <f t="shared" si="10"/>
        <v>0.92416889666036917</v>
      </c>
      <c r="V21" s="6">
        <f t="shared" si="11"/>
        <v>0.33787326835217391</v>
      </c>
      <c r="W21" s="6">
        <f t="shared" si="12"/>
        <v>1.2149942414326</v>
      </c>
      <c r="X21" s="6">
        <f t="shared" si="13"/>
        <v>6.5142073119410643E-3</v>
      </c>
      <c r="Y21" s="6">
        <f t="shared" si="14"/>
        <v>-0.18223234649121225</v>
      </c>
      <c r="Z21" s="6">
        <f t="shared" si="15"/>
        <v>3.2939108281317721E-2</v>
      </c>
    </row>
    <row r="22" spans="1:26">
      <c r="A22" s="2" t="s">
        <v>25</v>
      </c>
      <c r="B22" s="2" t="s">
        <v>7</v>
      </c>
      <c r="C22" s="2">
        <v>1</v>
      </c>
      <c r="D22" s="2">
        <v>64.8</v>
      </c>
      <c r="E22" s="7">
        <v>1785</v>
      </c>
      <c r="F22" s="7">
        <v>195</v>
      </c>
      <c r="G22" s="7">
        <v>157</v>
      </c>
      <c r="H22" s="2">
        <v>877</v>
      </c>
      <c r="I22" s="2">
        <v>752</v>
      </c>
      <c r="J22" s="2">
        <v>906</v>
      </c>
      <c r="L22" s="6">
        <f t="shared" si="2"/>
        <v>1.0479254094100587</v>
      </c>
      <c r="M22" s="6">
        <f t="shared" si="3"/>
        <v>1.7188899928567793</v>
      </c>
      <c r="N22" s="6">
        <f t="shared" si="4"/>
        <v>1.3016088334913289</v>
      </c>
      <c r="O22" s="6">
        <f t="shared" si="5"/>
        <v>-0.31014224677344854</v>
      </c>
      <c r="P22" s="6">
        <f t="shared" si="6"/>
        <v>0.7653977178886936</v>
      </c>
      <c r="Q22" s="6">
        <f t="shared" si="7"/>
        <v>1.1821552111411888</v>
      </c>
      <c r="R22" s="6">
        <f t="shared" si="8"/>
        <v>7.6031159375411911E-2</v>
      </c>
      <c r="T22" s="6">
        <f t="shared" si="9"/>
        <v>2.2483617167715058</v>
      </c>
      <c r="U22" s="6">
        <f t="shared" si="10"/>
        <v>0.89378693592448333</v>
      </c>
      <c r="V22" s="6">
        <f t="shared" si="11"/>
        <v>-1.2216283116399489</v>
      </c>
      <c r="W22" s="6">
        <f t="shared" si="12"/>
        <v>0.58829027664856726</v>
      </c>
      <c r="X22" s="6">
        <f t="shared" si="13"/>
        <v>-0.30736720567758757</v>
      </c>
      <c r="Y22" s="6">
        <f t="shared" si="14"/>
        <v>-9.8956642088650473E-2</v>
      </c>
      <c r="Z22" s="6">
        <f t="shared" si="15"/>
        <v>-0.18840353778046368</v>
      </c>
    </row>
    <row r="23" spans="1:26">
      <c r="A23" s="2" t="s">
        <v>26</v>
      </c>
      <c r="B23" s="2" t="s">
        <v>7</v>
      </c>
      <c r="C23" s="2">
        <v>1</v>
      </c>
      <c r="D23" s="2">
        <v>63</v>
      </c>
      <c r="E23" s="7">
        <v>1839</v>
      </c>
      <c r="F23" s="7">
        <v>188</v>
      </c>
      <c r="G23" s="7">
        <v>160</v>
      </c>
      <c r="H23" s="2">
        <v>848</v>
      </c>
      <c r="I23" s="2">
        <v>710</v>
      </c>
      <c r="J23" s="2">
        <v>913</v>
      </c>
      <c r="L23" s="6">
        <f t="shared" si="2"/>
        <v>0.81912738542147967</v>
      </c>
      <c r="M23" s="6">
        <f t="shared" si="3"/>
        <v>2.390848389397088</v>
      </c>
      <c r="N23" s="6">
        <f t="shared" si="4"/>
        <v>0.35831502715863489</v>
      </c>
      <c r="O23" s="6">
        <f t="shared" si="5"/>
        <v>0.19715072470774361</v>
      </c>
      <c r="P23" s="6">
        <f t="shared" si="6"/>
        <v>0.22692395168706703</v>
      </c>
      <c r="Q23" s="6">
        <f t="shared" si="7"/>
        <v>0.47888089036176396</v>
      </c>
      <c r="R23" s="6">
        <f t="shared" si="8"/>
        <v>0.21636084478397979</v>
      </c>
      <c r="T23" s="6">
        <f t="shared" si="9"/>
        <v>1.6794308830681037</v>
      </c>
      <c r="U23" s="6">
        <f t="shared" si="10"/>
        <v>1.2027031429067232</v>
      </c>
      <c r="V23" s="6">
        <f t="shared" si="11"/>
        <v>-0.38075042752338178</v>
      </c>
      <c r="W23" s="6">
        <f t="shared" si="12"/>
        <v>1.4847478942491701</v>
      </c>
      <c r="X23" s="6">
        <f t="shared" si="13"/>
        <v>0.36541356145008369</v>
      </c>
      <c r="Y23" s="6">
        <f t="shared" si="14"/>
        <v>0.12290412677846574</v>
      </c>
      <c r="Z23" s="6">
        <f t="shared" si="15"/>
        <v>-0.34198615463368109</v>
      </c>
    </row>
    <row r="24" spans="1:26">
      <c r="A24" s="2" t="s">
        <v>27</v>
      </c>
      <c r="B24" s="2" t="s">
        <v>7</v>
      </c>
      <c r="C24" s="2">
        <v>1</v>
      </c>
      <c r="D24" s="2">
        <v>51.6</v>
      </c>
      <c r="E24" s="7">
        <v>1782</v>
      </c>
      <c r="F24" s="7">
        <v>183</v>
      </c>
      <c r="G24" s="7">
        <v>154</v>
      </c>
      <c r="H24" s="2">
        <v>784</v>
      </c>
      <c r="I24" s="2">
        <v>634</v>
      </c>
      <c r="J24" s="2">
        <v>825</v>
      </c>
      <c r="L24" s="6">
        <f t="shared" si="2"/>
        <v>-0.62992676650618984</v>
      </c>
      <c r="M24" s="6">
        <f t="shared" si="3"/>
        <v>1.6815589708267622</v>
      </c>
      <c r="N24" s="6">
        <f t="shared" si="4"/>
        <v>-0.31546626307900366</v>
      </c>
      <c r="O24" s="6">
        <f t="shared" si="5"/>
        <v>-0.81743521825464072</v>
      </c>
      <c r="P24" s="6">
        <f t="shared" si="6"/>
        <v>-0.96143194613721217</v>
      </c>
      <c r="Q24" s="6">
        <f t="shared" si="7"/>
        <v>-0.79371073771529055</v>
      </c>
      <c r="R24" s="6">
        <f t="shared" si="8"/>
        <v>-1.5477837717808736</v>
      </c>
      <c r="T24" s="6">
        <f t="shared" si="9"/>
        <v>-1.4032042097105104</v>
      </c>
      <c r="U24" s="6">
        <f t="shared" si="10"/>
        <v>1.5274441762112145</v>
      </c>
      <c r="V24" s="6">
        <f t="shared" si="11"/>
        <v>-0.79083836140911101</v>
      </c>
      <c r="W24" s="6">
        <f t="shared" si="12"/>
        <v>1.698117144583825</v>
      </c>
      <c r="X24" s="6">
        <f t="shared" si="13"/>
        <v>-0.25982136163958125</v>
      </c>
      <c r="Y24" s="6">
        <f t="shared" si="14"/>
        <v>0.13789831950648471</v>
      </c>
      <c r="Z24" s="6">
        <f t="shared" si="15"/>
        <v>-0.21097944552804937</v>
      </c>
    </row>
    <row r="25" spans="1:26">
      <c r="A25" s="2" t="s">
        <v>28</v>
      </c>
      <c r="B25" s="2" t="s">
        <v>7</v>
      </c>
      <c r="C25" s="2">
        <v>1</v>
      </c>
      <c r="D25" s="2">
        <v>68</v>
      </c>
      <c r="E25" s="7">
        <v>1778</v>
      </c>
      <c r="F25" s="7">
        <v>184</v>
      </c>
      <c r="G25" s="7">
        <v>161</v>
      </c>
      <c r="H25" s="2">
        <v>881</v>
      </c>
      <c r="I25" s="2">
        <v>780</v>
      </c>
      <c r="J25" s="2">
        <v>926</v>
      </c>
      <c r="L25" s="6">
        <f t="shared" si="2"/>
        <v>1.4546774520564225</v>
      </c>
      <c r="M25" s="6">
        <f t="shared" si="3"/>
        <v>1.6317842747867395</v>
      </c>
      <c r="N25" s="6">
        <f t="shared" si="4"/>
        <v>-0.18071000503147594</v>
      </c>
      <c r="O25" s="6">
        <f t="shared" si="5"/>
        <v>0.36624838186814102</v>
      </c>
      <c r="P25" s="6">
        <f t="shared" si="6"/>
        <v>0.839669961502711</v>
      </c>
      <c r="Q25" s="6">
        <f t="shared" si="7"/>
        <v>1.6510047583274721</v>
      </c>
      <c r="R25" s="6">
        <f t="shared" si="8"/>
        <v>0.47697311768560585</v>
      </c>
      <c r="T25" s="6">
        <f t="shared" si="9"/>
        <v>2.5686780187902007</v>
      </c>
      <c r="U25" s="6">
        <f t="shared" si="10"/>
        <v>0.19974732074042831</v>
      </c>
      <c r="V25" s="6">
        <f t="shared" si="11"/>
        <v>0.20049441840768481</v>
      </c>
      <c r="W25" s="6">
        <f t="shared" si="12"/>
        <v>1.266849281411446</v>
      </c>
      <c r="X25" s="6">
        <f t="shared" si="13"/>
        <v>-0.35180364720359597</v>
      </c>
      <c r="Y25" s="6">
        <f t="shared" si="14"/>
        <v>-0.4431672515590826</v>
      </c>
      <c r="Z25" s="6">
        <f t="shared" si="15"/>
        <v>-2.6309966597286544E-2</v>
      </c>
    </row>
    <row r="26" spans="1:26">
      <c r="A26" s="2" t="s">
        <v>29</v>
      </c>
      <c r="B26" s="2" t="s">
        <v>7</v>
      </c>
      <c r="C26" s="2">
        <v>1</v>
      </c>
      <c r="D26" s="2">
        <v>68.400000000000006</v>
      </c>
      <c r="E26" s="7">
        <v>1809</v>
      </c>
      <c r="F26" s="7">
        <v>195</v>
      </c>
      <c r="G26" s="7">
        <v>171</v>
      </c>
      <c r="H26" s="2">
        <v>882</v>
      </c>
      <c r="I26" s="2">
        <v>751</v>
      </c>
      <c r="J26" s="2">
        <v>910</v>
      </c>
      <c r="L26" s="6">
        <f t="shared" si="2"/>
        <v>1.5055214573872187</v>
      </c>
      <c r="M26" s="6">
        <f t="shared" si="3"/>
        <v>2.0175381690969165</v>
      </c>
      <c r="N26" s="6">
        <f t="shared" si="4"/>
        <v>1.3016088334913289</v>
      </c>
      <c r="O26" s="6">
        <f t="shared" si="5"/>
        <v>2.0572249534721148</v>
      </c>
      <c r="P26" s="6">
        <f t="shared" si="6"/>
        <v>0.85823802240621538</v>
      </c>
      <c r="Q26" s="6">
        <f t="shared" si="7"/>
        <v>1.1654105844559643</v>
      </c>
      <c r="R26" s="6">
        <f t="shared" si="8"/>
        <v>0.15621955103745069</v>
      </c>
      <c r="T26" s="6">
        <f t="shared" si="9"/>
        <v>3.1549205977138408</v>
      </c>
      <c r="U26" s="6">
        <f t="shared" si="10"/>
        <v>1.9962508009558122</v>
      </c>
      <c r="V26" s="6">
        <f t="shared" si="11"/>
        <v>0.62946188250524349</v>
      </c>
      <c r="W26" s="6">
        <f t="shared" si="12"/>
        <v>0.14444434394011504</v>
      </c>
      <c r="X26" s="6">
        <f t="shared" si="13"/>
        <v>8.9606264350693909E-2</v>
      </c>
      <c r="Y26" s="6">
        <f t="shared" si="14"/>
        <v>0.13548470714118527</v>
      </c>
      <c r="Z26" s="6">
        <f t="shared" si="15"/>
        <v>2.3685690198964368E-2</v>
      </c>
    </row>
    <row r="27" spans="1:26">
      <c r="A27" s="2" t="s">
        <v>30</v>
      </c>
      <c r="B27" s="2" t="s">
        <v>7</v>
      </c>
      <c r="C27" s="2">
        <v>1</v>
      </c>
      <c r="D27" s="2">
        <v>67.8</v>
      </c>
      <c r="E27" s="7">
        <v>1777</v>
      </c>
      <c r="F27" s="7">
        <v>191</v>
      </c>
      <c r="G27" s="7">
        <v>155</v>
      </c>
      <c r="H27" s="2">
        <v>832</v>
      </c>
      <c r="I27" s="2">
        <v>721</v>
      </c>
      <c r="J27" s="2">
        <v>960</v>
      </c>
      <c r="L27" s="6">
        <f t="shared" si="2"/>
        <v>1.4292554493910246</v>
      </c>
      <c r="M27" s="6">
        <f t="shared" si="3"/>
        <v>1.6193406007767337</v>
      </c>
      <c r="N27" s="6">
        <f t="shared" si="4"/>
        <v>0.76258380130121806</v>
      </c>
      <c r="O27" s="6">
        <f t="shared" si="5"/>
        <v>-0.64833756109424334</v>
      </c>
      <c r="P27" s="6">
        <f t="shared" si="6"/>
        <v>-7.0165022769002772E-2</v>
      </c>
      <c r="Q27" s="6">
        <f t="shared" si="7"/>
        <v>0.66307178389923238</v>
      </c>
      <c r="R27" s="6">
        <f t="shared" si="8"/>
        <v>1.1585744468129355</v>
      </c>
      <c r="T27" s="6">
        <f t="shared" si="9"/>
        <v>1.9511363653482543</v>
      </c>
      <c r="U27" s="6">
        <f t="shared" si="10"/>
        <v>0.18461152677980996</v>
      </c>
      <c r="V27" s="6">
        <f t="shared" si="11"/>
        <v>-1.17006011152085</v>
      </c>
      <c r="W27" s="6">
        <f t="shared" si="12"/>
        <v>1.0202457064075439</v>
      </c>
      <c r="X27" s="6">
        <f t="shared" si="13"/>
        <v>1.0081988480534787</v>
      </c>
      <c r="Y27" s="6">
        <f t="shared" si="14"/>
        <v>-0.4186387546861402</v>
      </c>
      <c r="Z27" s="6">
        <f t="shared" si="15"/>
        <v>0.10541828940376352</v>
      </c>
    </row>
    <row r="28" spans="1:26">
      <c r="A28" s="2" t="s">
        <v>31</v>
      </c>
      <c r="B28" s="2" t="s">
        <v>7</v>
      </c>
      <c r="C28" s="2">
        <v>1</v>
      </c>
      <c r="D28" s="2">
        <v>60.8</v>
      </c>
      <c r="E28" s="7">
        <v>1686</v>
      </c>
      <c r="F28" s="7">
        <v>184</v>
      </c>
      <c r="G28" s="7">
        <v>169</v>
      </c>
      <c r="H28" s="2">
        <v>845</v>
      </c>
      <c r="I28" s="2">
        <v>722</v>
      </c>
      <c r="J28" s="2">
        <v>872</v>
      </c>
      <c r="L28" s="6">
        <f t="shared" si="2"/>
        <v>0.53948535610210446</v>
      </c>
      <c r="M28" s="6">
        <f t="shared" si="3"/>
        <v>0.48696626586621339</v>
      </c>
      <c r="N28" s="6">
        <f t="shared" si="4"/>
        <v>-0.18071000503147594</v>
      </c>
      <c r="O28" s="6">
        <f t="shared" si="5"/>
        <v>1.7190296391513202</v>
      </c>
      <c r="P28" s="6">
        <f t="shared" si="6"/>
        <v>0.17121976897655394</v>
      </c>
      <c r="Q28" s="6">
        <f t="shared" si="7"/>
        <v>0.67981641058445674</v>
      </c>
      <c r="R28" s="6">
        <f t="shared" si="8"/>
        <v>-0.6055701697519178</v>
      </c>
      <c r="T28" s="6">
        <f t="shared" si="9"/>
        <v>0.93553830852543762</v>
      </c>
      <c r="U28" s="6">
        <f t="shared" si="10"/>
        <v>1.0879929629182921</v>
      </c>
      <c r="V28" s="6">
        <f t="shared" si="11"/>
        <v>1.396482127297372</v>
      </c>
      <c r="W28" s="6">
        <f t="shared" si="12"/>
        <v>4.2145840159953527E-2</v>
      </c>
      <c r="X28" s="6">
        <f t="shared" si="13"/>
        <v>-0.50301634627576342</v>
      </c>
      <c r="Y28" s="6">
        <f t="shared" si="14"/>
        <v>-0.21406614578884986</v>
      </c>
      <c r="Z28" s="6">
        <f t="shared" si="15"/>
        <v>0.25363835365638188</v>
      </c>
    </row>
    <row r="29" spans="1:26">
      <c r="A29" s="2" t="s">
        <v>32</v>
      </c>
      <c r="B29" s="2" t="s">
        <v>7</v>
      </c>
      <c r="C29" s="2">
        <v>1</v>
      </c>
      <c r="D29" s="2">
        <v>64.8</v>
      </c>
      <c r="E29" s="7">
        <v>1664</v>
      </c>
      <c r="F29" s="7">
        <v>196</v>
      </c>
      <c r="G29" s="7">
        <v>163</v>
      </c>
      <c r="H29" s="2">
        <v>892</v>
      </c>
      <c r="I29" s="2">
        <v>780</v>
      </c>
      <c r="J29" s="2">
        <v>946</v>
      </c>
      <c r="L29" s="6">
        <f t="shared" si="2"/>
        <v>1.0479254094100587</v>
      </c>
      <c r="M29" s="6">
        <f t="shared" si="3"/>
        <v>0.21320543764608763</v>
      </c>
      <c r="N29" s="6">
        <f t="shared" si="4"/>
        <v>1.4363650915388566</v>
      </c>
      <c r="O29" s="6">
        <f t="shared" si="5"/>
        <v>0.70444369618893576</v>
      </c>
      <c r="P29" s="6">
        <f t="shared" si="6"/>
        <v>1.043918631441259</v>
      </c>
      <c r="Q29" s="6">
        <f t="shared" si="7"/>
        <v>1.6510047583274721</v>
      </c>
      <c r="R29" s="6">
        <f t="shared" si="8"/>
        <v>0.87791507599579988</v>
      </c>
      <c r="T29" s="6">
        <f t="shared" si="9"/>
        <v>2.6740971879418405</v>
      </c>
      <c r="U29" s="6">
        <f t="shared" si="10"/>
        <v>9.6679483437981606E-2</v>
      </c>
      <c r="V29" s="6">
        <f t="shared" si="11"/>
        <v>-0.22087689323960416</v>
      </c>
      <c r="W29" s="6">
        <f t="shared" si="12"/>
        <v>-0.93758860123521282</v>
      </c>
      <c r="X29" s="6">
        <f t="shared" si="13"/>
        <v>-0.16500869281950792</v>
      </c>
      <c r="Y29" s="6">
        <f t="shared" si="14"/>
        <v>-0.39246100631101732</v>
      </c>
      <c r="Z29" s="6">
        <f t="shared" si="15"/>
        <v>-0.14160625332720961</v>
      </c>
    </row>
    <row r="30" spans="1:26">
      <c r="A30" s="2" t="s">
        <v>33</v>
      </c>
      <c r="B30" s="2" t="s">
        <v>7</v>
      </c>
      <c r="C30" s="2">
        <v>1</v>
      </c>
      <c r="D30" s="2">
        <v>59.4</v>
      </c>
      <c r="E30" s="7">
        <v>1677</v>
      </c>
      <c r="F30" s="7">
        <v>187</v>
      </c>
      <c r="G30" s="7">
        <v>158</v>
      </c>
      <c r="H30" s="2">
        <v>852</v>
      </c>
      <c r="I30" s="2">
        <v>720</v>
      </c>
      <c r="J30" s="2">
        <v>885</v>
      </c>
      <c r="L30" s="6">
        <f t="shared" si="2"/>
        <v>0.3615313374443207</v>
      </c>
      <c r="M30" s="6">
        <f t="shared" si="3"/>
        <v>0.37497319977616195</v>
      </c>
      <c r="N30" s="6">
        <f t="shared" si="4"/>
        <v>0.2235587691111072</v>
      </c>
      <c r="O30" s="6">
        <f t="shared" si="5"/>
        <v>-0.14104458961305116</v>
      </c>
      <c r="P30" s="6">
        <f t="shared" si="6"/>
        <v>0.30119619530108449</v>
      </c>
      <c r="Q30" s="6">
        <f t="shared" si="7"/>
        <v>0.64632715721400802</v>
      </c>
      <c r="R30" s="6">
        <f t="shared" si="8"/>
        <v>-0.34495789685029177</v>
      </c>
      <c r="T30" s="6">
        <f t="shared" si="9"/>
        <v>0.63995341451916177</v>
      </c>
      <c r="U30" s="6">
        <f t="shared" si="10"/>
        <v>0.2371714097541876</v>
      </c>
      <c r="V30" s="6">
        <f t="shared" si="11"/>
        <v>-0.29778384316964401</v>
      </c>
      <c r="W30" s="6">
        <f t="shared" si="12"/>
        <v>0.22103980187720448</v>
      </c>
      <c r="X30" s="6">
        <f t="shared" si="13"/>
        <v>-0.56296743522330628</v>
      </c>
      <c r="Y30" s="6">
        <f t="shared" si="14"/>
        <v>-0.21049613142102788</v>
      </c>
      <c r="Z30" s="6">
        <f t="shared" si="15"/>
        <v>6.3799566882227432E-2</v>
      </c>
    </row>
    <row r="31" spans="1:26">
      <c r="A31" s="2" t="s">
        <v>34</v>
      </c>
      <c r="B31" s="2" t="s">
        <v>7</v>
      </c>
      <c r="C31" s="2">
        <v>1</v>
      </c>
      <c r="D31" s="2">
        <v>60</v>
      </c>
      <c r="E31" s="7">
        <v>1647</v>
      </c>
      <c r="F31" s="7">
        <v>190</v>
      </c>
      <c r="G31" s="7">
        <v>165</v>
      </c>
      <c r="H31" s="2">
        <v>824</v>
      </c>
      <c r="I31" s="2">
        <v>691</v>
      </c>
      <c r="J31" s="2">
        <v>930</v>
      </c>
      <c r="L31" s="6">
        <f t="shared" si="2"/>
        <v>0.43779734544051402</v>
      </c>
      <c r="M31" s="6">
        <f t="shared" si="3"/>
        <v>1.6629794759904391E-3</v>
      </c>
      <c r="N31" s="6">
        <f t="shared" si="4"/>
        <v>0.62782754325369028</v>
      </c>
      <c r="O31" s="6">
        <f t="shared" si="5"/>
        <v>1.0426390105097305</v>
      </c>
      <c r="P31" s="6">
        <f t="shared" si="6"/>
        <v>-0.21870950999703767</v>
      </c>
      <c r="Q31" s="6">
        <f t="shared" si="7"/>
        <v>0.16073298334250033</v>
      </c>
      <c r="R31" s="6">
        <f t="shared" si="8"/>
        <v>0.55716150934764463</v>
      </c>
      <c r="T31" s="6">
        <f t="shared" si="9"/>
        <v>0.79298304407857301</v>
      </c>
      <c r="U31" s="6">
        <f t="shared" si="10"/>
        <v>0.48130283602809082</v>
      </c>
      <c r="V31" s="6">
        <f t="shared" si="11"/>
        <v>0.4874650241616158</v>
      </c>
      <c r="W31" s="6">
        <f t="shared" si="12"/>
        <v>-0.65067342177969711</v>
      </c>
      <c r="X31" s="6">
        <f t="shared" si="13"/>
        <v>0.68849704718228677</v>
      </c>
      <c r="Y31" s="6">
        <f t="shared" si="14"/>
        <v>-0.21327854779849365</v>
      </c>
      <c r="Z31" s="6">
        <f t="shared" si="15"/>
        <v>0.12665779877327785</v>
      </c>
    </row>
    <row r="32" spans="1:26">
      <c r="A32" s="2" t="s">
        <v>35</v>
      </c>
      <c r="B32" s="2" t="s">
        <v>7</v>
      </c>
      <c r="C32" s="2">
        <v>1</v>
      </c>
      <c r="D32" s="2">
        <v>63.4</v>
      </c>
      <c r="E32" s="7">
        <v>1687</v>
      </c>
      <c r="F32" s="7">
        <v>192</v>
      </c>
      <c r="G32" s="7">
        <v>165</v>
      </c>
      <c r="H32" s="2">
        <v>869</v>
      </c>
      <c r="I32" s="2">
        <v>745</v>
      </c>
      <c r="J32" s="2">
        <v>937</v>
      </c>
      <c r="L32" s="6">
        <f t="shared" si="2"/>
        <v>0.86997139075227492</v>
      </c>
      <c r="M32" s="6">
        <f t="shared" si="3"/>
        <v>0.49940993987621912</v>
      </c>
      <c r="N32" s="6">
        <f t="shared" si="4"/>
        <v>0.89734005934874572</v>
      </c>
      <c r="O32" s="6">
        <f t="shared" si="5"/>
        <v>1.0426390105097305</v>
      </c>
      <c r="P32" s="6">
        <f t="shared" si="6"/>
        <v>0.61685323066065867</v>
      </c>
      <c r="Q32" s="6">
        <f t="shared" si="7"/>
        <v>1.064942824344618</v>
      </c>
      <c r="R32" s="6">
        <f t="shared" si="8"/>
        <v>0.69749119475621257</v>
      </c>
      <c r="T32" s="6">
        <f t="shared" si="9"/>
        <v>2.0758888933508284</v>
      </c>
      <c r="U32" s="6">
        <f t="shared" si="10"/>
        <v>0.43226890986904654</v>
      </c>
      <c r="V32" s="6">
        <f t="shared" si="11"/>
        <v>0.29496708221285534</v>
      </c>
      <c r="W32" s="6">
        <f t="shared" si="12"/>
        <v>-0.48480428727835312</v>
      </c>
      <c r="X32" s="6">
        <f t="shared" si="13"/>
        <v>0.15644364666555738</v>
      </c>
      <c r="Y32" s="6">
        <f t="shared" si="14"/>
        <v>-0.22139300925741739</v>
      </c>
      <c r="Z32" s="6">
        <f t="shared" si="15"/>
        <v>-8.9328201179432881E-2</v>
      </c>
    </row>
    <row r="33" spans="1:26">
      <c r="A33" s="2" t="s">
        <v>36</v>
      </c>
      <c r="B33" s="2" t="s">
        <v>7</v>
      </c>
      <c r="C33" s="2">
        <v>1</v>
      </c>
      <c r="D33" s="2">
        <v>58.8</v>
      </c>
      <c r="E33" s="7">
        <v>1658</v>
      </c>
      <c r="F33" s="7">
        <v>199</v>
      </c>
      <c r="G33" s="7">
        <v>162</v>
      </c>
      <c r="H33" s="2">
        <v>882</v>
      </c>
      <c r="I33" s="2">
        <v>725</v>
      </c>
      <c r="J33" s="2">
        <v>880</v>
      </c>
      <c r="L33" s="6">
        <f t="shared" si="2"/>
        <v>0.28526532944812732</v>
      </c>
      <c r="M33" s="6">
        <f t="shared" si="3"/>
        <v>0.13854339358605333</v>
      </c>
      <c r="N33" s="6">
        <f t="shared" si="4"/>
        <v>1.8406338656814398</v>
      </c>
      <c r="O33" s="6">
        <f t="shared" si="5"/>
        <v>0.53534603902853839</v>
      </c>
      <c r="P33" s="6">
        <f t="shared" si="6"/>
        <v>0.85823802240621538</v>
      </c>
      <c r="Q33" s="6">
        <f t="shared" si="7"/>
        <v>0.73005029064013005</v>
      </c>
      <c r="R33" s="6">
        <f t="shared" si="8"/>
        <v>-0.44519338642784023</v>
      </c>
      <c r="T33" s="6">
        <f t="shared" si="9"/>
        <v>1.3660271679150704</v>
      </c>
      <c r="U33" s="6">
        <f t="shared" si="10"/>
        <v>1.0136305821534726</v>
      </c>
      <c r="V33" s="6">
        <f t="shared" si="11"/>
        <v>-0.63613059579499565</v>
      </c>
      <c r="W33" s="6">
        <f t="shared" si="12"/>
        <v>-1.1985973740155034</v>
      </c>
      <c r="X33" s="6">
        <f t="shared" si="13"/>
        <v>-0.67997228624701012</v>
      </c>
      <c r="Y33" s="6">
        <f t="shared" si="14"/>
        <v>0.19969363636914703</v>
      </c>
      <c r="Z33" s="6">
        <f t="shared" si="15"/>
        <v>-7.6336304878213079E-2</v>
      </c>
    </row>
    <row r="34" spans="1:26">
      <c r="A34" s="2" t="s">
        <v>37</v>
      </c>
      <c r="B34" s="2" t="s">
        <v>7</v>
      </c>
      <c r="C34" s="2">
        <v>1</v>
      </c>
      <c r="D34" s="2">
        <v>54</v>
      </c>
      <c r="E34" s="7">
        <v>1673</v>
      </c>
      <c r="F34" s="7">
        <v>188</v>
      </c>
      <c r="G34" s="7">
        <v>158</v>
      </c>
      <c r="H34" s="2">
        <v>811</v>
      </c>
      <c r="I34" s="2">
        <v>682</v>
      </c>
      <c r="J34" s="2">
        <v>844</v>
      </c>
      <c r="L34" s="6">
        <f t="shared" si="2"/>
        <v>-0.32486273452141745</v>
      </c>
      <c r="M34" s="6">
        <f t="shared" si="3"/>
        <v>0.32519850373613907</v>
      </c>
      <c r="N34" s="6">
        <f t="shared" si="4"/>
        <v>0.35831502715863489</v>
      </c>
      <c r="O34" s="6">
        <f t="shared" si="5"/>
        <v>-0.14104458961305116</v>
      </c>
      <c r="P34" s="6">
        <f t="shared" si="6"/>
        <v>-0.46009430174259441</v>
      </c>
      <c r="Q34" s="6">
        <f t="shared" si="7"/>
        <v>1.0031343175480724E-2</v>
      </c>
      <c r="R34" s="6">
        <f t="shared" si="8"/>
        <v>-1.1668889113861893</v>
      </c>
      <c r="T34" s="6">
        <f t="shared" si="9"/>
        <v>-0.60163864985093651</v>
      </c>
      <c r="U34" s="6">
        <f t="shared" si="10"/>
        <v>1.0014127531939616</v>
      </c>
      <c r="V34" s="6">
        <f t="shared" si="11"/>
        <v>-0.40814031553954422</v>
      </c>
      <c r="W34" s="6">
        <f t="shared" si="12"/>
        <v>0.10922277331265433</v>
      </c>
      <c r="X34" s="6">
        <f t="shared" si="13"/>
        <v>-0.58019222158495098</v>
      </c>
      <c r="Y34" s="6">
        <f t="shared" si="14"/>
        <v>-0.22782380724623594</v>
      </c>
      <c r="Z34" s="6">
        <f t="shared" si="15"/>
        <v>3.4041506269150978E-2</v>
      </c>
    </row>
    <row r="35" spans="1:26">
      <c r="A35" s="2" t="s">
        <v>38</v>
      </c>
      <c r="B35" s="2" t="s">
        <v>7</v>
      </c>
      <c r="C35" s="2">
        <v>1</v>
      </c>
      <c r="D35" s="2">
        <v>48.4</v>
      </c>
      <c r="E35" s="7">
        <v>1615</v>
      </c>
      <c r="F35" s="7">
        <v>189</v>
      </c>
      <c r="G35" s="7">
        <v>165</v>
      </c>
      <c r="H35" s="2">
        <v>801</v>
      </c>
      <c r="I35" s="2">
        <v>625</v>
      </c>
      <c r="J35" s="2">
        <v>822</v>
      </c>
      <c r="L35" s="6">
        <f t="shared" si="2"/>
        <v>-1.0366788091525536</v>
      </c>
      <c r="M35" s="6">
        <f t="shared" si="3"/>
        <v>-0.39653458884419251</v>
      </c>
      <c r="N35" s="6">
        <f t="shared" si="4"/>
        <v>0.49307128520616261</v>
      </c>
      <c r="O35" s="6">
        <f t="shared" si="5"/>
        <v>1.0426390105097305</v>
      </c>
      <c r="P35" s="6">
        <f t="shared" si="6"/>
        <v>-0.64577491077763804</v>
      </c>
      <c r="Q35" s="6">
        <f t="shared" si="7"/>
        <v>-0.94441237788231014</v>
      </c>
      <c r="R35" s="6">
        <f t="shared" si="8"/>
        <v>-1.6079250655274027</v>
      </c>
      <c r="T35" s="6">
        <f t="shared" si="9"/>
        <v>-1.5614315589818406</v>
      </c>
      <c r="U35" s="6">
        <f t="shared" si="10"/>
        <v>1.6140597973441442</v>
      </c>
      <c r="V35" s="6">
        <f t="shared" si="11"/>
        <v>0.5443006659845151</v>
      </c>
      <c r="W35" s="6">
        <f t="shared" si="12"/>
        <v>-0.90131153028880029</v>
      </c>
      <c r="X35" s="6">
        <f t="shared" si="13"/>
        <v>-0.41992422199521373</v>
      </c>
      <c r="Y35" s="6">
        <f t="shared" si="14"/>
        <v>0.35076873658925545</v>
      </c>
      <c r="Z35" s="6">
        <f t="shared" si="15"/>
        <v>7.2544690152502533E-2</v>
      </c>
    </row>
    <row r="36" spans="1:26">
      <c r="A36" s="2" t="s">
        <v>39</v>
      </c>
      <c r="B36" s="2" t="s">
        <v>7</v>
      </c>
      <c r="C36" s="2">
        <v>1</v>
      </c>
      <c r="D36" s="2">
        <v>60</v>
      </c>
      <c r="E36" s="7">
        <v>1779</v>
      </c>
      <c r="F36" s="7">
        <v>195</v>
      </c>
      <c r="G36" s="7">
        <v>157</v>
      </c>
      <c r="H36" s="2">
        <v>833</v>
      </c>
      <c r="I36" s="2">
        <v>685</v>
      </c>
      <c r="J36" s="2">
        <v>896</v>
      </c>
      <c r="L36" s="6">
        <f t="shared" si="2"/>
        <v>0.43779734544051402</v>
      </c>
      <c r="M36" s="6">
        <f t="shared" si="3"/>
        <v>1.6442279487967451</v>
      </c>
      <c r="N36" s="6">
        <f t="shared" si="4"/>
        <v>1.3016088334913289</v>
      </c>
      <c r="O36" s="6">
        <f t="shared" si="5"/>
        <v>-0.31014224677344854</v>
      </c>
      <c r="P36" s="6">
        <f t="shared" si="6"/>
        <v>-5.1596961865498413E-2</v>
      </c>
      <c r="Q36" s="6">
        <f t="shared" si="7"/>
        <v>6.0265223231153929E-2</v>
      </c>
      <c r="R36" s="6">
        <f t="shared" si="8"/>
        <v>-0.12443981977968507</v>
      </c>
      <c r="T36" s="6">
        <f t="shared" si="9"/>
        <v>0.96380248979524641</v>
      </c>
      <c r="U36" s="6">
        <f t="shared" si="10"/>
        <v>1.3310752824623426</v>
      </c>
      <c r="V36" s="6">
        <f t="shared" si="11"/>
        <v>-1.2435295736986001</v>
      </c>
      <c r="W36" s="6">
        <f t="shared" si="12"/>
        <v>0.52409366971827842</v>
      </c>
      <c r="X36" s="6">
        <f t="shared" si="13"/>
        <v>0.34964835586873672</v>
      </c>
      <c r="Y36" s="6">
        <f t="shared" si="14"/>
        <v>0.15893424937915346</v>
      </c>
      <c r="Z36" s="6">
        <f t="shared" si="15"/>
        <v>-0.19512701934935001</v>
      </c>
    </row>
    <row r="37" spans="1:26">
      <c r="A37" s="2" t="s">
        <v>40</v>
      </c>
      <c r="B37" s="2" t="s">
        <v>7</v>
      </c>
      <c r="C37" s="2">
        <v>1</v>
      </c>
      <c r="D37" s="2">
        <v>58.8</v>
      </c>
      <c r="E37" s="7">
        <v>1686</v>
      </c>
      <c r="F37" s="7">
        <v>189</v>
      </c>
      <c r="G37" s="7">
        <v>167</v>
      </c>
      <c r="H37" s="2">
        <v>856</v>
      </c>
      <c r="I37" s="2">
        <v>706</v>
      </c>
      <c r="J37" s="2">
        <v>874</v>
      </c>
      <c r="L37" s="6">
        <f t="shared" si="2"/>
        <v>0.28526532944812732</v>
      </c>
      <c r="M37" s="6">
        <f t="shared" si="3"/>
        <v>0.48696626586621339</v>
      </c>
      <c r="N37" s="6">
        <f t="shared" si="4"/>
        <v>0.49307128520616261</v>
      </c>
      <c r="O37" s="6">
        <f t="shared" si="5"/>
        <v>1.3808343248305253</v>
      </c>
      <c r="P37" s="6">
        <f t="shared" si="6"/>
        <v>0.3754684389151019</v>
      </c>
      <c r="Q37" s="6">
        <f t="shared" si="7"/>
        <v>0.41190238362086634</v>
      </c>
      <c r="R37" s="6">
        <f t="shared" si="8"/>
        <v>-0.56547597392089843</v>
      </c>
      <c r="T37" s="6">
        <f t="shared" si="9"/>
        <v>0.8932189953949754</v>
      </c>
      <c r="U37" s="6">
        <f t="shared" si="10"/>
        <v>1.1959531399593832</v>
      </c>
      <c r="V37" s="6">
        <f t="shared" si="11"/>
        <v>0.74541988993907515</v>
      </c>
      <c r="W37" s="6">
        <f t="shared" si="12"/>
        <v>-0.33087562151059363</v>
      </c>
      <c r="X37" s="6">
        <f t="shared" si="13"/>
        <v>-0.42885838646279384</v>
      </c>
      <c r="Y37" s="6">
        <f t="shared" si="14"/>
        <v>0.13838020806605933</v>
      </c>
      <c r="Z37" s="6">
        <f t="shared" si="15"/>
        <v>4.8951026278758941E-2</v>
      </c>
    </row>
    <row r="38" spans="1:26">
      <c r="A38" s="2" t="s">
        <v>41</v>
      </c>
      <c r="B38" s="2" t="s">
        <v>7</v>
      </c>
      <c r="C38" s="2">
        <v>1</v>
      </c>
      <c r="D38" s="2">
        <v>61.4</v>
      </c>
      <c r="E38" s="7">
        <v>1653</v>
      </c>
      <c r="F38" s="7">
        <v>188</v>
      </c>
      <c r="G38" s="7">
        <v>166</v>
      </c>
      <c r="H38" s="2">
        <v>846</v>
      </c>
      <c r="I38" s="2">
        <v>776</v>
      </c>
      <c r="J38" s="2">
        <v>900</v>
      </c>
      <c r="L38" s="6">
        <f t="shared" si="2"/>
        <v>0.61575136409829778</v>
      </c>
      <c r="M38" s="6">
        <f t="shared" si="3"/>
        <v>7.6325023536024744E-2</v>
      </c>
      <c r="N38" s="6">
        <f t="shared" si="4"/>
        <v>0.35831502715863489</v>
      </c>
      <c r="O38" s="6">
        <f t="shared" si="5"/>
        <v>1.211736667670128</v>
      </c>
      <c r="P38" s="6">
        <f t="shared" si="6"/>
        <v>0.1897878298800583</v>
      </c>
      <c r="Q38" s="6">
        <f t="shared" si="7"/>
        <v>1.5840262515865744</v>
      </c>
      <c r="R38" s="6">
        <f t="shared" si="8"/>
        <v>-4.4251428117646284E-2</v>
      </c>
      <c r="T38" s="6">
        <f t="shared" si="9"/>
        <v>1.5110368161123711</v>
      </c>
      <c r="U38" s="6">
        <f t="shared" si="10"/>
        <v>0.51191672830157964</v>
      </c>
      <c r="V38" s="6">
        <f t="shared" si="11"/>
        <v>0.78522499351589858</v>
      </c>
      <c r="W38" s="6">
        <f t="shared" si="12"/>
        <v>-0.46559367917129252</v>
      </c>
      <c r="X38" s="6">
        <f t="shared" si="13"/>
        <v>-0.55274344999953295</v>
      </c>
      <c r="Y38" s="6">
        <f t="shared" si="14"/>
        <v>-0.91901145093978509</v>
      </c>
      <c r="Z38" s="6">
        <f t="shared" si="15"/>
        <v>5.7712808793136915E-3</v>
      </c>
    </row>
    <row r="39" spans="1:26">
      <c r="A39" s="2" t="s">
        <v>42</v>
      </c>
      <c r="B39" s="2" t="s">
        <v>7</v>
      </c>
      <c r="C39" s="2">
        <v>1</v>
      </c>
      <c r="D39" s="2">
        <v>64.8</v>
      </c>
      <c r="E39" s="7">
        <v>1759</v>
      </c>
      <c r="F39" s="7">
        <v>200</v>
      </c>
      <c r="G39" s="7">
        <v>161</v>
      </c>
      <c r="H39" s="2">
        <v>858</v>
      </c>
      <c r="I39" s="2">
        <v>720</v>
      </c>
      <c r="J39" s="2">
        <v>921</v>
      </c>
      <c r="L39" s="6">
        <f t="shared" si="2"/>
        <v>1.0479254094100587</v>
      </c>
      <c r="M39" s="6">
        <f t="shared" si="3"/>
        <v>1.3953544685966308</v>
      </c>
      <c r="N39" s="6">
        <f t="shared" si="4"/>
        <v>1.9753901237289675</v>
      </c>
      <c r="O39" s="6">
        <f t="shared" si="5"/>
        <v>0.36624838186814102</v>
      </c>
      <c r="P39" s="6">
        <f t="shared" si="6"/>
        <v>0.41260456072211066</v>
      </c>
      <c r="Q39" s="6">
        <f t="shared" si="7"/>
        <v>0.64632715721400802</v>
      </c>
      <c r="R39" s="6">
        <f t="shared" si="8"/>
        <v>0.37673762810805739</v>
      </c>
      <c r="T39" s="6">
        <f t="shared" si="9"/>
        <v>2.1782208049098823</v>
      </c>
      <c r="U39" s="6">
        <f t="shared" si="10"/>
        <v>1.3266448450753834</v>
      </c>
      <c r="V39" s="6">
        <f t="shared" si="11"/>
        <v>-1.0277346914849574</v>
      </c>
      <c r="W39" s="6">
        <f t="shared" si="12"/>
        <v>-0.24271111574860468</v>
      </c>
      <c r="X39" s="6">
        <f t="shared" si="13"/>
        <v>0.43371355291559027</v>
      </c>
      <c r="Y39" s="6">
        <f t="shared" si="14"/>
        <v>5.2018293166380493E-2</v>
      </c>
      <c r="Z39" s="6">
        <f t="shared" si="15"/>
        <v>-2.8022892012507072E-2</v>
      </c>
    </row>
    <row r="40" spans="1:26">
      <c r="A40" s="2" t="s">
        <v>43</v>
      </c>
      <c r="B40" s="2" t="s">
        <v>7</v>
      </c>
      <c r="C40" s="2">
        <v>1</v>
      </c>
      <c r="D40" s="2">
        <v>60.8</v>
      </c>
      <c r="E40" s="7">
        <v>1716</v>
      </c>
      <c r="F40" s="7">
        <v>200</v>
      </c>
      <c r="G40" s="7">
        <v>156</v>
      </c>
      <c r="H40" s="2">
        <v>865</v>
      </c>
      <c r="I40" s="2">
        <v>729</v>
      </c>
      <c r="J40" s="2">
        <v>887</v>
      </c>
      <c r="L40" s="6">
        <f t="shared" si="2"/>
        <v>0.53948535610210446</v>
      </c>
      <c r="M40" s="6">
        <f t="shared" si="3"/>
        <v>0.86027648616638497</v>
      </c>
      <c r="N40" s="6">
        <f t="shared" si="4"/>
        <v>1.9753901237289675</v>
      </c>
      <c r="O40" s="6">
        <f t="shared" si="5"/>
        <v>-0.47923990393384591</v>
      </c>
      <c r="P40" s="6">
        <f t="shared" si="6"/>
        <v>0.54258098704664115</v>
      </c>
      <c r="Q40" s="6">
        <f t="shared" si="7"/>
        <v>0.79702879738102761</v>
      </c>
      <c r="R40" s="6">
        <f t="shared" si="8"/>
        <v>-0.30486370101927235</v>
      </c>
      <c r="T40" s="6">
        <f t="shared" si="9"/>
        <v>1.4646274271360229</v>
      </c>
      <c r="U40" s="6">
        <f t="shared" si="10"/>
        <v>0.99960336514248904</v>
      </c>
      <c r="V40" s="6">
        <f t="shared" si="11"/>
        <v>-1.6369666745780413</v>
      </c>
      <c r="W40" s="6">
        <f t="shared" si="12"/>
        <v>-0.41210395002008149</v>
      </c>
      <c r="X40" s="6">
        <f t="shared" si="13"/>
        <v>-0.42200080358461678</v>
      </c>
      <c r="Y40" s="6">
        <f t="shared" si="14"/>
        <v>-4.3515206922704067E-2</v>
      </c>
      <c r="Z40" s="6">
        <f t="shared" si="15"/>
        <v>-0.10835043803361408</v>
      </c>
    </row>
    <row r="41" spans="1:26">
      <c r="A41" s="2" t="s">
        <v>44</v>
      </c>
      <c r="B41" s="2" t="s">
        <v>7</v>
      </c>
      <c r="C41" s="2">
        <v>1</v>
      </c>
      <c r="D41" s="2">
        <v>54.2</v>
      </c>
      <c r="E41" s="7">
        <v>1746</v>
      </c>
      <c r="F41" s="7">
        <v>181</v>
      </c>
      <c r="G41" s="7">
        <v>162</v>
      </c>
      <c r="H41" s="2">
        <v>811</v>
      </c>
      <c r="I41" s="2">
        <v>669</v>
      </c>
      <c r="J41" s="2">
        <v>835</v>
      </c>
      <c r="L41" s="6">
        <f t="shared" si="2"/>
        <v>-0.29944073185601938</v>
      </c>
      <c r="M41" s="6">
        <f t="shared" si="3"/>
        <v>1.2335867064665564</v>
      </c>
      <c r="N41" s="6">
        <f t="shared" si="4"/>
        <v>-0.58497877917405905</v>
      </c>
      <c r="O41" s="6">
        <f t="shared" si="5"/>
        <v>0.53534603902853839</v>
      </c>
      <c r="P41" s="6">
        <f t="shared" si="6"/>
        <v>-0.46009430174259441</v>
      </c>
      <c r="Q41" s="6">
        <f t="shared" si="7"/>
        <v>-0.20764880373243649</v>
      </c>
      <c r="R41" s="6">
        <f t="shared" si="8"/>
        <v>-1.3473127926257766</v>
      </c>
      <c r="T41" s="6">
        <f t="shared" si="9"/>
        <v>-0.58023301805378202</v>
      </c>
      <c r="U41" s="6">
        <f t="shared" si="10"/>
        <v>1.4528822573137086</v>
      </c>
      <c r="V41" s="6">
        <f t="shared" si="11"/>
        <v>0.53613559085523821</v>
      </c>
      <c r="W41" s="6">
        <f t="shared" si="12"/>
        <v>1.1370067369402985</v>
      </c>
      <c r="X41" s="6">
        <f t="shared" si="13"/>
        <v>-0.52059123398333607</v>
      </c>
      <c r="Y41" s="6">
        <f t="shared" si="14"/>
        <v>5.831997677864427E-2</v>
      </c>
      <c r="Z41" s="6">
        <f t="shared" si="15"/>
        <v>-8.98535927813916E-2</v>
      </c>
    </row>
    <row r="42" spans="1:26">
      <c r="A42" s="2" t="s">
        <v>45</v>
      </c>
      <c r="B42" s="2" t="s">
        <v>7</v>
      </c>
      <c r="C42" s="2">
        <v>1</v>
      </c>
      <c r="D42" s="2">
        <v>49</v>
      </c>
      <c r="E42" s="7">
        <v>1705</v>
      </c>
      <c r="F42" s="7">
        <v>190</v>
      </c>
      <c r="G42" s="7">
        <v>164</v>
      </c>
      <c r="H42" s="2">
        <v>774</v>
      </c>
      <c r="I42" s="2">
        <v>619</v>
      </c>
      <c r="J42" s="2">
        <v>799</v>
      </c>
      <c r="L42" s="6">
        <f t="shared" si="2"/>
        <v>-0.9604128011563603</v>
      </c>
      <c r="M42" s="6">
        <f t="shared" si="3"/>
        <v>0.72339607205632206</v>
      </c>
      <c r="N42" s="6">
        <f t="shared" si="4"/>
        <v>0.62782754325369028</v>
      </c>
      <c r="O42" s="6">
        <f t="shared" si="5"/>
        <v>0.87354135334933314</v>
      </c>
      <c r="P42" s="6">
        <f t="shared" si="6"/>
        <v>-1.1471125551722559</v>
      </c>
      <c r="Q42" s="6">
        <f t="shared" si="7"/>
        <v>-1.0448801379936565</v>
      </c>
      <c r="R42" s="6">
        <f t="shared" si="8"/>
        <v>-2.0690083175841258</v>
      </c>
      <c r="T42" s="6">
        <f t="shared" si="9"/>
        <v>-1.6115378388633932</v>
      </c>
      <c r="U42" s="6">
        <f t="shared" si="10"/>
        <v>2.5555456532299341</v>
      </c>
      <c r="V42" s="6">
        <f t="shared" si="11"/>
        <v>0.14240409667148685</v>
      </c>
      <c r="W42" s="6">
        <f t="shared" si="12"/>
        <v>-6.7323435934893178E-2</v>
      </c>
      <c r="X42" s="6">
        <f t="shared" si="13"/>
        <v>-0.29234144548813235</v>
      </c>
      <c r="Y42" s="6">
        <f t="shared" si="14"/>
        <v>0.23057778946587626</v>
      </c>
      <c r="Z42" s="6">
        <f t="shared" si="15"/>
        <v>8.0547911054088539E-3</v>
      </c>
    </row>
    <row r="43" spans="1:26">
      <c r="A43" s="2" t="s">
        <v>46</v>
      </c>
      <c r="B43" s="2" t="s">
        <v>7</v>
      </c>
      <c r="C43" s="2">
        <v>1</v>
      </c>
      <c r="D43" s="2">
        <v>64.400000000000006</v>
      </c>
      <c r="E43" s="7">
        <v>1720</v>
      </c>
      <c r="F43" s="7">
        <v>185</v>
      </c>
      <c r="G43" s="7">
        <v>166</v>
      </c>
      <c r="H43" s="2">
        <v>880</v>
      </c>
      <c r="I43" s="2">
        <v>727</v>
      </c>
      <c r="J43" s="2">
        <v>947</v>
      </c>
      <c r="L43" s="6">
        <f t="shared" si="2"/>
        <v>0.99708140407926449</v>
      </c>
      <c r="M43" s="6">
        <f t="shared" si="3"/>
        <v>0.91005118220640779</v>
      </c>
      <c r="N43" s="6">
        <f t="shared" si="4"/>
        <v>-4.5953746983948239E-2</v>
      </c>
      <c r="O43" s="6">
        <f t="shared" si="5"/>
        <v>1.211736667670128</v>
      </c>
      <c r="P43" s="6">
        <f t="shared" si="6"/>
        <v>0.82110190059920662</v>
      </c>
      <c r="Q43" s="6">
        <f t="shared" si="7"/>
        <v>0.76353954401057877</v>
      </c>
      <c r="R43" s="6">
        <f t="shared" si="8"/>
        <v>0.8979621739113095</v>
      </c>
      <c r="T43" s="6">
        <f t="shared" si="9"/>
        <v>2.0656792645247761</v>
      </c>
      <c r="U43" s="6">
        <f t="shared" si="10"/>
        <v>0.16056420088642653</v>
      </c>
      <c r="V43" s="6">
        <f t="shared" si="11"/>
        <v>0.91242921675859223</v>
      </c>
      <c r="W43" s="6">
        <f t="shared" si="12"/>
        <v>0.32860589995191536</v>
      </c>
      <c r="X43" s="6">
        <f t="shared" si="13"/>
        <v>0.30736816530498656</v>
      </c>
      <c r="Y43" s="6">
        <f t="shared" si="14"/>
        <v>0.14775771241539498</v>
      </c>
      <c r="Z43" s="6">
        <f t="shared" si="15"/>
        <v>-8.1797807135367107E-2</v>
      </c>
    </row>
    <row r="44" spans="1:26">
      <c r="A44" s="2" t="s">
        <v>47</v>
      </c>
      <c r="B44" s="2" t="s">
        <v>7</v>
      </c>
      <c r="C44" s="2">
        <v>1</v>
      </c>
      <c r="D44" s="2">
        <v>57.6</v>
      </c>
      <c r="E44" s="7">
        <v>1732</v>
      </c>
      <c r="F44" s="7">
        <v>194</v>
      </c>
      <c r="G44" s="7">
        <v>163</v>
      </c>
      <c r="H44" s="2">
        <v>851</v>
      </c>
      <c r="I44" s="2">
        <v>680</v>
      </c>
      <c r="J44" s="2">
        <v>850</v>
      </c>
      <c r="L44" s="6">
        <f t="shared" si="2"/>
        <v>0.1327333134557416</v>
      </c>
      <c r="M44" s="6">
        <f t="shared" si="3"/>
        <v>1.0593752703264765</v>
      </c>
      <c r="N44" s="6">
        <f t="shared" si="4"/>
        <v>1.1668525754438013</v>
      </c>
      <c r="O44" s="6">
        <f t="shared" si="5"/>
        <v>0.70444369618893576</v>
      </c>
      <c r="P44" s="6">
        <f t="shared" si="6"/>
        <v>0.28262813439758011</v>
      </c>
      <c r="Q44" s="6">
        <f t="shared" si="7"/>
        <v>-2.3457910194968082E-2</v>
      </c>
      <c r="R44" s="6">
        <f t="shared" si="8"/>
        <v>-1.0466063238931311</v>
      </c>
      <c r="T44" s="6">
        <f t="shared" si="9"/>
        <v>0.60912133692713943</v>
      </c>
      <c r="U44" s="6">
        <f t="shared" si="10"/>
        <v>1.8109273965646953</v>
      </c>
      <c r="V44" s="6">
        <f t="shared" si="11"/>
        <v>-0.29346921056309899</v>
      </c>
      <c r="W44" s="6">
        <f t="shared" si="12"/>
        <v>-0.12080957315808083</v>
      </c>
      <c r="X44" s="6">
        <f t="shared" si="13"/>
        <v>-0.45412005747406387</v>
      </c>
      <c r="Y44" s="6">
        <f t="shared" si="14"/>
        <v>0.46482372617602502</v>
      </c>
      <c r="Z44" s="6">
        <f t="shared" si="15"/>
        <v>-1.2612125874486013E-3</v>
      </c>
    </row>
    <row r="45" spans="1:26">
      <c r="A45" s="2" t="s">
        <v>48</v>
      </c>
      <c r="B45" s="2" t="s">
        <v>7</v>
      </c>
      <c r="C45" s="2">
        <v>1</v>
      </c>
      <c r="D45" s="2">
        <v>57.6</v>
      </c>
      <c r="E45" s="7">
        <v>1704</v>
      </c>
      <c r="F45" s="7">
        <v>188</v>
      </c>
      <c r="G45" s="7">
        <v>161</v>
      </c>
      <c r="H45" s="2">
        <v>822</v>
      </c>
      <c r="I45" s="2">
        <v>675</v>
      </c>
      <c r="J45" s="2">
        <v>877</v>
      </c>
      <c r="L45" s="6">
        <f t="shared" si="2"/>
        <v>0.1327333134557416</v>
      </c>
      <c r="M45" s="6">
        <f t="shared" si="3"/>
        <v>0.71095239804631627</v>
      </c>
      <c r="N45" s="6">
        <f t="shared" si="4"/>
        <v>0.35831502715863489</v>
      </c>
      <c r="O45" s="6">
        <f t="shared" si="5"/>
        <v>0.36624838186814102</v>
      </c>
      <c r="P45" s="6">
        <f t="shared" si="6"/>
        <v>-0.2558456318040464</v>
      </c>
      <c r="Q45" s="6">
        <f t="shared" si="7"/>
        <v>-0.10718104362109009</v>
      </c>
      <c r="R45" s="6">
        <f t="shared" si="8"/>
        <v>-0.50533468017436933</v>
      </c>
      <c r="T45" s="6">
        <f t="shared" si="9"/>
        <v>0.1216924029880122</v>
      </c>
      <c r="U45" s="6">
        <f t="shared" si="10"/>
        <v>1.0167813823936778</v>
      </c>
      <c r="V45" s="6">
        <f t="shared" si="11"/>
        <v>-4.2906749069512723E-2</v>
      </c>
      <c r="W45" s="6">
        <f t="shared" si="12"/>
        <v>0.24355903452170644</v>
      </c>
      <c r="X45" s="6">
        <f t="shared" si="13"/>
        <v>2.1221910760846785E-2</v>
      </c>
      <c r="Y45" s="6">
        <f t="shared" si="14"/>
        <v>3.679736759284586E-2</v>
      </c>
      <c r="Z45" s="6">
        <f t="shared" si="15"/>
        <v>7.9290947850072208E-2</v>
      </c>
    </row>
    <row r="46" spans="1:26">
      <c r="A46" s="2" t="s">
        <v>49</v>
      </c>
      <c r="B46" s="2" t="s">
        <v>7</v>
      </c>
      <c r="C46" s="2">
        <v>1</v>
      </c>
      <c r="D46" s="2">
        <v>68</v>
      </c>
      <c r="E46" s="7">
        <v>1757</v>
      </c>
      <c r="F46" s="7">
        <v>194</v>
      </c>
      <c r="G46" s="7">
        <v>157</v>
      </c>
      <c r="H46" s="2">
        <v>876</v>
      </c>
      <c r="I46" s="2">
        <v>701</v>
      </c>
      <c r="J46" s="2">
        <v>961</v>
      </c>
      <c r="L46" s="6">
        <f t="shared" si="2"/>
        <v>1.4546774520564225</v>
      </c>
      <c r="M46" s="6">
        <f t="shared" si="3"/>
        <v>1.3704671205766192</v>
      </c>
      <c r="N46" s="6">
        <f t="shared" si="4"/>
        <v>1.1668525754438013</v>
      </c>
      <c r="O46" s="6">
        <f t="shared" si="5"/>
        <v>-0.31014224677344854</v>
      </c>
      <c r="P46" s="6">
        <f t="shared" si="6"/>
        <v>0.74682965698518922</v>
      </c>
      <c r="Q46" s="6">
        <f t="shared" si="7"/>
        <v>0.32817925019474437</v>
      </c>
      <c r="R46" s="6">
        <f t="shared" si="8"/>
        <v>1.1786215447284454</v>
      </c>
      <c r="T46" s="6">
        <f t="shared" si="9"/>
        <v>2.2804277226854044</v>
      </c>
      <c r="U46" s="6">
        <f t="shared" si="10"/>
        <v>0.17079931673280846</v>
      </c>
      <c r="V46" s="6">
        <f t="shared" si="11"/>
        <v>-1.0919677309707951</v>
      </c>
      <c r="W46" s="6">
        <f t="shared" si="12"/>
        <v>0.44041283402579656</v>
      </c>
      <c r="X46" s="6">
        <f t="shared" si="13"/>
        <v>0.84798912144714667</v>
      </c>
      <c r="Y46" s="6">
        <f t="shared" si="14"/>
        <v>0.38184505616327197</v>
      </c>
      <c r="Z46" s="6">
        <f t="shared" si="15"/>
        <v>0.16072795280162211</v>
      </c>
    </row>
    <row r="47" spans="1:26">
      <c r="A47" s="2" t="s">
        <v>50</v>
      </c>
      <c r="B47" s="2" t="s">
        <v>7</v>
      </c>
      <c r="C47" s="2">
        <v>1</v>
      </c>
      <c r="D47" s="2">
        <v>58.6</v>
      </c>
      <c r="E47" s="7">
        <v>1728</v>
      </c>
      <c r="F47" s="7">
        <v>195</v>
      </c>
      <c r="G47" s="7">
        <v>157</v>
      </c>
      <c r="H47" s="2">
        <v>838</v>
      </c>
      <c r="I47" s="2">
        <v>705</v>
      </c>
      <c r="J47" s="2">
        <v>887</v>
      </c>
      <c r="L47" s="6">
        <f t="shared" si="2"/>
        <v>0.2598433267827302</v>
      </c>
      <c r="M47" s="6">
        <f t="shared" si="3"/>
        <v>1.0096005742864536</v>
      </c>
      <c r="N47" s="6">
        <f t="shared" si="4"/>
        <v>1.3016088334913289</v>
      </c>
      <c r="O47" s="6">
        <f t="shared" si="5"/>
        <v>-0.31014224677344854</v>
      </c>
      <c r="P47" s="6">
        <f t="shared" si="6"/>
        <v>4.1243342652023396E-2</v>
      </c>
      <c r="Q47" s="6">
        <f t="shared" si="7"/>
        <v>0.39515775693564198</v>
      </c>
      <c r="R47" s="6">
        <f t="shared" si="8"/>
        <v>-0.30486370101927235</v>
      </c>
      <c r="T47" s="6">
        <f t="shared" si="9"/>
        <v>0.81748733238578819</v>
      </c>
      <c r="U47" s="6">
        <f t="shared" si="10"/>
        <v>1.047276036946279</v>
      </c>
      <c r="V47" s="6">
        <f t="shared" si="11"/>
        <v>-1.1449052027188875</v>
      </c>
      <c r="W47" s="6">
        <f t="shared" si="12"/>
        <v>5.1157294670603051E-2</v>
      </c>
      <c r="X47" s="6">
        <f t="shared" si="13"/>
        <v>-8.956043550663495E-2</v>
      </c>
      <c r="Y47" s="6">
        <f t="shared" si="14"/>
        <v>-8.4775810753816142E-2</v>
      </c>
      <c r="Z47" s="6">
        <f t="shared" si="15"/>
        <v>-0.18512846141813993</v>
      </c>
    </row>
    <row r="48" spans="1:26">
      <c r="A48" s="2" t="s">
        <v>51</v>
      </c>
      <c r="B48" s="2" t="s">
        <v>7</v>
      </c>
      <c r="C48" s="2">
        <v>1</v>
      </c>
      <c r="D48" s="2">
        <v>54.8</v>
      </c>
      <c r="E48" s="7">
        <v>1688</v>
      </c>
      <c r="F48" s="7">
        <v>190</v>
      </c>
      <c r="G48" s="7">
        <v>165</v>
      </c>
      <c r="H48" s="2">
        <v>827</v>
      </c>
      <c r="I48" s="2">
        <v>675</v>
      </c>
      <c r="J48" s="2">
        <v>855</v>
      </c>
      <c r="L48" s="6">
        <f t="shared" si="2"/>
        <v>-0.22317472385982695</v>
      </c>
      <c r="M48" s="6">
        <f t="shared" si="3"/>
        <v>0.51185361388622486</v>
      </c>
      <c r="N48" s="6">
        <f t="shared" si="4"/>
        <v>0.62782754325369028</v>
      </c>
      <c r="O48" s="6">
        <f t="shared" si="5"/>
        <v>1.0426390105097305</v>
      </c>
      <c r="P48" s="6">
        <f t="shared" si="6"/>
        <v>-0.16300532728652459</v>
      </c>
      <c r="Q48" s="6">
        <f t="shared" si="7"/>
        <v>-0.10718104362109009</v>
      </c>
      <c r="R48" s="6">
        <f t="shared" si="8"/>
        <v>-0.94637083431558267</v>
      </c>
      <c r="T48" s="6">
        <f t="shared" si="9"/>
        <v>-5.2738735422353522E-3</v>
      </c>
      <c r="U48" s="6">
        <f t="shared" si="10"/>
        <v>1.5424150372213188</v>
      </c>
      <c r="V48" s="6">
        <f t="shared" si="11"/>
        <v>0.37164758981207469</v>
      </c>
      <c r="W48" s="6">
        <f t="shared" si="12"/>
        <v>-0.30706547949132385</v>
      </c>
      <c r="X48" s="6">
        <f t="shared" si="13"/>
        <v>-0.29459228098680512</v>
      </c>
      <c r="Y48" s="6">
        <f t="shared" si="14"/>
        <v>0.16080017349385484</v>
      </c>
      <c r="Z48" s="6">
        <f t="shared" si="15"/>
        <v>-5.1151444671974466E-2</v>
      </c>
    </row>
    <row r="49" spans="1:26">
      <c r="A49" s="2" t="s">
        <v>52</v>
      </c>
      <c r="B49" s="2" t="s">
        <v>7</v>
      </c>
      <c r="C49" s="2">
        <v>1</v>
      </c>
      <c r="D49" s="2">
        <v>58.2</v>
      </c>
      <c r="E49" s="7">
        <v>1639</v>
      </c>
      <c r="F49" s="7">
        <v>182</v>
      </c>
      <c r="G49" s="7">
        <v>159</v>
      </c>
      <c r="H49" s="2">
        <v>844</v>
      </c>
      <c r="I49" s="2">
        <v>692</v>
      </c>
      <c r="J49" s="2">
        <v>899</v>
      </c>
      <c r="L49" s="6">
        <f t="shared" si="2"/>
        <v>0.20899932145193492</v>
      </c>
      <c r="M49" s="6">
        <f t="shared" si="3"/>
        <v>-9.7886412604055298E-2</v>
      </c>
      <c r="N49" s="6">
        <f t="shared" si="4"/>
        <v>-0.45022252112653138</v>
      </c>
      <c r="O49" s="6">
        <f t="shared" si="5"/>
        <v>2.8053067547346235E-2</v>
      </c>
      <c r="P49" s="6">
        <f t="shared" si="6"/>
        <v>0.15265170807304956</v>
      </c>
      <c r="Q49" s="6">
        <f t="shared" si="7"/>
        <v>0.17747761002772475</v>
      </c>
      <c r="R49" s="6">
        <f t="shared" si="8"/>
        <v>-6.4298526033155987E-2</v>
      </c>
      <c r="T49" s="6">
        <f t="shared" si="9"/>
        <v>8.7067843099847414E-2</v>
      </c>
      <c r="U49" s="6">
        <f t="shared" si="10"/>
        <v>-0.27444579725351337</v>
      </c>
      <c r="V49" s="6">
        <f t="shared" si="11"/>
        <v>0.29068482795671186</v>
      </c>
      <c r="W49" s="6">
        <f t="shared" si="12"/>
        <v>0.22897263387040032</v>
      </c>
      <c r="X49" s="6">
        <f t="shared" si="13"/>
        <v>-0.24473697251673657</v>
      </c>
      <c r="Y49" s="6">
        <f t="shared" si="14"/>
        <v>-6.2909425747020464E-2</v>
      </c>
      <c r="Z49" s="6">
        <f t="shared" si="15"/>
        <v>0.1788957321866288</v>
      </c>
    </row>
    <row r="50" spans="1:26">
      <c r="A50" s="2" t="s">
        <v>53</v>
      </c>
      <c r="B50" s="2" t="s">
        <v>7</v>
      </c>
      <c r="C50" s="2">
        <v>1</v>
      </c>
      <c r="D50" s="2">
        <v>63.6</v>
      </c>
      <c r="E50" s="7">
        <v>1662</v>
      </c>
      <c r="F50" s="7">
        <v>198</v>
      </c>
      <c r="G50" s="7">
        <v>164</v>
      </c>
      <c r="H50" s="2">
        <v>866</v>
      </c>
      <c r="I50" s="2">
        <v>745</v>
      </c>
      <c r="J50" s="2">
        <v>910</v>
      </c>
      <c r="L50" s="6">
        <f t="shared" si="2"/>
        <v>0.89539339341767299</v>
      </c>
      <c r="M50" s="6">
        <f t="shared" si="3"/>
        <v>0.18831808962607618</v>
      </c>
      <c r="N50" s="6">
        <f t="shared" si="4"/>
        <v>1.7058776076339119</v>
      </c>
      <c r="O50" s="6">
        <f t="shared" si="5"/>
        <v>0.87354135334933314</v>
      </c>
      <c r="P50" s="6">
        <f t="shared" si="6"/>
        <v>0.56114904795014553</v>
      </c>
      <c r="Q50" s="6">
        <f t="shared" si="7"/>
        <v>1.064942824344618</v>
      </c>
      <c r="R50" s="6">
        <f t="shared" si="8"/>
        <v>0.15621955103745069</v>
      </c>
      <c r="T50" s="6">
        <f t="shared" si="9"/>
        <v>1.959822477986052</v>
      </c>
      <c r="U50" s="6">
        <f t="shared" si="10"/>
        <v>0.84944870489716606</v>
      </c>
      <c r="V50" s="6">
        <f t="shared" si="11"/>
        <v>-0.28675519894821538</v>
      </c>
      <c r="W50" s="6">
        <f t="shared" si="12"/>
        <v>-1.0994567892167648</v>
      </c>
      <c r="X50" s="6">
        <f t="shared" si="13"/>
        <v>-0.15873428381231963</v>
      </c>
      <c r="Y50" s="6">
        <f t="shared" si="14"/>
        <v>-0.27229686566397859</v>
      </c>
      <c r="Z50" s="6">
        <f t="shared" si="15"/>
        <v>0.17560974489484465</v>
      </c>
    </row>
    <row r="51" spans="1:26">
      <c r="A51" s="2" t="s">
        <v>54</v>
      </c>
      <c r="B51" s="2" t="s">
        <v>7</v>
      </c>
      <c r="C51" s="2">
        <v>1</v>
      </c>
      <c r="D51" s="2">
        <v>46.6</v>
      </c>
      <c r="E51" s="7">
        <v>1609</v>
      </c>
      <c r="F51" s="7">
        <v>191</v>
      </c>
      <c r="G51" s="7">
        <v>158</v>
      </c>
      <c r="H51" s="2">
        <v>788</v>
      </c>
      <c r="I51" s="2">
        <v>648</v>
      </c>
      <c r="J51" s="2">
        <v>806</v>
      </c>
      <c r="L51" s="6">
        <f t="shared" si="2"/>
        <v>-1.2654768331411328</v>
      </c>
      <c r="M51" s="6">
        <f t="shared" si="3"/>
        <v>-0.47119663290422681</v>
      </c>
      <c r="N51" s="6">
        <f t="shared" si="4"/>
        <v>0.76258380130121806</v>
      </c>
      <c r="O51" s="6">
        <f t="shared" si="5"/>
        <v>-0.14104458961305116</v>
      </c>
      <c r="P51" s="6">
        <f t="shared" si="6"/>
        <v>-0.88715970252319476</v>
      </c>
      <c r="Q51" s="6">
        <f t="shared" si="7"/>
        <v>-0.55928596412214893</v>
      </c>
      <c r="R51" s="6">
        <f t="shared" si="8"/>
        <v>-1.928678632175558</v>
      </c>
      <c r="T51" s="6">
        <f t="shared" si="9"/>
        <v>-1.9251965609296757</v>
      </c>
      <c r="U51" s="6">
        <f t="shared" si="10"/>
        <v>1.3818282660779955</v>
      </c>
      <c r="V51" s="6">
        <f t="shared" si="11"/>
        <v>-0.54959776797825644</v>
      </c>
      <c r="W51" s="6">
        <f t="shared" si="12"/>
        <v>-0.76499300650474555</v>
      </c>
      <c r="X51" s="6">
        <f t="shared" si="13"/>
        <v>-0.84779306493121187</v>
      </c>
      <c r="Y51" s="6">
        <f t="shared" si="14"/>
        <v>-0.1381722488180035</v>
      </c>
      <c r="Z51" s="6">
        <f t="shared" si="15"/>
        <v>-5.9934072068202227E-2</v>
      </c>
    </row>
    <row r="52" spans="1:26">
      <c r="A52" s="2" t="s">
        <v>55</v>
      </c>
      <c r="B52" s="2" t="s">
        <v>7</v>
      </c>
      <c r="C52" s="2">
        <v>1</v>
      </c>
      <c r="D52" s="2">
        <v>55.6</v>
      </c>
      <c r="E52" s="7">
        <v>1718</v>
      </c>
      <c r="F52" s="7">
        <v>184</v>
      </c>
      <c r="G52" s="7">
        <v>162</v>
      </c>
      <c r="H52" s="2">
        <v>800</v>
      </c>
      <c r="I52" s="2">
        <v>648</v>
      </c>
      <c r="J52" s="2">
        <v>836</v>
      </c>
      <c r="L52" s="6">
        <f t="shared" si="2"/>
        <v>-0.12148671319823554</v>
      </c>
      <c r="M52" s="6">
        <f t="shared" si="3"/>
        <v>0.88516383418639633</v>
      </c>
      <c r="N52" s="6">
        <f t="shared" si="4"/>
        <v>-0.18071000503147594</v>
      </c>
      <c r="O52" s="6">
        <f t="shared" si="5"/>
        <v>0.53534603902853839</v>
      </c>
      <c r="P52" s="6">
        <f t="shared" si="6"/>
        <v>-0.66434297168114242</v>
      </c>
      <c r="Q52" s="6">
        <f t="shared" si="7"/>
        <v>-0.55928596412214893</v>
      </c>
      <c r="R52" s="6">
        <f t="shared" si="8"/>
        <v>-1.327265694710267</v>
      </c>
      <c r="T52" s="6">
        <f t="shared" si="9"/>
        <v>-0.73885410792393236</v>
      </c>
      <c r="U52" s="6">
        <f t="shared" si="10"/>
        <v>1.5323883804649374</v>
      </c>
      <c r="V52" s="6">
        <f t="shared" si="11"/>
        <v>0.33200194810126904</v>
      </c>
      <c r="W52" s="6">
        <f t="shared" si="12"/>
        <v>0.69920519140952786</v>
      </c>
      <c r="X52" s="6">
        <f t="shared" si="13"/>
        <v>-0.23040439698342152</v>
      </c>
      <c r="Y52" s="6">
        <f t="shared" si="14"/>
        <v>0.11823224561694445</v>
      </c>
      <c r="Z52" s="6">
        <f t="shared" si="15"/>
        <v>0.27021164968997213</v>
      </c>
    </row>
    <row r="53" spans="1:26">
      <c r="A53" s="2" t="s">
        <v>56</v>
      </c>
      <c r="B53" s="2" t="s">
        <v>7</v>
      </c>
      <c r="C53" s="2">
        <v>1</v>
      </c>
      <c r="D53" s="2">
        <v>55.4</v>
      </c>
      <c r="E53" s="7">
        <v>1738</v>
      </c>
      <c r="F53" s="7">
        <v>189</v>
      </c>
      <c r="G53" s="7">
        <v>167</v>
      </c>
      <c r="H53" s="2">
        <v>822</v>
      </c>
      <c r="I53" s="2">
        <v>667</v>
      </c>
      <c r="J53" s="2">
        <v>878</v>
      </c>
      <c r="L53" s="6">
        <f t="shared" si="2"/>
        <v>-0.1469087158636336</v>
      </c>
      <c r="M53" s="6">
        <f t="shared" si="3"/>
        <v>1.1340373143865108</v>
      </c>
      <c r="N53" s="6">
        <f t="shared" si="4"/>
        <v>0.49307128520616261</v>
      </c>
      <c r="O53" s="6">
        <f t="shared" si="5"/>
        <v>1.3808343248305253</v>
      </c>
      <c r="P53" s="6">
        <f t="shared" si="6"/>
        <v>-0.2558456318040464</v>
      </c>
      <c r="Q53" s="6">
        <f t="shared" si="7"/>
        <v>-0.2411380571028853</v>
      </c>
      <c r="R53" s="6">
        <f t="shared" si="8"/>
        <v>-0.48528758225885965</v>
      </c>
      <c r="T53" s="6">
        <f t="shared" si="9"/>
        <v>0.31887295676483152</v>
      </c>
      <c r="U53" s="6">
        <f t="shared" si="10"/>
        <v>1.7489916156182925</v>
      </c>
      <c r="V53" s="6">
        <f t="shared" si="11"/>
        <v>0.64666501802316712</v>
      </c>
      <c r="W53" s="6">
        <f t="shared" si="12"/>
        <v>9.4601998889044386E-2</v>
      </c>
      <c r="X53" s="6">
        <f t="shared" si="13"/>
        <v>0.2630379678994596</v>
      </c>
      <c r="Y53" s="6">
        <f t="shared" si="14"/>
        <v>0.279573257869279</v>
      </c>
      <c r="Z53" s="6">
        <f t="shared" si="15"/>
        <v>-0.28535437034301225</v>
      </c>
    </row>
    <row r="54" spans="1:26">
      <c r="A54" s="2" t="s">
        <v>57</v>
      </c>
      <c r="B54" s="2" t="s">
        <v>7</v>
      </c>
      <c r="C54" s="2">
        <v>1</v>
      </c>
      <c r="D54" s="2">
        <v>63.4</v>
      </c>
      <c r="E54" s="7">
        <v>1723</v>
      </c>
      <c r="F54" s="7">
        <v>184</v>
      </c>
      <c r="G54" s="7">
        <v>163</v>
      </c>
      <c r="H54" s="2">
        <v>843</v>
      </c>
      <c r="I54" s="2">
        <v>767</v>
      </c>
      <c r="J54" s="2">
        <v>927</v>
      </c>
      <c r="L54" s="6">
        <f t="shared" si="2"/>
        <v>0.86997139075227492</v>
      </c>
      <c r="M54" s="6">
        <f t="shared" si="3"/>
        <v>0.94738220423642494</v>
      </c>
      <c r="N54" s="6">
        <f t="shared" si="4"/>
        <v>-0.18071000503147594</v>
      </c>
      <c r="O54" s="6">
        <f t="shared" si="5"/>
        <v>0.70444369618893576</v>
      </c>
      <c r="P54" s="6">
        <f t="shared" si="6"/>
        <v>0.13408364716954521</v>
      </c>
      <c r="Q54" s="6">
        <f t="shared" si="7"/>
        <v>1.4333246114195548</v>
      </c>
      <c r="R54" s="6">
        <f t="shared" si="8"/>
        <v>0.49702021560111559</v>
      </c>
      <c r="T54" s="6">
        <f t="shared" si="9"/>
        <v>1.7385769997815939</v>
      </c>
      <c r="U54" s="6">
        <f t="shared" si="10"/>
        <v>0.23919153758765799</v>
      </c>
      <c r="V54" s="6">
        <f t="shared" si="11"/>
        <v>0.57309311651531591</v>
      </c>
      <c r="W54" s="6">
        <f t="shared" si="12"/>
        <v>0.6399323301109614</v>
      </c>
      <c r="X54" s="6">
        <f t="shared" si="13"/>
        <v>-4.2514059042489505E-2</v>
      </c>
      <c r="Y54" s="6">
        <f t="shared" si="14"/>
        <v>-0.81233238208007663</v>
      </c>
      <c r="Z54" s="6">
        <f t="shared" si="15"/>
        <v>-0.15232932144483202</v>
      </c>
    </row>
    <row r="55" spans="1:26">
      <c r="A55" s="2" t="s">
        <v>58</v>
      </c>
      <c r="B55" s="2" t="s">
        <v>7</v>
      </c>
      <c r="C55" s="2">
        <v>1</v>
      </c>
      <c r="D55" s="2">
        <v>48.8</v>
      </c>
      <c r="E55" s="7">
        <v>1641</v>
      </c>
      <c r="F55" s="7">
        <v>182</v>
      </c>
      <c r="G55" s="7">
        <v>154</v>
      </c>
      <c r="H55" s="2">
        <v>777</v>
      </c>
      <c r="I55" s="2">
        <v>635</v>
      </c>
      <c r="J55" s="2">
        <v>817</v>
      </c>
      <c r="L55" s="6">
        <f t="shared" si="2"/>
        <v>-0.98583480382175837</v>
      </c>
      <c r="M55" s="6">
        <f t="shared" si="3"/>
        <v>-7.2999064584043857E-2</v>
      </c>
      <c r="N55" s="6">
        <f t="shared" si="4"/>
        <v>-0.45022252112653138</v>
      </c>
      <c r="O55" s="6">
        <f t="shared" si="5"/>
        <v>-0.81743521825464072</v>
      </c>
      <c r="P55" s="6">
        <f t="shared" si="6"/>
        <v>-1.0914083724617427</v>
      </c>
      <c r="Q55" s="6">
        <f t="shared" si="7"/>
        <v>-0.77696611103006619</v>
      </c>
      <c r="R55" s="6">
        <f t="shared" si="8"/>
        <v>-1.7081605551049512</v>
      </c>
      <c r="T55" s="6">
        <f t="shared" si="9"/>
        <v>-2.258059311548505</v>
      </c>
      <c r="U55" s="6">
        <f t="shared" si="10"/>
        <v>0.70859516626048014</v>
      </c>
      <c r="V55" s="6">
        <f t="shared" si="11"/>
        <v>-0.46634901196089379</v>
      </c>
      <c r="W55" s="6">
        <f t="shared" si="12"/>
        <v>0.52061148663450374</v>
      </c>
      <c r="X55" s="6">
        <f t="shared" si="13"/>
        <v>-0.64719838046538658</v>
      </c>
      <c r="Y55" s="6">
        <f t="shared" si="14"/>
        <v>-0.1878542489694886</v>
      </c>
      <c r="Z55" s="6">
        <f t="shared" si="15"/>
        <v>0.13095490059547321</v>
      </c>
    </row>
    <row r="56" spans="1:26">
      <c r="A56" s="2" t="s">
        <v>59</v>
      </c>
      <c r="B56" s="2" t="s">
        <v>7</v>
      </c>
      <c r="C56" s="2">
        <v>1</v>
      </c>
      <c r="D56" s="2">
        <v>56</v>
      </c>
      <c r="E56" s="7">
        <v>1705</v>
      </c>
      <c r="F56" s="7">
        <v>187</v>
      </c>
      <c r="G56" s="7">
        <v>162</v>
      </c>
      <c r="H56" s="2">
        <v>800</v>
      </c>
      <c r="I56" s="2">
        <v>678</v>
      </c>
      <c r="J56" s="2">
        <v>862</v>
      </c>
      <c r="L56" s="6">
        <f t="shared" si="2"/>
        <v>-7.0642707867440285E-2</v>
      </c>
      <c r="M56" s="6">
        <f t="shared" si="3"/>
        <v>0.72339607205632206</v>
      </c>
      <c r="N56" s="6">
        <f t="shared" si="4"/>
        <v>0.2235587691111072</v>
      </c>
      <c r="O56" s="6">
        <f t="shared" si="5"/>
        <v>0.53534603902853839</v>
      </c>
      <c r="P56" s="6">
        <f t="shared" si="6"/>
        <v>-0.66434297168114242</v>
      </c>
      <c r="Q56" s="6">
        <f t="shared" si="7"/>
        <v>-5.6947163565416882E-2</v>
      </c>
      <c r="R56" s="6">
        <f t="shared" si="8"/>
        <v>-0.80604114890701484</v>
      </c>
      <c r="T56" s="6">
        <f t="shared" si="9"/>
        <v>-0.23499303930318216</v>
      </c>
      <c r="U56" s="6">
        <f t="shared" si="10"/>
        <v>1.3117439464062541</v>
      </c>
      <c r="V56" s="6">
        <f t="shared" si="11"/>
        <v>0.15871823497402215</v>
      </c>
      <c r="W56" s="6">
        <f t="shared" si="12"/>
        <v>0.29966192212916903</v>
      </c>
      <c r="X56" s="6">
        <f t="shared" si="13"/>
        <v>-4.5233937648335942E-2</v>
      </c>
      <c r="Y56" s="6">
        <f t="shared" si="14"/>
        <v>-0.25365626854318774</v>
      </c>
      <c r="Z56" s="6">
        <f t="shared" si="15"/>
        <v>4.3506371427074142E-2</v>
      </c>
    </row>
    <row r="57" spans="1:26">
      <c r="A57" s="2" t="s">
        <v>60</v>
      </c>
      <c r="B57" s="2" t="s">
        <v>7</v>
      </c>
      <c r="C57" s="2">
        <v>1</v>
      </c>
      <c r="D57" s="2">
        <v>59.8</v>
      </c>
      <c r="E57" s="7">
        <v>1696</v>
      </c>
      <c r="F57" s="7">
        <v>199</v>
      </c>
      <c r="G57" s="7">
        <v>174</v>
      </c>
      <c r="H57" s="2">
        <v>865</v>
      </c>
      <c r="I57" s="2">
        <v>723</v>
      </c>
      <c r="J57" s="2">
        <v>881</v>
      </c>
      <c r="L57" s="6">
        <f t="shared" si="2"/>
        <v>0.41237534277511595</v>
      </c>
      <c r="M57" s="6">
        <f t="shared" si="3"/>
        <v>0.61140300596627062</v>
      </c>
      <c r="N57" s="6">
        <f t="shared" si="4"/>
        <v>1.8406338656814398</v>
      </c>
      <c r="O57" s="6">
        <f t="shared" si="5"/>
        <v>2.5645179249533072</v>
      </c>
      <c r="P57" s="6">
        <f t="shared" si="6"/>
        <v>0.54258098704664115</v>
      </c>
      <c r="Q57" s="6">
        <f t="shared" si="7"/>
        <v>0.69656103726968122</v>
      </c>
      <c r="R57" s="6">
        <f t="shared" si="8"/>
        <v>-0.42514628851233055</v>
      </c>
      <c r="T57" s="6">
        <f t="shared" si="9"/>
        <v>1.8781065145097324</v>
      </c>
      <c r="U57" s="6">
        <f t="shared" si="10"/>
        <v>2.2203682484316123</v>
      </c>
      <c r="V57" s="6">
        <f t="shared" si="11"/>
        <v>0.92213674743616969</v>
      </c>
      <c r="W57" s="6">
        <f t="shared" si="12"/>
        <v>-1.4421226649980869</v>
      </c>
      <c r="X57" s="6">
        <f t="shared" si="13"/>
        <v>-0.17896131842353685</v>
      </c>
      <c r="Y57" s="6">
        <f t="shared" si="14"/>
        <v>0.19099688618969435</v>
      </c>
      <c r="Z57" s="6">
        <f t="shared" si="15"/>
        <v>-0.11407402127424157</v>
      </c>
    </row>
    <row r="58" spans="1:26">
      <c r="A58" s="2" t="s">
        <v>61</v>
      </c>
      <c r="B58" s="2" t="s">
        <v>7</v>
      </c>
      <c r="C58" s="2">
        <v>1</v>
      </c>
      <c r="D58" s="2">
        <v>58</v>
      </c>
      <c r="E58" s="7">
        <v>1706</v>
      </c>
      <c r="F58" s="7">
        <v>189</v>
      </c>
      <c r="G58" s="7">
        <v>168</v>
      </c>
      <c r="H58" s="2">
        <v>827</v>
      </c>
      <c r="I58" s="2">
        <v>665</v>
      </c>
      <c r="J58" s="2">
        <v>896</v>
      </c>
      <c r="L58" s="6">
        <f t="shared" si="2"/>
        <v>0.18357731878653685</v>
      </c>
      <c r="M58" s="6">
        <f t="shared" si="3"/>
        <v>0.73583974606632774</v>
      </c>
      <c r="N58" s="6">
        <f t="shared" si="4"/>
        <v>0.49307128520616261</v>
      </c>
      <c r="O58" s="6">
        <f t="shared" si="5"/>
        <v>1.5499319819909227</v>
      </c>
      <c r="P58" s="6">
        <f t="shared" si="6"/>
        <v>-0.16300532728652459</v>
      </c>
      <c r="Q58" s="6">
        <f t="shared" si="7"/>
        <v>-0.27462731047333411</v>
      </c>
      <c r="R58" s="6">
        <f t="shared" si="8"/>
        <v>-0.12443981977968507</v>
      </c>
      <c r="T58" s="6">
        <f t="shared" si="9"/>
        <v>0.54942126093190402</v>
      </c>
      <c r="U58" s="6">
        <f t="shared" si="10"/>
        <v>1.4005174390031991</v>
      </c>
      <c r="V58" s="6">
        <f t="shared" si="11"/>
        <v>0.84036881818415154</v>
      </c>
      <c r="W58" s="6">
        <f t="shared" si="12"/>
        <v>-0.20590891617091445</v>
      </c>
      <c r="X58" s="6">
        <f t="shared" si="13"/>
        <v>0.4910269775733781</v>
      </c>
      <c r="Y58" s="6">
        <f t="shared" si="14"/>
        <v>0.29155860591752741</v>
      </c>
      <c r="Z58" s="6">
        <f t="shared" si="15"/>
        <v>6.3674560936546887E-4</v>
      </c>
    </row>
    <row r="59" spans="1:26">
      <c r="A59" s="2" t="s">
        <v>62</v>
      </c>
      <c r="B59" s="2" t="s">
        <v>7</v>
      </c>
      <c r="C59" s="2">
        <v>1</v>
      </c>
      <c r="D59" s="2">
        <v>64.599999999999994</v>
      </c>
      <c r="E59" s="7">
        <v>1642</v>
      </c>
      <c r="F59" s="7">
        <v>196</v>
      </c>
      <c r="G59" s="7">
        <v>171</v>
      </c>
      <c r="H59" s="2">
        <v>966</v>
      </c>
      <c r="I59" s="2">
        <v>759</v>
      </c>
      <c r="J59" s="2">
        <v>908</v>
      </c>
      <c r="L59" s="6">
        <f t="shared" si="2"/>
        <v>1.0225034067446608</v>
      </c>
      <c r="M59" s="6">
        <f t="shared" si="3"/>
        <v>-6.0555390574038144E-2</v>
      </c>
      <c r="N59" s="6">
        <f t="shared" si="4"/>
        <v>1.4363650915388566</v>
      </c>
      <c r="O59" s="6">
        <f t="shared" si="5"/>
        <v>2.0572249534721148</v>
      </c>
      <c r="P59" s="6">
        <f t="shared" si="6"/>
        <v>2.4179551383005817</v>
      </c>
      <c r="Q59" s="6">
        <f t="shared" si="7"/>
        <v>1.2993675979377597</v>
      </c>
      <c r="R59" s="6">
        <f t="shared" si="8"/>
        <v>0.1161253552064313</v>
      </c>
      <c r="T59" s="6">
        <f t="shared" si="9"/>
        <v>3.0521137839166204</v>
      </c>
      <c r="U59" s="6">
        <f t="shared" si="10"/>
        <v>0.57484743820497652</v>
      </c>
      <c r="V59" s="6">
        <f t="shared" si="11"/>
        <v>0.88610008183498978</v>
      </c>
      <c r="W59" s="6">
        <f t="shared" si="12"/>
        <v>-1.5900496455639046</v>
      </c>
      <c r="X59" s="6">
        <f t="shared" si="13"/>
        <v>-1.0847443900021077</v>
      </c>
      <c r="Y59" s="6">
        <f t="shared" si="14"/>
        <v>0.86799469293716747</v>
      </c>
      <c r="Z59" s="6">
        <f t="shared" si="15"/>
        <v>5.9018004538112831E-2</v>
      </c>
    </row>
    <row r="60" spans="1:26">
      <c r="A60" s="2" t="s">
        <v>63</v>
      </c>
      <c r="B60" s="2" t="s">
        <v>7</v>
      </c>
      <c r="C60" s="2">
        <v>1</v>
      </c>
      <c r="D60" s="2">
        <v>52</v>
      </c>
      <c r="E60" s="7">
        <v>1749</v>
      </c>
      <c r="F60" s="7">
        <v>180</v>
      </c>
      <c r="G60" s="7">
        <v>157</v>
      </c>
      <c r="H60" s="2">
        <v>828</v>
      </c>
      <c r="I60" s="2">
        <v>656</v>
      </c>
      <c r="J60" s="2">
        <v>860</v>
      </c>
      <c r="L60" s="6">
        <f t="shared" si="2"/>
        <v>-0.57908276117539459</v>
      </c>
      <c r="M60" s="6">
        <f t="shared" si="3"/>
        <v>1.2709177284965736</v>
      </c>
      <c r="N60" s="6">
        <f t="shared" si="4"/>
        <v>-0.71973503722158683</v>
      </c>
      <c r="O60" s="6">
        <f t="shared" si="5"/>
        <v>-0.31014224677344854</v>
      </c>
      <c r="P60" s="6">
        <f t="shared" si="6"/>
        <v>-0.14443726638302024</v>
      </c>
      <c r="Q60" s="6">
        <f t="shared" si="7"/>
        <v>-0.4253289506403537</v>
      </c>
      <c r="R60" s="6">
        <f t="shared" si="8"/>
        <v>-0.8461353447380342</v>
      </c>
      <c r="T60" s="6">
        <f t="shared" si="9"/>
        <v>-0.72076926044177692</v>
      </c>
      <c r="U60" s="6">
        <f t="shared" si="10"/>
        <v>0.72865282838582002</v>
      </c>
      <c r="V60" s="6">
        <f t="shared" si="11"/>
        <v>-4.1144629670671409E-2</v>
      </c>
      <c r="W60" s="6">
        <f t="shared" si="12"/>
        <v>1.3954908788352895</v>
      </c>
      <c r="X60" s="6">
        <f t="shared" si="13"/>
        <v>-0.35760195062879346</v>
      </c>
      <c r="Y60" s="6">
        <f t="shared" si="14"/>
        <v>0.3850566638890276</v>
      </c>
      <c r="Z60" s="6">
        <f t="shared" si="15"/>
        <v>-0.45476211545036865</v>
      </c>
    </row>
    <row r="61" spans="1:26">
      <c r="A61" s="2" t="s">
        <v>64</v>
      </c>
      <c r="B61" s="2" t="s">
        <v>7</v>
      </c>
      <c r="C61" s="2">
        <v>1</v>
      </c>
      <c r="D61" s="2">
        <v>51.8</v>
      </c>
      <c r="E61" s="7">
        <v>1697</v>
      </c>
      <c r="F61" s="7">
        <v>190</v>
      </c>
      <c r="G61" s="7">
        <v>167</v>
      </c>
      <c r="H61" s="2">
        <v>813</v>
      </c>
      <c r="I61" s="2">
        <v>657</v>
      </c>
      <c r="J61" s="2">
        <v>839</v>
      </c>
      <c r="L61" s="6">
        <f t="shared" si="2"/>
        <v>-0.60450476384079266</v>
      </c>
      <c r="M61" s="6">
        <f t="shared" si="3"/>
        <v>0.6238466799762763</v>
      </c>
      <c r="N61" s="6">
        <f t="shared" si="4"/>
        <v>0.62782754325369028</v>
      </c>
      <c r="O61" s="6">
        <f t="shared" si="5"/>
        <v>1.3808343248305253</v>
      </c>
      <c r="P61" s="6">
        <f t="shared" si="6"/>
        <v>-0.42295817993558565</v>
      </c>
      <c r="Q61" s="6">
        <f t="shared" si="7"/>
        <v>-0.40858432395512934</v>
      </c>
      <c r="R61" s="6">
        <f t="shared" si="8"/>
        <v>-1.2671244009637379</v>
      </c>
      <c r="T61" s="6">
        <f t="shared" si="9"/>
        <v>-0.45327697671032763</v>
      </c>
      <c r="U61" s="6">
        <f t="shared" si="10"/>
        <v>2.0309136021772893</v>
      </c>
      <c r="V61" s="6">
        <f t="shared" si="11"/>
        <v>0.61648831250274627</v>
      </c>
      <c r="W61" s="6">
        <f t="shared" si="12"/>
        <v>-0.3528193033907332</v>
      </c>
      <c r="X61" s="6">
        <f t="shared" si="13"/>
        <v>-0.25624276843728655</v>
      </c>
      <c r="Y61" s="6">
        <f t="shared" si="14"/>
        <v>0.26273937461436192</v>
      </c>
      <c r="Z61" s="6">
        <f t="shared" si="15"/>
        <v>-0.19395580121416273</v>
      </c>
    </row>
    <row r="62" spans="1:26">
      <c r="A62" s="2" t="s">
        <v>65</v>
      </c>
      <c r="B62" s="2" t="s">
        <v>7</v>
      </c>
      <c r="C62" s="2">
        <v>1</v>
      </c>
      <c r="D62" s="2">
        <v>50.2</v>
      </c>
      <c r="E62" s="7">
        <v>1697</v>
      </c>
      <c r="F62" s="7">
        <v>184</v>
      </c>
      <c r="G62" s="7">
        <v>161</v>
      </c>
      <c r="H62" s="2">
        <v>754</v>
      </c>
      <c r="I62" s="2">
        <v>600</v>
      </c>
      <c r="J62" s="2">
        <v>818</v>
      </c>
      <c r="L62" s="6">
        <f t="shared" si="2"/>
        <v>-0.80788078516397366</v>
      </c>
      <c r="M62" s="6">
        <f t="shared" si="3"/>
        <v>0.6238466799762763</v>
      </c>
      <c r="N62" s="6">
        <f t="shared" si="4"/>
        <v>-0.18071000503147594</v>
      </c>
      <c r="O62" s="6">
        <f t="shared" si="5"/>
        <v>0.36624838186814102</v>
      </c>
      <c r="P62" s="6">
        <f t="shared" si="6"/>
        <v>-1.518473773242343</v>
      </c>
      <c r="Q62" s="6">
        <f t="shared" si="7"/>
        <v>-1.3630280450129202</v>
      </c>
      <c r="R62" s="6">
        <f t="shared" si="8"/>
        <v>-1.6881134571894416</v>
      </c>
      <c r="T62" s="6">
        <f t="shared" si="9"/>
        <v>-2.0781006505972339</v>
      </c>
      <c r="U62" s="6">
        <f t="shared" si="10"/>
        <v>1.8645358959667355</v>
      </c>
      <c r="V62" s="6">
        <f t="shared" si="11"/>
        <v>0.20499302473202297</v>
      </c>
      <c r="W62" s="6">
        <f t="shared" si="12"/>
        <v>0.5519757982907918</v>
      </c>
      <c r="X62" s="6">
        <f t="shared" si="13"/>
        <v>0.13038943020211313</v>
      </c>
      <c r="Y62" s="6">
        <f t="shared" si="14"/>
        <v>9.9002327102634541E-2</v>
      </c>
      <c r="Z62" s="6">
        <f t="shared" si="15"/>
        <v>0.23127130048044298</v>
      </c>
    </row>
    <row r="63" spans="1:26">
      <c r="A63" s="2" t="s">
        <v>66</v>
      </c>
      <c r="B63" s="2" t="s">
        <v>7</v>
      </c>
      <c r="C63" s="2">
        <v>1</v>
      </c>
      <c r="D63" s="2">
        <v>47.6</v>
      </c>
      <c r="E63" s="7">
        <v>1650</v>
      </c>
      <c r="F63" s="7">
        <v>191</v>
      </c>
      <c r="G63" s="7">
        <v>162</v>
      </c>
      <c r="H63" s="2">
        <v>750</v>
      </c>
      <c r="I63" s="2">
        <v>650</v>
      </c>
      <c r="J63" s="2">
        <v>819</v>
      </c>
      <c r="L63" s="6">
        <f t="shared" si="2"/>
        <v>-1.1383668198141441</v>
      </c>
      <c r="M63" s="6">
        <f t="shared" si="3"/>
        <v>3.899400150600759E-2</v>
      </c>
      <c r="N63" s="6">
        <f t="shared" si="4"/>
        <v>0.76258380130121806</v>
      </c>
      <c r="O63" s="6">
        <f t="shared" si="5"/>
        <v>0.53534603902853839</v>
      </c>
      <c r="P63" s="6">
        <f t="shared" si="6"/>
        <v>-1.5927460168563605</v>
      </c>
      <c r="Q63" s="6">
        <f t="shared" si="7"/>
        <v>-0.52579671075170009</v>
      </c>
      <c r="R63" s="6">
        <f t="shared" si="8"/>
        <v>-1.6680663592739318</v>
      </c>
      <c r="T63" s="6">
        <f t="shared" si="9"/>
        <v>-1.7592261121297912</v>
      </c>
      <c r="U63" s="6">
        <f t="shared" si="10"/>
        <v>2.0000022538830375</v>
      </c>
      <c r="V63" s="6">
        <f t="shared" si="11"/>
        <v>-7.9731204252077123E-2</v>
      </c>
      <c r="W63" s="6">
        <f t="shared" si="12"/>
        <v>-0.55848800464455106</v>
      </c>
      <c r="X63" s="6">
        <f t="shared" si="13"/>
        <v>-0.17376835302916804</v>
      </c>
      <c r="Y63" s="6">
        <f t="shared" si="14"/>
        <v>-0.54876504246244484</v>
      </c>
      <c r="Z63" s="6">
        <f t="shared" si="15"/>
        <v>-0.12956257393677428</v>
      </c>
    </row>
    <row r="64" spans="1:26">
      <c r="A64" s="2" t="s">
        <v>67</v>
      </c>
      <c r="B64" s="2" t="s">
        <v>7</v>
      </c>
      <c r="C64" s="2">
        <v>1</v>
      </c>
      <c r="D64" s="2">
        <v>56</v>
      </c>
      <c r="E64" s="7">
        <v>1728</v>
      </c>
      <c r="F64" s="7">
        <v>185</v>
      </c>
      <c r="G64" s="7">
        <v>162</v>
      </c>
      <c r="H64" s="2">
        <v>805</v>
      </c>
      <c r="I64" s="2">
        <v>680</v>
      </c>
      <c r="J64" s="2">
        <v>891</v>
      </c>
      <c r="L64" s="6">
        <f t="shared" si="2"/>
        <v>-7.0642707867440285E-2</v>
      </c>
      <c r="M64" s="6">
        <f t="shared" si="3"/>
        <v>1.0096005742864536</v>
      </c>
      <c r="N64" s="6">
        <f t="shared" si="4"/>
        <v>-4.5953746983948239E-2</v>
      </c>
      <c r="O64" s="6">
        <f t="shared" si="5"/>
        <v>0.53534603902853839</v>
      </c>
      <c r="P64" s="6">
        <f t="shared" si="6"/>
        <v>-0.57150266716362053</v>
      </c>
      <c r="Q64" s="6">
        <f t="shared" si="7"/>
        <v>-2.3457910194968082E-2</v>
      </c>
      <c r="R64" s="6">
        <f t="shared" si="8"/>
        <v>-0.22467530935723357</v>
      </c>
      <c r="T64" s="6">
        <f t="shared" si="9"/>
        <v>3.974179491900437E-2</v>
      </c>
      <c r="U64" s="6">
        <f t="shared" si="10"/>
        <v>1.0113591306840672</v>
      </c>
      <c r="V64" s="6">
        <f t="shared" si="11"/>
        <v>0.30136610351465115</v>
      </c>
      <c r="W64" s="6">
        <f t="shared" si="12"/>
        <v>0.61422468488370152</v>
      </c>
      <c r="X64" s="6">
        <f t="shared" si="13"/>
        <v>0.31889792416165563</v>
      </c>
      <c r="Y64" s="6">
        <f t="shared" si="14"/>
        <v>-0.19513430179523639</v>
      </c>
      <c r="Z64" s="6">
        <f t="shared" si="15"/>
        <v>-0.24154074558793887</v>
      </c>
    </row>
    <row r="65" spans="1:26">
      <c r="A65" s="2" t="s">
        <v>68</v>
      </c>
      <c r="B65" s="2" t="s">
        <v>7</v>
      </c>
      <c r="C65" s="2">
        <v>1</v>
      </c>
      <c r="D65" s="2">
        <v>64.400000000000006</v>
      </c>
      <c r="E65" s="7">
        <v>1713</v>
      </c>
      <c r="F65" s="7">
        <v>177</v>
      </c>
      <c r="G65" s="7">
        <v>171</v>
      </c>
      <c r="H65" s="2">
        <v>870</v>
      </c>
      <c r="I65" s="2">
        <v>732</v>
      </c>
      <c r="J65" s="2">
        <v>923</v>
      </c>
      <c r="L65" s="6">
        <f t="shared" si="2"/>
        <v>0.99708140407926449</v>
      </c>
      <c r="M65" s="6">
        <f t="shared" si="3"/>
        <v>0.82294546413636782</v>
      </c>
      <c r="N65" s="6">
        <f t="shared" si="4"/>
        <v>-1.1240038113641699</v>
      </c>
      <c r="O65" s="6">
        <f t="shared" si="5"/>
        <v>2.0572249534721148</v>
      </c>
      <c r="P65" s="6">
        <f t="shared" si="6"/>
        <v>0.63542129156416305</v>
      </c>
      <c r="Q65" s="6">
        <f t="shared" si="7"/>
        <v>0.84726267743670081</v>
      </c>
      <c r="R65" s="6">
        <f t="shared" si="8"/>
        <v>0.41683182393907675</v>
      </c>
      <c r="T65" s="6">
        <f t="shared" si="9"/>
        <v>1.7267636570010012</v>
      </c>
      <c r="U65" s="6">
        <f t="shared" si="10"/>
        <v>0.29856506608093225</v>
      </c>
      <c r="V65" s="6">
        <f t="shared" si="11"/>
        <v>2.2013169057464501</v>
      </c>
      <c r="W65" s="6">
        <f t="shared" si="12"/>
        <v>0.72367284308761803</v>
      </c>
      <c r="X65" s="6">
        <f t="shared" si="13"/>
        <v>-4.7759391618519831E-2</v>
      </c>
      <c r="Y65" s="6">
        <f t="shared" si="14"/>
        <v>-3.2913166106484711E-2</v>
      </c>
      <c r="Z65" s="6">
        <f t="shared" si="15"/>
        <v>0.13644085564640893</v>
      </c>
    </row>
    <row r="66" spans="1:26">
      <c r="A66" s="2" t="s">
        <v>69</v>
      </c>
      <c r="B66" s="2" t="s">
        <v>7</v>
      </c>
      <c r="C66" s="2">
        <v>1</v>
      </c>
      <c r="D66" s="2">
        <v>56.6</v>
      </c>
      <c r="E66" s="7">
        <v>1729</v>
      </c>
      <c r="F66" s="7">
        <v>195</v>
      </c>
      <c r="G66" s="7">
        <v>176</v>
      </c>
      <c r="H66" s="2">
        <v>821</v>
      </c>
      <c r="I66" s="2">
        <v>682</v>
      </c>
      <c r="J66" s="2">
        <v>873</v>
      </c>
      <c r="L66" s="6">
        <f t="shared" si="2"/>
        <v>5.6233001287530338E-3</v>
      </c>
      <c r="M66" s="6">
        <f t="shared" si="3"/>
        <v>1.0220442482964593</v>
      </c>
      <c r="N66" s="6">
        <f t="shared" si="4"/>
        <v>1.3016088334913289</v>
      </c>
      <c r="O66" s="6">
        <f t="shared" si="5"/>
        <v>2.9027132392741017</v>
      </c>
      <c r="P66" s="6">
        <f t="shared" si="6"/>
        <v>-0.27441369270755078</v>
      </c>
      <c r="Q66" s="6">
        <f t="shared" si="7"/>
        <v>1.0031343175480724E-2</v>
      </c>
      <c r="R66" s="6">
        <f t="shared" si="8"/>
        <v>-0.58552307183640817</v>
      </c>
      <c r="T66" s="6">
        <f t="shared" si="9"/>
        <v>0.99254918795217206</v>
      </c>
      <c r="U66" s="6">
        <f t="shared" si="10"/>
        <v>2.7409885539687227</v>
      </c>
      <c r="V66" s="6">
        <f t="shared" si="11"/>
        <v>1.4214016843577117</v>
      </c>
      <c r="W66" s="6">
        <f t="shared" si="12"/>
        <v>-0.91388495161009631</v>
      </c>
      <c r="X66" s="6">
        <f t="shared" si="13"/>
        <v>0.3764811518917891</v>
      </c>
      <c r="Y66" s="6">
        <f t="shared" si="14"/>
        <v>0.1961704567017184</v>
      </c>
      <c r="Z66" s="6">
        <f t="shared" si="15"/>
        <v>-0.22094125854021018</v>
      </c>
    </row>
    <row r="67" spans="1:26">
      <c r="A67" s="2" t="s">
        <v>70</v>
      </c>
      <c r="B67" s="2" t="s">
        <v>7</v>
      </c>
      <c r="C67" s="2">
        <v>1</v>
      </c>
      <c r="D67" s="2">
        <v>55</v>
      </c>
      <c r="E67" s="7">
        <v>1659</v>
      </c>
      <c r="F67" s="7">
        <v>194</v>
      </c>
      <c r="G67" s="7">
        <v>154</v>
      </c>
      <c r="H67" s="2">
        <v>835</v>
      </c>
      <c r="I67" s="2">
        <v>679</v>
      </c>
      <c r="J67" s="2">
        <v>870</v>
      </c>
      <c r="L67" s="6">
        <f t="shared" si="2"/>
        <v>-0.19775272119442885</v>
      </c>
      <c r="M67" s="6">
        <f t="shared" si="3"/>
        <v>0.15098706759605904</v>
      </c>
      <c r="N67" s="6">
        <f t="shared" si="4"/>
        <v>1.1668525754438013</v>
      </c>
      <c r="O67" s="6">
        <f t="shared" si="5"/>
        <v>-0.81743521825464072</v>
      </c>
      <c r="P67" s="6">
        <f t="shared" si="6"/>
        <v>-1.446084005848969E-2</v>
      </c>
      <c r="Q67" s="6">
        <f t="shared" si="7"/>
        <v>-4.0202536880192485E-2</v>
      </c>
      <c r="R67" s="6">
        <f t="shared" si="8"/>
        <v>-0.64566436558293727</v>
      </c>
      <c r="T67" s="6">
        <f t="shared" si="9"/>
        <v>-0.17039691821713882</v>
      </c>
      <c r="U67" s="6">
        <f t="shared" si="10"/>
        <v>0.58112554775805392</v>
      </c>
      <c r="V67" s="6">
        <f t="shared" si="11"/>
        <v>-1.368616540579662</v>
      </c>
      <c r="W67" s="6">
        <f t="shared" si="12"/>
        <v>-0.35308351464049387</v>
      </c>
      <c r="X67" s="6">
        <f t="shared" si="13"/>
        <v>-0.37474380406432456</v>
      </c>
      <c r="Y67" s="6">
        <f t="shared" si="14"/>
        <v>6.2194191819202521E-2</v>
      </c>
      <c r="Z67" s="6">
        <f t="shared" si="15"/>
        <v>-3.9167376725436159E-2</v>
      </c>
    </row>
    <row r="68" spans="1:26">
      <c r="A68" s="2" t="s">
        <v>71</v>
      </c>
      <c r="B68" s="2" t="s">
        <v>7</v>
      </c>
      <c r="C68" s="2">
        <v>1</v>
      </c>
      <c r="D68" s="2">
        <v>54</v>
      </c>
      <c r="E68" s="7">
        <v>1670</v>
      </c>
      <c r="F68" s="7">
        <v>196</v>
      </c>
      <c r="G68" s="7">
        <v>162</v>
      </c>
      <c r="H68" s="2">
        <v>817</v>
      </c>
      <c r="I68" s="2">
        <v>685</v>
      </c>
      <c r="J68" s="2">
        <v>850</v>
      </c>
      <c r="L68" s="6">
        <f t="shared" si="2"/>
        <v>-0.32486273452141745</v>
      </c>
      <c r="M68" s="6">
        <f t="shared" si="3"/>
        <v>0.28786748170612192</v>
      </c>
      <c r="N68" s="6">
        <f t="shared" si="4"/>
        <v>1.4363650915388566</v>
      </c>
      <c r="O68" s="6">
        <f t="shared" si="5"/>
        <v>0.53534603902853839</v>
      </c>
      <c r="P68" s="6">
        <f t="shared" si="6"/>
        <v>-0.34868593632156819</v>
      </c>
      <c r="Q68" s="6">
        <f t="shared" si="7"/>
        <v>6.0265223231153929E-2</v>
      </c>
      <c r="R68" s="6">
        <f t="shared" si="8"/>
        <v>-1.0466063238931311</v>
      </c>
      <c r="T68" s="6">
        <f t="shared" si="9"/>
        <v>-5.7104991926230753E-2</v>
      </c>
      <c r="U68" s="6">
        <f t="shared" si="10"/>
        <v>1.657330244644265</v>
      </c>
      <c r="V68" s="6">
        <f t="shared" si="11"/>
        <v>-0.46717055252869405</v>
      </c>
      <c r="W68" s="6">
        <f t="shared" si="12"/>
        <v>-0.8064276329322716</v>
      </c>
      <c r="X68" s="6">
        <f t="shared" si="13"/>
        <v>-0.3492665846051467</v>
      </c>
      <c r="Y68" s="6">
        <f t="shared" si="14"/>
        <v>-0.10616780101065737</v>
      </c>
      <c r="Z68" s="6">
        <f t="shared" si="15"/>
        <v>-8.3096306877996795E-2</v>
      </c>
    </row>
    <row r="69" spans="1:26">
      <c r="A69" s="2" t="s">
        <v>72</v>
      </c>
      <c r="B69" s="2" t="s">
        <v>7</v>
      </c>
      <c r="C69" s="2">
        <v>1</v>
      </c>
      <c r="D69" s="2">
        <v>54.8</v>
      </c>
      <c r="E69" s="7">
        <v>1701</v>
      </c>
      <c r="F69" s="7">
        <v>190</v>
      </c>
      <c r="G69" s="7">
        <v>161</v>
      </c>
      <c r="H69" s="2">
        <v>843</v>
      </c>
      <c r="I69" s="2">
        <v>642</v>
      </c>
      <c r="J69" s="2">
        <v>868</v>
      </c>
      <c r="L69" s="6">
        <f t="shared" ref="L69:L132" si="16">(D69-D$222)/D$223</f>
        <v>-0.22317472385982695</v>
      </c>
      <c r="M69" s="6">
        <f t="shared" ref="M69:M132" si="17">(E69-E$222)/E$223</f>
        <v>0.67362137601629912</v>
      </c>
      <c r="N69" s="6">
        <f t="shared" ref="N69:N132" si="18">(F69-F$222)/F$223</f>
        <v>0.62782754325369028</v>
      </c>
      <c r="O69" s="6">
        <f t="shared" ref="O69:O132" si="19">(G69-G$222)/G$223</f>
        <v>0.36624838186814102</v>
      </c>
      <c r="P69" s="6">
        <f t="shared" ref="P69:P132" si="20">(H69-H$222)/H$223</f>
        <v>0.13408364716954521</v>
      </c>
      <c r="Q69" s="6">
        <f t="shared" ref="Q69:Q132" si="21">(I69-I$222)/I$223</f>
        <v>-0.65975372423349532</v>
      </c>
      <c r="R69" s="6">
        <f t="shared" ref="R69:R132" si="22">(J69-J$222)/J$223</f>
        <v>-0.68575856141395664</v>
      </c>
      <c r="T69" s="6">
        <f t="shared" ref="T69:T132" si="23">MMULT($L69:$R69,L$236:L$242)</f>
        <v>-0.1456334312870213</v>
      </c>
      <c r="U69" s="6">
        <f t="shared" ref="U69:U132" si="24">MMULT($L69:$R69,M$236:M$242)</f>
        <v>1.1654245039648141</v>
      </c>
      <c r="V69" s="6">
        <f t="shared" ref="V69:V132" si="25">MMULT($L69:$R69,N$236:N$242)</f>
        <v>-0.19612022619576591</v>
      </c>
      <c r="W69" s="6">
        <f t="shared" ref="W69:W132" si="26">MMULT($L69:$R69,O$236:O$242)</f>
        <v>-2.0843731971841688E-2</v>
      </c>
      <c r="X69" s="6">
        <f t="shared" ref="X69:X132" si="27">MMULT($L69:$R69,P$236:P$242)</f>
        <v>-5.5644038682731545E-2</v>
      </c>
      <c r="Y69" s="6">
        <f t="shared" ref="Y69:Y132" si="28">MMULT($L69:$R69,Q$236:Q$242)</f>
        <v>0.72814572943230038</v>
      </c>
      <c r="Z69" s="6">
        <f t="shared" ref="Z69:Z132" si="29">MMULT($L69:$R69,R$236:R$242)</f>
        <v>-6.1504350648638156E-2</v>
      </c>
    </row>
    <row r="70" spans="1:26">
      <c r="A70" s="2" t="s">
        <v>73</v>
      </c>
      <c r="B70" s="2" t="s">
        <v>7</v>
      </c>
      <c r="C70" s="2">
        <v>1</v>
      </c>
      <c r="D70" s="2">
        <v>57.4</v>
      </c>
      <c r="E70" s="7">
        <v>1694</v>
      </c>
      <c r="F70" s="7">
        <v>189</v>
      </c>
      <c r="G70" s="7">
        <v>161</v>
      </c>
      <c r="H70" s="2">
        <v>833</v>
      </c>
      <c r="I70" s="2">
        <v>670</v>
      </c>
      <c r="J70" s="2">
        <v>892</v>
      </c>
      <c r="L70" s="6">
        <f t="shared" si="16"/>
        <v>0.10731131079034353</v>
      </c>
      <c r="M70" s="6">
        <f t="shared" si="17"/>
        <v>0.58651565794625915</v>
      </c>
      <c r="N70" s="6">
        <f t="shared" si="18"/>
        <v>0.49307128520616261</v>
      </c>
      <c r="O70" s="6">
        <f t="shared" si="19"/>
        <v>0.36624838186814102</v>
      </c>
      <c r="P70" s="6">
        <f t="shared" si="20"/>
        <v>-5.1596961865498413E-2</v>
      </c>
      <c r="Q70" s="6">
        <f t="shared" si="21"/>
        <v>-0.1909041770472121</v>
      </c>
      <c r="R70" s="6">
        <f t="shared" si="22"/>
        <v>-0.20462821144172386</v>
      </c>
      <c r="T70" s="6">
        <f t="shared" si="23"/>
        <v>0.26274685358469507</v>
      </c>
      <c r="U70" s="6">
        <f t="shared" si="24"/>
        <v>0.81041725739244674</v>
      </c>
      <c r="V70" s="6">
        <f t="shared" si="25"/>
        <v>-8.8131411245388397E-2</v>
      </c>
      <c r="W70" s="6">
        <f t="shared" si="26"/>
        <v>3.3051838071867186E-2</v>
      </c>
      <c r="X70" s="6">
        <f t="shared" si="27"/>
        <v>0.17420449564231028</v>
      </c>
      <c r="Y70" s="6">
        <f t="shared" si="28"/>
        <v>0.22065651962185232</v>
      </c>
      <c r="Z70" s="6">
        <f t="shared" si="29"/>
        <v>-6.6891263569418824E-3</v>
      </c>
    </row>
    <row r="71" spans="1:26">
      <c r="A71" s="2" t="s">
        <v>74</v>
      </c>
      <c r="B71" s="2" t="s">
        <v>7</v>
      </c>
      <c r="C71" s="2">
        <v>1</v>
      </c>
      <c r="D71" s="2">
        <v>46.6</v>
      </c>
      <c r="E71" s="7">
        <v>1578</v>
      </c>
      <c r="F71" s="7">
        <v>183</v>
      </c>
      <c r="G71" s="7">
        <v>164</v>
      </c>
      <c r="H71" s="2">
        <v>777</v>
      </c>
      <c r="I71" s="2">
        <v>640</v>
      </c>
      <c r="J71" s="2">
        <v>803</v>
      </c>
      <c r="L71" s="6">
        <f t="shared" si="16"/>
        <v>-1.2654768331411328</v>
      </c>
      <c r="M71" s="6">
        <f t="shared" si="17"/>
        <v>-0.85695052721440401</v>
      </c>
      <c r="N71" s="6">
        <f t="shared" si="18"/>
        <v>-0.31546626307900366</v>
      </c>
      <c r="O71" s="6">
        <f t="shared" si="19"/>
        <v>0.87354135334933314</v>
      </c>
      <c r="P71" s="6">
        <f t="shared" si="20"/>
        <v>-1.0914083724617427</v>
      </c>
      <c r="Q71" s="6">
        <f t="shared" si="21"/>
        <v>-0.69324297760394415</v>
      </c>
      <c r="R71" s="6">
        <f t="shared" si="22"/>
        <v>-1.9888199259220869</v>
      </c>
      <c r="T71" s="6">
        <f t="shared" si="23"/>
        <v>-2.2817738364246063</v>
      </c>
      <c r="U71" s="6">
        <f t="shared" si="24"/>
        <v>1.2549879318311388</v>
      </c>
      <c r="V71" s="6">
        <f t="shared" si="25"/>
        <v>0.92771572901345356</v>
      </c>
      <c r="W71" s="6">
        <f t="shared" si="26"/>
        <v>-0.65398640013116471</v>
      </c>
      <c r="X71" s="6">
        <f t="shared" si="27"/>
        <v>-0.82147867669579688</v>
      </c>
      <c r="Y71" s="6">
        <f t="shared" si="28"/>
        <v>-0.21862366044675094</v>
      </c>
      <c r="Z71" s="6">
        <f t="shared" si="29"/>
        <v>0.18189910242138629</v>
      </c>
    </row>
    <row r="72" spans="1:26">
      <c r="A72" s="2" t="s">
        <v>75</v>
      </c>
      <c r="B72" s="2" t="s">
        <v>7</v>
      </c>
      <c r="C72" s="2">
        <v>1</v>
      </c>
      <c r="D72" s="2">
        <v>57.4</v>
      </c>
      <c r="E72" s="7">
        <v>1649</v>
      </c>
      <c r="F72" s="7">
        <v>189</v>
      </c>
      <c r="G72" s="7">
        <v>163</v>
      </c>
      <c r="H72" s="2">
        <v>795</v>
      </c>
      <c r="I72" s="2">
        <v>683</v>
      </c>
      <c r="J72" s="2">
        <v>897</v>
      </c>
      <c r="L72" s="6">
        <f t="shared" si="16"/>
        <v>0.10731131079034353</v>
      </c>
      <c r="M72" s="6">
        <f t="shared" si="17"/>
        <v>2.6550327496001874E-2</v>
      </c>
      <c r="N72" s="6">
        <f t="shared" si="18"/>
        <v>0.49307128520616261</v>
      </c>
      <c r="O72" s="6">
        <f t="shared" si="19"/>
        <v>0.70444369618893576</v>
      </c>
      <c r="P72" s="6">
        <f t="shared" si="20"/>
        <v>-0.75718327619866421</v>
      </c>
      <c r="Q72" s="6">
        <f t="shared" si="21"/>
        <v>2.6775969860705125E-2</v>
      </c>
      <c r="R72" s="6">
        <f t="shared" si="22"/>
        <v>-0.10439272186417538</v>
      </c>
      <c r="T72" s="6">
        <f t="shared" si="23"/>
        <v>-6.141891045004684E-3</v>
      </c>
      <c r="U72" s="6">
        <f t="shared" si="24"/>
        <v>0.80565079837570464</v>
      </c>
      <c r="V72" s="6">
        <f t="shared" si="25"/>
        <v>0.26061025901820689</v>
      </c>
      <c r="W72" s="6">
        <f t="shared" si="26"/>
        <v>-0.41463211944677852</v>
      </c>
      <c r="X72" s="6">
        <f t="shared" si="27"/>
        <v>0.43471516281531974</v>
      </c>
      <c r="Y72" s="6">
        <f t="shared" si="28"/>
        <v>-0.47896521249079987</v>
      </c>
      <c r="Z72" s="6">
        <f t="shared" si="29"/>
        <v>0.17084723150995856</v>
      </c>
    </row>
    <row r="73" spans="1:26">
      <c r="A73" s="2" t="s">
        <v>76</v>
      </c>
      <c r="B73" s="2" t="s">
        <v>7</v>
      </c>
      <c r="C73" s="2">
        <v>1</v>
      </c>
      <c r="D73" s="2">
        <v>67.599999999999994</v>
      </c>
      <c r="E73" s="7">
        <v>1728</v>
      </c>
      <c r="F73" s="7">
        <v>193</v>
      </c>
      <c r="G73" s="7">
        <v>167</v>
      </c>
      <c r="H73" s="2">
        <v>877</v>
      </c>
      <c r="I73" s="2">
        <v>797</v>
      </c>
      <c r="J73" s="2">
        <v>911</v>
      </c>
      <c r="L73" s="6">
        <f t="shared" si="16"/>
        <v>1.4038334467256264</v>
      </c>
      <c r="M73" s="6">
        <f t="shared" si="17"/>
        <v>1.0096005742864536</v>
      </c>
      <c r="N73" s="6">
        <f t="shared" si="18"/>
        <v>1.0320963173962734</v>
      </c>
      <c r="O73" s="6">
        <f t="shared" si="19"/>
        <v>1.3808343248305253</v>
      </c>
      <c r="P73" s="6">
        <f t="shared" si="20"/>
        <v>0.7653977178886936</v>
      </c>
      <c r="Q73" s="6">
        <f t="shared" si="21"/>
        <v>1.935663411976287</v>
      </c>
      <c r="R73" s="6">
        <f t="shared" si="22"/>
        <v>0.1762666489529604</v>
      </c>
      <c r="T73" s="6">
        <f t="shared" si="23"/>
        <v>2.9026305556508101</v>
      </c>
      <c r="U73" s="6">
        <f t="shared" si="24"/>
        <v>1.0129702950645687</v>
      </c>
      <c r="V73" s="6">
        <f t="shared" si="25"/>
        <v>0.40512738112548174</v>
      </c>
      <c r="W73" s="6">
        <f t="shared" si="26"/>
        <v>-0.20910229663451757</v>
      </c>
      <c r="X73" s="6">
        <f t="shared" si="27"/>
        <v>-0.47626048176176794</v>
      </c>
      <c r="Y73" s="6">
        <f t="shared" si="28"/>
        <v>-0.6576073960782286</v>
      </c>
      <c r="Z73" s="6">
        <f t="shared" si="29"/>
        <v>8.4663385020425183E-2</v>
      </c>
    </row>
    <row r="74" spans="1:26">
      <c r="A74" s="2" t="s">
        <v>77</v>
      </c>
      <c r="B74" s="2" t="s">
        <v>7</v>
      </c>
      <c r="C74" s="2">
        <v>1</v>
      </c>
      <c r="D74" s="2">
        <v>63.2</v>
      </c>
      <c r="E74" s="7">
        <v>1725</v>
      </c>
      <c r="F74" s="7">
        <v>202</v>
      </c>
      <c r="G74" s="7">
        <v>161</v>
      </c>
      <c r="H74" s="2">
        <v>905</v>
      </c>
      <c r="I74" s="2">
        <v>776</v>
      </c>
      <c r="J74" s="2">
        <v>911</v>
      </c>
      <c r="L74" s="6">
        <f t="shared" si="16"/>
        <v>0.84454938808687774</v>
      </c>
      <c r="M74" s="6">
        <f t="shared" si="17"/>
        <v>0.97226955225643641</v>
      </c>
      <c r="N74" s="6">
        <f t="shared" si="18"/>
        <v>2.2449026398240228</v>
      </c>
      <c r="O74" s="6">
        <f t="shared" si="19"/>
        <v>0.36624838186814102</v>
      </c>
      <c r="P74" s="6">
        <f t="shared" si="20"/>
        <v>1.2853034231868157</v>
      </c>
      <c r="Q74" s="6">
        <f t="shared" si="21"/>
        <v>1.5840262515865744</v>
      </c>
      <c r="R74" s="6">
        <f t="shared" si="22"/>
        <v>0.1762666489529604</v>
      </c>
      <c r="T74" s="6">
        <f t="shared" si="23"/>
        <v>2.7777560054688109</v>
      </c>
      <c r="U74" s="6">
        <f t="shared" si="24"/>
        <v>0.99446019760032445</v>
      </c>
      <c r="V74" s="6">
        <f t="shared" si="25"/>
        <v>-1.0808764073418089</v>
      </c>
      <c r="W74" s="6">
        <f t="shared" si="26"/>
        <v>-0.81028261391604206</v>
      </c>
      <c r="X74" s="6">
        <f t="shared" si="27"/>
        <v>-0.58919271970774212</v>
      </c>
      <c r="Y74" s="6">
        <f t="shared" si="28"/>
        <v>-3.191218472793568E-2</v>
      </c>
      <c r="Z74" s="6">
        <f t="shared" si="29"/>
        <v>-0.38290181012136959</v>
      </c>
    </row>
    <row r="75" spans="1:26">
      <c r="A75" s="2" t="s">
        <v>78</v>
      </c>
      <c r="B75" s="2" t="s">
        <v>7</v>
      </c>
      <c r="C75" s="2">
        <v>1</v>
      </c>
      <c r="D75" s="2">
        <v>59.2</v>
      </c>
      <c r="E75" s="7">
        <v>1678</v>
      </c>
      <c r="F75" s="7">
        <v>196</v>
      </c>
      <c r="G75" s="7">
        <v>166</v>
      </c>
      <c r="H75" s="2">
        <v>814</v>
      </c>
      <c r="I75" s="2">
        <v>679</v>
      </c>
      <c r="J75" s="2">
        <v>897</v>
      </c>
      <c r="L75" s="6">
        <f t="shared" si="16"/>
        <v>0.33610933477892352</v>
      </c>
      <c r="M75" s="6">
        <f t="shared" si="17"/>
        <v>0.38741687378616768</v>
      </c>
      <c r="N75" s="6">
        <f t="shared" si="18"/>
        <v>1.4363650915388566</v>
      </c>
      <c r="O75" s="6">
        <f t="shared" si="19"/>
        <v>1.211736667670128</v>
      </c>
      <c r="P75" s="6">
        <f t="shared" si="20"/>
        <v>-0.40439011903208133</v>
      </c>
      <c r="Q75" s="6">
        <f t="shared" si="21"/>
        <v>-4.0202536880192485E-2</v>
      </c>
      <c r="R75" s="6">
        <f t="shared" si="22"/>
        <v>-0.10439272186417538</v>
      </c>
      <c r="T75" s="6">
        <f t="shared" si="23"/>
        <v>0.70848312802760816</v>
      </c>
      <c r="U75" s="6">
        <f t="shared" si="24"/>
        <v>1.5241187013234103</v>
      </c>
      <c r="V75" s="6">
        <f t="shared" si="25"/>
        <v>7.3727114378985409E-2</v>
      </c>
      <c r="W75" s="6">
        <f t="shared" si="26"/>
        <v>-0.8855605779837773</v>
      </c>
      <c r="X75" s="6">
        <f t="shared" si="27"/>
        <v>0.56792426102401006</v>
      </c>
      <c r="Y75" s="6">
        <f t="shared" si="28"/>
        <v>-8.2370466277573801E-2</v>
      </c>
      <c r="Z75" s="6">
        <f t="shared" si="29"/>
        <v>0.16338591321315343</v>
      </c>
    </row>
    <row r="76" spans="1:26">
      <c r="A76" s="2" t="s">
        <v>79</v>
      </c>
      <c r="B76" s="2" t="s">
        <v>7</v>
      </c>
      <c r="C76" s="2">
        <v>1</v>
      </c>
      <c r="D76" s="2">
        <v>63</v>
      </c>
      <c r="E76" s="7">
        <v>1677</v>
      </c>
      <c r="F76" s="7">
        <v>194</v>
      </c>
      <c r="G76" s="7">
        <v>169</v>
      </c>
      <c r="H76" s="2">
        <v>871</v>
      </c>
      <c r="I76" s="2">
        <v>757</v>
      </c>
      <c r="J76" s="2">
        <v>894</v>
      </c>
      <c r="L76" s="6">
        <f t="shared" si="16"/>
        <v>0.81912738542147967</v>
      </c>
      <c r="M76" s="6">
        <f t="shared" si="17"/>
        <v>0.37497319977616195</v>
      </c>
      <c r="N76" s="6">
        <f t="shared" si="18"/>
        <v>1.1668525754438013</v>
      </c>
      <c r="O76" s="6">
        <f t="shared" si="19"/>
        <v>1.7190296391513202</v>
      </c>
      <c r="P76" s="6">
        <f t="shared" si="20"/>
        <v>0.65398935246766732</v>
      </c>
      <c r="Q76" s="6">
        <f t="shared" si="21"/>
        <v>1.265878344567311</v>
      </c>
      <c r="R76" s="6">
        <f t="shared" si="22"/>
        <v>-0.16453401561070446</v>
      </c>
      <c r="T76" s="6">
        <f t="shared" si="23"/>
        <v>2.0461548516721728</v>
      </c>
      <c r="U76" s="6">
        <f t="shared" si="24"/>
        <v>1.1941820979033313</v>
      </c>
      <c r="V76" s="6">
        <f t="shared" si="25"/>
        <v>0.67400350676802179</v>
      </c>
      <c r="W76" s="6">
        <f t="shared" si="26"/>
        <v>-0.89655663392828489</v>
      </c>
      <c r="X76" s="6">
        <f t="shared" si="27"/>
        <v>-0.47657705447345083</v>
      </c>
      <c r="Y76" s="6">
        <f t="shared" si="28"/>
        <v>-0.27954357489927861</v>
      </c>
      <c r="Z76" s="6">
        <f t="shared" si="29"/>
        <v>9.6013133518523044E-2</v>
      </c>
    </row>
    <row r="77" spans="1:26">
      <c r="A77" s="2" t="s">
        <v>80</v>
      </c>
      <c r="B77" s="2" t="s">
        <v>7</v>
      </c>
      <c r="C77" s="2">
        <v>1</v>
      </c>
      <c r="D77" s="2">
        <v>65</v>
      </c>
      <c r="E77" s="7">
        <v>1717</v>
      </c>
      <c r="F77" s="7">
        <v>181</v>
      </c>
      <c r="G77" s="7">
        <v>168</v>
      </c>
      <c r="H77" s="2">
        <v>834</v>
      </c>
      <c r="I77" s="2">
        <v>744</v>
      </c>
      <c r="J77" s="2">
        <v>922</v>
      </c>
      <c r="L77" s="6">
        <f t="shared" si="16"/>
        <v>1.0733474120754569</v>
      </c>
      <c r="M77" s="6">
        <f t="shared" si="17"/>
        <v>0.87272016017639065</v>
      </c>
      <c r="N77" s="6">
        <f t="shared" si="18"/>
        <v>-0.58497877917405905</v>
      </c>
      <c r="O77" s="6">
        <f t="shared" si="19"/>
        <v>1.5499319819909227</v>
      </c>
      <c r="P77" s="6">
        <f t="shared" si="20"/>
        <v>-3.3028900961994054E-2</v>
      </c>
      <c r="Q77" s="6">
        <f t="shared" si="21"/>
        <v>1.0481981976593937</v>
      </c>
      <c r="R77" s="6">
        <f t="shared" si="22"/>
        <v>0.39678472602356707</v>
      </c>
      <c r="T77" s="6">
        <f t="shared" si="23"/>
        <v>1.6054666662835104</v>
      </c>
      <c r="U77" s="6">
        <f t="shared" si="24"/>
        <v>0.52178830796083275</v>
      </c>
      <c r="V77" s="6">
        <f t="shared" si="25"/>
        <v>1.4684688282349907</v>
      </c>
      <c r="W77" s="6">
        <f t="shared" si="26"/>
        <v>0.64428675575937</v>
      </c>
      <c r="X77" s="6">
        <f t="shared" si="27"/>
        <v>0.19259187635848402</v>
      </c>
      <c r="Y77" s="6">
        <f t="shared" si="28"/>
        <v>-0.64384908654112394</v>
      </c>
      <c r="Z77" s="6">
        <f t="shared" si="29"/>
        <v>0.20622148155417597</v>
      </c>
    </row>
    <row r="78" spans="1:26">
      <c r="A78" s="2" t="s">
        <v>81</v>
      </c>
      <c r="B78" s="2" t="s">
        <v>7</v>
      </c>
      <c r="C78" s="2">
        <v>1</v>
      </c>
      <c r="D78" s="2">
        <v>73.2</v>
      </c>
      <c r="E78" s="7">
        <v>1697</v>
      </c>
      <c r="F78" s="7">
        <v>195</v>
      </c>
      <c r="G78" s="7">
        <v>166</v>
      </c>
      <c r="H78" s="2">
        <v>958</v>
      </c>
      <c r="I78" s="2">
        <v>844</v>
      </c>
      <c r="J78" s="2">
        <v>964</v>
      </c>
      <c r="L78" s="6">
        <f t="shared" si="16"/>
        <v>2.1156495213567634</v>
      </c>
      <c r="M78" s="6">
        <f t="shared" si="17"/>
        <v>0.6238466799762763</v>
      </c>
      <c r="N78" s="6">
        <f t="shared" si="18"/>
        <v>1.3016088334913289</v>
      </c>
      <c r="O78" s="6">
        <f t="shared" si="19"/>
        <v>1.211736667670128</v>
      </c>
      <c r="P78" s="6">
        <f t="shared" si="20"/>
        <v>2.2694106510725471</v>
      </c>
      <c r="Q78" s="6">
        <f t="shared" si="21"/>
        <v>2.7226608661818337</v>
      </c>
      <c r="R78" s="6">
        <f t="shared" si="22"/>
        <v>1.2387628384749745</v>
      </c>
      <c r="T78" s="6">
        <f t="shared" si="23"/>
        <v>4.5769781422436111</v>
      </c>
      <c r="U78" s="6">
        <f t="shared" si="24"/>
        <v>-0.22098309133603783</v>
      </c>
      <c r="V78" s="6">
        <f t="shared" si="25"/>
        <v>0.23408197097533684</v>
      </c>
      <c r="W78" s="6">
        <f t="shared" si="26"/>
        <v>-0.67106694051275151</v>
      </c>
      <c r="X78" s="6">
        <f t="shared" si="27"/>
        <v>-0.73070393595404237</v>
      </c>
      <c r="Y78" s="6">
        <f t="shared" si="28"/>
        <v>-0.29424190844711345</v>
      </c>
      <c r="Z78" s="6">
        <f t="shared" si="29"/>
        <v>4.5770713750069247E-2</v>
      </c>
    </row>
    <row r="79" spans="1:26">
      <c r="A79" s="2">
        <v>101</v>
      </c>
      <c r="B79" s="2" t="s">
        <v>7</v>
      </c>
      <c r="C79" s="2">
        <v>1</v>
      </c>
      <c r="D79" s="2">
        <v>56.8</v>
      </c>
      <c r="E79" s="7">
        <v>1718</v>
      </c>
      <c r="F79" s="7">
        <v>185</v>
      </c>
      <c r="G79" s="7">
        <v>154</v>
      </c>
      <c r="H79" s="2">
        <v>800</v>
      </c>
      <c r="I79" s="2">
        <v>662</v>
      </c>
      <c r="J79" s="2">
        <v>882</v>
      </c>
      <c r="L79" s="6">
        <f t="shared" si="16"/>
        <v>3.1045302794150208E-2</v>
      </c>
      <c r="M79" s="6">
        <f t="shared" si="17"/>
        <v>0.88516383418639633</v>
      </c>
      <c r="N79" s="6">
        <f t="shared" si="18"/>
        <v>-4.5953746983948239E-2</v>
      </c>
      <c r="O79" s="6">
        <f t="shared" si="19"/>
        <v>-0.81743521825464072</v>
      </c>
      <c r="P79" s="6">
        <f t="shared" si="20"/>
        <v>-0.66434297168114242</v>
      </c>
      <c r="Q79" s="6">
        <f t="shared" si="21"/>
        <v>-0.3248611905290073</v>
      </c>
      <c r="R79" s="6">
        <f t="shared" si="22"/>
        <v>-0.40509919059682087</v>
      </c>
      <c r="T79" s="6">
        <f t="shared" si="23"/>
        <v>-0.49572194022848981</v>
      </c>
      <c r="U79" s="6">
        <f t="shared" si="24"/>
        <v>0.50180035309058935</v>
      </c>
      <c r="V79" s="6">
        <f t="shared" si="25"/>
        <v>-0.79351603222631817</v>
      </c>
      <c r="W79" s="6">
        <f t="shared" si="26"/>
        <v>0.98474677703099756</v>
      </c>
      <c r="X79" s="6">
        <f t="shared" si="27"/>
        <v>0.20311463565848531</v>
      </c>
      <c r="Y79" s="6">
        <f t="shared" si="28"/>
        <v>-0.15520034348900363</v>
      </c>
      <c r="Z79" s="6">
        <f t="shared" si="29"/>
        <v>5.9179320219262671E-2</v>
      </c>
    </row>
    <row r="80" spans="1:26">
      <c r="A80" s="2">
        <v>102</v>
      </c>
      <c r="B80" s="2" t="s">
        <v>7</v>
      </c>
      <c r="C80" s="2">
        <v>1</v>
      </c>
      <c r="D80" s="2">
        <v>61.4</v>
      </c>
      <c r="E80" s="7">
        <v>1627</v>
      </c>
      <c r="F80" s="7">
        <v>194</v>
      </c>
      <c r="G80" s="7">
        <v>157</v>
      </c>
      <c r="H80" s="2">
        <v>826</v>
      </c>
      <c r="I80" s="2">
        <v>735</v>
      </c>
      <c r="J80" s="2">
        <v>922</v>
      </c>
      <c r="L80" s="6">
        <f t="shared" si="16"/>
        <v>0.61575136409829778</v>
      </c>
      <c r="M80" s="6">
        <f t="shared" si="17"/>
        <v>-0.2472105007241239</v>
      </c>
      <c r="N80" s="6">
        <f t="shared" si="18"/>
        <v>1.1668525754438013</v>
      </c>
      <c r="O80" s="6">
        <f t="shared" si="19"/>
        <v>-0.31014224677344854</v>
      </c>
      <c r="P80" s="6">
        <f t="shared" si="20"/>
        <v>-0.18157338819002897</v>
      </c>
      <c r="Q80" s="6">
        <f t="shared" si="21"/>
        <v>0.897496557492374</v>
      </c>
      <c r="R80" s="6">
        <f t="shared" si="22"/>
        <v>0.39678472602356707</v>
      </c>
      <c r="T80" s="6">
        <f t="shared" si="23"/>
        <v>0.95694494766052896</v>
      </c>
      <c r="U80" s="6">
        <f t="shared" si="24"/>
        <v>-7.4181113892137773E-3</v>
      </c>
      <c r="V80" s="6">
        <f t="shared" si="25"/>
        <v>-0.86699982188867908</v>
      </c>
      <c r="W80" s="6">
        <f t="shared" si="26"/>
        <v>-0.71562981307040241</v>
      </c>
      <c r="X80" s="6">
        <f t="shared" si="27"/>
        <v>0.12632885770363983</v>
      </c>
      <c r="Y80" s="6">
        <f t="shared" si="28"/>
        <v>-0.81208612272413194</v>
      </c>
      <c r="Z80" s="6">
        <f t="shared" si="29"/>
        <v>0.19709584515197215</v>
      </c>
    </row>
    <row r="81" spans="1:26">
      <c r="A81" s="2">
        <v>106</v>
      </c>
      <c r="B81" s="2" t="s">
        <v>7</v>
      </c>
      <c r="C81" s="2">
        <v>1</v>
      </c>
      <c r="D81" s="2">
        <v>56</v>
      </c>
      <c r="E81" s="7">
        <v>1647</v>
      </c>
      <c r="F81" s="7">
        <v>191</v>
      </c>
      <c r="G81" s="7">
        <v>161</v>
      </c>
      <c r="H81" s="2">
        <v>836</v>
      </c>
      <c r="I81" s="2">
        <v>723</v>
      </c>
      <c r="J81" s="2">
        <v>875</v>
      </c>
      <c r="L81" s="6">
        <f t="shared" si="16"/>
        <v>-7.0642707867440285E-2</v>
      </c>
      <c r="M81" s="6">
        <f t="shared" si="17"/>
        <v>1.6629794759904391E-3</v>
      </c>
      <c r="N81" s="6">
        <f t="shared" si="18"/>
        <v>0.76258380130121806</v>
      </c>
      <c r="O81" s="6">
        <f t="shared" si="19"/>
        <v>0.36624838186814102</v>
      </c>
      <c r="P81" s="6">
        <f t="shared" si="20"/>
        <v>4.1072208450146728E-3</v>
      </c>
      <c r="Q81" s="6">
        <f t="shared" si="21"/>
        <v>0.69656103726968122</v>
      </c>
      <c r="R81" s="6">
        <f t="shared" si="22"/>
        <v>-0.5454288760053887</v>
      </c>
      <c r="T81" s="6">
        <f t="shared" si="23"/>
        <v>0.39287187874004958</v>
      </c>
      <c r="U81" s="6">
        <f t="shared" si="24"/>
        <v>0.70838845567208963</v>
      </c>
      <c r="V81" s="6">
        <f t="shared" si="25"/>
        <v>-0.14119364334574114</v>
      </c>
      <c r="W81" s="6">
        <f t="shared" si="26"/>
        <v>-0.56706871181083351</v>
      </c>
      <c r="X81" s="6">
        <f t="shared" si="27"/>
        <v>-0.56462584843076313</v>
      </c>
      <c r="Y81" s="6">
        <f t="shared" si="28"/>
        <v>-0.41472145931361776</v>
      </c>
      <c r="Z81" s="6">
        <f t="shared" si="29"/>
        <v>-0.1221088530278264</v>
      </c>
    </row>
    <row r="82" spans="1:26">
      <c r="A82" s="2">
        <v>107</v>
      </c>
      <c r="B82" s="2" t="s">
        <v>7</v>
      </c>
      <c r="C82" s="2">
        <v>1</v>
      </c>
      <c r="D82" s="2">
        <v>61.4</v>
      </c>
      <c r="E82" s="7">
        <v>1685</v>
      </c>
      <c r="F82" s="7">
        <v>206</v>
      </c>
      <c r="G82" s="7">
        <v>157</v>
      </c>
      <c r="H82" s="2">
        <v>849</v>
      </c>
      <c r="I82" s="2">
        <v>687</v>
      </c>
      <c r="J82" s="2">
        <v>873</v>
      </c>
      <c r="L82" s="6">
        <f t="shared" si="16"/>
        <v>0.61575136409829778</v>
      </c>
      <c r="M82" s="6">
        <f t="shared" si="17"/>
        <v>0.47452259185620771</v>
      </c>
      <c r="N82" s="6">
        <f t="shared" si="18"/>
        <v>2.7839276720141335</v>
      </c>
      <c r="O82" s="6">
        <f t="shared" si="19"/>
        <v>-0.31014224677344854</v>
      </c>
      <c r="P82" s="6">
        <f t="shared" si="20"/>
        <v>0.24549201259057138</v>
      </c>
      <c r="Q82" s="6">
        <f t="shared" si="21"/>
        <v>9.3754476601602729E-2</v>
      </c>
      <c r="R82" s="6">
        <f t="shared" si="22"/>
        <v>-0.58552307183640817</v>
      </c>
      <c r="T82" s="6">
        <f t="shared" si="23"/>
        <v>1.0788498351641238</v>
      </c>
      <c r="U82" s="6">
        <f t="shared" si="24"/>
        <v>1.5324520061925759</v>
      </c>
      <c r="V82" s="6">
        <f t="shared" si="25"/>
        <v>-1.9526039591334461</v>
      </c>
      <c r="W82" s="6">
        <f t="shared" si="26"/>
        <v>-1.1597462098649904</v>
      </c>
      <c r="X82" s="6">
        <f t="shared" si="27"/>
        <v>-8.9590543165079306E-2</v>
      </c>
      <c r="Y82" s="6">
        <f t="shared" si="28"/>
        <v>0.23385610361103212</v>
      </c>
      <c r="Z82" s="6">
        <f t="shared" si="29"/>
        <v>0.36047423393917677</v>
      </c>
    </row>
    <row r="83" spans="1:26">
      <c r="A83" s="2">
        <v>108</v>
      </c>
      <c r="B83" s="2" t="s">
        <v>7</v>
      </c>
      <c r="C83" s="2">
        <v>1</v>
      </c>
      <c r="D83" s="2">
        <v>60.4</v>
      </c>
      <c r="E83" s="7">
        <v>1724</v>
      </c>
      <c r="F83" s="7">
        <v>192</v>
      </c>
      <c r="G83" s="7">
        <v>163</v>
      </c>
      <c r="H83" s="2">
        <v>849</v>
      </c>
      <c r="I83" s="2">
        <v>729</v>
      </c>
      <c r="J83" s="2">
        <v>882</v>
      </c>
      <c r="L83" s="6">
        <f t="shared" si="16"/>
        <v>0.48864135077130927</v>
      </c>
      <c r="M83" s="6">
        <f t="shared" si="17"/>
        <v>0.95982587824643062</v>
      </c>
      <c r="N83" s="6">
        <f t="shared" si="18"/>
        <v>0.89734005934874572</v>
      </c>
      <c r="O83" s="6">
        <f t="shared" si="19"/>
        <v>0.70444369618893576</v>
      </c>
      <c r="P83" s="6">
        <f t="shared" si="20"/>
        <v>0.24549201259057138</v>
      </c>
      <c r="Q83" s="6">
        <f t="shared" si="21"/>
        <v>0.79702879738102761</v>
      </c>
      <c r="R83" s="6">
        <f t="shared" si="22"/>
        <v>-0.40509919059682087</v>
      </c>
      <c r="T83" s="6">
        <f t="shared" si="23"/>
        <v>1.2774704463811291</v>
      </c>
      <c r="U83" s="6">
        <f t="shared" si="24"/>
        <v>1.228957158458728</v>
      </c>
      <c r="V83" s="6">
        <f t="shared" si="25"/>
        <v>-8.737379828232035E-2</v>
      </c>
      <c r="W83" s="6">
        <f t="shared" si="26"/>
        <v>-1.7472800607798288E-2</v>
      </c>
      <c r="X83" s="6">
        <f t="shared" si="27"/>
        <v>-0.35328037841787208</v>
      </c>
      <c r="Y83" s="6">
        <f t="shared" si="28"/>
        <v>-0.19863170806404756</v>
      </c>
      <c r="Z83" s="6">
        <f t="shared" si="29"/>
        <v>-8.157987775835418E-2</v>
      </c>
    </row>
    <row r="84" spans="1:26">
      <c r="A84" s="2">
        <v>115</v>
      </c>
      <c r="B84" s="2" t="s">
        <v>7</v>
      </c>
      <c r="C84" s="2">
        <v>1</v>
      </c>
      <c r="D84" s="2">
        <v>63.4</v>
      </c>
      <c r="E84" s="7">
        <v>1700</v>
      </c>
      <c r="F84" s="7">
        <v>179</v>
      </c>
      <c r="G84" s="7">
        <v>164</v>
      </c>
      <c r="H84" s="2">
        <v>853</v>
      </c>
      <c r="I84" s="2">
        <v>745</v>
      </c>
      <c r="J84" s="2">
        <v>917</v>
      </c>
      <c r="L84" s="6">
        <f t="shared" si="16"/>
        <v>0.86997139075227492</v>
      </c>
      <c r="M84" s="6">
        <f t="shared" si="17"/>
        <v>0.66117770200629344</v>
      </c>
      <c r="N84" s="6">
        <f t="shared" si="18"/>
        <v>-0.85449129526911449</v>
      </c>
      <c r="O84" s="6">
        <f t="shared" si="19"/>
        <v>0.87354135334933314</v>
      </c>
      <c r="P84" s="6">
        <f t="shared" si="20"/>
        <v>0.31976425620458881</v>
      </c>
      <c r="Q84" s="6">
        <f t="shared" si="21"/>
        <v>1.064942824344618</v>
      </c>
      <c r="R84" s="6">
        <f t="shared" si="22"/>
        <v>0.2965492364460186</v>
      </c>
      <c r="T84" s="6">
        <f t="shared" si="23"/>
        <v>1.3449210225897126</v>
      </c>
      <c r="U84" s="6">
        <f t="shared" si="24"/>
        <v>-4.5640646792608514E-2</v>
      </c>
      <c r="V84" s="6">
        <f t="shared" si="25"/>
        <v>1.1175589749216777</v>
      </c>
      <c r="W84" s="6">
        <f t="shared" si="26"/>
        <v>0.81233060712705529</v>
      </c>
      <c r="X84" s="6">
        <f t="shared" si="27"/>
        <v>-0.22384157110120267</v>
      </c>
      <c r="Y84" s="6">
        <f t="shared" si="28"/>
        <v>-0.47920649598509951</v>
      </c>
      <c r="Z84" s="6">
        <f t="shared" si="29"/>
        <v>0.10986935091983145</v>
      </c>
    </row>
    <row r="85" spans="1:26">
      <c r="A85" s="2">
        <v>116</v>
      </c>
      <c r="B85" s="2" t="s">
        <v>7</v>
      </c>
      <c r="C85" s="2">
        <v>1</v>
      </c>
      <c r="D85" s="2">
        <v>59.6</v>
      </c>
      <c r="E85" s="7">
        <v>1728</v>
      </c>
      <c r="F85" s="7">
        <v>192</v>
      </c>
      <c r="G85" s="7">
        <v>165</v>
      </c>
      <c r="H85" s="2">
        <v>863</v>
      </c>
      <c r="I85" s="2">
        <v>694</v>
      </c>
      <c r="J85" s="2">
        <v>904</v>
      </c>
      <c r="L85" s="6">
        <f t="shared" si="16"/>
        <v>0.38695334010971877</v>
      </c>
      <c r="M85" s="6">
        <f t="shared" si="17"/>
        <v>1.0096005742864536</v>
      </c>
      <c r="N85" s="6">
        <f t="shared" si="18"/>
        <v>0.89734005934874572</v>
      </c>
      <c r="O85" s="6">
        <f t="shared" si="19"/>
        <v>1.0426390105097305</v>
      </c>
      <c r="P85" s="6">
        <f t="shared" si="20"/>
        <v>0.5054448652396325</v>
      </c>
      <c r="Q85" s="6">
        <f t="shared" si="21"/>
        <v>0.21096686339817355</v>
      </c>
      <c r="R85" s="6">
        <f t="shared" si="22"/>
        <v>3.5936963544392513E-2</v>
      </c>
      <c r="T85" s="6">
        <f t="shared" si="23"/>
        <v>1.3094477233845594</v>
      </c>
      <c r="U85" s="6">
        <f t="shared" si="24"/>
        <v>1.1648775987873166</v>
      </c>
      <c r="V85" s="6">
        <f t="shared" si="25"/>
        <v>0.18747466535734814</v>
      </c>
      <c r="W85" s="6">
        <f t="shared" si="26"/>
        <v>-0.14645574624562249</v>
      </c>
      <c r="X85" s="6">
        <f t="shared" si="27"/>
        <v>0.13653645186680521</v>
      </c>
      <c r="Y85" s="6">
        <f t="shared" si="28"/>
        <v>0.41886391161029057</v>
      </c>
      <c r="Z85" s="6">
        <f t="shared" si="29"/>
        <v>-0.2008385287680553</v>
      </c>
    </row>
    <row r="86" spans="1:26">
      <c r="A86" s="2">
        <v>117</v>
      </c>
      <c r="B86" s="2" t="s">
        <v>7</v>
      </c>
      <c r="C86" s="2">
        <v>1</v>
      </c>
      <c r="D86" s="2">
        <v>61.8</v>
      </c>
      <c r="E86" s="7">
        <v>1696</v>
      </c>
      <c r="F86" s="7">
        <v>185</v>
      </c>
      <c r="G86" s="7">
        <v>167</v>
      </c>
      <c r="H86" s="2">
        <v>839</v>
      </c>
      <c r="I86" s="2">
        <v>750</v>
      </c>
      <c r="J86" s="2">
        <v>919</v>
      </c>
      <c r="L86" s="6">
        <f t="shared" si="16"/>
        <v>0.66659536942909303</v>
      </c>
      <c r="M86" s="6">
        <f t="shared" si="17"/>
        <v>0.61140300596627062</v>
      </c>
      <c r="N86" s="6">
        <f t="shared" si="18"/>
        <v>-4.5953746983948239E-2</v>
      </c>
      <c r="O86" s="6">
        <f t="shared" si="19"/>
        <v>1.3808343248305253</v>
      </c>
      <c r="P86" s="6">
        <f t="shared" si="20"/>
        <v>5.9811403555527762E-2</v>
      </c>
      <c r="Q86" s="6">
        <f t="shared" si="21"/>
        <v>1.1486659577707401</v>
      </c>
      <c r="R86" s="6">
        <f t="shared" si="22"/>
        <v>0.33664343227703797</v>
      </c>
      <c r="T86" s="6">
        <f t="shared" si="23"/>
        <v>1.4989406985614011</v>
      </c>
      <c r="U86" s="6">
        <f t="shared" si="24"/>
        <v>0.56369248192639865</v>
      </c>
      <c r="V86" s="6">
        <f t="shared" si="25"/>
        <v>1.0780652545192779</v>
      </c>
      <c r="W86" s="6">
        <f t="shared" si="26"/>
        <v>0.10307080490298751</v>
      </c>
      <c r="X86" s="6">
        <f t="shared" si="27"/>
        <v>2.687008981329822E-2</v>
      </c>
      <c r="Y86" s="6">
        <f t="shared" si="28"/>
        <v>-0.64544301444872676</v>
      </c>
      <c r="Z86" s="6">
        <f t="shared" si="29"/>
        <v>-9.2620118421805064E-2</v>
      </c>
    </row>
    <row r="87" spans="1:26">
      <c r="A87" s="2">
        <v>130</v>
      </c>
      <c r="B87" s="2" t="s">
        <v>7</v>
      </c>
      <c r="C87" s="2">
        <v>1</v>
      </c>
      <c r="D87" s="2">
        <v>60.8</v>
      </c>
      <c r="E87" s="7">
        <v>1705</v>
      </c>
      <c r="F87" s="7">
        <v>202</v>
      </c>
      <c r="G87" s="7">
        <v>157</v>
      </c>
      <c r="H87" s="2">
        <v>850</v>
      </c>
      <c r="I87" s="2">
        <v>742</v>
      </c>
      <c r="J87" s="2">
        <v>886</v>
      </c>
      <c r="L87" s="6">
        <f t="shared" si="16"/>
        <v>0.53948535610210446</v>
      </c>
      <c r="M87" s="6">
        <f t="shared" si="17"/>
        <v>0.72339607205632206</v>
      </c>
      <c r="N87" s="6">
        <f t="shared" si="18"/>
        <v>2.2449026398240228</v>
      </c>
      <c r="O87" s="6">
        <f t="shared" si="19"/>
        <v>-0.31014224677344854</v>
      </c>
      <c r="P87" s="6">
        <f t="shared" si="20"/>
        <v>0.26406007349407573</v>
      </c>
      <c r="Q87" s="6">
        <f t="shared" si="21"/>
        <v>1.0147089442889448</v>
      </c>
      <c r="R87" s="6">
        <f t="shared" si="22"/>
        <v>-0.32491079893478203</v>
      </c>
      <c r="T87" s="6">
        <f t="shared" si="23"/>
        <v>1.5061871742873791</v>
      </c>
      <c r="U87" s="6">
        <f t="shared" si="24"/>
        <v>1.1925998690123114</v>
      </c>
      <c r="V87" s="6">
        <f t="shared" si="25"/>
        <v>-1.6350811925897599</v>
      </c>
      <c r="W87" s="6">
        <f t="shared" si="26"/>
        <v>-0.70561600614409881</v>
      </c>
      <c r="X87" s="6">
        <f t="shared" si="27"/>
        <v>-0.36709503848558372</v>
      </c>
      <c r="Y87" s="6">
        <f t="shared" si="28"/>
        <v>-0.38563160952146497</v>
      </c>
      <c r="Z87" s="6">
        <f t="shared" si="29"/>
        <v>-9.644781879060095E-2</v>
      </c>
    </row>
    <row r="88" spans="1:26">
      <c r="A88" s="2">
        <v>131</v>
      </c>
      <c r="B88" s="2" t="s">
        <v>7</v>
      </c>
      <c r="C88" s="2">
        <v>1</v>
      </c>
      <c r="D88" s="2">
        <v>56.2</v>
      </c>
      <c r="E88" s="7">
        <v>1708</v>
      </c>
      <c r="F88" s="7">
        <v>185</v>
      </c>
      <c r="G88" s="7">
        <v>157</v>
      </c>
      <c r="H88" s="2">
        <v>814</v>
      </c>
      <c r="I88" s="2">
        <v>668</v>
      </c>
      <c r="J88" s="2">
        <v>858</v>
      </c>
      <c r="L88" s="6">
        <f t="shared" si="16"/>
        <v>-4.5220705202042216E-2</v>
      </c>
      <c r="M88" s="6">
        <f t="shared" si="17"/>
        <v>0.76072709408633921</v>
      </c>
      <c r="N88" s="6">
        <f t="shared" si="18"/>
        <v>-4.5953746983948239E-2</v>
      </c>
      <c r="O88" s="6">
        <f t="shared" si="19"/>
        <v>-0.31014224677344854</v>
      </c>
      <c r="P88" s="6">
        <f t="shared" si="20"/>
        <v>-0.40439011903208133</v>
      </c>
      <c r="Q88" s="6">
        <f t="shared" si="21"/>
        <v>-0.22439343041766091</v>
      </c>
      <c r="R88" s="6">
        <f t="shared" si="22"/>
        <v>-0.88622954056905356</v>
      </c>
      <c r="T88" s="6">
        <f t="shared" si="23"/>
        <v>-0.46463703957765856</v>
      </c>
      <c r="U88" s="6">
        <f t="shared" si="24"/>
        <v>0.8229163877399408</v>
      </c>
      <c r="V88" s="6">
        <f t="shared" si="25"/>
        <v>-0.37821099089997645</v>
      </c>
      <c r="W88" s="6">
        <f t="shared" si="26"/>
        <v>0.74280129811439055</v>
      </c>
      <c r="X88" s="6">
        <f t="shared" si="27"/>
        <v>-0.27655768512203638</v>
      </c>
      <c r="Y88" s="6">
        <f t="shared" si="28"/>
        <v>-1.6394606652382283E-2</v>
      </c>
      <c r="Z88" s="6">
        <f t="shared" si="29"/>
        <v>0.11708093060114372</v>
      </c>
    </row>
    <row r="89" spans="1:26">
      <c r="A89" s="2">
        <v>132</v>
      </c>
      <c r="B89" s="2" t="s">
        <v>7</v>
      </c>
      <c r="C89" s="2">
        <v>1</v>
      </c>
      <c r="D89" s="2">
        <v>62</v>
      </c>
      <c r="E89" s="7">
        <v>1725</v>
      </c>
      <c r="F89" s="7">
        <v>199</v>
      </c>
      <c r="G89" s="7">
        <v>164</v>
      </c>
      <c r="H89" s="2">
        <v>847</v>
      </c>
      <c r="I89" s="2">
        <v>759</v>
      </c>
      <c r="J89" s="2">
        <v>902</v>
      </c>
      <c r="L89" s="6">
        <f t="shared" si="16"/>
        <v>0.6920173720944911</v>
      </c>
      <c r="M89" s="6">
        <f t="shared" si="17"/>
        <v>0.97226955225643641</v>
      </c>
      <c r="N89" s="6">
        <f t="shared" si="18"/>
        <v>1.8406338656814398</v>
      </c>
      <c r="O89" s="6">
        <f t="shared" si="19"/>
        <v>0.87354135334933314</v>
      </c>
      <c r="P89" s="6">
        <f t="shared" si="20"/>
        <v>0.20835589078356268</v>
      </c>
      <c r="Q89" s="6">
        <f t="shared" si="21"/>
        <v>1.2993675979377597</v>
      </c>
      <c r="R89" s="6">
        <f t="shared" si="22"/>
        <v>-4.1572322866268866E-3</v>
      </c>
      <c r="T89" s="6">
        <f t="shared" si="23"/>
        <v>2.0347093248485342</v>
      </c>
      <c r="U89" s="6">
        <f t="shared" si="24"/>
        <v>1.4755661248313108</v>
      </c>
      <c r="V89" s="6">
        <f t="shared" si="25"/>
        <v>-0.46915329965882185</v>
      </c>
      <c r="W89" s="6">
        <f t="shared" si="26"/>
        <v>-0.64076940374231994</v>
      </c>
      <c r="X89" s="6">
        <f t="shared" si="27"/>
        <v>-9.9393450141722572E-2</v>
      </c>
      <c r="Y89" s="6">
        <f t="shared" si="28"/>
        <v>-0.54713214544592781</v>
      </c>
      <c r="Z89" s="6">
        <f t="shared" si="29"/>
        <v>-0.2229998837794793</v>
      </c>
    </row>
    <row r="90" spans="1:26">
      <c r="A90" s="2">
        <v>139</v>
      </c>
      <c r="B90" s="2" t="s">
        <v>7</v>
      </c>
      <c r="C90" s="2">
        <v>1</v>
      </c>
      <c r="D90" s="2">
        <v>66.8</v>
      </c>
      <c r="E90" s="7">
        <v>1700</v>
      </c>
      <c r="F90" s="7">
        <v>190</v>
      </c>
      <c r="G90" s="7">
        <v>155</v>
      </c>
      <c r="H90" s="2">
        <v>849</v>
      </c>
      <c r="I90" s="2">
        <v>730</v>
      </c>
      <c r="J90" s="2">
        <v>955</v>
      </c>
      <c r="L90" s="6">
        <f t="shared" si="16"/>
        <v>1.3021454360640359</v>
      </c>
      <c r="M90" s="6">
        <f t="shared" si="17"/>
        <v>0.66117770200629344</v>
      </c>
      <c r="N90" s="6">
        <f t="shared" si="18"/>
        <v>0.62782754325369028</v>
      </c>
      <c r="O90" s="6">
        <f t="shared" si="19"/>
        <v>-0.64833756109424334</v>
      </c>
      <c r="P90" s="6">
        <f t="shared" si="20"/>
        <v>0.24549201259057138</v>
      </c>
      <c r="Q90" s="6">
        <f t="shared" si="21"/>
        <v>0.81377342406625197</v>
      </c>
      <c r="R90" s="6">
        <f t="shared" si="22"/>
        <v>1.0583389572353872</v>
      </c>
      <c r="T90" s="6">
        <f t="shared" si="23"/>
        <v>1.7338059428482617</v>
      </c>
      <c r="U90" s="6">
        <f t="shared" si="24"/>
        <v>-0.41211066331400531</v>
      </c>
      <c r="V90" s="6">
        <f t="shared" si="25"/>
        <v>-0.95031261584166193</v>
      </c>
      <c r="W90" s="6">
        <f t="shared" si="26"/>
        <v>0.39533169369524074</v>
      </c>
      <c r="X90" s="6">
        <f t="shared" si="27"/>
        <v>0.54260906273408449</v>
      </c>
      <c r="Y90" s="6">
        <f t="shared" si="28"/>
        <v>-0.43545825034584507</v>
      </c>
      <c r="Z90" s="6">
        <f t="shared" si="29"/>
        <v>0.26547057267129437</v>
      </c>
    </row>
    <row r="91" spans="1:26">
      <c r="A91" s="2">
        <v>140</v>
      </c>
      <c r="B91" s="2" t="s">
        <v>7</v>
      </c>
      <c r="C91" s="2">
        <v>1</v>
      </c>
      <c r="D91" s="2">
        <v>52.8</v>
      </c>
      <c r="E91" s="7">
        <v>1675</v>
      </c>
      <c r="F91" s="7">
        <v>185</v>
      </c>
      <c r="G91" s="7">
        <v>165</v>
      </c>
      <c r="H91" s="2">
        <v>777</v>
      </c>
      <c r="I91" s="2">
        <v>640</v>
      </c>
      <c r="J91" s="2">
        <v>844</v>
      </c>
      <c r="L91" s="6">
        <f t="shared" si="16"/>
        <v>-0.47739475051380409</v>
      </c>
      <c r="M91" s="6">
        <f t="shared" si="17"/>
        <v>0.35008585175615053</v>
      </c>
      <c r="N91" s="6">
        <f t="shared" si="18"/>
        <v>-4.5953746983948239E-2</v>
      </c>
      <c r="O91" s="6">
        <f t="shared" si="19"/>
        <v>1.0426390105097305</v>
      </c>
      <c r="P91" s="6">
        <f t="shared" si="20"/>
        <v>-1.0914083724617427</v>
      </c>
      <c r="Q91" s="6">
        <f t="shared" si="21"/>
        <v>-0.69324297760394415</v>
      </c>
      <c r="R91" s="6">
        <f t="shared" si="22"/>
        <v>-1.1668889113861893</v>
      </c>
      <c r="T91" s="6">
        <f t="shared" si="23"/>
        <v>-1.1247830775454493</v>
      </c>
      <c r="U91" s="6">
        <f t="shared" si="24"/>
        <v>1.6117401776764897</v>
      </c>
      <c r="V91" s="6">
        <f t="shared" si="25"/>
        <v>0.74704834855527769</v>
      </c>
      <c r="W91" s="6">
        <f t="shared" si="26"/>
        <v>4.9387509342470118E-2</v>
      </c>
      <c r="X91" s="6">
        <f t="shared" si="27"/>
        <v>9.888724477563382E-2</v>
      </c>
      <c r="Y91" s="6">
        <f t="shared" si="28"/>
        <v>-9.8637626883465529E-2</v>
      </c>
      <c r="Z91" s="6">
        <f t="shared" si="29"/>
        <v>0.1737518226245757</v>
      </c>
    </row>
    <row r="92" spans="1:26">
      <c r="A92" s="2">
        <v>141</v>
      </c>
      <c r="B92" s="2" t="s">
        <v>7</v>
      </c>
      <c r="C92" s="2">
        <v>1</v>
      </c>
      <c r="D92" s="2">
        <v>44.2</v>
      </c>
      <c r="E92" s="7">
        <v>1655</v>
      </c>
      <c r="F92" s="7">
        <v>180</v>
      </c>
      <c r="G92" s="7">
        <v>152</v>
      </c>
      <c r="H92" s="2">
        <v>809</v>
      </c>
      <c r="I92" s="2">
        <v>618</v>
      </c>
      <c r="J92" s="2">
        <v>812</v>
      </c>
      <c r="L92" s="6">
        <f t="shared" si="16"/>
        <v>-1.5705408651259052</v>
      </c>
      <c r="M92" s="6">
        <f t="shared" si="17"/>
        <v>0.10121237155603617</v>
      </c>
      <c r="N92" s="6">
        <f t="shared" si="18"/>
        <v>-0.71973503722158683</v>
      </c>
      <c r="O92" s="6">
        <f t="shared" si="19"/>
        <v>-1.1556305325754355</v>
      </c>
      <c r="P92" s="6">
        <f t="shared" si="20"/>
        <v>-0.49723042354960312</v>
      </c>
      <c r="Q92" s="6">
        <f t="shared" si="21"/>
        <v>-1.061624764678881</v>
      </c>
      <c r="R92" s="6">
        <f t="shared" si="22"/>
        <v>-1.8083960446824998</v>
      </c>
      <c r="T92" s="6">
        <f t="shared" si="23"/>
        <v>-2.5500383292652322</v>
      </c>
      <c r="U92" s="6">
        <f t="shared" si="24"/>
        <v>0.46003521998629604</v>
      </c>
      <c r="V92" s="6">
        <f t="shared" si="25"/>
        <v>-0.58792795720291269</v>
      </c>
      <c r="W92" s="6">
        <f t="shared" si="26"/>
        <v>0.77022133211530852</v>
      </c>
      <c r="X92" s="6">
        <f t="shared" si="27"/>
        <v>-0.98972636406459746</v>
      </c>
      <c r="Y92" s="6">
        <f t="shared" si="28"/>
        <v>0.45758853244682918</v>
      </c>
      <c r="Z92" s="6">
        <f t="shared" si="29"/>
        <v>-0.36434994978753421</v>
      </c>
    </row>
    <row r="93" spans="1:26">
      <c r="A93" s="2">
        <v>148</v>
      </c>
      <c r="B93" s="2" t="s">
        <v>7</v>
      </c>
      <c r="C93" s="2">
        <v>1</v>
      </c>
      <c r="D93" s="2">
        <v>50.2</v>
      </c>
      <c r="E93" s="7">
        <v>1683</v>
      </c>
      <c r="F93" s="7">
        <v>189</v>
      </c>
      <c r="G93" s="7">
        <v>161</v>
      </c>
      <c r="H93" s="2">
        <v>793</v>
      </c>
      <c r="I93" s="2">
        <v>641</v>
      </c>
      <c r="J93" s="2">
        <v>832</v>
      </c>
      <c r="L93" s="6">
        <f t="shared" si="16"/>
        <v>-0.80788078516397366</v>
      </c>
      <c r="M93" s="6">
        <f t="shared" si="17"/>
        <v>0.44963524383619624</v>
      </c>
      <c r="N93" s="6">
        <f t="shared" si="18"/>
        <v>0.49307128520616261</v>
      </c>
      <c r="O93" s="6">
        <f t="shared" si="19"/>
        <v>0.36624838186814102</v>
      </c>
      <c r="P93" s="6">
        <f t="shared" si="20"/>
        <v>-0.79431939800567297</v>
      </c>
      <c r="Q93" s="6">
        <f t="shared" si="21"/>
        <v>-0.67649835091871979</v>
      </c>
      <c r="R93" s="6">
        <f t="shared" si="22"/>
        <v>-1.4074540863723057</v>
      </c>
      <c r="T93" s="6">
        <f t="shared" si="23"/>
        <v>-1.2087778327329552</v>
      </c>
      <c r="U93" s="6">
        <f t="shared" si="24"/>
        <v>1.6531387969291438</v>
      </c>
      <c r="V93" s="6">
        <f t="shared" si="25"/>
        <v>-0.11157414643472505</v>
      </c>
      <c r="W93" s="6">
        <f t="shared" si="26"/>
        <v>-7.4188198146211526E-2</v>
      </c>
      <c r="X93" s="6">
        <f t="shared" si="27"/>
        <v>-0.2499675664434885</v>
      </c>
      <c r="Y93" s="6">
        <f t="shared" si="28"/>
        <v>0.11633320753163948</v>
      </c>
      <c r="Z93" s="6">
        <f t="shared" si="29"/>
        <v>-0.11678658304191225</v>
      </c>
    </row>
    <row r="94" spans="1:26">
      <c r="A94" s="2">
        <v>149</v>
      </c>
      <c r="B94" s="2" t="s">
        <v>7</v>
      </c>
      <c r="C94" s="2">
        <v>1</v>
      </c>
      <c r="D94" s="2">
        <v>50.8</v>
      </c>
      <c r="E94" s="7">
        <v>1605</v>
      </c>
      <c r="F94" s="7">
        <v>191</v>
      </c>
      <c r="G94" s="7">
        <v>165</v>
      </c>
      <c r="H94" s="2">
        <v>747</v>
      </c>
      <c r="I94" s="2">
        <v>640</v>
      </c>
      <c r="J94" s="2">
        <v>873</v>
      </c>
      <c r="L94" s="6">
        <f t="shared" si="16"/>
        <v>-0.73161477716778123</v>
      </c>
      <c r="M94" s="6">
        <f t="shared" si="17"/>
        <v>-0.52097132894424969</v>
      </c>
      <c r="N94" s="6">
        <f t="shared" si="18"/>
        <v>0.76258380130121806</v>
      </c>
      <c r="O94" s="6">
        <f t="shared" si="19"/>
        <v>1.0426390105097305</v>
      </c>
      <c r="P94" s="6">
        <f t="shared" si="20"/>
        <v>-1.6484501995668737</v>
      </c>
      <c r="Q94" s="6">
        <f t="shared" si="21"/>
        <v>-0.69324297760394415</v>
      </c>
      <c r="R94" s="6">
        <f t="shared" si="22"/>
        <v>-0.58552307183640817</v>
      </c>
      <c r="T94" s="6">
        <f t="shared" si="23"/>
        <v>-1.3416655787035388</v>
      </c>
      <c r="U94" s="6">
        <f t="shared" si="24"/>
        <v>1.4032963474191169</v>
      </c>
      <c r="V94" s="6">
        <f t="shared" si="25"/>
        <v>0.43005569630603341</v>
      </c>
      <c r="W94" s="6">
        <f t="shared" si="26"/>
        <v>-1.0990289719964532</v>
      </c>
      <c r="X94" s="6">
        <f t="shared" si="27"/>
        <v>0.72394488599556595</v>
      </c>
      <c r="Y94" s="6">
        <f t="shared" si="28"/>
        <v>-0.56634789718307499</v>
      </c>
      <c r="Z94" s="6">
        <f t="shared" si="29"/>
        <v>9.5638572367558156E-2</v>
      </c>
    </row>
    <row r="95" spans="1:26">
      <c r="A95" s="2">
        <v>150</v>
      </c>
      <c r="B95" s="2" t="s">
        <v>7</v>
      </c>
      <c r="C95" s="2">
        <v>1</v>
      </c>
      <c r="D95" s="2">
        <v>63.2</v>
      </c>
      <c r="E95" s="7">
        <v>1646</v>
      </c>
      <c r="F95" s="7">
        <v>180</v>
      </c>
      <c r="G95" s="7">
        <v>158</v>
      </c>
      <c r="H95" s="2">
        <v>885</v>
      </c>
      <c r="I95" s="2">
        <v>722</v>
      </c>
      <c r="J95" s="2">
        <v>910</v>
      </c>
      <c r="L95" s="6">
        <f t="shared" si="16"/>
        <v>0.84454938808687774</v>
      </c>
      <c r="M95" s="6">
        <f t="shared" si="17"/>
        <v>-1.0780694534015279E-2</v>
      </c>
      <c r="N95" s="6">
        <f t="shared" si="18"/>
        <v>-0.71973503722158683</v>
      </c>
      <c r="O95" s="6">
        <f t="shared" si="19"/>
        <v>-0.14104458961305116</v>
      </c>
      <c r="P95" s="6">
        <f t="shared" si="20"/>
        <v>0.91394220511672841</v>
      </c>
      <c r="Q95" s="6">
        <f t="shared" si="21"/>
        <v>0.67981641058445674</v>
      </c>
      <c r="R95" s="6">
        <f t="shared" si="22"/>
        <v>0.15621955103745069</v>
      </c>
      <c r="T95" s="6">
        <f t="shared" si="23"/>
        <v>0.96760536696580657</v>
      </c>
      <c r="U95" s="6">
        <f t="shared" si="24"/>
        <v>-0.83177224594660948</v>
      </c>
      <c r="V95" s="6">
        <f t="shared" si="25"/>
        <v>0.30885376312071833</v>
      </c>
      <c r="W95" s="6">
        <f t="shared" si="26"/>
        <v>0.53842420118488732</v>
      </c>
      <c r="X95" s="6">
        <f t="shared" si="27"/>
        <v>-0.6363599517291374</v>
      </c>
      <c r="Y95" s="6">
        <f t="shared" si="28"/>
        <v>5.2576043721132573E-2</v>
      </c>
      <c r="Z95" s="6">
        <f t="shared" si="29"/>
        <v>0.38990067403678819</v>
      </c>
    </row>
    <row r="96" spans="1:26">
      <c r="A96" s="2">
        <v>154</v>
      </c>
      <c r="B96" s="2" t="s">
        <v>7</v>
      </c>
      <c r="C96" s="2">
        <v>1</v>
      </c>
      <c r="D96" s="2">
        <v>65.599999999999994</v>
      </c>
      <c r="E96" s="7">
        <v>1764</v>
      </c>
      <c r="F96" s="7">
        <v>193</v>
      </c>
      <c r="G96" s="7">
        <v>166</v>
      </c>
      <c r="H96" s="2">
        <v>871</v>
      </c>
      <c r="I96" s="2">
        <v>678</v>
      </c>
      <c r="J96" s="2">
        <v>918</v>
      </c>
      <c r="L96" s="6">
        <f t="shared" si="16"/>
        <v>1.1496134200716492</v>
      </c>
      <c r="M96" s="6">
        <f t="shared" si="17"/>
        <v>1.4575728386466593</v>
      </c>
      <c r="N96" s="6">
        <f t="shared" si="18"/>
        <v>1.0320963173962734</v>
      </c>
      <c r="O96" s="6">
        <f t="shared" si="19"/>
        <v>1.211736667670128</v>
      </c>
      <c r="P96" s="6">
        <f t="shared" si="20"/>
        <v>0.65398935246766732</v>
      </c>
      <c r="Q96" s="6">
        <f t="shared" si="21"/>
        <v>-5.6947163565416882E-2</v>
      </c>
      <c r="R96" s="6">
        <f t="shared" si="22"/>
        <v>0.31659633436152829</v>
      </c>
      <c r="T96" s="6">
        <f t="shared" si="23"/>
        <v>1.9350674597301485</v>
      </c>
      <c r="U96" s="6">
        <f t="shared" si="24"/>
        <v>1.3369009031681924</v>
      </c>
      <c r="V96" s="6">
        <f t="shared" si="25"/>
        <v>0.16029121035024868</v>
      </c>
      <c r="W96" s="6">
        <f t="shared" si="26"/>
        <v>0.14153901713836903</v>
      </c>
      <c r="X96" s="6">
        <f t="shared" si="27"/>
        <v>0.58317791453375023</v>
      </c>
      <c r="Y96" s="6">
        <f t="shared" si="28"/>
        <v>0.72930153911600071</v>
      </c>
      <c r="Z96" s="6">
        <f t="shared" si="29"/>
        <v>0.24767431880512925</v>
      </c>
    </row>
    <row r="97" spans="1:26">
      <c r="A97" s="2">
        <v>156</v>
      </c>
      <c r="B97" s="2" t="s">
        <v>7</v>
      </c>
      <c r="C97" s="2">
        <v>1</v>
      </c>
      <c r="D97" s="2">
        <v>59.2</v>
      </c>
      <c r="E97" s="7">
        <v>1691</v>
      </c>
      <c r="F97" s="7">
        <v>180</v>
      </c>
      <c r="G97" s="7">
        <v>164</v>
      </c>
      <c r="H97" s="2">
        <v>860</v>
      </c>
      <c r="I97" s="2">
        <v>673</v>
      </c>
      <c r="J97" s="2">
        <v>871</v>
      </c>
      <c r="L97" s="6">
        <f t="shared" si="16"/>
        <v>0.33610933477892352</v>
      </c>
      <c r="M97" s="6">
        <f t="shared" si="17"/>
        <v>0.549184635916242</v>
      </c>
      <c r="N97" s="6">
        <f t="shared" si="18"/>
        <v>-0.71973503722158683</v>
      </c>
      <c r="O97" s="6">
        <f t="shared" si="19"/>
        <v>0.87354135334933314</v>
      </c>
      <c r="P97" s="6">
        <f t="shared" si="20"/>
        <v>0.44974068252911936</v>
      </c>
      <c r="Q97" s="6">
        <f t="shared" si="21"/>
        <v>-0.14067029699153891</v>
      </c>
      <c r="R97" s="6">
        <f t="shared" si="22"/>
        <v>-0.62561726766742753</v>
      </c>
      <c r="T97" s="6">
        <f t="shared" si="23"/>
        <v>0.24838458092122828</v>
      </c>
      <c r="U97" s="6">
        <f t="shared" si="24"/>
        <v>0.53075598261521439</v>
      </c>
      <c r="V97" s="6">
        <f t="shared" si="25"/>
        <v>1.0024708724242413</v>
      </c>
      <c r="W97" s="6">
        <f t="shared" si="26"/>
        <v>0.63312342974832503</v>
      </c>
      <c r="X97" s="6">
        <f t="shared" si="27"/>
        <v>-0.46865288559531626</v>
      </c>
      <c r="Y97" s="6">
        <f t="shared" si="28"/>
        <v>0.50105579804626543</v>
      </c>
      <c r="Z97" s="6">
        <f t="shared" si="29"/>
        <v>0.29872339754307431</v>
      </c>
    </row>
    <row r="98" spans="1:26">
      <c r="A98" s="2">
        <v>176</v>
      </c>
      <c r="B98" s="2" t="s">
        <v>7</v>
      </c>
      <c r="C98" s="2">
        <v>1</v>
      </c>
      <c r="D98" s="2">
        <v>61.8</v>
      </c>
      <c r="E98" s="7">
        <v>1689</v>
      </c>
      <c r="F98" s="7">
        <v>181</v>
      </c>
      <c r="G98" s="7">
        <v>170</v>
      </c>
      <c r="H98" s="2">
        <v>854</v>
      </c>
      <c r="I98" s="2">
        <v>726</v>
      </c>
      <c r="J98" s="2">
        <v>901</v>
      </c>
      <c r="L98" s="6">
        <f t="shared" si="16"/>
        <v>0.66659536942909303</v>
      </c>
      <c r="M98" s="6">
        <f t="shared" si="17"/>
        <v>0.52429728789623053</v>
      </c>
      <c r="N98" s="6">
        <f t="shared" si="18"/>
        <v>-0.58497877917405905</v>
      </c>
      <c r="O98" s="6">
        <f t="shared" si="19"/>
        <v>1.8881272963117175</v>
      </c>
      <c r="P98" s="6">
        <f t="shared" si="20"/>
        <v>0.33833231710809319</v>
      </c>
      <c r="Q98" s="6">
        <f t="shared" si="21"/>
        <v>0.74679491732535441</v>
      </c>
      <c r="R98" s="6">
        <f t="shared" si="22"/>
        <v>-2.4204330202136585E-2</v>
      </c>
      <c r="T98" s="6">
        <f t="shared" si="23"/>
        <v>1.2469454730288476</v>
      </c>
      <c r="U98" s="6">
        <f t="shared" si="24"/>
        <v>0.64558989140520406</v>
      </c>
      <c r="V98" s="6">
        <f t="shared" si="25"/>
        <v>1.7838438538137902</v>
      </c>
      <c r="W98" s="6">
        <f t="shared" si="26"/>
        <v>0.23240612648962411</v>
      </c>
      <c r="X98" s="6">
        <f t="shared" si="27"/>
        <v>-0.20990142463740666</v>
      </c>
      <c r="Y98" s="6">
        <f t="shared" si="28"/>
        <v>-0.16647636105444907</v>
      </c>
      <c r="Z98" s="6">
        <f t="shared" si="29"/>
        <v>0.14026880222863183</v>
      </c>
    </row>
    <row r="99" spans="1:26">
      <c r="A99" s="2">
        <v>177</v>
      </c>
      <c r="B99" s="2" t="s">
        <v>7</v>
      </c>
      <c r="C99" s="2">
        <v>1</v>
      </c>
      <c r="D99" s="2">
        <v>48.4</v>
      </c>
      <c r="E99" s="7">
        <v>1615</v>
      </c>
      <c r="F99" s="7">
        <v>186</v>
      </c>
      <c r="G99" s="7">
        <v>158</v>
      </c>
      <c r="H99" s="2">
        <v>787</v>
      </c>
      <c r="I99" s="2">
        <v>643</v>
      </c>
      <c r="J99" s="2">
        <v>843</v>
      </c>
      <c r="L99" s="6">
        <f t="shared" si="16"/>
        <v>-1.0366788091525536</v>
      </c>
      <c r="M99" s="6">
        <f t="shared" si="17"/>
        <v>-0.39653458884419251</v>
      </c>
      <c r="N99" s="6">
        <f t="shared" si="18"/>
        <v>8.8802511063579476E-2</v>
      </c>
      <c r="O99" s="6">
        <f t="shared" si="19"/>
        <v>-0.14104458961305116</v>
      </c>
      <c r="P99" s="6">
        <f t="shared" si="20"/>
        <v>-0.90572776342669914</v>
      </c>
      <c r="Q99" s="6">
        <f t="shared" si="21"/>
        <v>-0.64300909754827096</v>
      </c>
      <c r="R99" s="6">
        <f t="shared" si="22"/>
        <v>-1.1869360093016992</v>
      </c>
      <c r="T99" s="6">
        <f t="shared" si="23"/>
        <v>-1.7592269407265766</v>
      </c>
      <c r="U99" s="6">
        <f t="shared" si="24"/>
        <v>0.74829336838935157</v>
      </c>
      <c r="V99" s="6">
        <f t="shared" si="25"/>
        <v>-0.15409459682795645</v>
      </c>
      <c r="W99" s="6">
        <f t="shared" si="26"/>
        <v>-0.30688953369547201</v>
      </c>
      <c r="X99" s="6">
        <f t="shared" si="27"/>
        <v>-0.32419718301306943</v>
      </c>
      <c r="Y99" s="6">
        <f t="shared" si="28"/>
        <v>-0.14026077326132019</v>
      </c>
      <c r="Z99" s="6">
        <f t="shared" si="29"/>
        <v>-6.9404928271507182E-2</v>
      </c>
    </row>
    <row r="100" spans="1:26">
      <c r="A100" s="2">
        <v>199</v>
      </c>
      <c r="B100" s="2" t="s">
        <v>7</v>
      </c>
      <c r="C100" s="2">
        <v>1</v>
      </c>
      <c r="D100" s="2">
        <v>53.6</v>
      </c>
      <c r="E100" s="7">
        <v>1680</v>
      </c>
      <c r="F100" s="7">
        <v>185</v>
      </c>
      <c r="G100" s="7">
        <v>162</v>
      </c>
      <c r="H100" s="2">
        <v>793</v>
      </c>
      <c r="I100" s="2">
        <v>672</v>
      </c>
      <c r="J100" s="2">
        <v>865</v>
      </c>
      <c r="L100" s="6">
        <f t="shared" si="16"/>
        <v>-0.3757067398522127</v>
      </c>
      <c r="M100" s="6">
        <f t="shared" si="17"/>
        <v>0.41230422180617909</v>
      </c>
      <c r="N100" s="6">
        <f t="shared" si="18"/>
        <v>-4.5953746983948239E-2</v>
      </c>
      <c r="O100" s="6">
        <f t="shared" si="19"/>
        <v>0.53534603902853839</v>
      </c>
      <c r="P100" s="6">
        <f t="shared" si="20"/>
        <v>-0.79431939800567297</v>
      </c>
      <c r="Q100" s="6">
        <f t="shared" si="21"/>
        <v>-0.1574149236767633</v>
      </c>
      <c r="R100" s="6">
        <f t="shared" si="22"/>
        <v>-0.74589985516048574</v>
      </c>
      <c r="T100" s="6">
        <f t="shared" si="23"/>
        <v>-0.63753559149015149</v>
      </c>
      <c r="U100" s="6">
        <f t="shared" si="24"/>
        <v>1.0634637347452438</v>
      </c>
      <c r="V100" s="6">
        <f t="shared" si="25"/>
        <v>0.36555824454307384</v>
      </c>
      <c r="W100" s="6">
        <f t="shared" si="26"/>
        <v>0.20207048486940385</v>
      </c>
      <c r="X100" s="6">
        <f t="shared" si="27"/>
        <v>-1.6180550886469414E-2</v>
      </c>
      <c r="Y100" s="6">
        <f t="shared" si="28"/>
        <v>-0.3076231185397591</v>
      </c>
      <c r="Z100" s="6">
        <f t="shared" si="29"/>
        <v>-7.197890244223934E-2</v>
      </c>
    </row>
    <row r="101" spans="1:26">
      <c r="A101" s="2">
        <v>200</v>
      </c>
      <c r="B101" s="2" t="s">
        <v>7</v>
      </c>
      <c r="C101" s="2">
        <v>1</v>
      </c>
      <c r="D101" s="2">
        <v>59</v>
      </c>
      <c r="E101" s="7">
        <v>1724</v>
      </c>
      <c r="F101" s="7">
        <v>190</v>
      </c>
      <c r="G101" s="7">
        <v>156</v>
      </c>
      <c r="H101" s="2">
        <v>825</v>
      </c>
      <c r="I101" s="2">
        <v>658</v>
      </c>
      <c r="J101" s="2">
        <v>861</v>
      </c>
      <c r="L101" s="6">
        <f t="shared" si="16"/>
        <v>0.31068733211352545</v>
      </c>
      <c r="M101" s="6">
        <f t="shared" si="17"/>
        <v>0.95982587824643062</v>
      </c>
      <c r="N101" s="6">
        <f t="shared" si="18"/>
        <v>0.62782754325369028</v>
      </c>
      <c r="O101" s="6">
        <f t="shared" si="19"/>
        <v>-0.47923990393384591</v>
      </c>
      <c r="P101" s="6">
        <f t="shared" si="20"/>
        <v>-0.20014144909353332</v>
      </c>
      <c r="Q101" s="6">
        <f t="shared" si="21"/>
        <v>-0.39183969726990492</v>
      </c>
      <c r="R101" s="6">
        <f t="shared" si="22"/>
        <v>-0.82608824682252446</v>
      </c>
      <c r="T101" s="6">
        <f t="shared" si="23"/>
        <v>-5.178683552621241E-2</v>
      </c>
      <c r="U101" s="6">
        <f t="shared" si="24"/>
        <v>1.0616559537721701</v>
      </c>
      <c r="V101" s="6">
        <f t="shared" si="25"/>
        <v>-0.94121349077134786</v>
      </c>
      <c r="W101" s="6">
        <f t="shared" si="26"/>
        <v>0.5643702563043439</v>
      </c>
      <c r="X101" s="6">
        <f t="shared" si="27"/>
        <v>-0.1107794929915159</v>
      </c>
      <c r="Y101" s="6">
        <f t="shared" si="28"/>
        <v>0.26091372061704088</v>
      </c>
      <c r="Z101" s="6">
        <f t="shared" si="29"/>
        <v>0.32110349798711679</v>
      </c>
    </row>
    <row r="102" spans="1:26">
      <c r="A102" s="2">
        <v>201</v>
      </c>
      <c r="B102" s="2" t="s">
        <v>7</v>
      </c>
      <c r="C102" s="2">
        <v>1</v>
      </c>
      <c r="D102" s="2">
        <v>59.2</v>
      </c>
      <c r="E102" s="7">
        <v>1727</v>
      </c>
      <c r="F102" s="7">
        <v>192</v>
      </c>
      <c r="G102" s="7">
        <v>160</v>
      </c>
      <c r="H102" s="2">
        <v>840</v>
      </c>
      <c r="I102" s="2">
        <v>693</v>
      </c>
      <c r="J102" s="2">
        <v>889</v>
      </c>
      <c r="L102" s="6">
        <f t="shared" si="16"/>
        <v>0.33610933477892352</v>
      </c>
      <c r="M102" s="6">
        <f t="shared" si="17"/>
        <v>0.99715690027644777</v>
      </c>
      <c r="N102" s="6">
        <f t="shared" si="18"/>
        <v>0.89734005934874572</v>
      </c>
      <c r="O102" s="6">
        <f t="shared" si="19"/>
        <v>0.19715072470774361</v>
      </c>
      <c r="P102" s="6">
        <f t="shared" si="20"/>
        <v>7.8379464459032128E-2</v>
      </c>
      <c r="Q102" s="6">
        <f t="shared" si="21"/>
        <v>0.19422223671294914</v>
      </c>
      <c r="R102" s="6">
        <f t="shared" si="22"/>
        <v>-0.26476950518825298</v>
      </c>
      <c r="T102" s="6">
        <f t="shared" si="23"/>
        <v>0.79104894190035635</v>
      </c>
      <c r="U102" s="6">
        <f t="shared" si="24"/>
        <v>1.0695156442736846</v>
      </c>
      <c r="V102" s="6">
        <f t="shared" si="25"/>
        <v>-0.51013493724968539</v>
      </c>
      <c r="W102" s="6">
        <f t="shared" si="26"/>
        <v>0.14903406727651708</v>
      </c>
      <c r="X102" s="6">
        <f t="shared" si="27"/>
        <v>2.2798976524912529E-2</v>
      </c>
      <c r="Y102" s="6">
        <f t="shared" si="28"/>
        <v>8.9344072655276718E-2</v>
      </c>
      <c r="Z102" s="6">
        <f t="shared" si="29"/>
        <v>-6.9096756297201564E-2</v>
      </c>
    </row>
    <row r="103" spans="1:26">
      <c r="A103" s="2">
        <v>217</v>
      </c>
      <c r="B103" s="2" t="s">
        <v>7</v>
      </c>
      <c r="C103" s="2">
        <v>1</v>
      </c>
      <c r="D103" s="2">
        <v>62.4</v>
      </c>
      <c r="E103" s="7">
        <v>1653</v>
      </c>
      <c r="F103" s="7">
        <v>190</v>
      </c>
      <c r="G103" s="7">
        <v>164</v>
      </c>
      <c r="H103" s="2">
        <v>875</v>
      </c>
      <c r="I103" s="2">
        <v>709</v>
      </c>
      <c r="J103" s="2">
        <v>902</v>
      </c>
      <c r="L103" s="6">
        <f t="shared" si="16"/>
        <v>0.74286137742528635</v>
      </c>
      <c r="M103" s="6">
        <f t="shared" si="17"/>
        <v>7.6325023536024744E-2</v>
      </c>
      <c r="N103" s="6">
        <f t="shared" si="18"/>
        <v>0.62782754325369028</v>
      </c>
      <c r="O103" s="6">
        <f t="shared" si="19"/>
        <v>0.87354135334933314</v>
      </c>
      <c r="P103" s="6">
        <f t="shared" si="20"/>
        <v>0.72826159608168484</v>
      </c>
      <c r="Q103" s="6">
        <f t="shared" si="21"/>
        <v>0.46213626367653959</v>
      </c>
      <c r="R103" s="6">
        <f t="shared" si="22"/>
        <v>-4.1572322866268866E-3</v>
      </c>
      <c r="T103" s="6">
        <f t="shared" si="23"/>
        <v>1.2924793059054074</v>
      </c>
      <c r="U103" s="6">
        <f t="shared" si="24"/>
        <v>0.41442083881523212</v>
      </c>
      <c r="V103" s="6">
        <f t="shared" si="25"/>
        <v>0.32945050682157145</v>
      </c>
      <c r="W103" s="6">
        <f t="shared" si="26"/>
        <v>-0.53025190324318772</v>
      </c>
      <c r="X103" s="6">
        <f t="shared" si="27"/>
        <v>-0.26436285148246924</v>
      </c>
      <c r="Y103" s="6">
        <f t="shared" si="28"/>
        <v>0.2193620043695442</v>
      </c>
      <c r="Z103" s="6">
        <f t="shared" si="29"/>
        <v>0.33000470466181503</v>
      </c>
    </row>
    <row r="104" spans="1:26">
      <c r="A104" s="2">
        <v>219</v>
      </c>
      <c r="B104" s="2" t="s">
        <v>7</v>
      </c>
      <c r="C104" s="2">
        <v>1</v>
      </c>
      <c r="D104" s="2">
        <v>54.6</v>
      </c>
      <c r="E104" s="7">
        <v>1625</v>
      </c>
      <c r="F104" s="7">
        <v>184</v>
      </c>
      <c r="G104" s="7">
        <v>168</v>
      </c>
      <c r="H104" s="2">
        <v>810</v>
      </c>
      <c r="I104" s="2">
        <v>685</v>
      </c>
      <c r="J104" s="2">
        <v>863</v>
      </c>
      <c r="L104" s="6">
        <f t="shared" si="16"/>
        <v>-0.2485967265252241</v>
      </c>
      <c r="M104" s="6">
        <f t="shared" si="17"/>
        <v>-0.27209784874413534</v>
      </c>
      <c r="N104" s="6">
        <f t="shared" si="18"/>
        <v>-0.18071000503147594</v>
      </c>
      <c r="O104" s="6">
        <f t="shared" si="19"/>
        <v>1.5499319819909227</v>
      </c>
      <c r="P104" s="6">
        <f t="shared" si="20"/>
        <v>-0.47866236264609874</v>
      </c>
      <c r="Q104" s="6">
        <f t="shared" si="21"/>
        <v>6.0265223231153929E-2</v>
      </c>
      <c r="R104" s="6">
        <f t="shared" si="22"/>
        <v>-0.7859940509915051</v>
      </c>
      <c r="T104" s="6">
        <f t="shared" si="23"/>
        <v>-0.36645309468782405</v>
      </c>
      <c r="U104" s="6">
        <f t="shared" si="24"/>
        <v>1.0019307457035815</v>
      </c>
      <c r="V104" s="6">
        <f t="shared" si="25"/>
        <v>1.3589610352530619</v>
      </c>
      <c r="W104" s="6">
        <f t="shared" si="26"/>
        <v>-0.50144701790669555</v>
      </c>
      <c r="X104" s="6">
        <f t="shared" si="27"/>
        <v>-0.27863633187004688</v>
      </c>
      <c r="Y104" s="6">
        <f t="shared" si="28"/>
        <v>-0.28754121067294175</v>
      </c>
      <c r="Z104" s="6">
        <f t="shared" si="29"/>
        <v>0.15691902057062504</v>
      </c>
    </row>
    <row r="105" spans="1:26">
      <c r="A105" s="2">
        <v>223</v>
      </c>
      <c r="B105" s="2" t="s">
        <v>7</v>
      </c>
      <c r="C105" s="2">
        <v>1</v>
      </c>
      <c r="D105" s="2">
        <v>59.6</v>
      </c>
      <c r="E105" s="7">
        <v>1735</v>
      </c>
      <c r="F105" s="7">
        <v>190</v>
      </c>
      <c r="G105" s="7">
        <v>162</v>
      </c>
      <c r="H105" s="2">
        <v>845</v>
      </c>
      <c r="I105" s="2">
        <v>664</v>
      </c>
      <c r="J105" s="2">
        <v>885</v>
      </c>
      <c r="L105" s="6">
        <f t="shared" si="16"/>
        <v>0.38695334010971877</v>
      </c>
      <c r="M105" s="6">
        <f t="shared" si="17"/>
        <v>1.0967062923564936</v>
      </c>
      <c r="N105" s="6">
        <f t="shared" si="18"/>
        <v>0.62782754325369028</v>
      </c>
      <c r="O105" s="6">
        <f t="shared" si="19"/>
        <v>0.53534603902853839</v>
      </c>
      <c r="P105" s="6">
        <f t="shared" si="20"/>
        <v>0.17121976897655394</v>
      </c>
      <c r="Q105" s="6">
        <f t="shared" si="21"/>
        <v>-0.29137193715855852</v>
      </c>
      <c r="R105" s="6">
        <f t="shared" si="22"/>
        <v>-0.34495789685029177</v>
      </c>
      <c r="T105" s="6">
        <f t="shared" si="23"/>
        <v>0.63299694933064254</v>
      </c>
      <c r="U105" s="6">
        <f t="shared" si="24"/>
        <v>1.2090154422067729</v>
      </c>
      <c r="V105" s="6">
        <f t="shared" si="25"/>
        <v>-0.11614457360063564</v>
      </c>
      <c r="W105" s="6">
        <f t="shared" si="26"/>
        <v>0.29797066733728994</v>
      </c>
      <c r="X105" s="6">
        <f t="shared" si="27"/>
        <v>0.16242962080339801</v>
      </c>
      <c r="Y105" s="6">
        <f t="shared" si="28"/>
        <v>0.51618221221940841</v>
      </c>
      <c r="Z105" s="6">
        <f t="shared" si="29"/>
        <v>9.467383211054492E-2</v>
      </c>
    </row>
    <row r="106" spans="1:26">
      <c r="A106" s="2">
        <v>224</v>
      </c>
      <c r="B106" s="2" t="s">
        <v>7</v>
      </c>
      <c r="C106" s="2">
        <v>1</v>
      </c>
      <c r="D106" s="2">
        <v>48.8</v>
      </c>
      <c r="E106" s="7">
        <v>1696</v>
      </c>
      <c r="F106" s="7">
        <v>180</v>
      </c>
      <c r="G106" s="7">
        <v>158</v>
      </c>
      <c r="H106" s="2">
        <v>747</v>
      </c>
      <c r="I106" s="2">
        <v>635</v>
      </c>
      <c r="J106" s="2">
        <v>824</v>
      </c>
      <c r="L106" s="6">
        <f t="shared" si="16"/>
        <v>-0.98583480382175837</v>
      </c>
      <c r="M106" s="6">
        <f t="shared" si="17"/>
        <v>0.61140300596627062</v>
      </c>
      <c r="N106" s="6">
        <f t="shared" si="18"/>
        <v>-0.71973503722158683</v>
      </c>
      <c r="O106" s="6">
        <f t="shared" si="19"/>
        <v>-0.14104458961305116</v>
      </c>
      <c r="P106" s="6">
        <f t="shared" si="20"/>
        <v>-1.6484501995668737</v>
      </c>
      <c r="Q106" s="6">
        <f t="shared" si="21"/>
        <v>-0.77696611103006619</v>
      </c>
      <c r="R106" s="6">
        <f t="shared" si="22"/>
        <v>-1.5678308696963834</v>
      </c>
      <c r="T106" s="6">
        <f t="shared" si="23"/>
        <v>-2.1667309307719855</v>
      </c>
      <c r="U106" s="6">
        <f t="shared" si="24"/>
        <v>1.3222990392380831</v>
      </c>
      <c r="V106" s="6">
        <f t="shared" si="25"/>
        <v>0.1352569714397292</v>
      </c>
      <c r="W106" s="6">
        <f t="shared" si="26"/>
        <v>0.98884945976339911</v>
      </c>
      <c r="X106" s="6">
        <f t="shared" si="27"/>
        <v>-0.13923478892220131</v>
      </c>
      <c r="Y106" s="6">
        <f t="shared" si="28"/>
        <v>-0.44756102309916418</v>
      </c>
      <c r="Z106" s="6">
        <f t="shared" si="29"/>
        <v>-6.1167446679765591E-2</v>
      </c>
    </row>
    <row r="107" spans="1:26">
      <c r="A107" s="2">
        <v>226</v>
      </c>
      <c r="B107" s="2" t="s">
        <v>7</v>
      </c>
      <c r="C107" s="2">
        <v>1</v>
      </c>
      <c r="D107" s="2">
        <v>48</v>
      </c>
      <c r="E107" s="7">
        <v>1609</v>
      </c>
      <c r="F107" s="7">
        <v>185</v>
      </c>
      <c r="G107" s="7">
        <v>160</v>
      </c>
      <c r="H107" s="2">
        <v>799</v>
      </c>
      <c r="I107" s="2">
        <v>622</v>
      </c>
      <c r="J107" s="2">
        <v>813</v>
      </c>
      <c r="L107" s="6">
        <f t="shared" si="16"/>
        <v>-1.0875228144833489</v>
      </c>
      <c r="M107" s="6">
        <f t="shared" si="17"/>
        <v>-0.47119663290422681</v>
      </c>
      <c r="N107" s="6">
        <f t="shared" si="18"/>
        <v>-4.5953746983948239E-2</v>
      </c>
      <c r="O107" s="6">
        <f t="shared" si="19"/>
        <v>0.19715072470774361</v>
      </c>
      <c r="P107" s="6">
        <f t="shared" si="20"/>
        <v>-0.68291103258464669</v>
      </c>
      <c r="Q107" s="6">
        <f t="shared" si="21"/>
        <v>-0.99464625793798334</v>
      </c>
      <c r="R107" s="6">
        <f t="shared" si="22"/>
        <v>-1.78834894676699</v>
      </c>
      <c r="T107" s="6">
        <f t="shared" si="23"/>
        <v>-2.0461905245442291</v>
      </c>
      <c r="U107" s="6">
        <f t="shared" si="24"/>
        <v>1.0773312869414868</v>
      </c>
      <c r="V107" s="6">
        <f t="shared" si="25"/>
        <v>0.17457925387157369</v>
      </c>
      <c r="W107" s="6">
        <f t="shared" si="26"/>
        <v>-0.35507797230769417</v>
      </c>
      <c r="X107" s="6">
        <f t="shared" si="27"/>
        <v>-0.69831480914120148</v>
      </c>
      <c r="Y107" s="6">
        <f t="shared" si="28"/>
        <v>0.28096159516682795</v>
      </c>
      <c r="Z107" s="6">
        <f t="shared" si="29"/>
        <v>0.17003902132301085</v>
      </c>
    </row>
    <row r="108" spans="1:26">
      <c r="A108" s="2">
        <v>227</v>
      </c>
      <c r="B108" s="2" t="s">
        <v>7</v>
      </c>
      <c r="C108" s="2">
        <v>1</v>
      </c>
      <c r="D108" s="2">
        <v>58.4</v>
      </c>
      <c r="E108" s="7">
        <v>1649</v>
      </c>
      <c r="F108" s="7">
        <v>191</v>
      </c>
      <c r="G108" s="7">
        <v>162</v>
      </c>
      <c r="H108" s="2">
        <v>841</v>
      </c>
      <c r="I108" s="2">
        <v>728</v>
      </c>
      <c r="J108" s="2">
        <v>887</v>
      </c>
      <c r="L108" s="6">
        <f t="shared" si="16"/>
        <v>0.2344213241173321</v>
      </c>
      <c r="M108" s="6">
        <f t="shared" si="17"/>
        <v>2.6550327496001874E-2</v>
      </c>
      <c r="N108" s="6">
        <f t="shared" si="18"/>
        <v>0.76258380130121806</v>
      </c>
      <c r="O108" s="6">
        <f t="shared" si="19"/>
        <v>0.53534603902853839</v>
      </c>
      <c r="P108" s="6">
        <f t="shared" si="20"/>
        <v>9.694752536253648E-2</v>
      </c>
      <c r="Q108" s="6">
        <f t="shared" si="21"/>
        <v>0.78028417069580325</v>
      </c>
      <c r="R108" s="6">
        <f t="shared" si="22"/>
        <v>-0.30486370101927235</v>
      </c>
      <c r="T108" s="6">
        <f t="shared" si="23"/>
        <v>0.75366575752980647</v>
      </c>
      <c r="U108" s="6">
        <f t="shared" si="24"/>
        <v>0.62519777798829512</v>
      </c>
      <c r="V108" s="6">
        <f t="shared" si="25"/>
        <v>-6.2743580877068095E-3</v>
      </c>
      <c r="W108" s="6">
        <f t="shared" si="26"/>
        <v>-0.57203892549624114</v>
      </c>
      <c r="X108" s="6">
        <f t="shared" si="27"/>
        <v>-0.41386636617961547</v>
      </c>
      <c r="Y108" s="6">
        <f t="shared" si="28"/>
        <v>-0.42120751507277038</v>
      </c>
      <c r="Z108" s="6">
        <f t="shared" si="29"/>
        <v>1.0882241399193804E-2</v>
      </c>
    </row>
    <row r="109" spans="1:26">
      <c r="A109" s="2">
        <v>228</v>
      </c>
      <c r="B109" s="2" t="s">
        <v>7</v>
      </c>
      <c r="C109" s="2">
        <v>1</v>
      </c>
      <c r="D109" s="2">
        <v>57.2</v>
      </c>
      <c r="E109" s="7">
        <v>1690</v>
      </c>
      <c r="F109" s="7">
        <v>185</v>
      </c>
      <c r="G109" s="7">
        <v>165</v>
      </c>
      <c r="H109" s="2">
        <v>827</v>
      </c>
      <c r="I109" s="2">
        <v>690</v>
      </c>
      <c r="J109" s="2">
        <v>875</v>
      </c>
      <c r="L109" s="6">
        <f t="shared" si="16"/>
        <v>8.1889308124946353E-2</v>
      </c>
      <c r="M109" s="6">
        <f t="shared" si="17"/>
        <v>0.53674096190623632</v>
      </c>
      <c r="N109" s="6">
        <f t="shared" si="18"/>
        <v>-4.5953746983948239E-2</v>
      </c>
      <c r="O109" s="6">
        <f t="shared" si="19"/>
        <v>1.0426390105097305</v>
      </c>
      <c r="P109" s="6">
        <f t="shared" si="20"/>
        <v>-0.16300532728652459</v>
      </c>
      <c r="Q109" s="6">
        <f t="shared" si="21"/>
        <v>0.14398835665727594</v>
      </c>
      <c r="R109" s="6">
        <f t="shared" si="22"/>
        <v>-0.5454288760053887</v>
      </c>
      <c r="T109" s="6">
        <f t="shared" si="23"/>
        <v>0.23053291389188538</v>
      </c>
      <c r="U109" s="6">
        <f t="shared" si="24"/>
        <v>1.0151953627282682</v>
      </c>
      <c r="V109" s="6">
        <f t="shared" si="25"/>
        <v>0.76683970222254805</v>
      </c>
      <c r="W109" s="6">
        <f t="shared" si="26"/>
        <v>0.14774865999836601</v>
      </c>
      <c r="X109" s="6">
        <f t="shared" si="27"/>
        <v>-0.17137706320414869</v>
      </c>
      <c r="Y109" s="6">
        <f t="shared" si="28"/>
        <v>-6.8883683044897573E-2</v>
      </c>
      <c r="Z109" s="6">
        <f t="shared" si="29"/>
        <v>3.2337447612448778E-2</v>
      </c>
    </row>
    <row r="110" spans="1:26">
      <c r="A110" s="2">
        <v>238</v>
      </c>
      <c r="B110" s="2" t="s">
        <v>7</v>
      </c>
      <c r="C110" s="2">
        <v>1</v>
      </c>
      <c r="D110" s="2">
        <v>59.4</v>
      </c>
      <c r="E110" s="7">
        <v>1695</v>
      </c>
      <c r="F110" s="7">
        <v>188</v>
      </c>
      <c r="G110" s="7">
        <v>149</v>
      </c>
      <c r="H110" s="2">
        <v>864</v>
      </c>
      <c r="I110" s="2">
        <v>719</v>
      </c>
      <c r="J110" s="2">
        <v>869</v>
      </c>
      <c r="L110" s="6">
        <f t="shared" si="16"/>
        <v>0.3615313374443207</v>
      </c>
      <c r="M110" s="6">
        <f t="shared" si="17"/>
        <v>0.59895933195626483</v>
      </c>
      <c r="N110" s="6">
        <f t="shared" si="18"/>
        <v>0.35831502715863489</v>
      </c>
      <c r="O110" s="6">
        <f t="shared" si="19"/>
        <v>-1.6629235040566277</v>
      </c>
      <c r="P110" s="6">
        <f t="shared" si="20"/>
        <v>0.52401292614313688</v>
      </c>
      <c r="Q110" s="6">
        <f t="shared" si="21"/>
        <v>0.62958253052878355</v>
      </c>
      <c r="R110" s="6">
        <f t="shared" si="22"/>
        <v>-0.6657114634984469</v>
      </c>
      <c r="T110" s="6">
        <f t="shared" si="23"/>
        <v>0.38381343614736824</v>
      </c>
      <c r="U110" s="6">
        <f t="shared" si="24"/>
        <v>-0.15427324767986578</v>
      </c>
      <c r="V110" s="6">
        <f t="shared" si="25"/>
        <v>-1.6418870405290447</v>
      </c>
      <c r="W110" s="6">
        <f t="shared" si="26"/>
        <v>0.76353321624834503</v>
      </c>
      <c r="X110" s="6">
        <f t="shared" si="27"/>
        <v>-1.0149794882749408</v>
      </c>
      <c r="Y110" s="6">
        <f t="shared" si="28"/>
        <v>-9.805928356591502E-2</v>
      </c>
      <c r="Z110" s="6">
        <f t="shared" si="29"/>
        <v>8.7228956589943049E-2</v>
      </c>
    </row>
    <row r="111" spans="1:26">
      <c r="A111" s="2">
        <v>239</v>
      </c>
      <c r="B111" s="2" t="s">
        <v>7</v>
      </c>
      <c r="C111" s="2">
        <v>1</v>
      </c>
      <c r="D111" s="2">
        <v>47.6</v>
      </c>
      <c r="E111" s="7">
        <v>1636</v>
      </c>
      <c r="F111" s="7">
        <v>175</v>
      </c>
      <c r="G111" s="7">
        <v>156</v>
      </c>
      <c r="H111" s="2">
        <v>796</v>
      </c>
      <c r="I111" s="2">
        <v>621</v>
      </c>
      <c r="J111" s="2">
        <v>811</v>
      </c>
      <c r="L111" s="6">
        <f t="shared" si="16"/>
        <v>-1.1383668198141441</v>
      </c>
      <c r="M111" s="6">
        <f t="shared" si="17"/>
        <v>-0.13521743463407246</v>
      </c>
      <c r="N111" s="6">
        <f t="shared" si="18"/>
        <v>-1.3935163274592253</v>
      </c>
      <c r="O111" s="6">
        <f t="shared" si="19"/>
        <v>-0.47923990393384591</v>
      </c>
      <c r="P111" s="6">
        <f t="shared" si="20"/>
        <v>-0.73861521529515983</v>
      </c>
      <c r="Q111" s="6">
        <f t="shared" si="21"/>
        <v>-1.0113908846232078</v>
      </c>
      <c r="R111" s="6">
        <f t="shared" si="22"/>
        <v>-1.8284431425980094</v>
      </c>
      <c r="T111" s="6">
        <f t="shared" si="23"/>
        <v>-2.5287510161918596</v>
      </c>
      <c r="U111" s="6">
        <f t="shared" si="24"/>
        <v>0.39526158011098445</v>
      </c>
      <c r="V111" s="6">
        <f t="shared" si="25"/>
        <v>0.35432921535196504</v>
      </c>
      <c r="W111" s="6">
        <f t="shared" si="26"/>
        <v>0.91396667179641788</v>
      </c>
      <c r="X111" s="6">
        <f t="shared" si="27"/>
        <v>-0.91031077044400388</v>
      </c>
      <c r="Y111" s="6">
        <f t="shared" si="28"/>
        <v>0.20727637875016885</v>
      </c>
      <c r="Z111" s="6">
        <f t="shared" si="29"/>
        <v>0.11858672098919459</v>
      </c>
    </row>
    <row r="112" spans="1:26">
      <c r="A112" s="2">
        <v>240</v>
      </c>
      <c r="B112" s="2" t="s">
        <v>7</v>
      </c>
      <c r="C112" s="2">
        <v>1</v>
      </c>
      <c r="D112" s="2">
        <v>54.6</v>
      </c>
      <c r="E112" s="7">
        <v>1670</v>
      </c>
      <c r="F112" s="7">
        <v>187</v>
      </c>
      <c r="G112" s="7">
        <v>161</v>
      </c>
      <c r="H112" s="2">
        <v>803</v>
      </c>
      <c r="I112" s="2">
        <v>673</v>
      </c>
      <c r="J112" s="2">
        <v>878</v>
      </c>
      <c r="L112" s="6">
        <f t="shared" si="16"/>
        <v>-0.2485967265252241</v>
      </c>
      <c r="M112" s="6">
        <f t="shared" si="17"/>
        <v>0.28786748170612192</v>
      </c>
      <c r="N112" s="6">
        <f t="shared" si="18"/>
        <v>0.2235587691111072</v>
      </c>
      <c r="O112" s="6">
        <f t="shared" si="19"/>
        <v>0.36624838186814102</v>
      </c>
      <c r="P112" s="6">
        <f t="shared" si="20"/>
        <v>-0.60863878897062929</v>
      </c>
      <c r="Q112" s="6">
        <f t="shared" si="21"/>
        <v>-0.14067029699153891</v>
      </c>
      <c r="R112" s="6">
        <f t="shared" si="22"/>
        <v>-0.48528758225885965</v>
      </c>
      <c r="T112" s="6">
        <f t="shared" si="23"/>
        <v>-0.3970706249649254</v>
      </c>
      <c r="U112" s="6">
        <f t="shared" si="24"/>
        <v>0.85264379354585262</v>
      </c>
      <c r="V112" s="6">
        <f t="shared" si="25"/>
        <v>0.10189774168113744</v>
      </c>
      <c r="W112" s="6">
        <f t="shared" si="26"/>
        <v>-9.6524539988726912E-3</v>
      </c>
      <c r="X112" s="6">
        <f t="shared" si="27"/>
        <v>8.8624111149375462E-2</v>
      </c>
      <c r="Y112" s="6">
        <f t="shared" si="28"/>
        <v>-0.22218333947514421</v>
      </c>
      <c r="Z112" s="6">
        <f t="shared" si="29"/>
        <v>-4.6424739017013911E-2</v>
      </c>
    </row>
    <row r="113" spans="1:26">
      <c r="A113" s="2">
        <v>241</v>
      </c>
      <c r="B113" s="2" t="s">
        <v>7</v>
      </c>
      <c r="C113" s="2">
        <v>1</v>
      </c>
      <c r="D113" s="2">
        <v>66.400000000000006</v>
      </c>
      <c r="E113" s="7">
        <v>1668</v>
      </c>
      <c r="F113" s="7">
        <v>191</v>
      </c>
      <c r="G113" s="7">
        <v>166</v>
      </c>
      <c r="H113" s="2">
        <v>904</v>
      </c>
      <c r="I113" s="2">
        <v>785</v>
      </c>
      <c r="J113" s="2">
        <v>940</v>
      </c>
      <c r="L113" s="6">
        <f t="shared" si="16"/>
        <v>1.2513014307332415</v>
      </c>
      <c r="M113" s="6">
        <f t="shared" si="17"/>
        <v>0.26298013368611051</v>
      </c>
      <c r="N113" s="6">
        <f t="shared" si="18"/>
        <v>0.76258380130121806</v>
      </c>
      <c r="O113" s="6">
        <f t="shared" si="19"/>
        <v>1.211736667670128</v>
      </c>
      <c r="P113" s="6">
        <f t="shared" si="20"/>
        <v>1.2667353622833113</v>
      </c>
      <c r="Q113" s="6">
        <f t="shared" si="21"/>
        <v>1.7347278917535942</v>
      </c>
      <c r="R113" s="6">
        <f t="shared" si="22"/>
        <v>0.75763248850274167</v>
      </c>
      <c r="T113" s="6">
        <f t="shared" si="23"/>
        <v>2.8172176030576597</v>
      </c>
      <c r="U113" s="6">
        <f t="shared" si="24"/>
        <v>2.5394890308884865E-2</v>
      </c>
      <c r="V113" s="6">
        <f t="shared" si="25"/>
        <v>0.559476347372317</v>
      </c>
      <c r="W113" s="6">
        <f t="shared" si="26"/>
        <v>-0.61506212811296324</v>
      </c>
      <c r="X113" s="6">
        <f t="shared" si="27"/>
        <v>-0.39360796014139832</v>
      </c>
      <c r="Y113" s="6">
        <f t="shared" si="28"/>
        <v>-0.29767050518352117</v>
      </c>
      <c r="Z113" s="6">
        <f t="shared" si="29"/>
        <v>2.1210070512494489E-2</v>
      </c>
    </row>
    <row r="114" spans="1:26">
      <c r="A114" s="2" t="s">
        <v>82</v>
      </c>
      <c r="B114" s="2" t="s">
        <v>83</v>
      </c>
      <c r="C114" s="3">
        <v>-1</v>
      </c>
      <c r="D114" s="2">
        <v>60.8</v>
      </c>
      <c r="E114" s="7">
        <v>1665</v>
      </c>
      <c r="F114" s="7">
        <v>175</v>
      </c>
      <c r="G114" s="7">
        <v>152</v>
      </c>
      <c r="H114" s="2">
        <v>865</v>
      </c>
      <c r="I114" s="2">
        <v>699</v>
      </c>
      <c r="J114" s="2">
        <v>950</v>
      </c>
      <c r="L114" s="6">
        <f t="shared" si="16"/>
        <v>0.53948535610210446</v>
      </c>
      <c r="M114" s="6">
        <f t="shared" si="17"/>
        <v>0.22564911165609336</v>
      </c>
      <c r="N114" s="6">
        <f t="shared" si="18"/>
        <v>-1.3935163274592253</v>
      </c>
      <c r="O114" s="6">
        <f t="shared" si="19"/>
        <v>-1.1556305325754355</v>
      </c>
      <c r="P114" s="6">
        <f t="shared" si="20"/>
        <v>0.54258098704664115</v>
      </c>
      <c r="Q114" s="6">
        <f t="shared" si="21"/>
        <v>0.29468999682429553</v>
      </c>
      <c r="R114" s="6">
        <f t="shared" si="22"/>
        <v>0.9581034676578386</v>
      </c>
      <c r="T114" s="6">
        <f t="shared" si="23"/>
        <v>0.41594530582984873</v>
      </c>
      <c r="U114" s="6">
        <f t="shared" si="24"/>
        <v>-1.7039129630690364</v>
      </c>
      <c r="V114" s="6">
        <f t="shared" si="25"/>
        <v>-0.12582946731465414</v>
      </c>
      <c r="W114" s="6">
        <f t="shared" si="26"/>
        <v>1.3493563419428563</v>
      </c>
      <c r="X114" s="6">
        <f t="shared" si="27"/>
        <v>7.3218001156009294E-2</v>
      </c>
      <c r="Y114" s="6">
        <f t="shared" si="28"/>
        <v>1.2649115525733397E-2</v>
      </c>
      <c r="Z114" s="6">
        <f t="shared" si="29"/>
        <v>9.1585406622421983E-3</v>
      </c>
    </row>
    <row r="115" spans="1:26">
      <c r="A115" s="2" t="s">
        <v>84</v>
      </c>
      <c r="B115" s="2" t="s">
        <v>83</v>
      </c>
      <c r="C115" s="3">
        <v>-1</v>
      </c>
      <c r="D115" s="2">
        <v>58</v>
      </c>
      <c r="E115" s="7">
        <v>1663</v>
      </c>
      <c r="F115" s="7">
        <v>192</v>
      </c>
      <c r="G115" s="7">
        <v>147</v>
      </c>
      <c r="H115" s="2">
        <v>826</v>
      </c>
      <c r="I115" s="2">
        <v>669</v>
      </c>
      <c r="J115" s="2">
        <v>950</v>
      </c>
      <c r="L115" s="6">
        <f t="shared" si="16"/>
        <v>0.18357731878653685</v>
      </c>
      <c r="M115" s="6">
        <f t="shared" si="17"/>
        <v>0.20076176363608192</v>
      </c>
      <c r="N115" s="6">
        <f t="shared" si="18"/>
        <v>0.89734005934874572</v>
      </c>
      <c r="O115" s="6">
        <f t="shared" si="19"/>
        <v>-2.0011188183774227</v>
      </c>
      <c r="P115" s="6">
        <f t="shared" si="20"/>
        <v>-0.18157338819002897</v>
      </c>
      <c r="Q115" s="6">
        <f t="shared" si="21"/>
        <v>-0.20764880373243649</v>
      </c>
      <c r="R115" s="6">
        <f t="shared" si="22"/>
        <v>0.9581034676578386</v>
      </c>
      <c r="T115" s="6">
        <f t="shared" si="23"/>
        <v>0.10471179815731757</v>
      </c>
      <c r="U115" s="6">
        <f t="shared" si="24"/>
        <v>-0.79673173826400179</v>
      </c>
      <c r="V115" s="6">
        <f t="shared" si="25"/>
        <v>-2.1282791561229111</v>
      </c>
      <c r="W115" s="6">
        <f t="shared" si="26"/>
        <v>0.17724198535371249</v>
      </c>
      <c r="X115" s="6">
        <f t="shared" si="27"/>
        <v>0.80352250861844654</v>
      </c>
      <c r="Y115" s="6">
        <f t="shared" si="28"/>
        <v>-7.3533752307590516E-2</v>
      </c>
      <c r="Z115" s="6">
        <f t="shared" si="29"/>
        <v>-0.14128784463239499</v>
      </c>
    </row>
    <row r="116" spans="1:26">
      <c r="A116" s="2" t="s">
        <v>85</v>
      </c>
      <c r="B116" s="2" t="s">
        <v>83</v>
      </c>
      <c r="C116" s="3">
        <v>-1</v>
      </c>
      <c r="D116" s="2">
        <v>60</v>
      </c>
      <c r="E116" s="7">
        <v>1640</v>
      </c>
      <c r="F116" s="7">
        <v>186</v>
      </c>
      <c r="G116" s="7">
        <v>148</v>
      </c>
      <c r="H116" s="2">
        <v>890</v>
      </c>
      <c r="I116" s="2">
        <v>682</v>
      </c>
      <c r="J116" s="2">
        <v>947</v>
      </c>
      <c r="L116" s="6">
        <f t="shared" si="16"/>
        <v>0.43779734544051402</v>
      </c>
      <c r="M116" s="6">
        <f t="shared" si="17"/>
        <v>-8.5442738594049578E-2</v>
      </c>
      <c r="N116" s="6">
        <f t="shared" si="18"/>
        <v>8.8802511063579476E-2</v>
      </c>
      <c r="O116" s="6">
        <f t="shared" si="19"/>
        <v>-1.832021161217025</v>
      </c>
      <c r="P116" s="6">
        <f t="shared" si="20"/>
        <v>1.0067825096342502</v>
      </c>
      <c r="Q116" s="6">
        <f t="shared" si="21"/>
        <v>1.0031343175480724E-2</v>
      </c>
      <c r="R116" s="6">
        <f t="shared" si="22"/>
        <v>0.8979621739113095</v>
      </c>
      <c r="T116" s="6">
        <f t="shared" si="23"/>
        <v>0.56793547168727421</v>
      </c>
      <c r="U116" s="6">
        <f t="shared" si="24"/>
        <v>-1.5720329654239646</v>
      </c>
      <c r="V116" s="6">
        <f t="shared" si="25"/>
        <v>-1.4761368241367456</v>
      </c>
      <c r="W116" s="6">
        <f t="shared" si="26"/>
        <v>0.37985714228960737</v>
      </c>
      <c r="X116" s="6">
        <f t="shared" si="27"/>
        <v>2.2604407672004445E-3</v>
      </c>
      <c r="Y116" s="6">
        <f t="shared" si="28"/>
        <v>0.51583039175424095</v>
      </c>
      <c r="Z116" s="6">
        <f t="shared" si="29"/>
        <v>2.508893620394359E-3</v>
      </c>
    </row>
    <row r="117" spans="1:26">
      <c r="A117" s="2" t="s">
        <v>86</v>
      </c>
      <c r="B117" s="2" t="s">
        <v>83</v>
      </c>
      <c r="C117" s="3">
        <v>-1</v>
      </c>
      <c r="D117" s="2">
        <v>57.6</v>
      </c>
      <c r="E117" s="7">
        <v>1678</v>
      </c>
      <c r="F117" s="7">
        <v>186</v>
      </c>
      <c r="G117" s="7">
        <v>159</v>
      </c>
      <c r="H117" s="2">
        <v>848</v>
      </c>
      <c r="I117" s="2">
        <v>666</v>
      </c>
      <c r="J117" s="2">
        <v>960</v>
      </c>
      <c r="L117" s="6">
        <f t="shared" si="16"/>
        <v>0.1327333134557416</v>
      </c>
      <c r="M117" s="6">
        <f t="shared" si="17"/>
        <v>0.38741687378616768</v>
      </c>
      <c r="N117" s="6">
        <f t="shared" si="18"/>
        <v>8.8802511063579476E-2</v>
      </c>
      <c r="O117" s="6">
        <f t="shared" si="19"/>
        <v>2.8053067547346235E-2</v>
      </c>
      <c r="P117" s="6">
        <f t="shared" si="20"/>
        <v>0.22692395168706703</v>
      </c>
      <c r="Q117" s="6">
        <f t="shared" si="21"/>
        <v>-0.25788268378810969</v>
      </c>
      <c r="R117" s="6">
        <f t="shared" si="22"/>
        <v>1.1585744468129355</v>
      </c>
      <c r="T117" s="6">
        <f t="shared" si="23"/>
        <v>0.59724556820529795</v>
      </c>
      <c r="U117" s="6">
        <f t="shared" si="24"/>
        <v>-0.38669697656679869</v>
      </c>
      <c r="V117" s="6">
        <f t="shared" si="25"/>
        <v>-4.1096527705570818E-2</v>
      </c>
      <c r="W117" s="6">
        <f t="shared" si="26"/>
        <v>0.13205601129297512</v>
      </c>
      <c r="X117" s="6">
        <f t="shared" si="27"/>
        <v>0.92696440725769846</v>
      </c>
      <c r="Y117" s="6">
        <f t="shared" si="28"/>
        <v>0.36557884858624756</v>
      </c>
      <c r="Z117" s="6">
        <f t="shared" si="29"/>
        <v>-0.34409314498988708</v>
      </c>
    </row>
    <row r="118" spans="1:26">
      <c r="A118" s="2" t="s">
        <v>87</v>
      </c>
      <c r="B118" s="2" t="s">
        <v>83</v>
      </c>
      <c r="C118" s="3">
        <v>-1</v>
      </c>
      <c r="D118" s="2">
        <v>55.2</v>
      </c>
      <c r="E118" s="7">
        <v>1661</v>
      </c>
      <c r="F118" s="7">
        <v>178</v>
      </c>
      <c r="G118" s="7">
        <v>158</v>
      </c>
      <c r="H118" s="2">
        <v>803</v>
      </c>
      <c r="I118" s="2">
        <v>612</v>
      </c>
      <c r="J118" s="2">
        <v>927</v>
      </c>
      <c r="L118" s="6">
        <f t="shared" si="16"/>
        <v>-0.17233071852903079</v>
      </c>
      <c r="M118" s="6">
        <f t="shared" si="17"/>
        <v>0.17587441561607048</v>
      </c>
      <c r="N118" s="6">
        <f t="shared" si="18"/>
        <v>-0.98924755331664227</v>
      </c>
      <c r="O118" s="6">
        <f t="shared" si="19"/>
        <v>-0.14104458961305116</v>
      </c>
      <c r="P118" s="6">
        <f t="shared" si="20"/>
        <v>-0.60863878897062929</v>
      </c>
      <c r="Q118" s="6">
        <f t="shared" si="21"/>
        <v>-1.1620925247902274</v>
      </c>
      <c r="R118" s="6">
        <f t="shared" si="22"/>
        <v>0.49702021560111559</v>
      </c>
      <c r="T118" s="6">
        <f t="shared" si="23"/>
        <v>-0.97267739918319385</v>
      </c>
      <c r="U118" s="6">
        <f t="shared" si="24"/>
        <v>-0.36422589304663128</v>
      </c>
      <c r="V118" s="6">
        <f t="shared" si="25"/>
        <v>0.4112369699621633</v>
      </c>
      <c r="W118" s="6">
        <f t="shared" si="26"/>
        <v>0.77638028921340718</v>
      </c>
      <c r="X118" s="6">
        <f t="shared" si="27"/>
        <v>1.0151126033470153</v>
      </c>
      <c r="Y118" s="6">
        <f t="shared" si="28"/>
        <v>0.37106276724538884</v>
      </c>
      <c r="Z118" s="6">
        <f t="shared" si="29"/>
        <v>9.098402743518158E-2</v>
      </c>
    </row>
    <row r="119" spans="1:26">
      <c r="A119" s="2" t="s">
        <v>88</v>
      </c>
      <c r="B119" s="2" t="s">
        <v>83</v>
      </c>
      <c r="C119" s="3">
        <v>-1</v>
      </c>
      <c r="D119" s="2">
        <v>62</v>
      </c>
      <c r="E119" s="7">
        <v>1730</v>
      </c>
      <c r="F119" s="7">
        <v>184</v>
      </c>
      <c r="G119" s="7">
        <v>159</v>
      </c>
      <c r="H119" s="2">
        <v>850</v>
      </c>
      <c r="I119" s="2">
        <v>660</v>
      </c>
      <c r="J119" s="2">
        <v>955</v>
      </c>
      <c r="L119" s="6">
        <f t="shared" si="16"/>
        <v>0.6920173720944911</v>
      </c>
      <c r="M119" s="6">
        <f t="shared" si="17"/>
        <v>1.0344879223064649</v>
      </c>
      <c r="N119" s="6">
        <f t="shared" si="18"/>
        <v>-0.18071000503147594</v>
      </c>
      <c r="O119" s="6">
        <f t="shared" si="19"/>
        <v>2.8053067547346235E-2</v>
      </c>
      <c r="P119" s="6">
        <f t="shared" si="20"/>
        <v>0.26406007349407573</v>
      </c>
      <c r="Q119" s="6">
        <f t="shared" si="21"/>
        <v>-0.35835044389945614</v>
      </c>
      <c r="R119" s="6">
        <f t="shared" si="22"/>
        <v>1.0583389572353872</v>
      </c>
      <c r="T119" s="6">
        <f t="shared" si="23"/>
        <v>0.93349710087898763</v>
      </c>
      <c r="U119" s="6">
        <f t="shared" si="24"/>
        <v>-0.14925409839662385</v>
      </c>
      <c r="V119" s="6">
        <f t="shared" si="25"/>
        <v>-5.2339660938807014E-3</v>
      </c>
      <c r="W119" s="6">
        <f t="shared" si="26"/>
        <v>0.85552801526390798</v>
      </c>
      <c r="X119" s="6">
        <f t="shared" si="27"/>
        <v>1.010265712758913</v>
      </c>
      <c r="Y119" s="6">
        <f t="shared" si="28"/>
        <v>0.50404049217164371</v>
      </c>
      <c r="Z119" s="6">
        <f t="shared" si="29"/>
        <v>-1.9433630373118072E-2</v>
      </c>
    </row>
    <row r="120" spans="1:26">
      <c r="A120" s="2" t="s">
        <v>89</v>
      </c>
      <c r="B120" s="2" t="s">
        <v>83</v>
      </c>
      <c r="C120" s="3">
        <v>-1</v>
      </c>
      <c r="D120" s="2">
        <v>63</v>
      </c>
      <c r="E120" s="7">
        <v>1669</v>
      </c>
      <c r="F120" s="7">
        <v>187</v>
      </c>
      <c r="G120" s="7">
        <v>154</v>
      </c>
      <c r="H120" s="2">
        <v>820</v>
      </c>
      <c r="I120" s="2">
        <v>678</v>
      </c>
      <c r="J120" s="2">
        <v>897</v>
      </c>
      <c r="L120" s="6">
        <f t="shared" si="16"/>
        <v>0.81912738542147967</v>
      </c>
      <c r="M120" s="6">
        <f t="shared" si="17"/>
        <v>0.27542380769611624</v>
      </c>
      <c r="N120" s="6">
        <f t="shared" si="18"/>
        <v>0.2235587691111072</v>
      </c>
      <c r="O120" s="6">
        <f t="shared" si="19"/>
        <v>-0.81743521825464072</v>
      </c>
      <c r="P120" s="6">
        <f t="shared" si="20"/>
        <v>-0.29298175361105511</v>
      </c>
      <c r="Q120" s="6">
        <f t="shared" si="21"/>
        <v>-5.6947163565416882E-2</v>
      </c>
      <c r="R120" s="6">
        <f t="shared" si="22"/>
        <v>-0.10439272186417538</v>
      </c>
      <c r="T120" s="6">
        <f t="shared" si="23"/>
        <v>0.17555973683188097</v>
      </c>
      <c r="U120" s="6">
        <f t="shared" si="24"/>
        <v>-6.8102969133238336E-3</v>
      </c>
      <c r="V120" s="6">
        <f t="shared" si="25"/>
        <v>-0.86837440509743202</v>
      </c>
      <c r="W120" s="6">
        <f t="shared" si="26"/>
        <v>0.48333855820808613</v>
      </c>
      <c r="X120" s="6">
        <f t="shared" si="27"/>
        <v>0.16182592460658454</v>
      </c>
      <c r="Y120" s="6">
        <f t="shared" si="28"/>
        <v>-0.2224175282244592</v>
      </c>
      <c r="Z120" s="6">
        <f t="shared" si="29"/>
        <v>0.68612744959835037</v>
      </c>
    </row>
    <row r="121" spans="1:26">
      <c r="A121" s="2" t="s">
        <v>90</v>
      </c>
      <c r="B121" s="2" t="s">
        <v>83</v>
      </c>
      <c r="C121" s="3">
        <v>-1</v>
      </c>
      <c r="D121" s="2">
        <v>49.4</v>
      </c>
      <c r="E121" s="7">
        <v>1574</v>
      </c>
      <c r="F121" s="7">
        <v>181</v>
      </c>
      <c r="G121" s="7">
        <v>151</v>
      </c>
      <c r="H121" s="2">
        <v>816</v>
      </c>
      <c r="I121" s="2">
        <v>620</v>
      </c>
      <c r="J121" s="2">
        <v>914</v>
      </c>
      <c r="L121" s="6">
        <f t="shared" si="16"/>
        <v>-0.90956879582556505</v>
      </c>
      <c r="M121" s="6">
        <f t="shared" si="17"/>
        <v>-0.90672522325442695</v>
      </c>
      <c r="N121" s="6">
        <f t="shared" si="18"/>
        <v>-0.58497877917405905</v>
      </c>
      <c r="O121" s="6">
        <f t="shared" si="19"/>
        <v>-1.324728189735833</v>
      </c>
      <c r="P121" s="6">
        <f t="shared" si="20"/>
        <v>-0.36725399722507257</v>
      </c>
      <c r="Q121" s="6">
        <f t="shared" si="21"/>
        <v>-1.0281355113084323</v>
      </c>
      <c r="R121" s="6">
        <f t="shared" si="22"/>
        <v>0.2364079426994895</v>
      </c>
      <c r="T121" s="6">
        <f t="shared" si="23"/>
        <v>-1.7454067687820256</v>
      </c>
      <c r="U121" s="6">
        <f t="shared" si="24"/>
        <v>-1.1738750875440074</v>
      </c>
      <c r="V121" s="6">
        <f t="shared" si="25"/>
        <v>-0.59770362791817089</v>
      </c>
      <c r="W121" s="6">
        <f t="shared" si="26"/>
        <v>-6.6897863503816851E-5</v>
      </c>
      <c r="X121" s="6">
        <f t="shared" si="27"/>
        <v>0.32107163304819719</v>
      </c>
      <c r="Y121" s="6">
        <f t="shared" si="28"/>
        <v>0.2903865640995924</v>
      </c>
      <c r="Z121" s="6">
        <f t="shared" si="29"/>
        <v>-0.15908905030366421</v>
      </c>
    </row>
    <row r="122" spans="1:26">
      <c r="A122" s="2" t="s">
        <v>91</v>
      </c>
      <c r="B122" s="2" t="s">
        <v>83</v>
      </c>
      <c r="C122" s="3">
        <v>-1</v>
      </c>
      <c r="D122" s="2">
        <v>54.4</v>
      </c>
      <c r="E122" s="7">
        <v>1688</v>
      </c>
      <c r="F122" s="7">
        <v>180</v>
      </c>
      <c r="G122" s="7">
        <v>162</v>
      </c>
      <c r="H122" s="2">
        <v>846</v>
      </c>
      <c r="I122" s="2">
        <v>646</v>
      </c>
      <c r="J122" s="2">
        <v>902</v>
      </c>
      <c r="L122" s="6">
        <f t="shared" si="16"/>
        <v>-0.2740187291906222</v>
      </c>
      <c r="M122" s="6">
        <f t="shared" si="17"/>
        <v>0.51185361388622486</v>
      </c>
      <c r="N122" s="6">
        <f t="shared" si="18"/>
        <v>-0.71973503722158683</v>
      </c>
      <c r="O122" s="6">
        <f t="shared" si="19"/>
        <v>0.53534603902853839</v>
      </c>
      <c r="P122" s="6">
        <f t="shared" si="20"/>
        <v>0.1897878298800583</v>
      </c>
      <c r="Q122" s="6">
        <f t="shared" si="21"/>
        <v>-0.59277521749259776</v>
      </c>
      <c r="R122" s="6">
        <f t="shared" si="22"/>
        <v>-4.1572322866268866E-3</v>
      </c>
      <c r="T122" s="6">
        <f t="shared" si="23"/>
        <v>-0.25144245264135956</v>
      </c>
      <c r="U122" s="6">
        <f t="shared" si="24"/>
        <v>0.19215353949867012</v>
      </c>
      <c r="V122" s="6">
        <f t="shared" si="25"/>
        <v>0.76854152851015778</v>
      </c>
      <c r="W122" s="6">
        <f t="shared" si="26"/>
        <v>0.58222513026970746</v>
      </c>
      <c r="X122" s="6">
        <f t="shared" si="27"/>
        <v>0.18225281116650163</v>
      </c>
      <c r="Y122" s="6">
        <f t="shared" si="28"/>
        <v>0.64240130922327521</v>
      </c>
      <c r="Z122" s="6">
        <f t="shared" si="29"/>
        <v>-0.23114811347586664</v>
      </c>
    </row>
    <row r="123" spans="1:26">
      <c r="A123" s="2" t="s">
        <v>92</v>
      </c>
      <c r="B123" s="2" t="s">
        <v>83</v>
      </c>
      <c r="C123" s="3">
        <v>-1</v>
      </c>
      <c r="D123" s="2">
        <v>60</v>
      </c>
      <c r="E123" s="7">
        <v>1658</v>
      </c>
      <c r="F123" s="7">
        <v>179</v>
      </c>
      <c r="G123" s="7">
        <v>154</v>
      </c>
      <c r="H123" s="2">
        <v>903</v>
      </c>
      <c r="I123" s="2">
        <v>685</v>
      </c>
      <c r="J123" s="2">
        <v>916</v>
      </c>
      <c r="L123" s="6">
        <f t="shared" si="16"/>
        <v>0.43779734544051402</v>
      </c>
      <c r="M123" s="6">
        <f t="shared" si="17"/>
        <v>0.13854339358605333</v>
      </c>
      <c r="N123" s="6">
        <f t="shared" si="18"/>
        <v>-0.85449129526911449</v>
      </c>
      <c r="O123" s="6">
        <f t="shared" si="19"/>
        <v>-0.81743521825464072</v>
      </c>
      <c r="P123" s="6">
        <f t="shared" si="20"/>
        <v>1.2481673013798069</v>
      </c>
      <c r="Q123" s="6">
        <f t="shared" si="21"/>
        <v>6.0265223231153929E-2</v>
      </c>
      <c r="R123" s="6">
        <f t="shared" si="22"/>
        <v>0.27650213853050887</v>
      </c>
      <c r="T123" s="6">
        <f t="shared" si="23"/>
        <v>0.52144347135423486</v>
      </c>
      <c r="U123" s="6">
        <f t="shared" si="24"/>
        <v>-1.1914457698755474</v>
      </c>
      <c r="V123" s="6">
        <f t="shared" si="25"/>
        <v>-0.17110145327715068</v>
      </c>
      <c r="W123" s="6">
        <f t="shared" si="26"/>
        <v>0.83350976000036059</v>
      </c>
      <c r="X123" s="6">
        <f t="shared" si="27"/>
        <v>-0.55365118766195032</v>
      </c>
      <c r="Y123" s="6">
        <f t="shared" si="28"/>
        <v>0.7166930257606835</v>
      </c>
      <c r="Z123" s="6">
        <f t="shared" si="29"/>
        <v>0.10763068715009738</v>
      </c>
    </row>
    <row r="124" spans="1:26">
      <c r="A124" s="2" t="s">
        <v>93</v>
      </c>
      <c r="B124" s="2" t="s">
        <v>83</v>
      </c>
      <c r="C124" s="3">
        <v>-1</v>
      </c>
      <c r="D124" s="2">
        <v>54</v>
      </c>
      <c r="E124" s="7">
        <v>1666</v>
      </c>
      <c r="F124" s="7">
        <v>179</v>
      </c>
      <c r="G124" s="7">
        <v>164</v>
      </c>
      <c r="H124" s="2">
        <v>799</v>
      </c>
      <c r="I124" s="2">
        <v>634</v>
      </c>
      <c r="J124" s="2">
        <v>934</v>
      </c>
      <c r="L124" s="6">
        <f t="shared" si="16"/>
        <v>-0.32486273452141745</v>
      </c>
      <c r="M124" s="6">
        <f t="shared" si="17"/>
        <v>0.23809278566609907</v>
      </c>
      <c r="N124" s="6">
        <f t="shared" si="18"/>
        <v>-0.85449129526911449</v>
      </c>
      <c r="O124" s="6">
        <f t="shared" si="19"/>
        <v>0.87354135334933314</v>
      </c>
      <c r="P124" s="6">
        <f t="shared" si="20"/>
        <v>-0.68291103258464669</v>
      </c>
      <c r="Q124" s="6">
        <f t="shared" si="21"/>
        <v>-0.79371073771529055</v>
      </c>
      <c r="R124" s="6">
        <f t="shared" si="22"/>
        <v>0.63734990100968347</v>
      </c>
      <c r="T124" s="6">
        <f t="shared" si="23"/>
        <v>-0.57645629344634974</v>
      </c>
      <c r="U124" s="6">
        <f t="shared" si="24"/>
        <v>8.9763522105195059E-2</v>
      </c>
      <c r="V124" s="6">
        <f t="shared" si="25"/>
        <v>1.1648135217280724</v>
      </c>
      <c r="W124" s="6">
        <f t="shared" si="26"/>
        <v>0.3881533731339975</v>
      </c>
      <c r="X124" s="6">
        <f t="shared" si="27"/>
        <v>1.1141639674623462</v>
      </c>
      <c r="Y124" s="6">
        <f t="shared" si="28"/>
        <v>0.14835031907950019</v>
      </c>
      <c r="Z124" s="6">
        <f t="shared" si="29"/>
        <v>-0.21640438369766235</v>
      </c>
    </row>
    <row r="125" spans="1:26">
      <c r="A125" s="2" t="s">
        <v>94</v>
      </c>
      <c r="B125" s="2" t="s">
        <v>83</v>
      </c>
      <c r="C125" s="3">
        <v>-1</v>
      </c>
      <c r="D125" s="2">
        <v>48</v>
      </c>
      <c r="E125" s="7">
        <v>1655</v>
      </c>
      <c r="F125" s="7">
        <v>174</v>
      </c>
      <c r="G125" s="7">
        <v>150</v>
      </c>
      <c r="H125" s="2">
        <v>777</v>
      </c>
      <c r="I125" s="2">
        <v>624</v>
      </c>
      <c r="J125" s="2">
        <v>869</v>
      </c>
      <c r="L125" s="6">
        <f t="shared" si="16"/>
        <v>-1.0875228144833489</v>
      </c>
      <c r="M125" s="6">
        <f t="shared" si="17"/>
        <v>0.10121237155603617</v>
      </c>
      <c r="N125" s="6">
        <f t="shared" si="18"/>
        <v>-1.5282725855067532</v>
      </c>
      <c r="O125" s="6">
        <f t="shared" si="19"/>
        <v>-1.4938258468962302</v>
      </c>
      <c r="P125" s="6">
        <f t="shared" si="20"/>
        <v>-1.0914083724617427</v>
      </c>
      <c r="Q125" s="6">
        <f t="shared" si="21"/>
        <v>-0.96115700456753461</v>
      </c>
      <c r="R125" s="6">
        <f t="shared" si="22"/>
        <v>-0.6657114634984469</v>
      </c>
      <c r="T125" s="6">
        <f t="shared" si="23"/>
        <v>-2.4191580395236363</v>
      </c>
      <c r="U125" s="6">
        <f t="shared" si="24"/>
        <v>-0.48467506667490973</v>
      </c>
      <c r="V125" s="6">
        <f t="shared" si="25"/>
        <v>-0.3740976751034667</v>
      </c>
      <c r="W125" s="6">
        <f t="shared" si="26"/>
        <v>1.421559282961006</v>
      </c>
      <c r="X125" s="6">
        <f t="shared" si="27"/>
        <v>-3.0241889007598999E-2</v>
      </c>
      <c r="Y125" s="6">
        <f t="shared" si="28"/>
        <v>-0.13486071106938863</v>
      </c>
      <c r="Z125" s="6">
        <f t="shared" si="29"/>
        <v>-0.22612376922183944</v>
      </c>
    </row>
    <row r="126" spans="1:26">
      <c r="A126" s="2" t="s">
        <v>95</v>
      </c>
      <c r="B126" s="2" t="s">
        <v>83</v>
      </c>
      <c r="C126" s="3">
        <v>-1</v>
      </c>
      <c r="D126" s="2">
        <v>67.8</v>
      </c>
      <c r="E126" s="7">
        <v>1671</v>
      </c>
      <c r="F126" s="7">
        <v>179</v>
      </c>
      <c r="G126" s="7">
        <v>164</v>
      </c>
      <c r="H126" s="2">
        <v>915</v>
      </c>
      <c r="I126" s="2">
        <v>730</v>
      </c>
      <c r="J126" s="2">
        <v>1034</v>
      </c>
      <c r="L126" s="6">
        <f t="shared" si="16"/>
        <v>1.4292554493910246</v>
      </c>
      <c r="M126" s="6">
        <f t="shared" si="17"/>
        <v>0.30031115571612765</v>
      </c>
      <c r="N126" s="6">
        <f t="shared" si="18"/>
        <v>-0.85449129526911449</v>
      </c>
      <c r="O126" s="6">
        <f t="shared" si="19"/>
        <v>0.87354135334933314</v>
      </c>
      <c r="P126" s="6">
        <f t="shared" si="20"/>
        <v>1.4709840322218593</v>
      </c>
      <c r="Q126" s="6">
        <f t="shared" si="21"/>
        <v>0.81377342406625197</v>
      </c>
      <c r="R126" s="6">
        <f t="shared" si="22"/>
        <v>2.6420596925606534</v>
      </c>
      <c r="T126" s="6">
        <f t="shared" si="23"/>
        <v>2.7189024130038577</v>
      </c>
      <c r="U126" s="6">
        <f t="shared" si="24"/>
        <v>-1.753442235760484</v>
      </c>
      <c r="V126" s="6">
        <f t="shared" si="25"/>
        <v>1.2572987690423836</v>
      </c>
      <c r="W126" s="6">
        <f t="shared" si="26"/>
        <v>0.40737630306937644</v>
      </c>
      <c r="X126" s="6">
        <f t="shared" si="27"/>
        <v>1.0370278171968519</v>
      </c>
      <c r="Y126" s="6">
        <f t="shared" si="28"/>
        <v>0.35666346548419969</v>
      </c>
      <c r="Z126" s="6">
        <f t="shared" si="29"/>
        <v>-0.127699857514735</v>
      </c>
    </row>
    <row r="127" spans="1:26">
      <c r="A127" s="2" t="s">
        <v>96</v>
      </c>
      <c r="B127" s="2" t="s">
        <v>83</v>
      </c>
      <c r="C127" s="3">
        <v>-1</v>
      </c>
      <c r="D127" s="2">
        <v>46.2</v>
      </c>
      <c r="E127" s="7">
        <v>1641</v>
      </c>
      <c r="F127" s="7">
        <v>174</v>
      </c>
      <c r="G127" s="7">
        <v>155</v>
      </c>
      <c r="H127" s="2">
        <v>780</v>
      </c>
      <c r="I127" s="2">
        <v>591</v>
      </c>
      <c r="J127" s="2">
        <v>857</v>
      </c>
      <c r="L127" s="6">
        <f t="shared" si="16"/>
        <v>-1.316320838471928</v>
      </c>
      <c r="M127" s="6">
        <f t="shared" si="17"/>
        <v>-7.2999064584043857E-2</v>
      </c>
      <c r="N127" s="6">
        <f t="shared" si="18"/>
        <v>-1.5282725855067532</v>
      </c>
      <c r="O127" s="6">
        <f t="shared" si="19"/>
        <v>-0.64833756109424334</v>
      </c>
      <c r="P127" s="6">
        <f t="shared" si="20"/>
        <v>-1.0357041897512296</v>
      </c>
      <c r="Q127" s="6">
        <f t="shared" si="21"/>
        <v>-1.5137296851799398</v>
      </c>
      <c r="R127" s="6">
        <f t="shared" si="22"/>
        <v>-0.9062766384845633</v>
      </c>
      <c r="T127" s="6">
        <f t="shared" si="23"/>
        <v>-2.717792062587892</v>
      </c>
      <c r="U127" s="6">
        <f t="shared" si="24"/>
        <v>-3.2862715363811801E-2</v>
      </c>
      <c r="V127" s="6">
        <f t="shared" si="25"/>
        <v>0.31338757118639959</v>
      </c>
      <c r="W127" s="6">
        <f t="shared" si="26"/>
        <v>1.0244376963544506</v>
      </c>
      <c r="X127" s="6">
        <f t="shared" si="27"/>
        <v>6.3203381775095213E-2</v>
      </c>
      <c r="Y127" s="6">
        <f t="shared" si="28"/>
        <v>0.34094797652599806</v>
      </c>
      <c r="Z127" s="6">
        <f t="shared" si="29"/>
        <v>-0.15488049816184007</v>
      </c>
    </row>
    <row r="128" spans="1:26">
      <c r="A128" s="2" t="s">
        <v>97</v>
      </c>
      <c r="B128" s="2" t="s">
        <v>83</v>
      </c>
      <c r="C128" s="3">
        <v>-1</v>
      </c>
      <c r="D128" s="2">
        <v>41.6</v>
      </c>
      <c r="E128" s="7">
        <v>1440</v>
      </c>
      <c r="F128" s="7">
        <v>177</v>
      </c>
      <c r="G128" s="7">
        <v>160</v>
      </c>
      <c r="H128" s="2">
        <v>781</v>
      </c>
      <c r="I128" s="2">
        <v>595</v>
      </c>
      <c r="J128" s="2">
        <v>840</v>
      </c>
      <c r="L128" s="6">
        <f t="shared" si="16"/>
        <v>-1.9010268997760755</v>
      </c>
      <c r="M128" s="6">
        <f t="shared" si="17"/>
        <v>-2.5741775405951932</v>
      </c>
      <c r="N128" s="6">
        <f t="shared" si="18"/>
        <v>-1.1240038113641699</v>
      </c>
      <c r="O128" s="6">
        <f t="shared" si="19"/>
        <v>0.19715072470774361</v>
      </c>
      <c r="P128" s="6">
        <f t="shared" si="20"/>
        <v>-1.0171361288477252</v>
      </c>
      <c r="Q128" s="6">
        <f t="shared" si="21"/>
        <v>-1.4467511784390423</v>
      </c>
      <c r="R128" s="6">
        <f t="shared" si="22"/>
        <v>-1.2470773030482283</v>
      </c>
      <c r="T128" s="6">
        <f t="shared" si="23"/>
        <v>-3.5546804442635564</v>
      </c>
      <c r="U128" s="6">
        <f t="shared" si="24"/>
        <v>-0.56953096066910081</v>
      </c>
      <c r="V128" s="6">
        <f t="shared" si="25"/>
        <v>1.1181980391336419</v>
      </c>
      <c r="W128" s="6">
        <f t="shared" si="26"/>
        <v>-1.3024906122719968</v>
      </c>
      <c r="X128" s="6">
        <f t="shared" si="27"/>
        <v>-0.51371805056777331</v>
      </c>
      <c r="Y128" s="6">
        <f t="shared" si="28"/>
        <v>7.3264196636137494E-2</v>
      </c>
      <c r="Z128" s="6">
        <f t="shared" si="29"/>
        <v>0.22172467912645644</v>
      </c>
    </row>
    <row r="129" spans="1:26">
      <c r="A129" s="2" t="s">
        <v>98</v>
      </c>
      <c r="B129" s="2" t="s">
        <v>83</v>
      </c>
      <c r="C129" s="3">
        <v>-1</v>
      </c>
      <c r="D129" s="2">
        <v>58.2</v>
      </c>
      <c r="E129" s="7">
        <v>1616</v>
      </c>
      <c r="F129" s="7">
        <v>187</v>
      </c>
      <c r="G129" s="7">
        <v>156</v>
      </c>
      <c r="H129" s="2">
        <v>839</v>
      </c>
      <c r="I129" s="2">
        <v>695</v>
      </c>
      <c r="J129" s="2">
        <v>929</v>
      </c>
      <c r="L129" s="6">
        <f t="shared" si="16"/>
        <v>0.20899932145193492</v>
      </c>
      <c r="M129" s="6">
        <f t="shared" si="17"/>
        <v>-0.38409091483418678</v>
      </c>
      <c r="N129" s="6">
        <f t="shared" si="18"/>
        <v>0.2235587691111072</v>
      </c>
      <c r="O129" s="6">
        <f t="shared" si="19"/>
        <v>-0.47923990393384591</v>
      </c>
      <c r="P129" s="6">
        <f t="shared" si="20"/>
        <v>5.9811403555527762E-2</v>
      </c>
      <c r="Q129" s="6">
        <f t="shared" si="21"/>
        <v>0.22771149008339794</v>
      </c>
      <c r="R129" s="6">
        <f t="shared" si="22"/>
        <v>0.53711441143213501</v>
      </c>
      <c r="T129" s="6">
        <f t="shared" si="23"/>
        <v>0.26082569661810906</v>
      </c>
      <c r="U129" s="6">
        <f t="shared" si="24"/>
        <v>-0.62721430491980601</v>
      </c>
      <c r="V129" s="6">
        <f t="shared" si="25"/>
        <v>-0.43826806487262804</v>
      </c>
      <c r="W129" s="6">
        <f t="shared" si="26"/>
        <v>-0.26819085438015761</v>
      </c>
      <c r="X129" s="6">
        <f t="shared" si="27"/>
        <v>0.19550713119169427</v>
      </c>
      <c r="Y129" s="6">
        <f t="shared" si="28"/>
        <v>-0.21873771813515472</v>
      </c>
      <c r="Z129" s="6">
        <f t="shared" si="29"/>
        <v>5.7231867166848083E-2</v>
      </c>
    </row>
    <row r="130" spans="1:26">
      <c r="A130" s="2" t="s">
        <v>99</v>
      </c>
      <c r="B130" s="2" t="s">
        <v>83</v>
      </c>
      <c r="C130" s="3">
        <v>-1</v>
      </c>
      <c r="D130" s="2">
        <v>50.2</v>
      </c>
      <c r="E130" s="7">
        <v>1577</v>
      </c>
      <c r="F130" s="7">
        <v>188</v>
      </c>
      <c r="G130" s="7">
        <v>152</v>
      </c>
      <c r="H130" s="2">
        <v>805</v>
      </c>
      <c r="I130" s="2">
        <v>624</v>
      </c>
      <c r="J130" s="2">
        <v>897</v>
      </c>
      <c r="L130" s="6">
        <f t="shared" si="16"/>
        <v>-0.80788078516397366</v>
      </c>
      <c r="M130" s="6">
        <f t="shared" si="17"/>
        <v>-0.8693942012244098</v>
      </c>
      <c r="N130" s="6">
        <f t="shared" si="18"/>
        <v>0.35831502715863489</v>
      </c>
      <c r="O130" s="6">
        <f t="shared" si="19"/>
        <v>-1.1556305325754355</v>
      </c>
      <c r="P130" s="6">
        <f t="shared" si="20"/>
        <v>-0.57150266716362053</v>
      </c>
      <c r="Q130" s="6">
        <f t="shared" si="21"/>
        <v>-0.96115700456753461</v>
      </c>
      <c r="R130" s="6">
        <f t="shared" si="22"/>
        <v>-0.10439272186417538</v>
      </c>
      <c r="T130" s="6">
        <f t="shared" si="23"/>
        <v>-1.5691598570931802</v>
      </c>
      <c r="U130" s="6">
        <f t="shared" si="24"/>
        <v>-0.44096246215219892</v>
      </c>
      <c r="V130" s="6">
        <f t="shared" si="25"/>
        <v>-1.0270576187615705</v>
      </c>
      <c r="W130" s="6">
        <f t="shared" si="26"/>
        <v>-0.54954771720927531</v>
      </c>
      <c r="X130" s="6">
        <f t="shared" si="27"/>
        <v>0.30873351590309461</v>
      </c>
      <c r="Y130" s="6">
        <f t="shared" si="28"/>
        <v>0.1566135426281576</v>
      </c>
      <c r="Z130" s="6">
        <f t="shared" si="29"/>
        <v>-1.789892700918503E-2</v>
      </c>
    </row>
    <row r="131" spans="1:26">
      <c r="A131" s="2" t="s">
        <v>100</v>
      </c>
      <c r="B131" s="2" t="s">
        <v>83</v>
      </c>
      <c r="C131" s="3">
        <v>-1</v>
      </c>
      <c r="D131" s="2">
        <v>76.400000000000006</v>
      </c>
      <c r="E131" s="7">
        <v>1617</v>
      </c>
      <c r="F131" s="7">
        <v>182</v>
      </c>
      <c r="G131" s="7">
        <v>157</v>
      </c>
      <c r="H131" s="2">
        <v>1075</v>
      </c>
      <c r="I131" s="2">
        <v>937</v>
      </c>
      <c r="J131" s="2">
        <v>1053</v>
      </c>
      <c r="L131" s="6">
        <f t="shared" si="16"/>
        <v>2.5224015640031272</v>
      </c>
      <c r="M131" s="6">
        <f t="shared" si="17"/>
        <v>-0.3716472408241811</v>
      </c>
      <c r="N131" s="6">
        <f t="shared" si="18"/>
        <v>-0.45022252112653138</v>
      </c>
      <c r="O131" s="6">
        <f t="shared" si="19"/>
        <v>-0.31014224677344854</v>
      </c>
      <c r="P131" s="6">
        <f t="shared" si="20"/>
        <v>4.4418737767825576</v>
      </c>
      <c r="Q131" s="6">
        <f t="shared" si="21"/>
        <v>4.2799111479077032</v>
      </c>
      <c r="R131" s="6">
        <f t="shared" si="22"/>
        <v>3.0229545529553374</v>
      </c>
      <c r="T131" s="6">
        <f t="shared" si="23"/>
        <v>5.977807139149772</v>
      </c>
      <c r="U131" s="6">
        <f t="shared" si="24"/>
        <v>-3.8779827087613556</v>
      </c>
      <c r="V131" s="6">
        <f t="shared" si="25"/>
        <v>0.29368684136188156</v>
      </c>
      <c r="W131" s="6">
        <f t="shared" si="26"/>
        <v>-7.1081579962154084E-2</v>
      </c>
      <c r="X131" s="6">
        <f t="shared" si="27"/>
        <v>-1.6869220299367091</v>
      </c>
      <c r="Y131" s="6">
        <f t="shared" si="28"/>
        <v>-0.25617907236270637</v>
      </c>
      <c r="Z131" s="6">
        <f t="shared" si="29"/>
        <v>-0.45835562527788654</v>
      </c>
    </row>
    <row r="132" spans="1:26">
      <c r="A132" s="2">
        <v>103</v>
      </c>
      <c r="B132" s="2" t="s">
        <v>83</v>
      </c>
      <c r="C132" s="3">
        <v>-1</v>
      </c>
      <c r="D132" s="2">
        <v>64.8</v>
      </c>
      <c r="E132" s="7">
        <v>1553</v>
      </c>
      <c r="F132" s="7">
        <v>175</v>
      </c>
      <c r="G132" s="7">
        <v>158</v>
      </c>
      <c r="H132" s="2">
        <v>894</v>
      </c>
      <c r="I132" s="2">
        <v>775</v>
      </c>
      <c r="J132" s="2">
        <v>1019</v>
      </c>
      <c r="L132" s="6">
        <f t="shared" si="16"/>
        <v>1.0479254094100587</v>
      </c>
      <c r="M132" s="6">
        <f t="shared" si="17"/>
        <v>-1.168042377464547</v>
      </c>
      <c r="N132" s="6">
        <f t="shared" si="18"/>
        <v>-1.3935163274592253</v>
      </c>
      <c r="O132" s="6">
        <f t="shared" si="19"/>
        <v>-0.14104458961305116</v>
      </c>
      <c r="P132" s="6">
        <f t="shared" si="20"/>
        <v>1.0810547532482677</v>
      </c>
      <c r="Q132" s="6">
        <f t="shared" si="21"/>
        <v>1.5672816249013501</v>
      </c>
      <c r="R132" s="6">
        <f t="shared" si="22"/>
        <v>2.3413532238280079</v>
      </c>
      <c r="T132" s="6">
        <f t="shared" si="23"/>
        <v>1.7885064225154528</v>
      </c>
      <c r="U132" s="6">
        <f t="shared" si="24"/>
        <v>-2.9756776415084945</v>
      </c>
      <c r="V132" s="6">
        <f t="shared" si="25"/>
        <v>0.97037097234417113</v>
      </c>
      <c r="W132" s="6">
        <f t="shared" si="26"/>
        <v>-2.8146175929869011E-4</v>
      </c>
      <c r="X132" s="6">
        <f t="shared" si="27"/>
        <v>0.20977096758058655</v>
      </c>
      <c r="Y132" s="6">
        <f t="shared" si="28"/>
        <v>-0.70145877990239902</v>
      </c>
      <c r="Z132" s="6">
        <f t="shared" si="29"/>
        <v>1.2535905048288276E-2</v>
      </c>
    </row>
    <row r="133" spans="1:26">
      <c r="A133" s="2">
        <v>104</v>
      </c>
      <c r="B133" s="2" t="s">
        <v>83</v>
      </c>
      <c r="C133" s="3">
        <v>-1</v>
      </c>
      <c r="D133" s="2">
        <v>51.2</v>
      </c>
      <c r="E133" s="7">
        <v>1600</v>
      </c>
      <c r="F133" s="7">
        <v>188</v>
      </c>
      <c r="G133" s="7">
        <v>150</v>
      </c>
      <c r="H133" s="2">
        <v>825</v>
      </c>
      <c r="I133" s="2">
        <v>649</v>
      </c>
      <c r="J133" s="2">
        <v>908</v>
      </c>
      <c r="L133" s="6">
        <f t="shared" ref="L133:L196" si="30">(D133-D$222)/D$223</f>
        <v>-0.68077077183698509</v>
      </c>
      <c r="M133" s="6">
        <f t="shared" ref="M133:M196" si="31">(E133-E$222)/E$223</f>
        <v>-0.5831896989942783</v>
      </c>
      <c r="N133" s="6">
        <f t="shared" ref="N133:N196" si="32">(F133-F$222)/F$223</f>
        <v>0.35831502715863489</v>
      </c>
      <c r="O133" s="6">
        <f t="shared" ref="O133:O196" si="33">(G133-G$222)/G$223</f>
        <v>-1.4938258468962302</v>
      </c>
      <c r="P133" s="6">
        <f t="shared" ref="P133:P196" si="34">(H133-H$222)/H$223</f>
        <v>-0.20014144909353332</v>
      </c>
      <c r="Q133" s="6">
        <f t="shared" ref="Q133:Q196" si="35">(I133-I$222)/I$223</f>
        <v>-0.54254133743692456</v>
      </c>
      <c r="R133" s="6">
        <f t="shared" ref="R133:R196" si="36">(J133-J$222)/J$223</f>
        <v>0.1161253552064313</v>
      </c>
      <c r="T133" s="6">
        <f t="shared" ref="T133:T196" si="37">MMULT($L133:$R133,L$236:L$242)</f>
        <v>-1.0557562011091235</v>
      </c>
      <c r="U133" s="6">
        <f t="shared" ref="U133:U196" si="38">MMULT($L133:$R133,M$236:M$242)</f>
        <v>-0.71032974967517015</v>
      </c>
      <c r="V133" s="6">
        <f t="shared" ref="V133:V196" si="39">MMULT($L133:$R133,N$236:N$242)</f>
        <v>-1.3152961238435534</v>
      </c>
      <c r="W133" s="6">
        <f t="shared" ref="W133:W196" si="40">MMULT($L133:$R133,O$236:O$242)</f>
        <v>-0.27743153082362815</v>
      </c>
      <c r="X133" s="6">
        <f t="shared" ref="X133:X196" si="41">MMULT($L133:$R133,P$236:P$242)</f>
        <v>0.12435167906546465</v>
      </c>
      <c r="Y133" s="6">
        <f t="shared" ref="Y133:Y196" si="42">MMULT($L133:$R133,Q$236:Q$242)</f>
        <v>0.1254930476913752</v>
      </c>
      <c r="Z133" s="6">
        <f t="shared" ref="Z133:Z196" si="43">MMULT($L133:$R133,R$236:R$242)</f>
        <v>-0.23234389745842604</v>
      </c>
    </row>
    <row r="134" spans="1:26">
      <c r="A134" s="2">
        <v>105</v>
      </c>
      <c r="B134" s="2" t="s">
        <v>83</v>
      </c>
      <c r="C134" s="3">
        <v>-1</v>
      </c>
      <c r="D134" s="2">
        <v>45.2</v>
      </c>
      <c r="E134" s="7">
        <v>1540</v>
      </c>
      <c r="F134" s="7">
        <v>177</v>
      </c>
      <c r="G134" s="7">
        <v>153</v>
      </c>
      <c r="H134" s="2">
        <v>770</v>
      </c>
      <c r="I134" s="2">
        <v>642</v>
      </c>
      <c r="J134" s="2">
        <v>870</v>
      </c>
      <c r="L134" s="6">
        <f t="shared" si="30"/>
        <v>-1.4434308517989165</v>
      </c>
      <c r="M134" s="6">
        <f t="shared" si="31"/>
        <v>-1.3298101395946214</v>
      </c>
      <c r="N134" s="6">
        <f t="shared" si="32"/>
        <v>-1.1240038113641699</v>
      </c>
      <c r="O134" s="6">
        <f t="shared" si="33"/>
        <v>-0.98653287541503809</v>
      </c>
      <c r="P134" s="6">
        <f t="shared" si="34"/>
        <v>-1.2213847987862732</v>
      </c>
      <c r="Q134" s="6">
        <f t="shared" si="35"/>
        <v>-0.65975372423349532</v>
      </c>
      <c r="R134" s="6">
        <f t="shared" si="36"/>
        <v>-0.64566436558293727</v>
      </c>
      <c r="T134" s="6">
        <f t="shared" si="37"/>
        <v>-2.7192714710037058</v>
      </c>
      <c r="U134" s="6">
        <f t="shared" si="38"/>
        <v>-0.79900965245599154</v>
      </c>
      <c r="V134" s="6">
        <f t="shared" si="39"/>
        <v>2.221937218429702E-2</v>
      </c>
      <c r="W134" s="6">
        <f t="shared" si="40"/>
        <v>-3.7042087197550512E-2</v>
      </c>
      <c r="X134" s="6">
        <f t="shared" si="41"/>
        <v>-0.23413721185253411</v>
      </c>
      <c r="Y134" s="6">
        <f t="shared" si="42"/>
        <v>-0.56364185894497398</v>
      </c>
      <c r="Z134" s="6">
        <f t="shared" si="43"/>
        <v>-0.15882580480978539</v>
      </c>
    </row>
    <row r="135" spans="1:26">
      <c r="A135" s="2">
        <v>109</v>
      </c>
      <c r="B135" s="2" t="s">
        <v>83</v>
      </c>
      <c r="C135" s="3">
        <v>-1</v>
      </c>
      <c r="D135" s="2">
        <v>62.2</v>
      </c>
      <c r="E135" s="7">
        <v>1584</v>
      </c>
      <c r="F135" s="7">
        <v>182</v>
      </c>
      <c r="G135" s="7">
        <v>155</v>
      </c>
      <c r="H135" s="2">
        <v>992</v>
      </c>
      <c r="I135" s="2">
        <v>750</v>
      </c>
      <c r="J135" s="2">
        <v>980</v>
      </c>
      <c r="L135" s="6">
        <f t="shared" si="30"/>
        <v>0.71743937475988917</v>
      </c>
      <c r="M135" s="6">
        <f t="shared" si="31"/>
        <v>-0.78228848315436972</v>
      </c>
      <c r="N135" s="6">
        <f t="shared" si="32"/>
        <v>-0.45022252112653138</v>
      </c>
      <c r="O135" s="6">
        <f t="shared" si="33"/>
        <v>-0.64833756109424334</v>
      </c>
      <c r="P135" s="6">
        <f t="shared" si="34"/>
        <v>2.9007247217916952</v>
      </c>
      <c r="Q135" s="6">
        <f t="shared" si="35"/>
        <v>1.1486659577707401</v>
      </c>
      <c r="R135" s="6">
        <f t="shared" si="36"/>
        <v>1.5595164051231296</v>
      </c>
      <c r="T135" s="6">
        <f t="shared" si="37"/>
        <v>2.2144904951285125</v>
      </c>
      <c r="U135" s="6">
        <f t="shared" si="38"/>
        <v>-2.6580404700793014</v>
      </c>
      <c r="V135" s="6">
        <f t="shared" si="39"/>
        <v>-3.4594382187544917E-2</v>
      </c>
      <c r="W135" s="6">
        <f t="shared" si="40"/>
        <v>-0.29794645457423158</v>
      </c>
      <c r="X135" s="6">
        <f t="shared" si="41"/>
        <v>-0.92894569617693223</v>
      </c>
      <c r="Y135" s="6">
        <f t="shared" si="42"/>
        <v>0.94950927210005776</v>
      </c>
      <c r="Z135" s="6">
        <f t="shared" si="43"/>
        <v>-0.30305301858615857</v>
      </c>
    </row>
    <row r="136" spans="1:26">
      <c r="A136" s="2">
        <v>110</v>
      </c>
      <c r="B136" s="2" t="s">
        <v>83</v>
      </c>
      <c r="C136" s="3">
        <v>-1</v>
      </c>
      <c r="D136" s="2">
        <v>48.8</v>
      </c>
      <c r="E136" s="7">
        <v>1598</v>
      </c>
      <c r="F136" s="7">
        <v>186</v>
      </c>
      <c r="G136" s="7">
        <v>151</v>
      </c>
      <c r="H136" s="2">
        <v>800</v>
      </c>
      <c r="I136" s="2">
        <v>627</v>
      </c>
      <c r="J136" s="2">
        <v>879</v>
      </c>
      <c r="L136" s="6">
        <f t="shared" si="30"/>
        <v>-0.98583480382175837</v>
      </c>
      <c r="M136" s="6">
        <f t="shared" si="31"/>
        <v>-0.60807704701428966</v>
      </c>
      <c r="N136" s="6">
        <f t="shared" si="32"/>
        <v>8.8802511063579476E-2</v>
      </c>
      <c r="O136" s="6">
        <f t="shared" si="33"/>
        <v>-1.324728189735833</v>
      </c>
      <c r="P136" s="6">
        <f t="shared" si="34"/>
        <v>-0.66434297168114242</v>
      </c>
      <c r="Q136" s="6">
        <f t="shared" si="35"/>
        <v>-0.91092312451186142</v>
      </c>
      <c r="R136" s="6">
        <f t="shared" si="36"/>
        <v>-0.46524048434334997</v>
      </c>
      <c r="T136" s="6">
        <f t="shared" si="37"/>
        <v>-1.8307741574342997</v>
      </c>
      <c r="U136" s="6">
        <f t="shared" si="38"/>
        <v>-0.28908164073668308</v>
      </c>
      <c r="V136" s="6">
        <f t="shared" si="39"/>
        <v>-1.0532213763639771</v>
      </c>
      <c r="W136" s="6">
        <f t="shared" si="40"/>
        <v>-0.15019599688815005</v>
      </c>
      <c r="X136" s="6">
        <f t="shared" si="41"/>
        <v>3.4013268172474131E-2</v>
      </c>
      <c r="Y136" s="6">
        <f t="shared" si="42"/>
        <v>9.1743472691693639E-2</v>
      </c>
      <c r="Z136" s="6">
        <f t="shared" si="43"/>
        <v>-0.12365179498757251</v>
      </c>
    </row>
    <row r="137" spans="1:26">
      <c r="A137" s="2">
        <v>111</v>
      </c>
      <c r="B137" s="2" t="s">
        <v>83</v>
      </c>
      <c r="C137" s="3">
        <v>-1</v>
      </c>
      <c r="D137" s="2">
        <v>47.2</v>
      </c>
      <c r="E137" s="7">
        <v>1565</v>
      </c>
      <c r="F137" s="7">
        <v>187</v>
      </c>
      <c r="G137" s="7">
        <v>153</v>
      </c>
      <c r="H137" s="2">
        <v>775</v>
      </c>
      <c r="I137" s="2">
        <v>599</v>
      </c>
      <c r="J137" s="2">
        <v>870</v>
      </c>
      <c r="L137" s="6">
        <f t="shared" si="30"/>
        <v>-1.1892108251449394</v>
      </c>
      <c r="M137" s="6">
        <f t="shared" si="31"/>
        <v>-1.0187182893444784</v>
      </c>
      <c r="N137" s="6">
        <f t="shared" si="32"/>
        <v>0.2235587691111072</v>
      </c>
      <c r="O137" s="6">
        <f t="shared" si="33"/>
        <v>-0.98653287541503809</v>
      </c>
      <c r="P137" s="6">
        <f t="shared" si="34"/>
        <v>-1.1285444942687515</v>
      </c>
      <c r="Q137" s="6">
        <f t="shared" si="35"/>
        <v>-1.3797726716981447</v>
      </c>
      <c r="R137" s="6">
        <f t="shared" si="36"/>
        <v>-0.64566436558293727</v>
      </c>
      <c r="T137" s="6">
        <f t="shared" si="37"/>
        <v>-2.4343231845326812</v>
      </c>
      <c r="U137" s="6">
        <f t="shared" si="38"/>
        <v>-8.646119087017401E-3</v>
      </c>
      <c r="V137" s="6">
        <f t="shared" si="39"/>
        <v>-0.82330440623383538</v>
      </c>
      <c r="W137" s="6">
        <f t="shared" si="40"/>
        <v>-0.60045243106731483</v>
      </c>
      <c r="X137" s="6">
        <f t="shared" si="41"/>
        <v>0.30347660740228799</v>
      </c>
      <c r="Y137" s="6">
        <f t="shared" si="42"/>
        <v>8.6536971758174749E-2</v>
      </c>
      <c r="Z137" s="6">
        <f t="shared" si="43"/>
        <v>7.4422195292569188E-2</v>
      </c>
    </row>
    <row r="138" spans="1:26">
      <c r="A138" s="2">
        <v>112</v>
      </c>
      <c r="B138" s="2" t="s">
        <v>83</v>
      </c>
      <c r="C138" s="3">
        <v>-1</v>
      </c>
      <c r="D138" s="2">
        <v>58.6</v>
      </c>
      <c r="E138" s="7">
        <v>1635</v>
      </c>
      <c r="F138" s="7">
        <v>176</v>
      </c>
      <c r="G138" s="7">
        <v>161</v>
      </c>
      <c r="H138" s="2">
        <v>875</v>
      </c>
      <c r="I138" s="2">
        <v>682</v>
      </c>
      <c r="J138" s="2">
        <v>941</v>
      </c>
      <c r="L138" s="6">
        <f t="shared" si="30"/>
        <v>0.2598433267827302</v>
      </c>
      <c r="M138" s="6">
        <f t="shared" si="31"/>
        <v>-0.14766110864407817</v>
      </c>
      <c r="N138" s="6">
        <f t="shared" si="32"/>
        <v>-1.2587600694116976</v>
      </c>
      <c r="O138" s="6">
        <f t="shared" si="33"/>
        <v>0.36624838186814102</v>
      </c>
      <c r="P138" s="6">
        <f t="shared" si="34"/>
        <v>0.72826159608168484</v>
      </c>
      <c r="Q138" s="6">
        <f t="shared" si="35"/>
        <v>1.0031343175480724E-2</v>
      </c>
      <c r="R138" s="6">
        <f t="shared" si="36"/>
        <v>0.7776795864182513</v>
      </c>
      <c r="T138" s="6">
        <f t="shared" si="37"/>
        <v>0.4230157691168418</v>
      </c>
      <c r="U138" s="6">
        <f t="shared" si="38"/>
        <v>-1.0909163355282745</v>
      </c>
      <c r="V138" s="6">
        <f t="shared" si="39"/>
        <v>1.0715945684878756</v>
      </c>
      <c r="W138" s="6">
        <f t="shared" si="40"/>
        <v>0.49606255112172365</v>
      </c>
      <c r="X138" s="6">
        <f t="shared" si="41"/>
        <v>9.0238243445278754E-2</v>
      </c>
      <c r="Y138" s="6">
        <f t="shared" si="42"/>
        <v>0.41349327822225557</v>
      </c>
      <c r="Z138" s="6">
        <f t="shared" si="43"/>
        <v>-2.5196602028011467E-2</v>
      </c>
    </row>
    <row r="139" spans="1:26">
      <c r="A139" s="2">
        <v>113</v>
      </c>
      <c r="B139" s="2" t="s">
        <v>83</v>
      </c>
      <c r="C139" s="3">
        <v>-1</v>
      </c>
      <c r="D139" s="2">
        <v>45.6</v>
      </c>
      <c r="E139" s="7">
        <v>1526</v>
      </c>
      <c r="F139" s="7">
        <v>179</v>
      </c>
      <c r="G139" s="7">
        <v>148</v>
      </c>
      <c r="H139" s="2">
        <v>800</v>
      </c>
      <c r="I139" s="2">
        <v>628</v>
      </c>
      <c r="J139" s="2">
        <v>880</v>
      </c>
      <c r="L139" s="6">
        <f t="shared" si="30"/>
        <v>-1.3925868464681213</v>
      </c>
      <c r="M139" s="6">
        <f t="shared" si="31"/>
        <v>-1.5040215757347013</v>
      </c>
      <c r="N139" s="6">
        <f t="shared" si="32"/>
        <v>-0.85449129526911449</v>
      </c>
      <c r="O139" s="6">
        <f t="shared" si="33"/>
        <v>-1.832021161217025</v>
      </c>
      <c r="P139" s="6">
        <f t="shared" si="34"/>
        <v>-0.66434297168114242</v>
      </c>
      <c r="Q139" s="6">
        <f t="shared" si="35"/>
        <v>-0.89417849782663694</v>
      </c>
      <c r="R139" s="6">
        <f t="shared" si="36"/>
        <v>-0.44519338642784023</v>
      </c>
      <c r="T139" s="6">
        <f t="shared" si="37"/>
        <v>-2.6586490656128481</v>
      </c>
      <c r="U139" s="6">
        <f t="shared" si="38"/>
        <v>-1.379640881935446</v>
      </c>
      <c r="V139" s="6">
        <f t="shared" si="39"/>
        <v>-0.78033309566560449</v>
      </c>
      <c r="W139" s="6">
        <f t="shared" si="40"/>
        <v>-0.11109993988147432</v>
      </c>
      <c r="X139" s="6">
        <f t="shared" si="41"/>
        <v>-0.33019397177598853</v>
      </c>
      <c r="Y139" s="6">
        <f t="shared" si="42"/>
        <v>-8.8849684128153222E-2</v>
      </c>
      <c r="Z139" s="6">
        <f t="shared" si="43"/>
        <v>-0.13011831536953897</v>
      </c>
    </row>
    <row r="140" spans="1:26">
      <c r="A140" s="2">
        <v>114</v>
      </c>
      <c r="B140" s="2" t="s">
        <v>83</v>
      </c>
      <c r="C140" s="3">
        <v>-1</v>
      </c>
      <c r="D140" s="2">
        <v>50.4</v>
      </c>
      <c r="E140" s="7">
        <v>1545</v>
      </c>
      <c r="F140" s="7">
        <v>177</v>
      </c>
      <c r="G140" s="7">
        <v>155</v>
      </c>
      <c r="H140" s="2">
        <v>804</v>
      </c>
      <c r="I140" s="2">
        <v>650</v>
      </c>
      <c r="J140" s="2">
        <v>929</v>
      </c>
      <c r="L140" s="6">
        <f t="shared" si="30"/>
        <v>-0.78245878249857648</v>
      </c>
      <c r="M140" s="6">
        <f t="shared" si="31"/>
        <v>-1.2675917695445926</v>
      </c>
      <c r="N140" s="6">
        <f t="shared" si="32"/>
        <v>-1.1240038113641699</v>
      </c>
      <c r="O140" s="6">
        <f t="shared" si="33"/>
        <v>-0.64833756109424334</v>
      </c>
      <c r="P140" s="6">
        <f t="shared" si="34"/>
        <v>-0.59007072806712491</v>
      </c>
      <c r="Q140" s="6">
        <f t="shared" si="35"/>
        <v>-0.52579671075170009</v>
      </c>
      <c r="R140" s="6">
        <f t="shared" si="36"/>
        <v>0.53711441143213501</v>
      </c>
      <c r="T140" s="6">
        <f t="shared" si="37"/>
        <v>-1.5432283194264533</v>
      </c>
      <c r="U140" s="6">
        <f t="shared" si="38"/>
        <v>-1.444098391949896</v>
      </c>
      <c r="V140" s="6">
        <f t="shared" si="39"/>
        <v>0.3249609973896968</v>
      </c>
      <c r="W140" s="6">
        <f t="shared" si="40"/>
        <v>-0.11451375976339934</v>
      </c>
      <c r="X140" s="6">
        <f t="shared" si="41"/>
        <v>0.38291643959766586</v>
      </c>
      <c r="Y140" s="6">
        <f t="shared" si="42"/>
        <v>-0.26058729296064048</v>
      </c>
      <c r="Z140" s="6">
        <f t="shared" si="43"/>
        <v>-0.12520678201193092</v>
      </c>
    </row>
    <row r="141" spans="1:26">
      <c r="A141" s="2">
        <v>118</v>
      </c>
      <c r="B141" s="2" t="s">
        <v>83</v>
      </c>
      <c r="C141" s="3">
        <v>-1</v>
      </c>
      <c r="D141" s="2">
        <v>54</v>
      </c>
      <c r="E141" s="7">
        <v>1623</v>
      </c>
      <c r="F141" s="7">
        <v>180</v>
      </c>
      <c r="G141" s="7">
        <v>159</v>
      </c>
      <c r="H141" s="2">
        <v>813</v>
      </c>
      <c r="I141" s="2">
        <v>646</v>
      </c>
      <c r="J141" s="2">
        <v>902</v>
      </c>
      <c r="L141" s="6">
        <f t="shared" si="30"/>
        <v>-0.32486273452141745</v>
      </c>
      <c r="M141" s="6">
        <f t="shared" si="31"/>
        <v>-0.29698519676414675</v>
      </c>
      <c r="N141" s="6">
        <f t="shared" si="32"/>
        <v>-0.71973503722158683</v>
      </c>
      <c r="O141" s="6">
        <f t="shared" si="33"/>
        <v>2.8053067547346235E-2</v>
      </c>
      <c r="P141" s="6">
        <f t="shared" si="34"/>
        <v>-0.42295817993558565</v>
      </c>
      <c r="Q141" s="6">
        <f t="shared" si="35"/>
        <v>-0.59277521749259776</v>
      </c>
      <c r="R141" s="6">
        <f t="shared" si="36"/>
        <v>-4.1572322866268866E-3</v>
      </c>
      <c r="T141" s="6">
        <f t="shared" si="37"/>
        <v>-0.90703709701873403</v>
      </c>
      <c r="U141" s="6">
        <f t="shared" si="38"/>
        <v>-0.2606320212823241</v>
      </c>
      <c r="V141" s="6">
        <f t="shared" si="39"/>
        <v>0.4632940189687767</v>
      </c>
      <c r="W141" s="6">
        <f t="shared" si="40"/>
        <v>0.21436152107354459</v>
      </c>
      <c r="X141" s="6">
        <f t="shared" si="41"/>
        <v>0.28214787261138491</v>
      </c>
      <c r="Y141" s="6">
        <f t="shared" si="42"/>
        <v>7.6337331160187899E-2</v>
      </c>
      <c r="Z141" s="6">
        <f t="shared" si="43"/>
        <v>7.8501586265330853E-2</v>
      </c>
    </row>
    <row r="142" spans="1:26">
      <c r="A142" s="2">
        <v>119</v>
      </c>
      <c r="B142" s="2" t="s">
        <v>83</v>
      </c>
      <c r="C142" s="3">
        <v>-1</v>
      </c>
      <c r="D142" s="2">
        <v>53.6</v>
      </c>
      <c r="E142" s="7">
        <v>1450</v>
      </c>
      <c r="F142" s="7">
        <v>175</v>
      </c>
      <c r="G142" s="7">
        <v>161</v>
      </c>
      <c r="H142" s="2">
        <v>861</v>
      </c>
      <c r="I142" s="2">
        <v>687</v>
      </c>
      <c r="J142" s="2">
        <v>955</v>
      </c>
      <c r="L142" s="6">
        <f t="shared" si="30"/>
        <v>-0.3757067398522127</v>
      </c>
      <c r="M142" s="6">
        <f t="shared" si="31"/>
        <v>-2.4497408004951358</v>
      </c>
      <c r="N142" s="6">
        <f t="shared" si="32"/>
        <v>-1.3935163274592253</v>
      </c>
      <c r="O142" s="6">
        <f t="shared" si="33"/>
        <v>0.36624838186814102</v>
      </c>
      <c r="P142" s="6">
        <f t="shared" si="34"/>
        <v>0.46830874343262374</v>
      </c>
      <c r="Q142" s="6">
        <f t="shared" si="35"/>
        <v>9.3754476601602729E-2</v>
      </c>
      <c r="R142" s="6">
        <f t="shared" si="36"/>
        <v>1.0583389572353872</v>
      </c>
      <c r="T142" s="6">
        <f t="shared" si="37"/>
        <v>-0.60943539686927239</v>
      </c>
      <c r="U142" s="6">
        <f t="shared" si="38"/>
        <v>-2.3703257011726988</v>
      </c>
      <c r="V142" s="6">
        <f t="shared" si="39"/>
        <v>1.5017169045904009</v>
      </c>
      <c r="W142" s="6">
        <f t="shared" si="40"/>
        <v>-1.135549232483658</v>
      </c>
      <c r="X142" s="6">
        <f t="shared" si="41"/>
        <v>-6.6539878775378258E-2</v>
      </c>
      <c r="Y142" s="6">
        <f t="shared" si="42"/>
        <v>-0.11495052411227467</v>
      </c>
      <c r="Z142" s="6">
        <f t="shared" si="43"/>
        <v>0.12030450354325734</v>
      </c>
    </row>
    <row r="143" spans="1:26">
      <c r="A143" s="2">
        <v>120</v>
      </c>
      <c r="B143" s="2" t="s">
        <v>83</v>
      </c>
      <c r="C143" s="3">
        <v>-1</v>
      </c>
      <c r="D143" s="2">
        <v>53.4</v>
      </c>
      <c r="E143" s="7">
        <v>1511</v>
      </c>
      <c r="F143" s="7">
        <v>171</v>
      </c>
      <c r="G143" s="7">
        <v>144</v>
      </c>
      <c r="H143" s="2">
        <v>847</v>
      </c>
      <c r="I143" s="2">
        <v>678</v>
      </c>
      <c r="J143" s="2">
        <v>932</v>
      </c>
      <c r="L143" s="6">
        <f t="shared" si="30"/>
        <v>-0.40112874251761077</v>
      </c>
      <c r="M143" s="6">
        <f t="shared" si="31"/>
        <v>-1.690676685884787</v>
      </c>
      <c r="N143" s="6">
        <f t="shared" si="32"/>
        <v>-1.9325413596493362</v>
      </c>
      <c r="O143" s="6">
        <f t="shared" si="33"/>
        <v>-2.5084117898586147</v>
      </c>
      <c r="P143" s="6">
        <f t="shared" si="34"/>
        <v>0.20835589078356268</v>
      </c>
      <c r="Q143" s="6">
        <f t="shared" si="35"/>
        <v>-5.6947163565416882E-2</v>
      </c>
      <c r="R143" s="6">
        <f t="shared" si="36"/>
        <v>0.59725570517866411</v>
      </c>
      <c r="T143" s="6">
        <f t="shared" si="37"/>
        <v>-1.522259564881451</v>
      </c>
      <c r="U143" s="6">
        <f t="shared" si="38"/>
        <v>-3.1542836516557795</v>
      </c>
      <c r="V143" s="6">
        <f t="shared" si="39"/>
        <v>-0.63659809894968533</v>
      </c>
      <c r="W143" s="6">
        <f t="shared" si="40"/>
        <v>0.65208635561327122</v>
      </c>
      <c r="X143" s="6">
        <f t="shared" si="41"/>
        <v>-0.50383205349045812</v>
      </c>
      <c r="Y143" s="6">
        <f t="shared" si="42"/>
        <v>-0.27631028640174704</v>
      </c>
      <c r="Z143" s="6">
        <f t="shared" si="43"/>
        <v>0.14852564533029944</v>
      </c>
    </row>
    <row r="144" spans="1:26">
      <c r="A144" s="2">
        <v>121</v>
      </c>
      <c r="B144" s="2" t="s">
        <v>83</v>
      </c>
      <c r="C144" s="3">
        <v>-1</v>
      </c>
      <c r="D144" s="2">
        <v>47.2</v>
      </c>
      <c r="E144" s="7">
        <v>1501</v>
      </c>
      <c r="F144" s="7">
        <v>184</v>
      </c>
      <c r="G144" s="7">
        <v>156</v>
      </c>
      <c r="H144" s="2">
        <v>825</v>
      </c>
      <c r="I144" s="2">
        <v>617</v>
      </c>
      <c r="J144" s="2">
        <v>891</v>
      </c>
      <c r="L144" s="6">
        <f t="shared" si="30"/>
        <v>-1.1892108251449394</v>
      </c>
      <c r="M144" s="6">
        <f t="shared" si="31"/>
        <v>-1.8151134259848443</v>
      </c>
      <c r="N144" s="6">
        <f t="shared" si="32"/>
        <v>-0.18071000503147594</v>
      </c>
      <c r="O144" s="6">
        <f t="shared" si="33"/>
        <v>-0.47923990393384591</v>
      </c>
      <c r="P144" s="6">
        <f t="shared" si="34"/>
        <v>-0.20014144909353332</v>
      </c>
      <c r="Q144" s="6">
        <f t="shared" si="35"/>
        <v>-1.0783693913641055</v>
      </c>
      <c r="R144" s="6">
        <f t="shared" si="36"/>
        <v>-0.22467530935723357</v>
      </c>
      <c r="T144" s="6">
        <f t="shared" si="37"/>
        <v>-1.9757238286179695</v>
      </c>
      <c r="U144" s="6">
        <f t="shared" si="38"/>
        <v>-0.88397418420334473</v>
      </c>
      <c r="V144" s="6">
        <f t="shared" si="39"/>
        <v>-3.0807890269099119E-2</v>
      </c>
      <c r="W144" s="6">
        <f t="shared" si="40"/>
        <v>-1.1670020799768399</v>
      </c>
      <c r="X144" s="6">
        <f t="shared" si="41"/>
        <v>-8.1954038781558242E-2</v>
      </c>
      <c r="Y144" s="6">
        <f t="shared" si="42"/>
        <v>0.41244959910212697</v>
      </c>
      <c r="Z144" s="6">
        <f t="shared" si="43"/>
        <v>5.7570332919731487E-3</v>
      </c>
    </row>
    <row r="145" spans="1:26">
      <c r="A145" s="2">
        <v>122</v>
      </c>
      <c r="B145" s="2" t="s">
        <v>83</v>
      </c>
      <c r="C145" s="3">
        <v>-1</v>
      </c>
      <c r="D145" s="2">
        <v>57.4</v>
      </c>
      <c r="E145" s="7">
        <v>1575</v>
      </c>
      <c r="F145" s="7">
        <v>182</v>
      </c>
      <c r="G145" s="7">
        <v>160</v>
      </c>
      <c r="H145" s="2">
        <v>860</v>
      </c>
      <c r="I145" s="2">
        <v>704</v>
      </c>
      <c r="J145" s="2">
        <v>960</v>
      </c>
      <c r="L145" s="6">
        <f t="shared" si="30"/>
        <v>0.10731131079034353</v>
      </c>
      <c r="M145" s="6">
        <f t="shared" si="31"/>
        <v>-0.89428154924442116</v>
      </c>
      <c r="N145" s="6">
        <f t="shared" si="32"/>
        <v>-0.45022252112653138</v>
      </c>
      <c r="O145" s="6">
        <f t="shared" si="33"/>
        <v>0.19715072470774361</v>
      </c>
      <c r="P145" s="6">
        <f t="shared" si="34"/>
        <v>0.44974068252911936</v>
      </c>
      <c r="Q145" s="6">
        <f t="shared" si="35"/>
        <v>0.37841313025041756</v>
      </c>
      <c r="R145" s="6">
        <f t="shared" si="36"/>
        <v>1.1585744468129355</v>
      </c>
      <c r="T145" s="6">
        <f t="shared" si="37"/>
        <v>0.48348464155404214</v>
      </c>
      <c r="U145" s="6">
        <f t="shared" si="38"/>
        <v>-1.3296637554966952</v>
      </c>
      <c r="V145" s="6">
        <f t="shared" si="39"/>
        <v>0.60453418209653687</v>
      </c>
      <c r="W145" s="6">
        <f t="shared" si="40"/>
        <v>-0.50976721458948848</v>
      </c>
      <c r="X145" s="6">
        <f t="shared" si="41"/>
        <v>0.28798257384092552</v>
      </c>
      <c r="Y145" s="6">
        <f t="shared" si="42"/>
        <v>-0.11632634668460209</v>
      </c>
      <c r="Z145" s="6">
        <f t="shared" si="43"/>
        <v>-0.13049439657600803</v>
      </c>
    </row>
    <row r="146" spans="1:26">
      <c r="A146" s="2">
        <v>123</v>
      </c>
      <c r="B146" s="2" t="s">
        <v>83</v>
      </c>
      <c r="C146" s="3">
        <v>-1</v>
      </c>
      <c r="D146" s="2">
        <v>43.4</v>
      </c>
      <c r="E146" s="7">
        <v>1546</v>
      </c>
      <c r="F146" s="7">
        <v>180</v>
      </c>
      <c r="G146" s="7">
        <v>151</v>
      </c>
      <c r="H146" s="2">
        <v>729</v>
      </c>
      <c r="I146" s="2">
        <v>599</v>
      </c>
      <c r="J146" s="2">
        <v>857</v>
      </c>
      <c r="L146" s="6">
        <f t="shared" si="30"/>
        <v>-1.6722288757874966</v>
      </c>
      <c r="M146" s="6">
        <f t="shared" si="31"/>
        <v>-1.2551480955345871</v>
      </c>
      <c r="N146" s="6">
        <f t="shared" si="32"/>
        <v>-0.71973503722158683</v>
      </c>
      <c r="O146" s="6">
        <f t="shared" si="33"/>
        <v>-1.324728189735833</v>
      </c>
      <c r="P146" s="6">
        <f t="shared" si="34"/>
        <v>-1.9826752958299521</v>
      </c>
      <c r="Q146" s="6">
        <f t="shared" si="35"/>
        <v>-1.3797726716981447</v>
      </c>
      <c r="R146" s="6">
        <f t="shared" si="36"/>
        <v>-0.9062766384845633</v>
      </c>
      <c r="T146" s="6">
        <f t="shared" si="37"/>
        <v>-3.5424636539371552</v>
      </c>
      <c r="U146" s="6">
        <f t="shared" si="38"/>
        <v>-0.29534236502910022</v>
      </c>
      <c r="V146" s="6">
        <f t="shared" si="39"/>
        <v>-0.52875511927924856</v>
      </c>
      <c r="W146" s="6">
        <f t="shared" si="40"/>
        <v>-8.1675569910874823E-2</v>
      </c>
      <c r="X146" s="6">
        <f t="shared" si="41"/>
        <v>0.25759191954417104</v>
      </c>
      <c r="Y146" s="6">
        <f t="shared" si="42"/>
        <v>-0.55842946795951143</v>
      </c>
      <c r="Z146" s="6">
        <f t="shared" si="43"/>
        <v>-7.4135226449111857E-3</v>
      </c>
    </row>
    <row r="147" spans="1:26">
      <c r="A147" s="2">
        <v>125</v>
      </c>
      <c r="B147" s="2" t="s">
        <v>83</v>
      </c>
      <c r="C147" s="3">
        <v>-1</v>
      </c>
      <c r="D147" s="2">
        <v>53.2</v>
      </c>
      <c r="E147" s="7">
        <v>1552</v>
      </c>
      <c r="F147" s="7">
        <v>187</v>
      </c>
      <c r="G147" s="7">
        <v>156</v>
      </c>
      <c r="H147" s="2">
        <v>820</v>
      </c>
      <c r="I147" s="2">
        <v>629</v>
      </c>
      <c r="J147" s="2">
        <v>921</v>
      </c>
      <c r="L147" s="6">
        <f t="shared" si="30"/>
        <v>-0.42655074518300795</v>
      </c>
      <c r="M147" s="6">
        <f t="shared" si="31"/>
        <v>-1.1804860514745528</v>
      </c>
      <c r="N147" s="6">
        <f t="shared" si="32"/>
        <v>0.2235587691111072</v>
      </c>
      <c r="O147" s="6">
        <f t="shared" si="33"/>
        <v>-0.47923990393384591</v>
      </c>
      <c r="P147" s="6">
        <f t="shared" si="34"/>
        <v>-0.29298175361105511</v>
      </c>
      <c r="Q147" s="6">
        <f t="shared" si="35"/>
        <v>-0.87743387114141258</v>
      </c>
      <c r="R147" s="6">
        <f t="shared" si="36"/>
        <v>0.37673762810805739</v>
      </c>
      <c r="T147" s="6">
        <f t="shared" si="37"/>
        <v>-1.0308942266801082</v>
      </c>
      <c r="U147" s="6">
        <f t="shared" si="38"/>
        <v>-0.71197091606622231</v>
      </c>
      <c r="V147" s="6">
        <f t="shared" si="39"/>
        <v>-0.34985762428055567</v>
      </c>
      <c r="W147" s="6">
        <f t="shared" si="40"/>
        <v>-0.87728668755929362</v>
      </c>
      <c r="X147" s="6">
        <f t="shared" si="41"/>
        <v>0.54345853885644968</v>
      </c>
      <c r="Y147" s="6">
        <f t="shared" si="42"/>
        <v>0.24781164422435495</v>
      </c>
      <c r="Z147" s="6">
        <f t="shared" si="43"/>
        <v>0.18538186396500811</v>
      </c>
    </row>
    <row r="148" spans="1:26">
      <c r="A148" s="2">
        <v>126</v>
      </c>
      <c r="B148" s="2" t="s">
        <v>83</v>
      </c>
      <c r="C148" s="3">
        <v>-1</v>
      </c>
      <c r="D148" s="2">
        <v>57.4</v>
      </c>
      <c r="E148" s="7">
        <v>1636</v>
      </c>
      <c r="F148" s="7">
        <v>175</v>
      </c>
      <c r="G148" s="7">
        <v>166</v>
      </c>
      <c r="H148" s="2">
        <v>844</v>
      </c>
      <c r="I148" s="2">
        <v>657</v>
      </c>
      <c r="J148" s="2">
        <v>946</v>
      </c>
      <c r="L148" s="6">
        <f t="shared" si="30"/>
        <v>0.10731131079034353</v>
      </c>
      <c r="M148" s="6">
        <f t="shared" si="31"/>
        <v>-0.13521743463407246</v>
      </c>
      <c r="N148" s="6">
        <f t="shared" si="32"/>
        <v>-1.3935163274592253</v>
      </c>
      <c r="O148" s="6">
        <f t="shared" si="33"/>
        <v>1.211736667670128</v>
      </c>
      <c r="P148" s="6">
        <f t="shared" si="34"/>
        <v>0.15265170807304956</v>
      </c>
      <c r="Q148" s="6">
        <f t="shared" si="35"/>
        <v>-0.40858432395512934</v>
      </c>
      <c r="R148" s="6">
        <f t="shared" si="36"/>
        <v>0.87791507599579988</v>
      </c>
      <c r="T148" s="6">
        <f t="shared" si="37"/>
        <v>8.7271417111973421E-2</v>
      </c>
      <c r="U148" s="6">
        <f t="shared" si="38"/>
        <v>-0.61099661151991236</v>
      </c>
      <c r="V148" s="6">
        <f t="shared" si="39"/>
        <v>1.8158744936502997</v>
      </c>
      <c r="W148" s="6">
        <f t="shared" si="40"/>
        <v>0.34756807132021483</v>
      </c>
      <c r="X148" s="6">
        <f t="shared" si="41"/>
        <v>0.68311947550887819</v>
      </c>
      <c r="Y148" s="6">
        <f t="shared" si="42"/>
        <v>0.36762792648765741</v>
      </c>
      <c r="Z148" s="6">
        <f t="shared" si="43"/>
        <v>-5.6694414928240011E-3</v>
      </c>
    </row>
    <row r="149" spans="1:26">
      <c r="A149" s="2">
        <v>127</v>
      </c>
      <c r="B149" s="2" t="s">
        <v>83</v>
      </c>
      <c r="C149" s="3">
        <v>-1</v>
      </c>
      <c r="D149" s="2">
        <v>50</v>
      </c>
      <c r="E149" s="7">
        <v>1629</v>
      </c>
      <c r="F149" s="7">
        <v>175</v>
      </c>
      <c r="G149" s="7">
        <v>161</v>
      </c>
      <c r="H149" s="2">
        <v>777</v>
      </c>
      <c r="I149" s="2">
        <v>632</v>
      </c>
      <c r="J149" s="2">
        <v>892</v>
      </c>
      <c r="L149" s="6">
        <f t="shared" si="30"/>
        <v>-0.83330278782937173</v>
      </c>
      <c r="M149" s="6">
        <f t="shared" si="31"/>
        <v>-0.22232315270411246</v>
      </c>
      <c r="N149" s="6">
        <f t="shared" si="32"/>
        <v>-1.3935163274592253</v>
      </c>
      <c r="O149" s="6">
        <f t="shared" si="33"/>
        <v>0.36624838186814102</v>
      </c>
      <c r="P149" s="6">
        <f t="shared" si="34"/>
        <v>-1.0914083724617427</v>
      </c>
      <c r="Q149" s="6">
        <f t="shared" si="35"/>
        <v>-0.82719999108573938</v>
      </c>
      <c r="R149" s="6">
        <f t="shared" si="36"/>
        <v>-0.20462821144172386</v>
      </c>
      <c r="T149" s="6">
        <f t="shared" si="37"/>
        <v>-1.717150736238293</v>
      </c>
      <c r="U149" s="6">
        <f t="shared" si="38"/>
        <v>-3.4238044507357193E-2</v>
      </c>
      <c r="V149" s="6">
        <f t="shared" si="39"/>
        <v>1.1047741810876028</v>
      </c>
      <c r="W149" s="6">
        <f t="shared" si="40"/>
        <v>0.55719163037464448</v>
      </c>
      <c r="X149" s="6">
        <f t="shared" si="41"/>
        <v>0.45631668903277844</v>
      </c>
      <c r="Y149" s="6">
        <f t="shared" si="42"/>
        <v>-0.17749468114105846</v>
      </c>
      <c r="Z149" s="6">
        <f t="shared" si="43"/>
        <v>-0.12905362010694796</v>
      </c>
    </row>
    <row r="150" spans="1:26">
      <c r="A150" s="2">
        <v>129</v>
      </c>
      <c r="B150" s="2" t="s">
        <v>83</v>
      </c>
      <c r="C150" s="3">
        <v>-1</v>
      </c>
      <c r="D150" s="2">
        <v>55</v>
      </c>
      <c r="E150" s="7">
        <v>1606</v>
      </c>
      <c r="F150" s="7">
        <v>181</v>
      </c>
      <c r="G150" s="7">
        <v>153</v>
      </c>
      <c r="H150" s="2">
        <v>846</v>
      </c>
      <c r="I150" s="2">
        <v>697</v>
      </c>
      <c r="J150" s="2">
        <v>926</v>
      </c>
      <c r="L150" s="6">
        <f t="shared" si="30"/>
        <v>-0.19775272119442885</v>
      </c>
      <c r="M150" s="6">
        <f t="shared" si="31"/>
        <v>-0.50852765493424401</v>
      </c>
      <c r="N150" s="6">
        <f t="shared" si="32"/>
        <v>-0.58497877917405905</v>
      </c>
      <c r="O150" s="6">
        <f t="shared" si="33"/>
        <v>-0.98653287541503809</v>
      </c>
      <c r="P150" s="6">
        <f t="shared" si="34"/>
        <v>0.1897878298800583</v>
      </c>
      <c r="Q150" s="6">
        <f t="shared" si="35"/>
        <v>0.26120074345384675</v>
      </c>
      <c r="R150" s="6">
        <f t="shared" si="36"/>
        <v>0.47697311768560585</v>
      </c>
      <c r="T150" s="6">
        <f t="shared" si="37"/>
        <v>-0.25748890794972357</v>
      </c>
      <c r="U150" s="6">
        <f t="shared" si="38"/>
        <v>-1.2649049674261572</v>
      </c>
      <c r="V150" s="6">
        <f t="shared" si="39"/>
        <v>-0.34953707768464837</v>
      </c>
      <c r="W150" s="6">
        <f t="shared" si="40"/>
        <v>0.21840546970856578</v>
      </c>
      <c r="X150" s="6">
        <f t="shared" si="41"/>
        <v>-0.15938093420750571</v>
      </c>
      <c r="Y150" s="6">
        <f t="shared" si="42"/>
        <v>-0.20553035018981647</v>
      </c>
      <c r="Z150" s="6">
        <f t="shared" si="43"/>
        <v>-0.20271942538407628</v>
      </c>
    </row>
    <row r="151" spans="1:26">
      <c r="A151" s="2">
        <v>133</v>
      </c>
      <c r="B151" s="2" t="s">
        <v>83</v>
      </c>
      <c r="C151" s="3">
        <v>-1</v>
      </c>
      <c r="D151" s="2">
        <v>37.799999999999997</v>
      </c>
      <c r="E151" s="7">
        <v>1513</v>
      </c>
      <c r="F151" s="7">
        <v>182</v>
      </c>
      <c r="G151" s="7">
        <v>148</v>
      </c>
      <c r="H151" s="2">
        <v>736</v>
      </c>
      <c r="I151" s="2">
        <v>546</v>
      </c>
      <c r="J151" s="2">
        <v>812</v>
      </c>
      <c r="L151" s="6">
        <f t="shared" si="30"/>
        <v>-2.3840449504186325</v>
      </c>
      <c r="M151" s="6">
        <f t="shared" si="31"/>
        <v>-1.6657893378647757</v>
      </c>
      <c r="N151" s="6">
        <f t="shared" si="32"/>
        <v>-0.45022252112653138</v>
      </c>
      <c r="O151" s="6">
        <f t="shared" si="33"/>
        <v>-1.832021161217025</v>
      </c>
      <c r="P151" s="6">
        <f t="shared" si="34"/>
        <v>-1.8526988695054216</v>
      </c>
      <c r="Q151" s="6">
        <f t="shared" si="35"/>
        <v>-2.267237886015038</v>
      </c>
      <c r="R151" s="6">
        <f t="shared" si="36"/>
        <v>-1.8083960446824998</v>
      </c>
      <c r="T151" s="6">
        <f t="shared" si="37"/>
        <v>-4.7380141642127143</v>
      </c>
      <c r="U151" s="6">
        <f t="shared" si="38"/>
        <v>-6.7689924368223076E-2</v>
      </c>
      <c r="V151" s="6">
        <f t="shared" si="39"/>
        <v>-1.0705037229979288</v>
      </c>
      <c r="W151" s="6">
        <f t="shared" si="40"/>
        <v>-0.43627526506088699</v>
      </c>
      <c r="X151" s="6">
        <f t="shared" si="41"/>
        <v>-0.22200254285169363</v>
      </c>
      <c r="Y151" s="6">
        <f t="shared" si="42"/>
        <v>0.14236484432998098</v>
      </c>
      <c r="Z151" s="6">
        <f t="shared" si="43"/>
        <v>3.8156687193298344E-2</v>
      </c>
    </row>
    <row r="152" spans="1:26">
      <c r="A152" s="2">
        <v>134</v>
      </c>
      <c r="B152" s="2" t="s">
        <v>83</v>
      </c>
      <c r="C152" s="3">
        <v>-1</v>
      </c>
      <c r="D152" s="2">
        <v>53.6</v>
      </c>
      <c r="E152" s="7">
        <v>1578</v>
      </c>
      <c r="F152" s="7">
        <v>171</v>
      </c>
      <c r="G152" s="7">
        <v>151</v>
      </c>
      <c r="H152" s="2">
        <v>883</v>
      </c>
      <c r="I152" s="2">
        <v>726</v>
      </c>
      <c r="J152" s="2">
        <v>896</v>
      </c>
      <c r="L152" s="6">
        <f t="shared" si="30"/>
        <v>-0.3757067398522127</v>
      </c>
      <c r="M152" s="6">
        <f t="shared" si="31"/>
        <v>-0.85695052721440401</v>
      </c>
      <c r="N152" s="6">
        <f t="shared" si="32"/>
        <v>-1.9325413596493362</v>
      </c>
      <c r="O152" s="6">
        <f t="shared" si="33"/>
        <v>-1.324728189735833</v>
      </c>
      <c r="P152" s="6">
        <f t="shared" si="34"/>
        <v>0.87680608330971976</v>
      </c>
      <c r="Q152" s="6">
        <f t="shared" si="35"/>
        <v>0.74679491732535441</v>
      </c>
      <c r="R152" s="6">
        <f t="shared" si="36"/>
        <v>-0.12443981977968507</v>
      </c>
      <c r="T152" s="6">
        <f t="shared" si="37"/>
        <v>-0.56883721977742141</v>
      </c>
      <c r="U152" s="6">
        <f t="shared" si="38"/>
        <v>-2.1214219562909888</v>
      </c>
      <c r="V152" s="6">
        <f t="shared" si="39"/>
        <v>0.20543354583852613</v>
      </c>
      <c r="W152" s="6">
        <f t="shared" si="40"/>
        <v>0.86007993037135066</v>
      </c>
      <c r="X152" s="6">
        <f t="shared" si="41"/>
        <v>-1.4248775379140011</v>
      </c>
      <c r="Y152" s="6">
        <f t="shared" si="42"/>
        <v>-0.17264982726511319</v>
      </c>
      <c r="Z152" s="6">
        <f t="shared" si="43"/>
        <v>-0.20269726290877077</v>
      </c>
    </row>
    <row r="153" spans="1:26">
      <c r="A153" s="2">
        <v>135</v>
      </c>
      <c r="B153" s="2" t="s">
        <v>83</v>
      </c>
      <c r="C153" s="3">
        <v>-1</v>
      </c>
      <c r="D153" s="2">
        <v>60.4</v>
      </c>
      <c r="E153" s="7">
        <v>1610</v>
      </c>
      <c r="F153" s="7">
        <v>182</v>
      </c>
      <c r="G153" s="7">
        <v>157</v>
      </c>
      <c r="H153" s="2">
        <v>834</v>
      </c>
      <c r="I153" s="2">
        <v>680</v>
      </c>
      <c r="J153" s="2">
        <v>971</v>
      </c>
      <c r="L153" s="6">
        <f t="shared" si="30"/>
        <v>0.48864135077130927</v>
      </c>
      <c r="M153" s="6">
        <f t="shared" si="31"/>
        <v>-0.45875295889422107</v>
      </c>
      <c r="N153" s="6">
        <f t="shared" si="32"/>
        <v>-0.45022252112653138</v>
      </c>
      <c r="O153" s="6">
        <f t="shared" si="33"/>
        <v>-0.31014224677344854</v>
      </c>
      <c r="P153" s="6">
        <f t="shared" si="34"/>
        <v>-3.3028900961994054E-2</v>
      </c>
      <c r="Q153" s="6">
        <f t="shared" si="35"/>
        <v>-2.3457910194968082E-2</v>
      </c>
      <c r="R153" s="6">
        <f t="shared" si="36"/>
        <v>1.3790925238835423</v>
      </c>
      <c r="T153" s="6">
        <f t="shared" si="37"/>
        <v>0.3671779936378442</v>
      </c>
      <c r="U153" s="6">
        <f t="shared" si="38"/>
        <v>-1.2773643896365692</v>
      </c>
      <c r="V153" s="6">
        <f t="shared" si="39"/>
        <v>0.10982098759291684</v>
      </c>
      <c r="W153" s="6">
        <f t="shared" si="40"/>
        <v>4.5573965105963163E-2</v>
      </c>
      <c r="X153" s="6">
        <f t="shared" si="41"/>
        <v>0.9034859367250665</v>
      </c>
      <c r="Y153" s="6">
        <f t="shared" si="42"/>
        <v>-0.17064347842511973</v>
      </c>
      <c r="Z153" s="6">
        <f t="shared" si="43"/>
        <v>0.16008565487918563</v>
      </c>
    </row>
    <row r="154" spans="1:26">
      <c r="A154" s="2">
        <v>136</v>
      </c>
      <c r="B154" s="2" t="s">
        <v>83</v>
      </c>
      <c r="C154" s="3">
        <v>-1</v>
      </c>
      <c r="D154" s="2">
        <v>48</v>
      </c>
      <c r="E154" s="7">
        <v>1585</v>
      </c>
      <c r="F154" s="7">
        <v>186</v>
      </c>
      <c r="G154" s="7">
        <v>146</v>
      </c>
      <c r="H154" s="2">
        <v>812</v>
      </c>
      <c r="I154" s="2">
        <v>618</v>
      </c>
      <c r="J154" s="2">
        <v>851</v>
      </c>
      <c r="L154" s="6">
        <f t="shared" si="30"/>
        <v>-1.0875228144833489</v>
      </c>
      <c r="M154" s="6">
        <f t="shared" si="31"/>
        <v>-0.76984480914436404</v>
      </c>
      <c r="N154" s="6">
        <f t="shared" si="32"/>
        <v>8.8802511063579476E-2</v>
      </c>
      <c r="O154" s="6">
        <f t="shared" si="33"/>
        <v>-2.1702164755378197</v>
      </c>
      <c r="P154" s="6">
        <f t="shared" si="34"/>
        <v>-0.44152624083909003</v>
      </c>
      <c r="Q154" s="6">
        <f t="shared" si="35"/>
        <v>-1.061624764678881</v>
      </c>
      <c r="R154" s="6">
        <f t="shared" si="36"/>
        <v>-1.0265592259776215</v>
      </c>
      <c r="T154" s="6">
        <f t="shared" si="37"/>
        <v>-2.2881697956774611</v>
      </c>
      <c r="U154" s="6">
        <f t="shared" si="38"/>
        <v>-0.50052289491519653</v>
      </c>
      <c r="V154" s="6">
        <f t="shared" si="39"/>
        <v>-1.7328446689316501</v>
      </c>
      <c r="W154" s="6">
        <f t="shared" si="40"/>
        <v>3.0439933706254974E-3</v>
      </c>
      <c r="X154" s="6">
        <f t="shared" si="41"/>
        <v>-0.54013933311085549</v>
      </c>
      <c r="Y154" s="6">
        <f t="shared" si="42"/>
        <v>0.2930680414672111</v>
      </c>
      <c r="Z154" s="6">
        <f t="shared" si="43"/>
        <v>4.7594903044152204E-2</v>
      </c>
    </row>
    <row r="155" spans="1:26">
      <c r="A155" s="2">
        <v>137</v>
      </c>
      <c r="B155" s="2" t="s">
        <v>83</v>
      </c>
      <c r="C155" s="3">
        <v>-1</v>
      </c>
      <c r="D155" s="2">
        <v>50.6</v>
      </c>
      <c r="E155" s="7">
        <v>1540</v>
      </c>
      <c r="F155" s="7">
        <v>184</v>
      </c>
      <c r="G155" s="7">
        <v>156</v>
      </c>
      <c r="H155" s="2">
        <v>802</v>
      </c>
      <c r="I155" s="2">
        <v>643</v>
      </c>
      <c r="J155" s="2">
        <v>938</v>
      </c>
      <c r="L155" s="6">
        <f t="shared" si="30"/>
        <v>-0.75703677983317841</v>
      </c>
      <c r="M155" s="6">
        <f t="shared" si="31"/>
        <v>-1.3298101395946214</v>
      </c>
      <c r="N155" s="6">
        <f t="shared" si="32"/>
        <v>-0.18071000503147594</v>
      </c>
      <c r="O155" s="6">
        <f t="shared" si="33"/>
        <v>-0.47923990393384591</v>
      </c>
      <c r="P155" s="6">
        <f t="shared" si="34"/>
        <v>-0.62720684987413367</v>
      </c>
      <c r="Q155" s="6">
        <f t="shared" si="35"/>
        <v>-0.64300909754827096</v>
      </c>
      <c r="R155" s="6">
        <f t="shared" si="36"/>
        <v>0.7175382926717222</v>
      </c>
      <c r="T155" s="6">
        <f t="shared" si="37"/>
        <v>-1.2665698783641299</v>
      </c>
      <c r="U155" s="6">
        <f t="shared" si="38"/>
        <v>-1.0540799071300286</v>
      </c>
      <c r="V155" s="6">
        <f t="shared" si="39"/>
        <v>-6.8002802903985915E-2</v>
      </c>
      <c r="W155" s="6">
        <f t="shared" si="40"/>
        <v>-0.79472774164056292</v>
      </c>
      <c r="X155" s="6">
        <f t="shared" si="41"/>
        <v>0.72301486485418409</v>
      </c>
      <c r="Y155" s="6">
        <f t="shared" si="42"/>
        <v>-0.16853692844092535</v>
      </c>
      <c r="Z155" s="6">
        <f t="shared" si="43"/>
        <v>-0.15126650442208411</v>
      </c>
    </row>
    <row r="156" spans="1:26">
      <c r="A156" s="2">
        <v>138</v>
      </c>
      <c r="B156" s="2" t="s">
        <v>83</v>
      </c>
      <c r="C156" s="3">
        <v>-1</v>
      </c>
      <c r="D156" s="2">
        <v>51</v>
      </c>
      <c r="E156" s="7">
        <v>1551</v>
      </c>
      <c r="F156" s="7">
        <v>180</v>
      </c>
      <c r="G156" s="7">
        <v>157</v>
      </c>
      <c r="H156" s="2">
        <v>797</v>
      </c>
      <c r="I156" s="2">
        <v>630</v>
      </c>
      <c r="J156" s="2">
        <v>934</v>
      </c>
      <c r="L156" s="6">
        <f t="shared" si="30"/>
        <v>-0.70619277450238316</v>
      </c>
      <c r="M156" s="6">
        <f t="shared" si="31"/>
        <v>-1.1929297254845583</v>
      </c>
      <c r="N156" s="6">
        <f t="shared" si="32"/>
        <v>-0.71973503722158683</v>
      </c>
      <c r="O156" s="6">
        <f t="shared" si="33"/>
        <v>-0.31014224677344854</v>
      </c>
      <c r="P156" s="6">
        <f t="shared" si="34"/>
        <v>-0.72004715439165545</v>
      </c>
      <c r="Q156" s="6">
        <f t="shared" si="35"/>
        <v>-0.86068924445618822</v>
      </c>
      <c r="R156" s="6">
        <f t="shared" si="36"/>
        <v>0.63734990100968347</v>
      </c>
      <c r="T156" s="6">
        <f t="shared" si="37"/>
        <v>-1.4787209094787734</v>
      </c>
      <c r="U156" s="6">
        <f t="shared" si="38"/>
        <v>-1.0620036427432671</v>
      </c>
      <c r="V156" s="6">
        <f t="shared" si="39"/>
        <v>0.34423237634089981</v>
      </c>
      <c r="W156" s="6">
        <f t="shared" si="40"/>
        <v>-0.39239910601191208</v>
      </c>
      <c r="X156" s="6">
        <f t="shared" si="41"/>
        <v>0.77967091783902953</v>
      </c>
      <c r="Y156" s="6">
        <f t="shared" si="42"/>
        <v>-7.4431753078619087E-2</v>
      </c>
      <c r="Z156" s="6">
        <f t="shared" si="43"/>
        <v>-3.3136075340213317E-2</v>
      </c>
    </row>
    <row r="157" spans="1:26">
      <c r="A157" s="2">
        <v>142</v>
      </c>
      <c r="B157" s="2" t="s">
        <v>83</v>
      </c>
      <c r="C157" s="3">
        <v>-1</v>
      </c>
      <c r="D157" s="2">
        <v>54.2</v>
      </c>
      <c r="E157" s="7">
        <v>1533</v>
      </c>
      <c r="F157" s="7">
        <v>180</v>
      </c>
      <c r="G157" s="7">
        <v>154</v>
      </c>
      <c r="H157" s="2">
        <v>842</v>
      </c>
      <c r="I157" s="2">
        <v>661</v>
      </c>
      <c r="J157" s="2">
        <v>909</v>
      </c>
      <c r="L157" s="6">
        <f t="shared" si="30"/>
        <v>-0.29944073185601938</v>
      </c>
      <c r="M157" s="6">
        <f t="shared" si="31"/>
        <v>-1.4169158576646612</v>
      </c>
      <c r="N157" s="6">
        <f t="shared" si="32"/>
        <v>-0.71973503722158683</v>
      </c>
      <c r="O157" s="6">
        <f t="shared" si="33"/>
        <v>-0.81743521825464072</v>
      </c>
      <c r="P157" s="6">
        <f t="shared" si="34"/>
        <v>0.11551558626604085</v>
      </c>
      <c r="Q157" s="6">
        <f t="shared" si="35"/>
        <v>-0.34160581721423172</v>
      </c>
      <c r="R157" s="6">
        <f t="shared" si="36"/>
        <v>0.13617245312194101</v>
      </c>
      <c r="T157" s="6">
        <f t="shared" si="37"/>
        <v>-1.020896051135604</v>
      </c>
      <c r="U157" s="6">
        <f t="shared" si="38"/>
        <v>-1.4524630861907277</v>
      </c>
      <c r="V157" s="6">
        <f t="shared" si="39"/>
        <v>-4.1630191271231562E-2</v>
      </c>
      <c r="W157" s="6">
        <f t="shared" si="40"/>
        <v>-0.35715425732692863</v>
      </c>
      <c r="X157" s="6">
        <f t="shared" si="41"/>
        <v>-0.2476422247149212</v>
      </c>
      <c r="Y157" s="6">
        <f t="shared" si="42"/>
        <v>5.677539808249233E-2</v>
      </c>
      <c r="Z157" s="6">
        <f t="shared" si="43"/>
        <v>0.29393088276920548</v>
      </c>
    </row>
    <row r="158" spans="1:26">
      <c r="A158" s="2">
        <v>143</v>
      </c>
      <c r="B158" s="2" t="s">
        <v>83</v>
      </c>
      <c r="C158" s="3">
        <v>-1</v>
      </c>
      <c r="D158" s="2">
        <v>62.6</v>
      </c>
      <c r="E158" s="7">
        <v>1585</v>
      </c>
      <c r="F158" s="7">
        <v>184</v>
      </c>
      <c r="G158" s="7">
        <v>152</v>
      </c>
      <c r="H158" s="2">
        <v>875</v>
      </c>
      <c r="I158" s="2">
        <v>681</v>
      </c>
      <c r="J158" s="2">
        <v>997</v>
      </c>
      <c r="L158" s="6">
        <f t="shared" si="30"/>
        <v>0.76828338009068442</v>
      </c>
      <c r="M158" s="6">
        <f t="shared" si="31"/>
        <v>-0.76984480914436404</v>
      </c>
      <c r="N158" s="6">
        <f t="shared" si="32"/>
        <v>-0.18071000503147594</v>
      </c>
      <c r="O158" s="6">
        <f t="shared" si="33"/>
        <v>-1.1556305325754355</v>
      </c>
      <c r="P158" s="6">
        <f t="shared" si="34"/>
        <v>0.72826159608168484</v>
      </c>
      <c r="Q158" s="6">
        <f t="shared" si="35"/>
        <v>-6.7132835097436791E-3</v>
      </c>
      <c r="R158" s="6">
        <f t="shared" si="36"/>
        <v>1.9003170696867944</v>
      </c>
      <c r="T158" s="6">
        <f t="shared" si="37"/>
        <v>0.81978110737467014</v>
      </c>
      <c r="U158" s="6">
        <f t="shared" si="38"/>
        <v>-2.1841266704992135</v>
      </c>
      <c r="V158" s="6">
        <f t="shared" si="39"/>
        <v>-0.658140527342163</v>
      </c>
      <c r="W158" s="6">
        <f t="shared" si="40"/>
        <v>-0.12565314139717754</v>
      </c>
      <c r="X158" s="6">
        <f t="shared" si="41"/>
        <v>0.8352962020635144</v>
      </c>
      <c r="Y158" s="6">
        <f t="shared" si="42"/>
        <v>0.22765772435545351</v>
      </c>
      <c r="Z158" s="6">
        <f t="shared" si="43"/>
        <v>0.22745895182871889</v>
      </c>
    </row>
    <row r="159" spans="1:26">
      <c r="A159" s="2">
        <v>145</v>
      </c>
      <c r="B159" s="2" t="s">
        <v>83</v>
      </c>
      <c r="C159" s="3">
        <v>-1</v>
      </c>
      <c r="D159" s="2">
        <v>55.8</v>
      </c>
      <c r="E159" s="7">
        <v>1529</v>
      </c>
      <c r="F159" s="7">
        <v>181</v>
      </c>
      <c r="G159" s="7">
        <v>169</v>
      </c>
      <c r="H159" s="2">
        <v>850</v>
      </c>
      <c r="I159" s="2">
        <v>677</v>
      </c>
      <c r="J159" s="2">
        <v>953</v>
      </c>
      <c r="L159" s="6">
        <f t="shared" si="30"/>
        <v>-9.6064710532838368E-2</v>
      </c>
      <c r="M159" s="6">
        <f t="shared" si="31"/>
        <v>-1.4666905537046842</v>
      </c>
      <c r="N159" s="6">
        <f t="shared" si="32"/>
        <v>-0.58497877917405905</v>
      </c>
      <c r="O159" s="6">
        <f t="shared" si="33"/>
        <v>1.7190296391513202</v>
      </c>
      <c r="P159" s="6">
        <f t="shared" si="34"/>
        <v>0.26406007349407573</v>
      </c>
      <c r="Q159" s="6">
        <f t="shared" si="35"/>
        <v>-7.3691790250641293E-2</v>
      </c>
      <c r="R159" s="6">
        <f t="shared" si="36"/>
        <v>1.0182447614043677</v>
      </c>
      <c r="T159" s="6">
        <f t="shared" si="37"/>
        <v>0.16617568174140773</v>
      </c>
      <c r="U159" s="6">
        <f t="shared" si="38"/>
        <v>-0.83617795741160783</v>
      </c>
      <c r="V159" s="6">
        <f t="shared" si="39"/>
        <v>1.9710344748150657</v>
      </c>
      <c r="W159" s="6">
        <f t="shared" si="40"/>
        <v>-1.2918355933907879</v>
      </c>
      <c r="X159" s="6">
        <f t="shared" si="41"/>
        <v>0.52499416885501904</v>
      </c>
      <c r="Y159" s="6">
        <f t="shared" si="42"/>
        <v>9.982197882696886E-2</v>
      </c>
      <c r="Z159" s="6">
        <f t="shared" si="43"/>
        <v>5.8702113076724183E-2</v>
      </c>
    </row>
    <row r="160" spans="1:26">
      <c r="A160" s="2">
        <v>146</v>
      </c>
      <c r="B160" s="2" t="s">
        <v>83</v>
      </c>
      <c r="C160" s="3">
        <v>-1</v>
      </c>
      <c r="D160" s="2">
        <v>63.2</v>
      </c>
      <c r="E160" s="7">
        <v>1638</v>
      </c>
      <c r="F160" s="7">
        <v>182</v>
      </c>
      <c r="G160" s="7">
        <v>151</v>
      </c>
      <c r="H160" s="2">
        <v>853</v>
      </c>
      <c r="I160" s="2">
        <v>674</v>
      </c>
      <c r="J160" s="2">
        <v>971</v>
      </c>
      <c r="L160" s="6">
        <f t="shared" si="30"/>
        <v>0.84454938808687774</v>
      </c>
      <c r="M160" s="6">
        <f t="shared" si="31"/>
        <v>-0.11033008661406102</v>
      </c>
      <c r="N160" s="6">
        <f t="shared" si="32"/>
        <v>-0.45022252112653138</v>
      </c>
      <c r="O160" s="6">
        <f t="shared" si="33"/>
        <v>-1.324728189735833</v>
      </c>
      <c r="P160" s="6">
        <f t="shared" si="34"/>
        <v>0.31976425620458881</v>
      </c>
      <c r="Q160" s="6">
        <f t="shared" si="35"/>
        <v>-0.12392567030631449</v>
      </c>
      <c r="R160" s="6">
        <f t="shared" si="36"/>
        <v>1.3790925238835423</v>
      </c>
      <c r="T160" s="6">
        <f t="shared" si="37"/>
        <v>0.53182155258887387</v>
      </c>
      <c r="U160" s="6">
        <f t="shared" si="38"/>
        <v>-1.6501536926567921</v>
      </c>
      <c r="V160" s="6">
        <f t="shared" si="39"/>
        <v>-0.76671943288339217</v>
      </c>
      <c r="W160" s="6">
        <f t="shared" si="40"/>
        <v>0.63576612976989155</v>
      </c>
      <c r="X160" s="6">
        <f t="shared" si="41"/>
        <v>0.75912973692141472</v>
      </c>
      <c r="Y160" s="6">
        <f t="shared" si="42"/>
        <v>0.1031039452839109</v>
      </c>
      <c r="Z160" s="6">
        <f t="shared" si="43"/>
        <v>0.34312886523421809</v>
      </c>
    </row>
    <row r="161" spans="1:26">
      <c r="A161" s="2">
        <v>147</v>
      </c>
      <c r="B161" s="2" t="s">
        <v>83</v>
      </c>
      <c r="C161" s="3">
        <v>-1</v>
      </c>
      <c r="D161" s="2">
        <v>50.2</v>
      </c>
      <c r="E161" s="7">
        <v>1575</v>
      </c>
      <c r="F161" s="7">
        <v>174</v>
      </c>
      <c r="G161" s="7">
        <v>161</v>
      </c>
      <c r="H161" s="2">
        <v>816</v>
      </c>
      <c r="I161" s="2">
        <v>642</v>
      </c>
      <c r="J161" s="2">
        <v>880</v>
      </c>
      <c r="L161" s="6">
        <f t="shared" si="30"/>
        <v>-0.80788078516397366</v>
      </c>
      <c r="M161" s="6">
        <f t="shared" si="31"/>
        <v>-0.89428154924442116</v>
      </c>
      <c r="N161" s="6">
        <f t="shared" si="32"/>
        <v>-1.5282725855067532</v>
      </c>
      <c r="O161" s="6">
        <f t="shared" si="33"/>
        <v>0.36624838186814102</v>
      </c>
      <c r="P161" s="6">
        <f t="shared" si="34"/>
        <v>-0.36725399722507257</v>
      </c>
      <c r="Q161" s="6">
        <f t="shared" si="35"/>
        <v>-0.65975372423349532</v>
      </c>
      <c r="R161" s="6">
        <f t="shared" si="36"/>
        <v>-0.44519338642784023</v>
      </c>
      <c r="T161" s="6">
        <f t="shared" si="37"/>
        <v>-1.6325906280313862</v>
      </c>
      <c r="U161" s="6">
        <f t="shared" si="38"/>
        <v>-0.54028356460265414</v>
      </c>
      <c r="V161" s="6">
        <f t="shared" si="39"/>
        <v>1.2801890164433727</v>
      </c>
      <c r="W161" s="6">
        <f t="shared" si="40"/>
        <v>0.13665457298935416</v>
      </c>
      <c r="X161" s="6">
        <f t="shared" si="41"/>
        <v>-0.24749340162105701</v>
      </c>
      <c r="Y161" s="6">
        <f t="shared" si="42"/>
        <v>0.10860243161218894</v>
      </c>
      <c r="Z161" s="6">
        <f t="shared" si="43"/>
        <v>5.1469413933645458E-2</v>
      </c>
    </row>
    <row r="162" spans="1:26">
      <c r="A162" s="2">
        <v>151</v>
      </c>
      <c r="B162" s="2" t="s">
        <v>83</v>
      </c>
      <c r="C162" s="3">
        <v>-1</v>
      </c>
      <c r="D162" s="2">
        <v>62</v>
      </c>
      <c r="E162" s="7">
        <v>1555</v>
      </c>
      <c r="F162" s="7">
        <v>174</v>
      </c>
      <c r="G162" s="7">
        <v>156</v>
      </c>
      <c r="H162" s="2">
        <v>935</v>
      </c>
      <c r="I162" s="2">
        <v>763</v>
      </c>
      <c r="J162" s="2">
        <v>953</v>
      </c>
      <c r="L162" s="6">
        <f t="shared" si="30"/>
        <v>0.6920173720944911</v>
      </c>
      <c r="M162" s="6">
        <f t="shared" si="31"/>
        <v>-1.1431550294445356</v>
      </c>
      <c r="N162" s="6">
        <f t="shared" si="32"/>
        <v>-1.5282725855067532</v>
      </c>
      <c r="O162" s="6">
        <f t="shared" si="33"/>
        <v>-0.47923990393384591</v>
      </c>
      <c r="P162" s="6">
        <f t="shared" si="34"/>
        <v>1.8423452502919466</v>
      </c>
      <c r="Q162" s="6">
        <f t="shared" si="35"/>
        <v>1.3663461046786574</v>
      </c>
      <c r="R162" s="6">
        <f t="shared" si="36"/>
        <v>1.0182447614043677</v>
      </c>
      <c r="T162" s="6">
        <f t="shared" si="37"/>
        <v>1.2864374330407324</v>
      </c>
      <c r="U162" s="6">
        <f t="shared" si="38"/>
        <v>-2.6835496029713002</v>
      </c>
      <c r="V162" s="6">
        <f t="shared" si="39"/>
        <v>0.735439827962173</v>
      </c>
      <c r="W162" s="6">
        <f t="shared" si="40"/>
        <v>0.17895981089718049</v>
      </c>
      <c r="X162" s="6">
        <f t="shared" si="41"/>
        <v>-1.1005722213967672</v>
      </c>
      <c r="Y162" s="6">
        <f t="shared" si="42"/>
        <v>-6.9008163647207056E-3</v>
      </c>
      <c r="Z162" s="6">
        <f t="shared" si="43"/>
        <v>9.1512884055924559E-2</v>
      </c>
    </row>
    <row r="163" spans="1:26">
      <c r="A163" s="2">
        <v>157</v>
      </c>
      <c r="B163" s="2" t="s">
        <v>83</v>
      </c>
      <c r="C163" s="3">
        <v>-1</v>
      </c>
      <c r="D163" s="2">
        <v>54.8</v>
      </c>
      <c r="E163" s="7">
        <v>1511</v>
      </c>
      <c r="F163" s="7">
        <v>189</v>
      </c>
      <c r="G163" s="7">
        <v>150</v>
      </c>
      <c r="H163" s="2">
        <v>855</v>
      </c>
      <c r="I163" s="2">
        <v>696</v>
      </c>
      <c r="J163" s="2">
        <v>947</v>
      </c>
      <c r="L163" s="6">
        <f t="shared" si="30"/>
        <v>-0.22317472385982695</v>
      </c>
      <c r="M163" s="6">
        <f t="shared" si="31"/>
        <v>-1.690676685884787</v>
      </c>
      <c r="N163" s="6">
        <f t="shared" si="32"/>
        <v>0.49307128520616261</v>
      </c>
      <c r="O163" s="6">
        <f t="shared" si="33"/>
        <v>-1.4938258468962302</v>
      </c>
      <c r="P163" s="6">
        <f t="shared" si="34"/>
        <v>0.35690037801159757</v>
      </c>
      <c r="Q163" s="6">
        <f t="shared" si="35"/>
        <v>0.24445611676862236</v>
      </c>
      <c r="R163" s="6">
        <f t="shared" si="36"/>
        <v>0.8979621739113095</v>
      </c>
      <c r="T163" s="6">
        <f t="shared" si="37"/>
        <v>-0.24179813924775045</v>
      </c>
      <c r="U163" s="6">
        <f t="shared" si="38"/>
        <v>-1.8691472121732358</v>
      </c>
      <c r="V163" s="6">
        <f t="shared" si="39"/>
        <v>-1.1912211918647571</v>
      </c>
      <c r="W163" s="6">
        <f t="shared" si="40"/>
        <v>-1.1603681625085953</v>
      </c>
      <c r="X163" s="6">
        <f t="shared" si="41"/>
        <v>-2.4248452539521792E-2</v>
      </c>
      <c r="Y163" s="6">
        <f t="shared" si="42"/>
        <v>-0.23876709865016085</v>
      </c>
      <c r="Z163" s="6">
        <f t="shared" si="43"/>
        <v>-3.2630492825170887E-2</v>
      </c>
    </row>
    <row r="164" spans="1:26">
      <c r="A164" s="2">
        <v>158</v>
      </c>
      <c r="B164" s="2" t="s">
        <v>83</v>
      </c>
      <c r="C164" s="3">
        <v>-1</v>
      </c>
      <c r="D164" s="2">
        <v>45.2</v>
      </c>
      <c r="E164" s="7">
        <v>1540</v>
      </c>
      <c r="F164" s="7">
        <v>172</v>
      </c>
      <c r="G164" s="7">
        <v>152</v>
      </c>
      <c r="H164" s="2">
        <v>784</v>
      </c>
      <c r="I164" s="2">
        <v>664</v>
      </c>
      <c r="J164" s="2">
        <v>877</v>
      </c>
      <c r="L164" s="6">
        <f t="shared" si="30"/>
        <v>-1.4434308517989165</v>
      </c>
      <c r="M164" s="6">
        <f t="shared" si="31"/>
        <v>-1.3298101395946214</v>
      </c>
      <c r="N164" s="6">
        <f t="shared" si="32"/>
        <v>-1.7977851016018085</v>
      </c>
      <c r="O164" s="6">
        <f t="shared" si="33"/>
        <v>-1.1556305325754355</v>
      </c>
      <c r="P164" s="6">
        <f t="shared" si="34"/>
        <v>-0.96143194613721217</v>
      </c>
      <c r="Q164" s="6">
        <f t="shared" si="35"/>
        <v>-0.29137193715855852</v>
      </c>
      <c r="R164" s="6">
        <f t="shared" si="36"/>
        <v>-0.50533468017436933</v>
      </c>
      <c r="T164" s="6">
        <f t="shared" si="37"/>
        <v>-2.6010159939693778</v>
      </c>
      <c r="U164" s="6">
        <f t="shared" si="38"/>
        <v>-1.3552161547091577</v>
      </c>
      <c r="V164" s="6">
        <f t="shared" si="39"/>
        <v>0.2936776614486834</v>
      </c>
      <c r="W164" s="6">
        <f t="shared" si="40"/>
        <v>0.39296456063795848</v>
      </c>
      <c r="X164" s="6">
        <f t="shared" si="41"/>
        <v>-0.53126408091997146</v>
      </c>
      <c r="Y164" s="6">
        <f t="shared" si="42"/>
        <v>-0.68335901821175626</v>
      </c>
      <c r="Z164" s="6">
        <f t="shared" si="43"/>
        <v>-0.30369252442504147</v>
      </c>
    </row>
    <row r="165" spans="1:26">
      <c r="A165" s="2">
        <v>159</v>
      </c>
      <c r="B165" s="2" t="s">
        <v>83</v>
      </c>
      <c r="C165" s="3">
        <v>-1</v>
      </c>
      <c r="D165" s="2">
        <v>59.8</v>
      </c>
      <c r="E165" s="7">
        <v>1630</v>
      </c>
      <c r="F165" s="7">
        <v>175</v>
      </c>
      <c r="G165" s="7">
        <v>158</v>
      </c>
      <c r="H165" s="2">
        <v>855</v>
      </c>
      <c r="I165" s="2">
        <v>725</v>
      </c>
      <c r="J165" s="2">
        <v>974</v>
      </c>
      <c r="L165" s="6">
        <f t="shared" si="30"/>
        <v>0.41237534277511595</v>
      </c>
      <c r="M165" s="6">
        <f t="shared" si="31"/>
        <v>-0.20987947869410675</v>
      </c>
      <c r="N165" s="6">
        <f t="shared" si="32"/>
        <v>-1.3935163274592253</v>
      </c>
      <c r="O165" s="6">
        <f t="shared" si="33"/>
        <v>-0.14104458961305116</v>
      </c>
      <c r="P165" s="6">
        <f t="shared" si="34"/>
        <v>0.35690037801159757</v>
      </c>
      <c r="Q165" s="6">
        <f t="shared" si="35"/>
        <v>0.73005029064013005</v>
      </c>
      <c r="R165" s="6">
        <f t="shared" si="36"/>
        <v>1.4392338176300714</v>
      </c>
      <c r="T165" s="6">
        <f t="shared" si="37"/>
        <v>0.73771795440971144</v>
      </c>
      <c r="U165" s="6">
        <f t="shared" si="38"/>
        <v>-1.711258005674142</v>
      </c>
      <c r="V165" s="6">
        <f t="shared" si="39"/>
        <v>0.78734936675888145</v>
      </c>
      <c r="W165" s="6">
        <f t="shared" si="40"/>
        <v>0.68620951209981873</v>
      </c>
      <c r="X165" s="6">
        <f t="shared" si="41"/>
        <v>0.3477976400880074</v>
      </c>
      <c r="Y165" s="6">
        <f t="shared" si="42"/>
        <v>-0.4180635532683552</v>
      </c>
      <c r="Z165" s="6">
        <f t="shared" si="43"/>
        <v>-0.22012460894372204</v>
      </c>
    </row>
    <row r="166" spans="1:26">
      <c r="A166" s="2">
        <v>160</v>
      </c>
      <c r="B166" s="2" t="s">
        <v>83</v>
      </c>
      <c r="C166" s="3">
        <v>-1</v>
      </c>
      <c r="D166" s="2">
        <v>47.4</v>
      </c>
      <c r="E166" s="7">
        <v>1520</v>
      </c>
      <c r="F166" s="7">
        <v>175</v>
      </c>
      <c r="G166" s="7">
        <v>155</v>
      </c>
      <c r="H166" s="2">
        <v>825</v>
      </c>
      <c r="I166" s="2">
        <v>626</v>
      </c>
      <c r="J166" s="2">
        <v>900</v>
      </c>
      <c r="L166" s="6">
        <f t="shared" si="30"/>
        <v>-1.1637888224795423</v>
      </c>
      <c r="M166" s="6">
        <f t="shared" si="31"/>
        <v>-1.5786836197947356</v>
      </c>
      <c r="N166" s="6">
        <f t="shared" si="32"/>
        <v>-1.3935163274592253</v>
      </c>
      <c r="O166" s="6">
        <f t="shared" si="33"/>
        <v>-0.64833756109424334</v>
      </c>
      <c r="P166" s="6">
        <f t="shared" si="34"/>
        <v>-0.20014144909353332</v>
      </c>
      <c r="Q166" s="6">
        <f t="shared" si="35"/>
        <v>-0.92766775119708578</v>
      </c>
      <c r="R166" s="6">
        <f t="shared" si="36"/>
        <v>-4.4251428117646284E-2</v>
      </c>
      <c r="T166" s="6">
        <f t="shared" si="37"/>
        <v>-2.1210005641595231</v>
      </c>
      <c r="U166" s="6">
        <f t="shared" si="38"/>
        <v>-1.483287219795087</v>
      </c>
      <c r="V166" s="6">
        <f t="shared" si="39"/>
        <v>0.50648038501104742</v>
      </c>
      <c r="W166" s="6">
        <f t="shared" si="40"/>
        <v>-0.21439469721213927</v>
      </c>
      <c r="X166" s="6">
        <f t="shared" si="41"/>
        <v>-0.16559461355767463</v>
      </c>
      <c r="Y166" s="6">
        <f t="shared" si="42"/>
        <v>0.27401630482272238</v>
      </c>
      <c r="Z166" s="6">
        <f t="shared" si="43"/>
        <v>-8.7633557443933391E-2</v>
      </c>
    </row>
    <row r="167" spans="1:26">
      <c r="A167" s="2">
        <v>163</v>
      </c>
      <c r="B167" s="2" t="s">
        <v>83</v>
      </c>
      <c r="C167" s="3">
        <v>-1</v>
      </c>
      <c r="D167" s="2">
        <v>37.200000000000003</v>
      </c>
      <c r="E167" s="7">
        <v>1542</v>
      </c>
      <c r="F167" s="7">
        <v>171</v>
      </c>
      <c r="G167" s="7">
        <v>153</v>
      </c>
      <c r="H167" s="2">
        <v>678</v>
      </c>
      <c r="I167" s="2">
        <v>543</v>
      </c>
      <c r="J167" s="2">
        <v>777</v>
      </c>
      <c r="L167" s="6">
        <f t="shared" si="30"/>
        <v>-2.4603109584148251</v>
      </c>
      <c r="M167" s="6">
        <f t="shared" si="31"/>
        <v>-1.3049227915746098</v>
      </c>
      <c r="N167" s="6">
        <f t="shared" si="32"/>
        <v>-1.9325413596493362</v>
      </c>
      <c r="O167" s="6">
        <f t="shared" si="33"/>
        <v>-0.98653287541503809</v>
      </c>
      <c r="P167" s="6">
        <f t="shared" si="34"/>
        <v>-2.9296464019086748</v>
      </c>
      <c r="Q167" s="6">
        <f t="shared" si="35"/>
        <v>-2.3174717660707111</v>
      </c>
      <c r="R167" s="6">
        <f t="shared" si="36"/>
        <v>-2.510044471725339</v>
      </c>
      <c r="T167" s="6">
        <f t="shared" si="37"/>
        <v>-5.6192372692610837</v>
      </c>
      <c r="U167" s="6">
        <f t="shared" si="38"/>
        <v>0.50558858543615293</v>
      </c>
      <c r="V167" s="6">
        <f t="shared" si="39"/>
        <v>0.36289118272424592</v>
      </c>
      <c r="W167" s="6">
        <f t="shared" si="40"/>
        <v>0.59333275970598243</v>
      </c>
      <c r="X167" s="6">
        <f t="shared" si="41"/>
        <v>-0.25272213607591332</v>
      </c>
      <c r="Y167" s="6">
        <f t="shared" si="42"/>
        <v>-0.50456672617901877</v>
      </c>
      <c r="Z167" s="6">
        <f t="shared" si="43"/>
        <v>0.29001079711271793</v>
      </c>
    </row>
    <row r="168" spans="1:26">
      <c r="A168" s="2">
        <v>164</v>
      </c>
      <c r="B168" s="2" t="s">
        <v>83</v>
      </c>
      <c r="C168" s="3">
        <v>-1</v>
      </c>
      <c r="D168" s="2">
        <v>50.6</v>
      </c>
      <c r="E168" s="7">
        <v>1569</v>
      </c>
      <c r="F168" s="7">
        <v>174</v>
      </c>
      <c r="G168" s="7">
        <v>150</v>
      </c>
      <c r="H168" s="2">
        <v>852</v>
      </c>
      <c r="I168" s="2">
        <v>623</v>
      </c>
      <c r="J168" s="2">
        <v>892</v>
      </c>
      <c r="L168" s="6">
        <f t="shared" si="30"/>
        <v>-0.75703677983317841</v>
      </c>
      <c r="M168" s="6">
        <f t="shared" si="31"/>
        <v>-0.96894359330445545</v>
      </c>
      <c r="N168" s="6">
        <f t="shared" si="32"/>
        <v>-1.5282725855067532</v>
      </c>
      <c r="O168" s="6">
        <f t="shared" si="33"/>
        <v>-1.4938258468962302</v>
      </c>
      <c r="P168" s="6">
        <f t="shared" si="34"/>
        <v>0.30119619530108449</v>
      </c>
      <c r="Q168" s="6">
        <f t="shared" si="35"/>
        <v>-0.97790163125275897</v>
      </c>
      <c r="R168" s="6">
        <f t="shared" si="36"/>
        <v>-0.20462821144172386</v>
      </c>
      <c r="T168" s="6">
        <f t="shared" si="37"/>
        <v>-1.816702136029885</v>
      </c>
      <c r="U168" s="6">
        <f t="shared" si="38"/>
        <v>-1.6776456054116045</v>
      </c>
      <c r="V168" s="6">
        <f t="shared" si="39"/>
        <v>-0.19766727665066985</v>
      </c>
      <c r="W168" s="6">
        <f t="shared" si="40"/>
        <v>0.59713555774506588</v>
      </c>
      <c r="X168" s="6">
        <f t="shared" si="41"/>
        <v>-0.46975684881507579</v>
      </c>
      <c r="Y168" s="6">
        <f t="shared" si="42"/>
        <v>0.65674620902230318</v>
      </c>
      <c r="Z168" s="6">
        <f t="shared" si="43"/>
        <v>7.3762102823260789E-2</v>
      </c>
    </row>
    <row r="169" spans="1:26">
      <c r="A169" s="2">
        <v>165</v>
      </c>
      <c r="B169" s="2" t="s">
        <v>83</v>
      </c>
      <c r="C169" s="3">
        <v>-1</v>
      </c>
      <c r="D169" s="2">
        <v>46.8</v>
      </c>
      <c r="E169" s="7">
        <v>1543</v>
      </c>
      <c r="F169" s="7">
        <v>190</v>
      </c>
      <c r="G169" s="7">
        <v>158</v>
      </c>
      <c r="H169" s="2">
        <v>796</v>
      </c>
      <c r="I169" s="2">
        <v>648</v>
      </c>
      <c r="J169" s="2">
        <v>880</v>
      </c>
      <c r="L169" s="6">
        <f t="shared" si="30"/>
        <v>-1.2400548304757355</v>
      </c>
      <c r="M169" s="6">
        <f t="shared" si="31"/>
        <v>-1.2924791175646042</v>
      </c>
      <c r="N169" s="6">
        <f t="shared" si="32"/>
        <v>0.62782754325369028</v>
      </c>
      <c r="O169" s="6">
        <f t="shared" si="33"/>
        <v>-0.14104458961305116</v>
      </c>
      <c r="P169" s="6">
        <f t="shared" si="34"/>
        <v>-0.73861521529515983</v>
      </c>
      <c r="Q169" s="6">
        <f t="shared" si="35"/>
        <v>-0.55928596412214893</v>
      </c>
      <c r="R169" s="6">
        <f t="shared" si="36"/>
        <v>-0.44519338642784023</v>
      </c>
      <c r="T169" s="6">
        <f t="shared" si="37"/>
        <v>-1.6167323900402657</v>
      </c>
      <c r="U169" s="6">
        <f t="shared" si="38"/>
        <v>0.10585027952380938</v>
      </c>
      <c r="V169" s="6">
        <f t="shared" si="39"/>
        <v>-0.29384907732992421</v>
      </c>
      <c r="W169" s="6">
        <f t="shared" si="40"/>
        <v>-1.366867438211564</v>
      </c>
      <c r="X169" s="6">
        <f t="shared" si="41"/>
        <v>3.9469201221353778E-3</v>
      </c>
      <c r="Y169" s="6">
        <f t="shared" si="42"/>
        <v>-0.18733643708960682</v>
      </c>
      <c r="Z169" s="6">
        <f t="shared" si="43"/>
        <v>-0.25305599003255186</v>
      </c>
    </row>
    <row r="170" spans="1:26">
      <c r="A170" s="2">
        <v>166</v>
      </c>
      <c r="B170" s="2" t="s">
        <v>83</v>
      </c>
      <c r="C170" s="3">
        <v>-1</v>
      </c>
      <c r="D170" s="2">
        <v>55.8</v>
      </c>
      <c r="E170" s="7">
        <v>1547</v>
      </c>
      <c r="F170" s="7">
        <v>180</v>
      </c>
      <c r="G170" s="7">
        <v>149</v>
      </c>
      <c r="H170" s="2">
        <v>881</v>
      </c>
      <c r="I170" s="2">
        <v>692</v>
      </c>
      <c r="J170" s="2">
        <v>911</v>
      </c>
      <c r="L170" s="6">
        <f t="shared" si="30"/>
        <v>-9.6064710532838368E-2</v>
      </c>
      <c r="M170" s="6">
        <f t="shared" si="31"/>
        <v>-1.2427044215245813</v>
      </c>
      <c r="N170" s="6">
        <f t="shared" si="32"/>
        <v>-0.71973503722158683</v>
      </c>
      <c r="O170" s="6">
        <f t="shared" si="33"/>
        <v>-1.6629235040566277</v>
      </c>
      <c r="P170" s="6">
        <f t="shared" si="34"/>
        <v>0.839669961502711</v>
      </c>
      <c r="Q170" s="6">
        <f t="shared" si="35"/>
        <v>0.17747761002772475</v>
      </c>
      <c r="R170" s="6">
        <f t="shared" si="36"/>
        <v>0.1762666489529604</v>
      </c>
      <c r="T170" s="6">
        <f t="shared" si="37"/>
        <v>-0.47728339511940837</v>
      </c>
      <c r="U170" s="6">
        <f t="shared" si="38"/>
        <v>-2.0239003144979377</v>
      </c>
      <c r="V170" s="6">
        <f t="shared" si="39"/>
        <v>-0.72485476877527266</v>
      </c>
      <c r="W170" s="6">
        <f t="shared" si="40"/>
        <v>-1.042420562304794E-2</v>
      </c>
      <c r="X170" s="6">
        <f t="shared" si="41"/>
        <v>-0.8386802571030989</v>
      </c>
      <c r="Y170" s="6">
        <f t="shared" si="42"/>
        <v>0.14930365899530587</v>
      </c>
      <c r="Z170" s="6">
        <f t="shared" si="43"/>
        <v>0.17122649174255083</v>
      </c>
    </row>
    <row r="171" spans="1:26">
      <c r="A171" s="2">
        <v>167</v>
      </c>
      <c r="B171" s="2" t="s">
        <v>83</v>
      </c>
      <c r="C171" s="3">
        <v>-1</v>
      </c>
      <c r="D171" s="2">
        <v>44.8</v>
      </c>
      <c r="E171" s="7">
        <v>1538</v>
      </c>
      <c r="F171" s="7">
        <v>175</v>
      </c>
      <c r="G171" s="7">
        <v>164</v>
      </c>
      <c r="H171" s="2">
        <v>787</v>
      </c>
      <c r="I171" s="2">
        <v>641</v>
      </c>
      <c r="J171" s="2">
        <v>875</v>
      </c>
      <c r="L171" s="6">
        <f t="shared" si="30"/>
        <v>-1.4942748571297126</v>
      </c>
      <c r="M171" s="6">
        <f t="shared" si="31"/>
        <v>-1.3546974876146327</v>
      </c>
      <c r="N171" s="6">
        <f t="shared" si="32"/>
        <v>-1.3935163274592253</v>
      </c>
      <c r="O171" s="6">
        <f t="shared" si="33"/>
        <v>0.87354135334933314</v>
      </c>
      <c r="P171" s="6">
        <f t="shared" si="34"/>
        <v>-0.90572776342669914</v>
      </c>
      <c r="Q171" s="6">
        <f t="shared" si="35"/>
        <v>-0.67649835091871979</v>
      </c>
      <c r="R171" s="6">
        <f t="shared" si="36"/>
        <v>-0.5454288760053887</v>
      </c>
      <c r="T171" s="6">
        <f t="shared" si="37"/>
        <v>-2.2440284608771193</v>
      </c>
      <c r="U171" s="6">
        <f t="shared" si="38"/>
        <v>-0.256825258206548</v>
      </c>
      <c r="V171" s="6">
        <f t="shared" si="39"/>
        <v>1.6888281210970353</v>
      </c>
      <c r="W171" s="6">
        <f t="shared" si="40"/>
        <v>-0.49604974727216067</v>
      </c>
      <c r="X171" s="6">
        <f t="shared" si="41"/>
        <v>-0.13238888235094615</v>
      </c>
      <c r="Y171" s="6">
        <f t="shared" si="42"/>
        <v>-0.22849927184763372</v>
      </c>
      <c r="Z171" s="6">
        <f t="shared" si="43"/>
        <v>-0.28096776908229859</v>
      </c>
    </row>
    <row r="172" spans="1:26">
      <c r="A172" s="2">
        <v>168</v>
      </c>
      <c r="B172" s="2" t="s">
        <v>83</v>
      </c>
      <c r="C172" s="3">
        <v>-1</v>
      </c>
      <c r="D172" s="2">
        <v>50.4</v>
      </c>
      <c r="E172" s="7">
        <v>1634</v>
      </c>
      <c r="F172" s="7">
        <v>189</v>
      </c>
      <c r="G172" s="7">
        <v>162</v>
      </c>
      <c r="H172" s="2">
        <v>803</v>
      </c>
      <c r="I172" s="2">
        <v>631</v>
      </c>
      <c r="J172" s="2">
        <v>916</v>
      </c>
      <c r="L172" s="6">
        <f t="shared" si="30"/>
        <v>-0.78245878249857648</v>
      </c>
      <c r="M172" s="6">
        <f t="shared" si="31"/>
        <v>-0.16010478265408387</v>
      </c>
      <c r="N172" s="6">
        <f t="shared" si="32"/>
        <v>0.49307128520616261</v>
      </c>
      <c r="O172" s="6">
        <f t="shared" si="33"/>
        <v>0.53534603902853839</v>
      </c>
      <c r="P172" s="6">
        <f t="shared" si="34"/>
        <v>-0.60863878897062929</v>
      </c>
      <c r="Q172" s="6">
        <f t="shared" si="35"/>
        <v>-0.84394461777096375</v>
      </c>
      <c r="R172" s="6">
        <f t="shared" si="36"/>
        <v>0.27650213853050887</v>
      </c>
      <c r="T172" s="6">
        <f t="shared" si="37"/>
        <v>-0.75429268729139687</v>
      </c>
      <c r="U172" s="6">
        <f t="shared" si="38"/>
        <v>0.52214072718121129</v>
      </c>
      <c r="V172" s="6">
        <f t="shared" si="39"/>
        <v>0.17814979029623057</v>
      </c>
      <c r="W172" s="6">
        <f t="shared" si="40"/>
        <v>-0.67848152511273896</v>
      </c>
      <c r="X172" s="6">
        <f t="shared" si="41"/>
        <v>0.87249514192448585</v>
      </c>
      <c r="Y172" s="6">
        <f t="shared" si="42"/>
        <v>0.25234235798956667</v>
      </c>
      <c r="Z172" s="6">
        <f t="shared" si="43"/>
        <v>-0.41004844146802893</v>
      </c>
    </row>
    <row r="173" spans="1:26">
      <c r="A173" s="2">
        <v>169</v>
      </c>
      <c r="B173" s="2" t="s">
        <v>83</v>
      </c>
      <c r="C173" s="3">
        <v>-1</v>
      </c>
      <c r="D173" s="2">
        <v>58</v>
      </c>
      <c r="E173" s="7">
        <v>1575</v>
      </c>
      <c r="F173" s="7">
        <v>185</v>
      </c>
      <c r="G173" s="7">
        <v>158</v>
      </c>
      <c r="H173" s="2">
        <v>874</v>
      </c>
      <c r="I173" s="2">
        <v>676</v>
      </c>
      <c r="J173" s="2">
        <v>940</v>
      </c>
      <c r="L173" s="6">
        <f t="shared" si="30"/>
        <v>0.18357731878653685</v>
      </c>
      <c r="M173" s="6">
        <f t="shared" si="31"/>
        <v>-0.89428154924442116</v>
      </c>
      <c r="N173" s="6">
        <f t="shared" si="32"/>
        <v>-4.5953746983948239E-2</v>
      </c>
      <c r="O173" s="6">
        <f t="shared" si="33"/>
        <v>-0.14104458961305116</v>
      </c>
      <c r="P173" s="6">
        <f t="shared" si="34"/>
        <v>0.70969353517818046</v>
      </c>
      <c r="Q173" s="6">
        <f t="shared" si="35"/>
        <v>-9.0436416935865682E-2</v>
      </c>
      <c r="R173" s="6">
        <f t="shared" si="36"/>
        <v>0.75763248850274167</v>
      </c>
      <c r="T173" s="6">
        <f t="shared" si="37"/>
        <v>0.30778992479792483</v>
      </c>
      <c r="U173" s="6">
        <f t="shared" si="38"/>
        <v>-1.12559419419699</v>
      </c>
      <c r="V173" s="6">
        <f t="shared" si="39"/>
        <v>7.0126287034089019E-2</v>
      </c>
      <c r="W173" s="6">
        <f t="shared" si="40"/>
        <v>-0.62474265458100797</v>
      </c>
      <c r="X173" s="6">
        <f t="shared" si="41"/>
        <v>0.11264943931676563</v>
      </c>
      <c r="Y173" s="6">
        <f t="shared" si="42"/>
        <v>0.38959494209732926</v>
      </c>
      <c r="Z173" s="6">
        <f t="shared" si="43"/>
        <v>0.14108142308678931</v>
      </c>
    </row>
    <row r="174" spans="1:26">
      <c r="A174" s="2">
        <v>170</v>
      </c>
      <c r="B174" s="2" t="s">
        <v>83</v>
      </c>
      <c r="C174" s="3">
        <v>-1</v>
      </c>
      <c r="D174" s="2">
        <v>56.2</v>
      </c>
      <c r="E174" s="7">
        <v>1619</v>
      </c>
      <c r="F174" s="7">
        <v>194</v>
      </c>
      <c r="G174" s="7">
        <v>151</v>
      </c>
      <c r="H174" s="2">
        <v>838</v>
      </c>
      <c r="I174" s="2">
        <v>675</v>
      </c>
      <c r="J174" s="2">
        <v>933</v>
      </c>
      <c r="L174" s="6">
        <f t="shared" si="30"/>
        <v>-4.5220705202042216E-2</v>
      </c>
      <c r="M174" s="6">
        <f t="shared" si="31"/>
        <v>-0.34675989280416963</v>
      </c>
      <c r="N174" s="6">
        <f t="shared" si="32"/>
        <v>1.1668525754438013</v>
      </c>
      <c r="O174" s="6">
        <f t="shared" si="33"/>
        <v>-1.324728189735833</v>
      </c>
      <c r="P174" s="6">
        <f t="shared" si="34"/>
        <v>4.1243342652023396E-2</v>
      </c>
      <c r="Q174" s="6">
        <f t="shared" si="35"/>
        <v>-0.10718104362109009</v>
      </c>
      <c r="R174" s="6">
        <f t="shared" si="36"/>
        <v>0.61730280309417374</v>
      </c>
      <c r="T174" s="6">
        <f t="shared" si="37"/>
        <v>7.3736832805140068E-2</v>
      </c>
      <c r="U174" s="6">
        <f t="shared" si="38"/>
        <v>-0.55174076012714524</v>
      </c>
      <c r="V174" s="6">
        <f t="shared" si="39"/>
        <v>-1.6613186063496514</v>
      </c>
      <c r="W174" s="6">
        <f t="shared" si="40"/>
        <v>-0.61123042811188111</v>
      </c>
      <c r="X174" s="6">
        <f t="shared" si="41"/>
        <v>0.41583473399841425</v>
      </c>
      <c r="Y174" s="6">
        <f t="shared" si="42"/>
        <v>9.9635008565976159E-3</v>
      </c>
      <c r="Z174" s="6">
        <f t="shared" si="43"/>
        <v>-0.12858325229139464</v>
      </c>
    </row>
    <row r="175" spans="1:26">
      <c r="A175" s="2">
        <v>171</v>
      </c>
      <c r="B175" s="2" t="s">
        <v>83</v>
      </c>
      <c r="C175" s="3">
        <v>-1</v>
      </c>
      <c r="D175" s="2">
        <v>48.4</v>
      </c>
      <c r="E175" s="7">
        <v>1606</v>
      </c>
      <c r="F175" s="7">
        <v>179</v>
      </c>
      <c r="G175" s="7">
        <v>152</v>
      </c>
      <c r="H175" s="2">
        <v>820</v>
      </c>
      <c r="I175" s="2">
        <v>613</v>
      </c>
      <c r="J175" s="2">
        <v>878</v>
      </c>
      <c r="L175" s="6">
        <f t="shared" si="30"/>
        <v>-1.0366788091525536</v>
      </c>
      <c r="M175" s="6">
        <f t="shared" si="31"/>
        <v>-0.50852765493424401</v>
      </c>
      <c r="N175" s="6">
        <f t="shared" si="32"/>
        <v>-0.85449129526911449</v>
      </c>
      <c r="O175" s="6">
        <f t="shared" si="33"/>
        <v>-1.1556305325754355</v>
      </c>
      <c r="P175" s="6">
        <f t="shared" si="34"/>
        <v>-0.29298175361105511</v>
      </c>
      <c r="Q175" s="6">
        <f t="shared" si="35"/>
        <v>-1.1453478981050029</v>
      </c>
      <c r="R175" s="6">
        <f t="shared" si="36"/>
        <v>-0.48528758225885965</v>
      </c>
      <c r="T175" s="6">
        <f t="shared" si="37"/>
        <v>-1.9961076533405997</v>
      </c>
      <c r="U175" s="6">
        <f t="shared" si="38"/>
        <v>-0.65461299058562639</v>
      </c>
      <c r="V175" s="6">
        <f t="shared" si="39"/>
        <v>-0.39043776728389179</v>
      </c>
      <c r="W175" s="6">
        <f t="shared" si="40"/>
        <v>0.41672568705144541</v>
      </c>
      <c r="X175" s="6">
        <f t="shared" si="41"/>
        <v>-0.14931543729802649</v>
      </c>
      <c r="Y175" s="6">
        <f t="shared" si="42"/>
        <v>0.50259162122507972</v>
      </c>
      <c r="Z175" s="6">
        <f t="shared" si="43"/>
        <v>-0.13470511032509902</v>
      </c>
    </row>
    <row r="176" spans="1:26">
      <c r="A176" s="2">
        <v>172</v>
      </c>
      <c r="B176" s="2" t="s">
        <v>83</v>
      </c>
      <c r="C176" s="3">
        <v>-1</v>
      </c>
      <c r="D176" s="2">
        <v>57.8</v>
      </c>
      <c r="E176" s="7">
        <v>1523</v>
      </c>
      <c r="F176" s="7">
        <v>189</v>
      </c>
      <c r="G176" s="7">
        <v>154</v>
      </c>
      <c r="H176" s="2">
        <v>890</v>
      </c>
      <c r="I176" s="2">
        <v>676</v>
      </c>
      <c r="J176" s="2">
        <v>928</v>
      </c>
      <c r="L176" s="6">
        <f t="shared" si="30"/>
        <v>0.15815531612113878</v>
      </c>
      <c r="M176" s="6">
        <f t="shared" si="31"/>
        <v>-1.5413525977647184</v>
      </c>
      <c r="N176" s="6">
        <f t="shared" si="32"/>
        <v>0.49307128520616261</v>
      </c>
      <c r="O176" s="6">
        <f t="shared" si="33"/>
        <v>-0.81743521825464072</v>
      </c>
      <c r="P176" s="6">
        <f t="shared" si="34"/>
        <v>1.0067825096342502</v>
      </c>
      <c r="Q176" s="6">
        <f t="shared" si="35"/>
        <v>-9.0436416935865682E-2</v>
      </c>
      <c r="R176" s="6">
        <f t="shared" si="36"/>
        <v>0.51706731351662527</v>
      </c>
      <c r="T176" s="6">
        <f t="shared" si="37"/>
        <v>0.13843029310299029</v>
      </c>
      <c r="U176" s="6">
        <f t="shared" si="38"/>
        <v>-1.4735319172683443</v>
      </c>
      <c r="V176" s="6">
        <f t="shared" si="39"/>
        <v>-0.69857930156561576</v>
      </c>
      <c r="W176" s="6">
        <f t="shared" si="40"/>
        <v>-1.2103610986201618</v>
      </c>
      <c r="X176" s="6">
        <f t="shared" si="41"/>
        <v>-0.30575526409194009</v>
      </c>
      <c r="Y176" s="6">
        <f t="shared" si="42"/>
        <v>0.4897035637972873</v>
      </c>
      <c r="Z176" s="6">
        <f t="shared" si="43"/>
        <v>0.35285519425186562</v>
      </c>
    </row>
    <row r="177" spans="1:26">
      <c r="A177" s="2">
        <v>173</v>
      </c>
      <c r="B177" s="2" t="s">
        <v>83</v>
      </c>
      <c r="C177" s="3">
        <v>-1</v>
      </c>
      <c r="D177" s="2">
        <v>46.2</v>
      </c>
      <c r="E177" s="7">
        <v>1608</v>
      </c>
      <c r="F177" s="7">
        <v>178</v>
      </c>
      <c r="G177" s="7">
        <v>154</v>
      </c>
      <c r="H177" s="2">
        <v>790</v>
      </c>
      <c r="I177" s="2">
        <v>600</v>
      </c>
      <c r="J177" s="2">
        <v>870</v>
      </c>
      <c r="L177" s="6">
        <f t="shared" si="30"/>
        <v>-1.316320838471928</v>
      </c>
      <c r="M177" s="6">
        <f t="shared" si="31"/>
        <v>-0.48364030691423254</v>
      </c>
      <c r="N177" s="6">
        <f t="shared" si="32"/>
        <v>-0.98924755331664227</v>
      </c>
      <c r="O177" s="6">
        <f t="shared" si="33"/>
        <v>-0.81743521825464072</v>
      </c>
      <c r="P177" s="6">
        <f t="shared" si="34"/>
        <v>-0.850023580716186</v>
      </c>
      <c r="Q177" s="6">
        <f t="shared" si="35"/>
        <v>-1.3630280450129202</v>
      </c>
      <c r="R177" s="6">
        <f t="shared" si="36"/>
        <v>-0.64566436558293727</v>
      </c>
      <c r="T177" s="6">
        <f t="shared" si="37"/>
        <v>-2.4919877041879044</v>
      </c>
      <c r="U177" s="6">
        <f t="shared" si="38"/>
        <v>-0.27797233524973308</v>
      </c>
      <c r="V177" s="6">
        <f t="shared" si="39"/>
        <v>-5.5955115694391572E-2</v>
      </c>
      <c r="W177" s="6">
        <f t="shared" si="40"/>
        <v>0.42224337214974533</v>
      </c>
      <c r="X177" s="6">
        <f t="shared" si="41"/>
        <v>8.6437749079203763E-2</v>
      </c>
      <c r="Y177" s="6">
        <f t="shared" si="42"/>
        <v>0.31233651141209295</v>
      </c>
      <c r="Z177" s="6">
        <f t="shared" si="43"/>
        <v>-0.19227638490157553</v>
      </c>
    </row>
    <row r="178" spans="1:26">
      <c r="A178" s="2">
        <v>179</v>
      </c>
      <c r="B178" s="2" t="s">
        <v>83</v>
      </c>
      <c r="C178" s="3">
        <v>-1</v>
      </c>
      <c r="D178" s="2">
        <v>49.8</v>
      </c>
      <c r="E178" s="7">
        <v>1511</v>
      </c>
      <c r="F178" s="7">
        <v>182</v>
      </c>
      <c r="G178" s="7">
        <v>157</v>
      </c>
      <c r="H178" s="2">
        <v>865</v>
      </c>
      <c r="I178" s="2">
        <v>675</v>
      </c>
      <c r="J178" s="2">
        <v>929</v>
      </c>
      <c r="L178" s="6">
        <f t="shared" si="30"/>
        <v>-0.8587247904947698</v>
      </c>
      <c r="M178" s="6">
        <f t="shared" si="31"/>
        <v>-1.690676685884787</v>
      </c>
      <c r="N178" s="6">
        <f t="shared" si="32"/>
        <v>-0.45022252112653138</v>
      </c>
      <c r="O178" s="6">
        <f t="shared" si="33"/>
        <v>-0.31014224677344854</v>
      </c>
      <c r="P178" s="6">
        <f t="shared" si="34"/>
        <v>0.54258098704664115</v>
      </c>
      <c r="Q178" s="6">
        <f t="shared" si="35"/>
        <v>-0.10718104362109009</v>
      </c>
      <c r="R178" s="6">
        <f t="shared" si="36"/>
        <v>0.53711441143213501</v>
      </c>
      <c r="T178" s="6">
        <f t="shared" si="37"/>
        <v>-0.75714204231830429</v>
      </c>
      <c r="U178" s="6">
        <f t="shared" si="38"/>
        <v>-1.5796884803341125</v>
      </c>
      <c r="V178" s="6">
        <f t="shared" si="39"/>
        <v>0.30442142088916446</v>
      </c>
      <c r="W178" s="6">
        <f t="shared" si="40"/>
        <v>-1.0369584827895044</v>
      </c>
      <c r="X178" s="6">
        <f t="shared" si="41"/>
        <v>-0.27774000130600268</v>
      </c>
      <c r="Y178" s="6">
        <f t="shared" si="42"/>
        <v>0.22424663222313909</v>
      </c>
      <c r="Z178" s="6">
        <f t="shared" si="43"/>
        <v>-0.35354932370430214</v>
      </c>
    </row>
    <row r="179" spans="1:26">
      <c r="A179" s="2">
        <v>180</v>
      </c>
      <c r="B179" s="2" t="s">
        <v>83</v>
      </c>
      <c r="C179" s="3">
        <v>-1</v>
      </c>
      <c r="D179" s="2">
        <v>67.8</v>
      </c>
      <c r="E179" s="7">
        <v>1607</v>
      </c>
      <c r="F179" s="7">
        <v>192</v>
      </c>
      <c r="G179" s="7">
        <v>161</v>
      </c>
      <c r="H179" s="2">
        <v>945</v>
      </c>
      <c r="I179" s="2">
        <v>797</v>
      </c>
      <c r="J179" s="2">
        <v>1004</v>
      </c>
      <c r="L179" s="6">
        <f t="shared" si="30"/>
        <v>1.4292554493910246</v>
      </c>
      <c r="M179" s="6">
        <f t="shared" si="31"/>
        <v>-0.49608398092423822</v>
      </c>
      <c r="N179" s="6">
        <f t="shared" si="32"/>
        <v>0.89734005934874572</v>
      </c>
      <c r="O179" s="6">
        <f t="shared" si="33"/>
        <v>0.36624838186814102</v>
      </c>
      <c r="P179" s="6">
        <f t="shared" si="34"/>
        <v>2.0280258593269904</v>
      </c>
      <c r="Q179" s="6">
        <f t="shared" si="35"/>
        <v>1.935663411976287</v>
      </c>
      <c r="R179" s="6">
        <f t="shared" si="36"/>
        <v>2.0406467550953624</v>
      </c>
      <c r="T179" s="6">
        <f t="shared" si="37"/>
        <v>3.399118439034873</v>
      </c>
      <c r="U179" s="6">
        <f t="shared" si="38"/>
        <v>-1.5708070737818556</v>
      </c>
      <c r="V179" s="6">
        <f t="shared" si="39"/>
        <v>-2.6940620888068575E-2</v>
      </c>
      <c r="W179" s="6">
        <f t="shared" si="40"/>
        <v>-1.0914224860734267</v>
      </c>
      <c r="X179" s="6">
        <f t="shared" si="41"/>
        <v>-9.7201847507033312E-2</v>
      </c>
      <c r="Y179" s="6">
        <f t="shared" si="42"/>
        <v>-0.10472435725993877</v>
      </c>
      <c r="Z179" s="6">
        <f t="shared" si="43"/>
        <v>-0.13551076993245081</v>
      </c>
    </row>
    <row r="180" spans="1:26">
      <c r="A180" s="2">
        <v>181</v>
      </c>
      <c r="B180" s="2" t="s">
        <v>83</v>
      </c>
      <c r="C180" s="3">
        <v>-1</v>
      </c>
      <c r="D180" s="2">
        <v>55.2</v>
      </c>
      <c r="E180" s="7">
        <v>1581</v>
      </c>
      <c r="F180" s="7">
        <v>177</v>
      </c>
      <c r="G180" s="7">
        <v>168</v>
      </c>
      <c r="H180" s="2">
        <v>845</v>
      </c>
      <c r="I180" s="2">
        <v>685</v>
      </c>
      <c r="J180" s="2">
        <v>923</v>
      </c>
      <c r="L180" s="6">
        <f t="shared" si="30"/>
        <v>-0.17233071852903079</v>
      </c>
      <c r="M180" s="6">
        <f t="shared" si="31"/>
        <v>-0.81961950518438687</v>
      </c>
      <c r="N180" s="6">
        <f t="shared" si="32"/>
        <v>-1.1240038113641699</v>
      </c>
      <c r="O180" s="6">
        <f t="shared" si="33"/>
        <v>1.5499319819909227</v>
      </c>
      <c r="P180" s="6">
        <f t="shared" si="34"/>
        <v>0.17121976897655394</v>
      </c>
      <c r="Q180" s="6">
        <f t="shared" si="35"/>
        <v>6.0265223231153929E-2</v>
      </c>
      <c r="R180" s="6">
        <f t="shared" si="36"/>
        <v>0.41683182393907675</v>
      </c>
      <c r="T180" s="6">
        <f t="shared" si="37"/>
        <v>-4.4113532902579772E-2</v>
      </c>
      <c r="U180" s="6">
        <f t="shared" si="38"/>
        <v>-0.49780116533512442</v>
      </c>
      <c r="V180" s="6">
        <f t="shared" si="39"/>
        <v>2.0342039757774466</v>
      </c>
      <c r="W180" s="6">
        <f t="shared" si="40"/>
        <v>-0.42398477935387641</v>
      </c>
      <c r="X180" s="6">
        <f t="shared" si="41"/>
        <v>7.4749736261073285E-2</v>
      </c>
      <c r="Y180" s="6">
        <f t="shared" si="42"/>
        <v>1.6949514637418991E-2</v>
      </c>
      <c r="Z180" s="6">
        <f t="shared" si="43"/>
        <v>-2.1653663675168799E-2</v>
      </c>
    </row>
    <row r="181" spans="1:26">
      <c r="A181" s="2">
        <v>183</v>
      </c>
      <c r="B181" s="2" t="s">
        <v>83</v>
      </c>
      <c r="C181" s="3">
        <v>-1</v>
      </c>
      <c r="D181" s="2">
        <v>56</v>
      </c>
      <c r="E181" s="7">
        <v>1555</v>
      </c>
      <c r="F181" s="7">
        <v>188</v>
      </c>
      <c r="G181" s="7">
        <v>155</v>
      </c>
      <c r="H181" s="2">
        <v>843</v>
      </c>
      <c r="I181" s="2">
        <v>661</v>
      </c>
      <c r="J181" s="2">
        <v>964</v>
      </c>
      <c r="L181" s="6">
        <f t="shared" si="30"/>
        <v>-7.0642707867440285E-2</v>
      </c>
      <c r="M181" s="6">
        <f t="shared" si="31"/>
        <v>-1.1431550294445356</v>
      </c>
      <c r="N181" s="6">
        <f t="shared" si="32"/>
        <v>0.35831502715863489</v>
      </c>
      <c r="O181" s="6">
        <f t="shared" si="33"/>
        <v>-0.64833756109424334</v>
      </c>
      <c r="P181" s="6">
        <f t="shared" si="34"/>
        <v>0.13408364716954521</v>
      </c>
      <c r="Q181" s="6">
        <f t="shared" si="35"/>
        <v>-0.34160581721423172</v>
      </c>
      <c r="R181" s="6">
        <f t="shared" si="36"/>
        <v>1.2387628384749745</v>
      </c>
      <c r="T181" s="6">
        <f t="shared" si="37"/>
        <v>-0.10244347508265372</v>
      </c>
      <c r="U181" s="6">
        <f t="shared" si="38"/>
        <v>-1.3375131773925788</v>
      </c>
      <c r="V181" s="6">
        <f t="shared" si="39"/>
        <v>-0.52184593390489586</v>
      </c>
      <c r="W181" s="6">
        <f t="shared" si="40"/>
        <v>-0.92408659760150369</v>
      </c>
      <c r="X181" s="6">
        <f t="shared" si="41"/>
        <v>0.76692793949534277</v>
      </c>
      <c r="Y181" s="6">
        <f t="shared" si="42"/>
        <v>0.12566373589358329</v>
      </c>
      <c r="Z181" s="6">
        <f t="shared" si="43"/>
        <v>-8.1345761456141363E-3</v>
      </c>
    </row>
    <row r="182" spans="1:26">
      <c r="A182" s="2">
        <v>184</v>
      </c>
      <c r="B182" s="2" t="s">
        <v>83</v>
      </c>
      <c r="C182" s="3">
        <v>-1</v>
      </c>
      <c r="D182" s="2">
        <v>58.4</v>
      </c>
      <c r="E182" s="7">
        <v>1551</v>
      </c>
      <c r="F182" s="7">
        <v>187</v>
      </c>
      <c r="G182" s="7">
        <v>162</v>
      </c>
      <c r="H182" s="2">
        <v>920</v>
      </c>
      <c r="I182" s="2">
        <v>710</v>
      </c>
      <c r="J182" s="2">
        <v>970</v>
      </c>
      <c r="L182" s="6">
        <f t="shared" si="30"/>
        <v>0.2344213241173321</v>
      </c>
      <c r="M182" s="6">
        <f t="shared" si="31"/>
        <v>-1.1929297254845583</v>
      </c>
      <c r="N182" s="6">
        <f t="shared" si="32"/>
        <v>0.2235587691111072</v>
      </c>
      <c r="O182" s="6">
        <f t="shared" si="33"/>
        <v>0.53534603902853839</v>
      </c>
      <c r="P182" s="6">
        <f t="shared" si="34"/>
        <v>1.5638243367393811</v>
      </c>
      <c r="Q182" s="6">
        <f t="shared" si="35"/>
        <v>0.47888089036176396</v>
      </c>
      <c r="R182" s="6">
        <f t="shared" si="36"/>
        <v>1.3590454259680327</v>
      </c>
      <c r="T182" s="6">
        <f t="shared" si="37"/>
        <v>1.319942222296524</v>
      </c>
      <c r="U182" s="6">
        <f t="shared" si="38"/>
        <v>-1.4748743378017779</v>
      </c>
      <c r="V182" s="6">
        <f t="shared" si="39"/>
        <v>0.55717955292279508</v>
      </c>
      <c r="W182" s="6">
        <f t="shared" si="40"/>
        <v>-1.3161770491621558</v>
      </c>
      <c r="X182" s="6">
        <f t="shared" si="41"/>
        <v>-3.5746334812932101E-2</v>
      </c>
      <c r="Y182" s="6">
        <f t="shared" si="42"/>
        <v>0.57786055131871317</v>
      </c>
      <c r="Z182" s="6">
        <f t="shared" si="43"/>
        <v>-0.20251678055307709</v>
      </c>
    </row>
    <row r="183" spans="1:26">
      <c r="A183" s="2">
        <v>185</v>
      </c>
      <c r="B183" s="2" t="s">
        <v>83</v>
      </c>
      <c r="C183" s="3">
        <v>-1</v>
      </c>
      <c r="D183" s="2">
        <v>51.6</v>
      </c>
      <c r="E183" s="7">
        <v>1632</v>
      </c>
      <c r="F183" s="7">
        <v>185</v>
      </c>
      <c r="G183" s="7">
        <v>161</v>
      </c>
      <c r="H183" s="2">
        <v>810</v>
      </c>
      <c r="I183" s="2">
        <v>625</v>
      </c>
      <c r="J183" s="2">
        <v>892</v>
      </c>
      <c r="L183" s="6">
        <f t="shared" si="30"/>
        <v>-0.62992676650618984</v>
      </c>
      <c r="M183" s="6">
        <f t="shared" si="31"/>
        <v>-0.18499213067409531</v>
      </c>
      <c r="N183" s="6">
        <f t="shared" si="32"/>
        <v>-4.5953746983948239E-2</v>
      </c>
      <c r="O183" s="6">
        <f t="shared" si="33"/>
        <v>0.36624838186814102</v>
      </c>
      <c r="P183" s="6">
        <f t="shared" si="34"/>
        <v>-0.47866236264609874</v>
      </c>
      <c r="Q183" s="6">
        <f t="shared" si="35"/>
        <v>-0.94441237788231014</v>
      </c>
      <c r="R183" s="6">
        <f t="shared" si="36"/>
        <v>-0.20462821144172386</v>
      </c>
      <c r="T183" s="6">
        <f t="shared" si="37"/>
        <v>-1.0275391092025044</v>
      </c>
      <c r="U183" s="6">
        <f t="shared" si="38"/>
        <v>0.408063407346344</v>
      </c>
      <c r="V183" s="6">
        <f t="shared" si="39"/>
        <v>0.3262137696982379</v>
      </c>
      <c r="W183" s="6">
        <f t="shared" si="40"/>
        <v>-0.25703426529501877</v>
      </c>
      <c r="X183" s="6">
        <f t="shared" si="41"/>
        <v>0.43351001687869617</v>
      </c>
      <c r="Y183" s="6">
        <f t="shared" si="42"/>
        <v>0.37474834614891012</v>
      </c>
      <c r="Z183" s="6">
        <f t="shared" si="43"/>
        <v>-8.3563660621722269E-2</v>
      </c>
    </row>
    <row r="184" spans="1:26">
      <c r="A184" s="2">
        <v>187</v>
      </c>
      <c r="B184" s="2" t="s">
        <v>83</v>
      </c>
      <c r="C184" s="3">
        <v>-1</v>
      </c>
      <c r="D184" s="2">
        <v>49.4</v>
      </c>
      <c r="E184" s="7">
        <v>1626</v>
      </c>
      <c r="F184" s="7">
        <v>186</v>
      </c>
      <c r="G184" s="7">
        <v>150</v>
      </c>
      <c r="H184" s="2">
        <v>778</v>
      </c>
      <c r="I184" s="2">
        <v>631</v>
      </c>
      <c r="J184" s="2">
        <v>886</v>
      </c>
      <c r="L184" s="6">
        <f t="shared" si="30"/>
        <v>-0.90956879582556505</v>
      </c>
      <c r="M184" s="6">
        <f t="shared" si="31"/>
        <v>-0.25965417473412961</v>
      </c>
      <c r="N184" s="6">
        <f t="shared" si="32"/>
        <v>8.8802511063579476E-2</v>
      </c>
      <c r="O184" s="6">
        <f t="shared" si="33"/>
        <v>-1.4938258468962302</v>
      </c>
      <c r="P184" s="6">
        <f t="shared" si="34"/>
        <v>-1.0728403115582383</v>
      </c>
      <c r="Q184" s="6">
        <f t="shared" si="35"/>
        <v>-0.84394461777096375</v>
      </c>
      <c r="R184" s="6">
        <f t="shared" si="36"/>
        <v>-0.32491079893478203</v>
      </c>
      <c r="T184" s="6">
        <f t="shared" si="37"/>
        <v>-1.823293172154999</v>
      </c>
      <c r="U184" s="6">
        <f t="shared" si="38"/>
        <v>-0.14885965852292626</v>
      </c>
      <c r="V184" s="6">
        <f t="shared" si="39"/>
        <v>-1.2390596509656462</v>
      </c>
      <c r="W184" s="6">
        <f t="shared" si="40"/>
        <v>0.17748910969587889</v>
      </c>
      <c r="X184" s="6">
        <f t="shared" si="41"/>
        <v>0.33836869463748437</v>
      </c>
      <c r="Y184" s="6">
        <f t="shared" si="42"/>
        <v>-0.20745619372021434</v>
      </c>
      <c r="Z184" s="6">
        <f t="shared" si="43"/>
        <v>-0.17909012468127539</v>
      </c>
    </row>
    <row r="185" spans="1:26">
      <c r="A185" s="2">
        <v>188</v>
      </c>
      <c r="B185" s="2" t="s">
        <v>83</v>
      </c>
      <c r="C185" s="3">
        <v>-1</v>
      </c>
      <c r="D185" s="2">
        <v>48</v>
      </c>
      <c r="E185" s="7">
        <v>1559</v>
      </c>
      <c r="F185" s="7">
        <v>176</v>
      </c>
      <c r="G185" s="7">
        <v>167</v>
      </c>
      <c r="H185" s="2">
        <v>774</v>
      </c>
      <c r="I185" s="2">
        <v>645</v>
      </c>
      <c r="J185" s="2">
        <v>875</v>
      </c>
      <c r="L185" s="6">
        <f t="shared" si="30"/>
        <v>-1.0875228144833489</v>
      </c>
      <c r="M185" s="6">
        <f t="shared" si="31"/>
        <v>-1.0933803334045127</v>
      </c>
      <c r="N185" s="6">
        <f t="shared" si="32"/>
        <v>-1.2587600694116976</v>
      </c>
      <c r="O185" s="6">
        <f t="shared" si="33"/>
        <v>1.3808343248305253</v>
      </c>
      <c r="P185" s="6">
        <f t="shared" si="34"/>
        <v>-1.1471125551722559</v>
      </c>
      <c r="Q185" s="6">
        <f t="shared" si="35"/>
        <v>-0.60951984417782212</v>
      </c>
      <c r="R185" s="6">
        <f t="shared" si="36"/>
        <v>-0.5454288760053887</v>
      </c>
      <c r="T185" s="6">
        <f t="shared" si="37"/>
        <v>-1.8879496073501039</v>
      </c>
      <c r="U185" s="6">
        <f t="shared" si="38"/>
        <v>0.20460577662819113</v>
      </c>
      <c r="V185" s="6">
        <f t="shared" si="39"/>
        <v>1.965783699342583</v>
      </c>
      <c r="W185" s="6">
        <f t="shared" si="40"/>
        <v>-0.46068762984760459</v>
      </c>
      <c r="X185" s="6">
        <f t="shared" si="41"/>
        <v>0.11627780722203762</v>
      </c>
      <c r="Y185" s="6">
        <f t="shared" si="42"/>
        <v>-0.39649813969372411</v>
      </c>
      <c r="Z185" s="6">
        <f t="shared" si="43"/>
        <v>-2.7457095300425477E-2</v>
      </c>
    </row>
    <row r="186" spans="1:26">
      <c r="A186" s="2">
        <v>189</v>
      </c>
      <c r="B186" s="2" t="s">
        <v>83</v>
      </c>
      <c r="C186" s="3">
        <v>-1</v>
      </c>
      <c r="D186" s="2">
        <v>66.2</v>
      </c>
      <c r="E186" s="7">
        <v>1598</v>
      </c>
      <c r="F186" s="7">
        <v>178</v>
      </c>
      <c r="G186" s="7">
        <v>160</v>
      </c>
      <c r="H186" s="2">
        <v>927</v>
      </c>
      <c r="I186" s="2">
        <v>729</v>
      </c>
      <c r="J186" s="2">
        <v>974</v>
      </c>
      <c r="L186" s="6">
        <f t="shared" si="30"/>
        <v>1.2258794280678436</v>
      </c>
      <c r="M186" s="6">
        <f t="shared" si="31"/>
        <v>-0.60807704701428966</v>
      </c>
      <c r="N186" s="6">
        <f t="shared" si="32"/>
        <v>-0.98924755331664227</v>
      </c>
      <c r="O186" s="6">
        <f t="shared" si="33"/>
        <v>0.19715072470774361</v>
      </c>
      <c r="P186" s="6">
        <f t="shared" si="34"/>
        <v>1.6938007630639116</v>
      </c>
      <c r="Q186" s="6">
        <f t="shared" si="35"/>
        <v>0.79702879738102761</v>
      </c>
      <c r="R186" s="6">
        <f t="shared" si="36"/>
        <v>1.4392338176300714</v>
      </c>
      <c r="T186" s="6">
        <f t="shared" si="37"/>
        <v>1.8232437149089284</v>
      </c>
      <c r="U186" s="6">
        <f t="shared" si="38"/>
        <v>-2.0125518855239224</v>
      </c>
      <c r="V186" s="6">
        <f t="shared" si="39"/>
        <v>0.87429901269161692</v>
      </c>
      <c r="W186" s="6">
        <f t="shared" si="40"/>
        <v>0.10003900891970115</v>
      </c>
      <c r="X186" s="6">
        <f t="shared" si="41"/>
        <v>-0.17944713262023071</v>
      </c>
      <c r="Y186" s="6">
        <f t="shared" si="42"/>
        <v>0.38394599830659021</v>
      </c>
      <c r="Z186" s="6">
        <f t="shared" si="43"/>
        <v>0.37016483096132341</v>
      </c>
    </row>
    <row r="187" spans="1:26">
      <c r="A187" s="2">
        <v>190</v>
      </c>
      <c r="B187" s="2" t="s">
        <v>83</v>
      </c>
      <c r="C187" s="3">
        <v>-1</v>
      </c>
      <c r="D187" s="2">
        <v>62.2</v>
      </c>
      <c r="E187" s="7">
        <v>1652</v>
      </c>
      <c r="F187" s="7">
        <v>188</v>
      </c>
      <c r="G187" s="7">
        <v>152</v>
      </c>
      <c r="H187" s="2">
        <v>918</v>
      </c>
      <c r="I187" s="2">
        <v>729</v>
      </c>
      <c r="J187" s="2">
        <v>942</v>
      </c>
      <c r="L187" s="6">
        <f t="shared" si="30"/>
        <v>0.71743937475988917</v>
      </c>
      <c r="M187" s="6">
        <f t="shared" si="31"/>
        <v>6.3881349526019024E-2</v>
      </c>
      <c r="N187" s="6">
        <f t="shared" si="32"/>
        <v>0.35831502715863489</v>
      </c>
      <c r="O187" s="6">
        <f t="shared" si="33"/>
        <v>-1.1556305325754355</v>
      </c>
      <c r="P187" s="6">
        <f t="shared" si="34"/>
        <v>1.5266882149323724</v>
      </c>
      <c r="Q187" s="6">
        <f t="shared" si="35"/>
        <v>0.79702879738102761</v>
      </c>
      <c r="R187" s="6">
        <f t="shared" si="36"/>
        <v>0.79772668433376104</v>
      </c>
      <c r="T187" s="6">
        <f t="shared" si="37"/>
        <v>1.541052142487733</v>
      </c>
      <c r="U187" s="6">
        <f t="shared" si="38"/>
        <v>-1.270581667222302</v>
      </c>
      <c r="V187" s="6">
        <f t="shared" si="39"/>
        <v>-1.0891283408473376</v>
      </c>
      <c r="W187" s="6">
        <f t="shared" si="40"/>
        <v>0.11433685704867821</v>
      </c>
      <c r="X187" s="6">
        <f t="shared" si="41"/>
        <v>-0.49328430544626234</v>
      </c>
      <c r="Y187" s="6">
        <f t="shared" si="42"/>
        <v>0.38104007921726257</v>
      </c>
      <c r="Z187" s="6">
        <f t="shared" si="43"/>
        <v>-8.9763330564294586E-2</v>
      </c>
    </row>
    <row r="188" spans="1:26">
      <c r="A188" s="2">
        <v>191</v>
      </c>
      <c r="B188" s="2" t="s">
        <v>83</v>
      </c>
      <c r="C188" s="3">
        <v>-1</v>
      </c>
      <c r="D188" s="2">
        <v>77.2</v>
      </c>
      <c r="E188" s="7">
        <v>1721</v>
      </c>
      <c r="F188" s="7">
        <v>199</v>
      </c>
      <c r="G188" s="7">
        <v>159</v>
      </c>
      <c r="H188" s="2">
        <v>979</v>
      </c>
      <c r="I188" s="2">
        <v>796</v>
      </c>
      <c r="J188" s="2">
        <v>1035</v>
      </c>
      <c r="L188" s="6">
        <f t="shared" si="30"/>
        <v>2.6240895746647177</v>
      </c>
      <c r="M188" s="6">
        <f t="shared" si="31"/>
        <v>0.92249485621641347</v>
      </c>
      <c r="N188" s="6">
        <f t="shared" si="32"/>
        <v>1.8406338656814398</v>
      </c>
      <c r="O188" s="6">
        <f t="shared" si="33"/>
        <v>2.8053067547346235E-2</v>
      </c>
      <c r="P188" s="6">
        <f t="shared" si="34"/>
        <v>2.6593399300461384</v>
      </c>
      <c r="Q188" s="6">
        <f t="shared" si="35"/>
        <v>1.9189187852910625</v>
      </c>
      <c r="R188" s="6">
        <f t="shared" si="36"/>
        <v>2.6621067904761628</v>
      </c>
      <c r="T188" s="6">
        <f t="shared" si="37"/>
        <v>5.0907733086725466</v>
      </c>
      <c r="U188" s="6">
        <f t="shared" si="38"/>
        <v>-1.1250296849102708</v>
      </c>
      <c r="V188" s="6">
        <f t="shared" si="39"/>
        <v>-1.0462216663124384</v>
      </c>
      <c r="W188" s="6">
        <f t="shared" si="40"/>
        <v>-0.46259123982541056</v>
      </c>
      <c r="X188" s="6">
        <f t="shared" si="41"/>
        <v>0.50323541810929062</v>
      </c>
      <c r="Y188" s="6">
        <f t="shared" si="42"/>
        <v>0.46397402580554148</v>
      </c>
      <c r="Z188" s="6">
        <f t="shared" si="43"/>
        <v>8.9222780573476768E-2</v>
      </c>
    </row>
    <row r="189" spans="1:26">
      <c r="A189" s="2">
        <v>192</v>
      </c>
      <c r="B189" s="2" t="s">
        <v>83</v>
      </c>
      <c r="C189" s="3">
        <v>-1</v>
      </c>
      <c r="D189" s="2">
        <v>66.2</v>
      </c>
      <c r="E189" s="7">
        <v>1637</v>
      </c>
      <c r="F189" s="7">
        <v>180</v>
      </c>
      <c r="G189" s="7">
        <v>159</v>
      </c>
      <c r="H189" s="2">
        <v>876</v>
      </c>
      <c r="I189" s="2">
        <v>722</v>
      </c>
      <c r="J189" s="2">
        <v>1056</v>
      </c>
      <c r="L189" s="6">
        <f t="shared" si="30"/>
        <v>1.2258794280678436</v>
      </c>
      <c r="M189" s="6">
        <f t="shared" si="31"/>
        <v>-0.12277376062406674</v>
      </c>
      <c r="N189" s="6">
        <f t="shared" si="32"/>
        <v>-0.71973503722158683</v>
      </c>
      <c r="O189" s="6">
        <f t="shared" si="33"/>
        <v>2.8053067547346235E-2</v>
      </c>
      <c r="P189" s="6">
        <f t="shared" si="34"/>
        <v>0.74682965698518922</v>
      </c>
      <c r="Q189" s="6">
        <f t="shared" si="35"/>
        <v>0.67981641058445674</v>
      </c>
      <c r="R189" s="6">
        <f t="shared" si="36"/>
        <v>3.0830958467018665</v>
      </c>
      <c r="T189" s="6">
        <f t="shared" si="37"/>
        <v>2.1084917573287862</v>
      </c>
      <c r="U189" s="6">
        <f t="shared" si="38"/>
        <v>-2.2713495201511922</v>
      </c>
      <c r="V189" s="6">
        <f t="shared" si="39"/>
        <v>0.56870646401458658</v>
      </c>
      <c r="W189" s="6">
        <f t="shared" si="40"/>
        <v>0.27824298296491856</v>
      </c>
      <c r="X189" s="6">
        <f t="shared" si="41"/>
        <v>1.5836583058196423</v>
      </c>
      <c r="Y189" s="6">
        <f t="shared" si="42"/>
        <v>-0.15202905441743075</v>
      </c>
      <c r="Z189" s="6">
        <f t="shared" si="43"/>
        <v>-0.15920225905890339</v>
      </c>
    </row>
    <row r="190" spans="1:26">
      <c r="A190" s="2">
        <v>193</v>
      </c>
      <c r="B190" s="2" t="s">
        <v>83</v>
      </c>
      <c r="C190" s="3">
        <v>-1</v>
      </c>
      <c r="D190" s="2">
        <v>51.2</v>
      </c>
      <c r="E190" s="7">
        <v>1652</v>
      </c>
      <c r="F190" s="7">
        <v>190</v>
      </c>
      <c r="G190" s="7">
        <v>156</v>
      </c>
      <c r="H190" s="2">
        <v>810</v>
      </c>
      <c r="I190" s="2">
        <v>591</v>
      </c>
      <c r="J190" s="2">
        <v>869</v>
      </c>
      <c r="L190" s="6">
        <f t="shared" si="30"/>
        <v>-0.68077077183698509</v>
      </c>
      <c r="M190" s="6">
        <f t="shared" si="31"/>
        <v>6.3881349526019024E-2</v>
      </c>
      <c r="N190" s="6">
        <f t="shared" si="32"/>
        <v>0.62782754325369028</v>
      </c>
      <c r="O190" s="6">
        <f t="shared" si="33"/>
        <v>-0.47923990393384591</v>
      </c>
      <c r="P190" s="6">
        <f t="shared" si="34"/>
        <v>-0.47866236264609874</v>
      </c>
      <c r="Q190" s="6">
        <f t="shared" si="35"/>
        <v>-1.5137296851799398</v>
      </c>
      <c r="R190" s="6">
        <f t="shared" si="36"/>
        <v>-0.6657114634984469</v>
      </c>
      <c r="T190" s="6">
        <f t="shared" si="37"/>
        <v>-1.4133742661374917</v>
      </c>
      <c r="U190" s="6">
        <f t="shared" si="38"/>
        <v>0.75717958535628149</v>
      </c>
      <c r="V190" s="6">
        <f t="shared" si="39"/>
        <v>-0.8101416895918585</v>
      </c>
      <c r="W190" s="6">
        <f t="shared" si="40"/>
        <v>-0.20762300037270159</v>
      </c>
      <c r="X190" s="6">
        <f t="shared" si="41"/>
        <v>0.38202506684534587</v>
      </c>
      <c r="Y190" s="6">
        <f t="shared" si="42"/>
        <v>0.7954178549397245</v>
      </c>
      <c r="Z190" s="6">
        <f t="shared" si="43"/>
        <v>7.7573360271417896E-2</v>
      </c>
    </row>
    <row r="191" spans="1:26">
      <c r="A191" s="2">
        <v>194</v>
      </c>
      <c r="B191" s="2" t="s">
        <v>83</v>
      </c>
      <c r="C191" s="3">
        <v>-1</v>
      </c>
      <c r="D191" s="2">
        <v>53.4</v>
      </c>
      <c r="E191" s="7">
        <v>1638</v>
      </c>
      <c r="F191" s="7">
        <v>183</v>
      </c>
      <c r="G191" s="7">
        <v>156</v>
      </c>
      <c r="H191" s="2">
        <v>804</v>
      </c>
      <c r="I191" s="2">
        <v>653</v>
      </c>
      <c r="J191" s="2">
        <v>898</v>
      </c>
      <c r="L191" s="6">
        <f t="shared" si="30"/>
        <v>-0.40112874251761077</v>
      </c>
      <c r="M191" s="6">
        <f t="shared" si="31"/>
        <v>-0.11033008661406102</v>
      </c>
      <c r="N191" s="6">
        <f t="shared" si="32"/>
        <v>-0.31546626307900366</v>
      </c>
      <c r="O191" s="6">
        <f t="shared" si="33"/>
        <v>-0.47923990393384591</v>
      </c>
      <c r="P191" s="6">
        <f t="shared" si="34"/>
        <v>-0.59007072806712491</v>
      </c>
      <c r="Q191" s="6">
        <f t="shared" si="35"/>
        <v>-0.47556283069602695</v>
      </c>
      <c r="R191" s="6">
        <f t="shared" si="36"/>
        <v>-8.4345623948665682E-2</v>
      </c>
      <c r="T191" s="6">
        <f t="shared" si="37"/>
        <v>-0.93805768721768712</v>
      </c>
      <c r="U191" s="6">
        <f t="shared" si="38"/>
        <v>-0.12795661544997597</v>
      </c>
      <c r="V191" s="6">
        <f t="shared" si="39"/>
        <v>-0.20192638274034591</v>
      </c>
      <c r="W191" s="6">
        <f t="shared" si="40"/>
        <v>0.25196151355980356</v>
      </c>
      <c r="X191" s="6">
        <f t="shared" si="41"/>
        <v>0.26586091050126692</v>
      </c>
      <c r="Y191" s="6">
        <f t="shared" si="42"/>
        <v>-0.10367495876438552</v>
      </c>
      <c r="Z191" s="6">
        <f t="shared" si="43"/>
        <v>-4.1352024560300328E-2</v>
      </c>
    </row>
    <row r="192" spans="1:26">
      <c r="A192" s="2">
        <v>195</v>
      </c>
      <c r="B192" s="2" t="s">
        <v>83</v>
      </c>
      <c r="C192" s="3">
        <v>-1</v>
      </c>
      <c r="D192" s="2">
        <v>57</v>
      </c>
      <c r="E192" s="7">
        <v>1645</v>
      </c>
      <c r="F192" s="7">
        <v>189</v>
      </c>
      <c r="G192" s="7">
        <v>162</v>
      </c>
      <c r="H192" s="2">
        <v>825</v>
      </c>
      <c r="I192" s="2">
        <v>670</v>
      </c>
      <c r="J192" s="2">
        <v>929</v>
      </c>
      <c r="L192" s="6">
        <f t="shared" si="30"/>
        <v>5.6467305459548284E-2</v>
      </c>
      <c r="M192" s="6">
        <f t="shared" si="31"/>
        <v>-2.3224368544020994E-2</v>
      </c>
      <c r="N192" s="6">
        <f t="shared" si="32"/>
        <v>0.49307128520616261</v>
      </c>
      <c r="O192" s="6">
        <f t="shared" si="33"/>
        <v>0.53534603902853839</v>
      </c>
      <c r="P192" s="6">
        <f t="shared" si="34"/>
        <v>-0.20014144909353332</v>
      </c>
      <c r="Q192" s="6">
        <f t="shared" si="35"/>
        <v>-0.1909041770472121</v>
      </c>
      <c r="R192" s="6">
        <f t="shared" si="36"/>
        <v>0.53711441143213501</v>
      </c>
      <c r="T192" s="6">
        <f t="shared" si="37"/>
        <v>0.28229870578430039</v>
      </c>
      <c r="U192" s="6">
        <f t="shared" si="38"/>
        <v>0.24220667344999058</v>
      </c>
      <c r="V192" s="6">
        <f t="shared" si="39"/>
        <v>0.1635921916849582</v>
      </c>
      <c r="W192" s="6">
        <f t="shared" si="40"/>
        <v>-0.49330741992442956</v>
      </c>
      <c r="X192" s="6">
        <f t="shared" si="41"/>
        <v>0.69587954059585233</v>
      </c>
      <c r="Y192" s="6">
        <f t="shared" si="42"/>
        <v>3.2025711079924579E-2</v>
      </c>
      <c r="Z192" s="6">
        <f t="shared" si="43"/>
        <v>-6.8485533011707261E-2</v>
      </c>
    </row>
    <row r="193" spans="1:26">
      <c r="A193" s="2">
        <v>196</v>
      </c>
      <c r="B193" s="2" t="s">
        <v>83</v>
      </c>
      <c r="C193" s="3">
        <v>-1</v>
      </c>
      <c r="D193" s="2">
        <v>47.2</v>
      </c>
      <c r="E193" s="7">
        <v>1576</v>
      </c>
      <c r="F193" s="7">
        <v>171</v>
      </c>
      <c r="G193" s="7">
        <v>157</v>
      </c>
      <c r="H193" s="2">
        <v>804</v>
      </c>
      <c r="I193" s="2">
        <v>603</v>
      </c>
      <c r="J193" s="2">
        <v>845</v>
      </c>
      <c r="L193" s="6">
        <f t="shared" si="30"/>
        <v>-1.1892108251449394</v>
      </c>
      <c r="M193" s="6">
        <f t="shared" si="31"/>
        <v>-0.88183787523441548</v>
      </c>
      <c r="N193" s="6">
        <f t="shared" si="32"/>
        <v>-1.9325413596493362</v>
      </c>
      <c r="O193" s="6">
        <f t="shared" si="33"/>
        <v>-0.31014224677344854</v>
      </c>
      <c r="P193" s="6">
        <f t="shared" si="34"/>
        <v>-0.59007072806712491</v>
      </c>
      <c r="Q193" s="6">
        <f t="shared" si="35"/>
        <v>-1.312794164957247</v>
      </c>
      <c r="R193" s="6">
        <f t="shared" si="36"/>
        <v>-1.1468418134706797</v>
      </c>
      <c r="T193" s="6">
        <f t="shared" si="37"/>
        <v>-2.7288355267462849</v>
      </c>
      <c r="U193" s="6">
        <f t="shared" si="38"/>
        <v>-0.506617026406747</v>
      </c>
      <c r="V193" s="6">
        <f t="shared" si="39"/>
        <v>0.92661205121596268</v>
      </c>
      <c r="W193" s="6">
        <f t="shared" si="40"/>
        <v>0.61184341843869094</v>
      </c>
      <c r="X193" s="6">
        <f t="shared" si="41"/>
        <v>-0.53058696975176245</v>
      </c>
      <c r="Y193" s="6">
        <f t="shared" si="42"/>
        <v>0.39494363872834376</v>
      </c>
      <c r="Z193" s="6">
        <f t="shared" si="43"/>
        <v>0.18961397035922034</v>
      </c>
    </row>
    <row r="194" spans="1:26">
      <c r="A194" s="2">
        <v>197</v>
      </c>
      <c r="B194" s="2" t="s">
        <v>83</v>
      </c>
      <c r="C194" s="3">
        <v>-1</v>
      </c>
      <c r="D194" s="2">
        <v>48.2</v>
      </c>
      <c r="E194" s="7">
        <v>1518</v>
      </c>
      <c r="F194" s="7">
        <v>191</v>
      </c>
      <c r="G194" s="7">
        <v>150</v>
      </c>
      <c r="H194" s="2">
        <v>807</v>
      </c>
      <c r="I194" s="2">
        <v>623</v>
      </c>
      <c r="J194" s="2">
        <v>888</v>
      </c>
      <c r="L194" s="6">
        <f t="shared" si="30"/>
        <v>-1.0621008118179507</v>
      </c>
      <c r="M194" s="6">
        <f t="shared" si="31"/>
        <v>-1.6035709678147472</v>
      </c>
      <c r="N194" s="6">
        <f t="shared" si="32"/>
        <v>0.76258380130121806</v>
      </c>
      <c r="O194" s="6">
        <f t="shared" si="33"/>
        <v>-1.4938258468962302</v>
      </c>
      <c r="P194" s="6">
        <f t="shared" si="34"/>
        <v>-0.53436654535661188</v>
      </c>
      <c r="Q194" s="6">
        <f t="shared" si="35"/>
        <v>-0.97790163125275897</v>
      </c>
      <c r="R194" s="6">
        <f t="shared" si="36"/>
        <v>-0.28481660310376267</v>
      </c>
      <c r="T194" s="6">
        <f t="shared" si="37"/>
        <v>-1.9407659489923066</v>
      </c>
      <c r="U194" s="6">
        <f t="shared" si="38"/>
        <v>-0.68961778369242643</v>
      </c>
      <c r="V194" s="6">
        <f t="shared" si="39"/>
        <v>-1.4272646882889477</v>
      </c>
      <c r="W194" s="6">
        <f t="shared" si="40"/>
        <v>-1.2410472745364745</v>
      </c>
      <c r="X194" s="6">
        <f t="shared" si="41"/>
        <v>4.3782495047195003E-2</v>
      </c>
      <c r="Y194" s="6">
        <f t="shared" si="42"/>
        <v>0.10739272212475272</v>
      </c>
      <c r="Z194" s="6">
        <f t="shared" si="43"/>
        <v>5.127682410128398E-2</v>
      </c>
    </row>
    <row r="195" spans="1:26">
      <c r="A195" s="2">
        <v>198</v>
      </c>
      <c r="B195" s="2" t="s">
        <v>83</v>
      </c>
      <c r="C195" s="3">
        <v>-1</v>
      </c>
      <c r="D195" s="2">
        <v>40</v>
      </c>
      <c r="E195" s="7">
        <v>1534</v>
      </c>
      <c r="F195" s="7">
        <v>183</v>
      </c>
      <c r="G195" s="7">
        <v>157</v>
      </c>
      <c r="H195" s="2">
        <v>725</v>
      </c>
      <c r="I195" s="2">
        <v>547</v>
      </c>
      <c r="J195" s="2">
        <v>793</v>
      </c>
      <c r="L195" s="6">
        <f t="shared" si="30"/>
        <v>-2.1044029210992576</v>
      </c>
      <c r="M195" s="6">
        <f t="shared" si="31"/>
        <v>-1.4044721836546556</v>
      </c>
      <c r="N195" s="6">
        <f t="shared" si="32"/>
        <v>-0.31546626307900366</v>
      </c>
      <c r="O195" s="6">
        <f t="shared" si="33"/>
        <v>-0.31014224677344854</v>
      </c>
      <c r="P195" s="6">
        <f t="shared" si="34"/>
        <v>-2.0569475394439696</v>
      </c>
      <c r="Q195" s="6">
        <f t="shared" si="35"/>
        <v>-2.2504932593298137</v>
      </c>
      <c r="R195" s="6">
        <f t="shared" si="36"/>
        <v>-2.189290905077184</v>
      </c>
      <c r="T195" s="6">
        <f t="shared" si="37"/>
        <v>-4.3591614077149279</v>
      </c>
      <c r="U195" s="6">
        <f t="shared" si="38"/>
        <v>1.0304302368073082</v>
      </c>
      <c r="V195" s="6">
        <f t="shared" si="39"/>
        <v>1.1141973883666195E-2</v>
      </c>
      <c r="W195" s="6">
        <f t="shared" si="40"/>
        <v>-0.70760344026950517</v>
      </c>
      <c r="X195" s="6">
        <f t="shared" si="41"/>
        <v>-0.1374354754371574</v>
      </c>
      <c r="Y195" s="6">
        <f t="shared" si="42"/>
        <v>0.11610714527641289</v>
      </c>
      <c r="Z195" s="6">
        <f t="shared" si="43"/>
        <v>0.29704864911081919</v>
      </c>
    </row>
    <row r="196" spans="1:26">
      <c r="A196" s="2">
        <v>202</v>
      </c>
      <c r="B196" s="2" t="s">
        <v>83</v>
      </c>
      <c r="C196" s="3">
        <v>-1</v>
      </c>
      <c r="D196" s="2">
        <v>44.6</v>
      </c>
      <c r="E196" s="7">
        <v>1532</v>
      </c>
      <c r="F196" s="7">
        <v>171</v>
      </c>
      <c r="G196" s="7">
        <v>158</v>
      </c>
      <c r="H196" s="2">
        <v>761</v>
      </c>
      <c r="I196" s="2">
        <v>592</v>
      </c>
      <c r="J196" s="2">
        <v>886</v>
      </c>
      <c r="L196" s="6">
        <f t="shared" si="30"/>
        <v>-1.5196968597951099</v>
      </c>
      <c r="M196" s="6">
        <f t="shared" si="31"/>
        <v>-1.429359531674667</v>
      </c>
      <c r="N196" s="6">
        <f t="shared" si="32"/>
        <v>-1.9325413596493362</v>
      </c>
      <c r="O196" s="6">
        <f t="shared" si="33"/>
        <v>-0.14104458961305116</v>
      </c>
      <c r="P196" s="6">
        <f t="shared" si="34"/>
        <v>-1.3884973469178126</v>
      </c>
      <c r="Q196" s="6">
        <f t="shared" si="35"/>
        <v>-1.4969850584947155</v>
      </c>
      <c r="R196" s="6">
        <f t="shared" si="36"/>
        <v>-0.32491079893478203</v>
      </c>
      <c r="T196" s="6">
        <f t="shared" si="37"/>
        <v>-3.1738514554345412</v>
      </c>
      <c r="U196" s="6">
        <f t="shared" si="38"/>
        <v>-0.86627346061350186</v>
      </c>
      <c r="V196" s="6">
        <f t="shared" si="39"/>
        <v>1.1680798841071658</v>
      </c>
      <c r="W196" s="6">
        <f t="shared" si="40"/>
        <v>0.12595904867098345</v>
      </c>
      <c r="X196" s="6">
        <f t="shared" si="41"/>
        <v>0.41203753044923069</v>
      </c>
      <c r="Y196" s="6">
        <f t="shared" si="42"/>
        <v>-8.6964801482512677E-2</v>
      </c>
      <c r="Z196" s="6">
        <f t="shared" si="43"/>
        <v>-1.5368928806856155E-2</v>
      </c>
    </row>
    <row r="197" spans="1:26">
      <c r="A197" s="2">
        <v>203</v>
      </c>
      <c r="B197" s="2" t="s">
        <v>83</v>
      </c>
      <c r="C197" s="3">
        <v>-1</v>
      </c>
      <c r="D197" s="2">
        <v>54.4</v>
      </c>
      <c r="E197" s="7">
        <v>1578</v>
      </c>
      <c r="F197" s="7">
        <v>182</v>
      </c>
      <c r="G197" s="7">
        <v>159</v>
      </c>
      <c r="H197" s="2">
        <v>877</v>
      </c>
      <c r="I197" s="2">
        <v>693</v>
      </c>
      <c r="J197" s="2">
        <v>929</v>
      </c>
      <c r="L197" s="6">
        <f t="shared" ref="L197:L220" si="44">(D197-D$222)/D$223</f>
        <v>-0.2740187291906222</v>
      </c>
      <c r="M197" s="6">
        <f t="shared" ref="M197:M220" si="45">(E197-E$222)/E$223</f>
        <v>-0.85695052721440401</v>
      </c>
      <c r="N197" s="6">
        <f t="shared" ref="N197:N220" si="46">(F197-F$222)/F$223</f>
        <v>-0.45022252112653138</v>
      </c>
      <c r="O197" s="6">
        <f t="shared" ref="O197:O220" si="47">(G197-G$222)/G$223</f>
        <v>2.8053067547346235E-2</v>
      </c>
      <c r="P197" s="6">
        <f t="shared" ref="P197:P220" si="48">(H197-H$222)/H$223</f>
        <v>0.7653977178886936</v>
      </c>
      <c r="Q197" s="6">
        <f t="shared" ref="Q197:Q220" si="49">(I197-I$222)/I$223</f>
        <v>0.19422223671294914</v>
      </c>
      <c r="R197" s="6">
        <f t="shared" ref="R197:R220" si="50">(J197-J$222)/J$223</f>
        <v>0.53711441143213501</v>
      </c>
      <c r="T197" s="6">
        <f t="shared" ref="T197:T241" si="51">MMULT($L197:$R197,L$236:L$242)</f>
        <v>0.10336542803650672</v>
      </c>
      <c r="U197" s="6">
        <f t="shared" ref="U197:U241" si="52">MMULT($L197:$R197,M$236:M$242)</f>
        <v>-1.1263124123800585</v>
      </c>
      <c r="V197" s="6">
        <f t="shared" ref="V197:V241" si="53">MMULT($L197:$R197,N$236:N$242)</f>
        <v>0.45134699454861726</v>
      </c>
      <c r="W197" s="6">
        <f t="shared" ref="W197:W241" si="54">MMULT($L197:$R197,O$236:O$242)</f>
        <v>-0.47787285689593123</v>
      </c>
      <c r="X197" s="6">
        <f t="shared" ref="X197:X241" si="55">MMULT($L197:$R197,P$236:P$242)</f>
        <v>-0.281806785682365</v>
      </c>
      <c r="Y197" s="6">
        <f t="shared" ref="Y197:Y241" si="56">MMULT($L197:$R197,Q$236:Q$242)</f>
        <v>0.26455922627434814</v>
      </c>
      <c r="Z197" s="6">
        <f t="shared" ref="Z197:Z241" si="57">MMULT($L197:$R197,R$236:R$242)</f>
        <v>-0.25345277748667433</v>
      </c>
    </row>
    <row r="198" spans="1:26">
      <c r="A198" s="2">
        <v>204</v>
      </c>
      <c r="B198" s="2" t="s">
        <v>83</v>
      </c>
      <c r="C198" s="3">
        <v>-1</v>
      </c>
      <c r="D198" s="2">
        <v>48.8</v>
      </c>
      <c r="E198" s="7">
        <v>1578</v>
      </c>
      <c r="F198" s="7">
        <v>181</v>
      </c>
      <c r="G198" s="7">
        <v>151</v>
      </c>
      <c r="H198" s="2">
        <v>776</v>
      </c>
      <c r="I198" s="2">
        <v>622</v>
      </c>
      <c r="J198" s="2">
        <v>884</v>
      </c>
      <c r="L198" s="6">
        <f t="shared" si="44"/>
        <v>-0.98583480382175837</v>
      </c>
      <c r="M198" s="6">
        <f t="shared" si="45"/>
        <v>-0.85695052721440401</v>
      </c>
      <c r="N198" s="6">
        <f t="shared" si="46"/>
        <v>-0.58497877917405905</v>
      </c>
      <c r="O198" s="6">
        <f t="shared" si="47"/>
        <v>-1.324728189735833</v>
      </c>
      <c r="P198" s="6">
        <f t="shared" si="48"/>
        <v>-1.1099764333652471</v>
      </c>
      <c r="Q198" s="6">
        <f t="shared" si="49"/>
        <v>-0.99464625793798334</v>
      </c>
      <c r="R198" s="6">
        <f t="shared" si="50"/>
        <v>-0.36500499476580145</v>
      </c>
      <c r="T198" s="6">
        <f t="shared" si="51"/>
        <v>-2.289217664573413</v>
      </c>
      <c r="U198" s="6">
        <f t="shared" si="52"/>
        <v>-0.62750407302727806</v>
      </c>
      <c r="V198" s="6">
        <f t="shared" si="53"/>
        <v>-0.6387371426198527</v>
      </c>
      <c r="W198" s="6">
        <f t="shared" si="54"/>
        <v>0.12191378283383394</v>
      </c>
      <c r="X198" s="6">
        <f t="shared" si="55"/>
        <v>0.22313013814135363</v>
      </c>
      <c r="Y198" s="6">
        <f t="shared" si="56"/>
        <v>-0.22244071591497105</v>
      </c>
      <c r="Z198" s="6">
        <f t="shared" si="57"/>
        <v>3.9281123109918159E-2</v>
      </c>
    </row>
    <row r="199" spans="1:26">
      <c r="A199" s="2">
        <v>205</v>
      </c>
      <c r="B199" s="2" t="s">
        <v>83</v>
      </c>
      <c r="C199" s="3">
        <v>-1</v>
      </c>
      <c r="D199" s="2">
        <v>46.6</v>
      </c>
      <c r="E199" s="7">
        <v>1544</v>
      </c>
      <c r="F199" s="7">
        <v>187</v>
      </c>
      <c r="G199" s="7">
        <v>152</v>
      </c>
      <c r="H199" s="2">
        <v>759</v>
      </c>
      <c r="I199" s="2">
        <v>631</v>
      </c>
      <c r="J199" s="2">
        <v>920</v>
      </c>
      <c r="L199" s="6">
        <f t="shared" si="44"/>
        <v>-1.2654768331411328</v>
      </c>
      <c r="M199" s="6">
        <f t="shared" si="45"/>
        <v>-1.2800354435545984</v>
      </c>
      <c r="N199" s="6">
        <f t="shared" si="46"/>
        <v>0.2235587691111072</v>
      </c>
      <c r="O199" s="6">
        <f t="shared" si="47"/>
        <v>-1.1556305325754355</v>
      </c>
      <c r="P199" s="6">
        <f t="shared" si="48"/>
        <v>-1.4256334687248213</v>
      </c>
      <c r="Q199" s="6">
        <f t="shared" si="49"/>
        <v>-0.84394461777096375</v>
      </c>
      <c r="R199" s="6">
        <f t="shared" si="50"/>
        <v>0.35669053019254771</v>
      </c>
      <c r="T199" s="6">
        <f t="shared" si="51"/>
        <v>-2.1174230594130097</v>
      </c>
      <c r="U199" s="6">
        <f t="shared" si="52"/>
        <v>-0.69011113791662893</v>
      </c>
      <c r="V199" s="6">
        <f t="shared" si="53"/>
        <v>-0.86548614815018587</v>
      </c>
      <c r="W199" s="6">
        <f t="shared" si="54"/>
        <v>-0.80374796302540474</v>
      </c>
      <c r="X199" s="6">
        <f t="shared" si="55"/>
        <v>0.85263206150051918</v>
      </c>
      <c r="Y199" s="6">
        <f t="shared" si="56"/>
        <v>-0.5560516343260985</v>
      </c>
      <c r="Z199" s="6">
        <f t="shared" si="57"/>
        <v>-0.32603455971529405</v>
      </c>
    </row>
    <row r="200" spans="1:26">
      <c r="A200" s="2">
        <v>206</v>
      </c>
      <c r="B200" s="2" t="s">
        <v>83</v>
      </c>
      <c r="C200" s="3">
        <v>-1</v>
      </c>
      <c r="D200" s="2">
        <v>56.6</v>
      </c>
      <c r="E200" s="7">
        <v>1627</v>
      </c>
      <c r="F200" s="7">
        <v>175</v>
      </c>
      <c r="G200" s="7">
        <v>159</v>
      </c>
      <c r="H200" s="2">
        <v>830</v>
      </c>
      <c r="I200" s="2">
        <v>669</v>
      </c>
      <c r="J200" s="2">
        <v>948</v>
      </c>
      <c r="L200" s="6">
        <f t="shared" si="44"/>
        <v>5.6233001287530338E-3</v>
      </c>
      <c r="M200" s="6">
        <f t="shared" si="45"/>
        <v>-0.2472105007241239</v>
      </c>
      <c r="N200" s="6">
        <f t="shared" si="46"/>
        <v>-1.3935163274592253</v>
      </c>
      <c r="O200" s="6">
        <f t="shared" si="47"/>
        <v>2.8053067547346235E-2</v>
      </c>
      <c r="P200" s="6">
        <f t="shared" si="48"/>
        <v>-0.1073011445760115</v>
      </c>
      <c r="Q200" s="6">
        <f t="shared" si="49"/>
        <v>-0.20764880373243649</v>
      </c>
      <c r="R200" s="6">
        <f t="shared" si="50"/>
        <v>0.91800927182681924</v>
      </c>
      <c r="T200" s="6">
        <f t="shared" si="51"/>
        <v>-0.26672179540672319</v>
      </c>
      <c r="U200" s="6">
        <f t="shared" si="52"/>
        <v>-1.1464876543153997</v>
      </c>
      <c r="V200" s="6">
        <f t="shared" si="53"/>
        <v>0.88592251308638581</v>
      </c>
      <c r="W200" s="6">
        <f t="shared" si="54"/>
        <v>0.62592854195918068</v>
      </c>
      <c r="X200" s="6">
        <f t="shared" si="55"/>
        <v>0.577051801333613</v>
      </c>
      <c r="Y200" s="6">
        <f t="shared" si="56"/>
        <v>-3.7458940858744183E-2</v>
      </c>
      <c r="Z200" s="6">
        <f t="shared" si="57"/>
        <v>-6.7678039259636502E-2</v>
      </c>
    </row>
    <row r="201" spans="1:26">
      <c r="A201" s="2">
        <v>207</v>
      </c>
      <c r="B201" s="2" t="s">
        <v>83</v>
      </c>
      <c r="C201" s="3">
        <v>-1</v>
      </c>
      <c r="D201" s="2">
        <v>51.4</v>
      </c>
      <c r="E201" s="7">
        <v>1612</v>
      </c>
      <c r="F201" s="7">
        <v>170</v>
      </c>
      <c r="G201" s="7">
        <v>158</v>
      </c>
      <c r="H201" s="2">
        <v>790</v>
      </c>
      <c r="I201" s="2">
        <v>611</v>
      </c>
      <c r="J201" s="2">
        <v>884</v>
      </c>
      <c r="L201" s="6">
        <f t="shared" si="44"/>
        <v>-0.65534876917158791</v>
      </c>
      <c r="M201" s="6">
        <f t="shared" si="45"/>
        <v>-0.43386561087420966</v>
      </c>
      <c r="N201" s="6">
        <f t="shared" si="46"/>
        <v>-2.0672976176968638</v>
      </c>
      <c r="O201" s="6">
        <f t="shared" si="47"/>
        <v>-0.14104458961305116</v>
      </c>
      <c r="P201" s="6">
        <f t="shared" si="48"/>
        <v>-0.850023580716186</v>
      </c>
      <c r="Q201" s="6">
        <f t="shared" si="49"/>
        <v>-1.1788371514754519</v>
      </c>
      <c r="R201" s="6">
        <f t="shared" si="50"/>
        <v>-0.36500499476580145</v>
      </c>
      <c r="T201" s="6">
        <f t="shared" si="51"/>
        <v>-2.1041477266110404</v>
      </c>
      <c r="U201" s="6">
        <f t="shared" si="52"/>
        <v>-0.62206189221243813</v>
      </c>
      <c r="V201" s="6">
        <f t="shared" si="53"/>
        <v>1.0903133837056784</v>
      </c>
      <c r="W201" s="6">
        <f t="shared" si="54"/>
        <v>1.0124674381369616</v>
      </c>
      <c r="X201" s="6">
        <f t="shared" si="55"/>
        <v>0.22345992667257175</v>
      </c>
      <c r="Y201" s="6">
        <f t="shared" si="56"/>
        <v>0.13659381124060466</v>
      </c>
      <c r="Z201" s="6">
        <f t="shared" si="57"/>
        <v>0.24473599736469237</v>
      </c>
    </row>
    <row r="202" spans="1:26">
      <c r="A202" s="2">
        <v>208</v>
      </c>
      <c r="B202" s="2" t="s">
        <v>83</v>
      </c>
      <c r="C202" s="3">
        <v>-1</v>
      </c>
      <c r="D202" s="2">
        <v>46</v>
      </c>
      <c r="E202" s="7">
        <v>1534</v>
      </c>
      <c r="F202" s="7">
        <v>180</v>
      </c>
      <c r="G202" s="7">
        <v>149</v>
      </c>
      <c r="H202" s="2">
        <v>784</v>
      </c>
      <c r="I202" s="2">
        <v>607</v>
      </c>
      <c r="J202" s="2">
        <v>846</v>
      </c>
      <c r="L202" s="6">
        <f t="shared" si="44"/>
        <v>-1.341742841137326</v>
      </c>
      <c r="M202" s="6">
        <f t="shared" si="45"/>
        <v>-1.4044721836546556</v>
      </c>
      <c r="N202" s="6">
        <f t="shared" si="46"/>
        <v>-0.71973503722158683</v>
      </c>
      <c r="O202" s="6">
        <f t="shared" si="47"/>
        <v>-1.6629235040566277</v>
      </c>
      <c r="P202" s="6">
        <f t="shared" si="48"/>
        <v>-0.96143194613721217</v>
      </c>
      <c r="Q202" s="6">
        <f t="shared" si="49"/>
        <v>-1.2458156582163493</v>
      </c>
      <c r="R202" s="6">
        <f t="shared" si="50"/>
        <v>-1.1267947155551701</v>
      </c>
      <c r="T202" s="6">
        <f t="shared" si="51"/>
        <v>-3.063964618870044</v>
      </c>
      <c r="U202" s="6">
        <f t="shared" si="52"/>
        <v>-0.72911364928588751</v>
      </c>
      <c r="V202" s="6">
        <f t="shared" si="53"/>
        <v>-0.78233777715056141</v>
      </c>
      <c r="W202" s="6">
        <f t="shared" si="54"/>
        <v>-8.8098393119353927E-2</v>
      </c>
      <c r="X202" s="6">
        <f t="shared" si="55"/>
        <v>-0.46233589182457002</v>
      </c>
      <c r="Y202" s="6">
        <f t="shared" si="56"/>
        <v>-7.7972077154671166E-3</v>
      </c>
      <c r="Z202" s="6">
        <f t="shared" si="57"/>
        <v>0.22160448068040811</v>
      </c>
    </row>
    <row r="203" spans="1:26">
      <c r="A203" s="2">
        <v>210</v>
      </c>
      <c r="B203" s="2" t="s">
        <v>83</v>
      </c>
      <c r="C203" s="3">
        <v>-1</v>
      </c>
      <c r="D203" s="2">
        <v>54</v>
      </c>
      <c r="E203" s="7">
        <v>1597</v>
      </c>
      <c r="F203" s="7">
        <v>174</v>
      </c>
      <c r="G203" s="7">
        <v>164</v>
      </c>
      <c r="H203" s="2">
        <v>832</v>
      </c>
      <c r="I203" s="2">
        <v>667</v>
      </c>
      <c r="J203" s="2">
        <v>925</v>
      </c>
      <c r="L203" s="6">
        <f t="shared" si="44"/>
        <v>-0.32486273452141745</v>
      </c>
      <c r="M203" s="6">
        <f t="shared" si="45"/>
        <v>-0.62052072102429545</v>
      </c>
      <c r="N203" s="6">
        <f t="shared" si="46"/>
        <v>-1.5282725855067532</v>
      </c>
      <c r="O203" s="6">
        <f t="shared" si="47"/>
        <v>0.87354135334933314</v>
      </c>
      <c r="P203" s="6">
        <f t="shared" si="48"/>
        <v>-7.0165022769002772E-2</v>
      </c>
      <c r="Q203" s="6">
        <f t="shared" si="49"/>
        <v>-0.2411380571028853</v>
      </c>
      <c r="R203" s="6">
        <f t="shared" si="50"/>
        <v>0.45692601977009617</v>
      </c>
      <c r="T203" s="6">
        <f t="shared" si="51"/>
        <v>-0.55298806117421506</v>
      </c>
      <c r="U203" s="6">
        <f t="shared" si="52"/>
        <v>-0.78582697052211237</v>
      </c>
      <c r="V203" s="6">
        <f t="shared" si="53"/>
        <v>1.6882842167424081</v>
      </c>
      <c r="W203" s="6">
        <f t="shared" si="54"/>
        <v>0.1633825375781113</v>
      </c>
      <c r="X203" s="6">
        <f t="shared" si="55"/>
        <v>0.22947993145791998</v>
      </c>
      <c r="Y203" s="6">
        <f t="shared" si="56"/>
        <v>3.9651608891516615E-2</v>
      </c>
      <c r="Z203" s="6">
        <f t="shared" si="57"/>
        <v>-8.1085579191427865E-2</v>
      </c>
    </row>
    <row r="204" spans="1:26">
      <c r="A204" s="2">
        <v>211</v>
      </c>
      <c r="B204" s="2" t="s">
        <v>83</v>
      </c>
      <c r="C204" s="3">
        <v>-1</v>
      </c>
      <c r="D204" s="2">
        <v>40.799999999999997</v>
      </c>
      <c r="E204" s="7">
        <v>1522</v>
      </c>
      <c r="F204" s="7">
        <v>173</v>
      </c>
      <c r="G204" s="7">
        <v>157</v>
      </c>
      <c r="H204" s="2">
        <v>723</v>
      </c>
      <c r="I204" s="2">
        <v>584</v>
      </c>
      <c r="J204" s="2">
        <v>824</v>
      </c>
      <c r="L204" s="6">
        <f t="shared" si="44"/>
        <v>-2.0027149104376671</v>
      </c>
      <c r="M204" s="6">
        <f t="shared" si="45"/>
        <v>-1.5537962717747242</v>
      </c>
      <c r="N204" s="6">
        <f t="shared" si="46"/>
        <v>-1.6630288435542808</v>
      </c>
      <c r="O204" s="6">
        <f t="shared" si="47"/>
        <v>-0.31014224677344854</v>
      </c>
      <c r="P204" s="6">
        <f t="shared" si="48"/>
        <v>-2.0940836612509783</v>
      </c>
      <c r="Q204" s="6">
        <f t="shared" si="49"/>
        <v>-1.6309420719765106</v>
      </c>
      <c r="R204" s="6">
        <f t="shared" si="50"/>
        <v>-1.5678308696963834</v>
      </c>
      <c r="T204" s="6">
        <f t="shared" si="51"/>
        <v>-4.2242427281889672</v>
      </c>
      <c r="U204" s="6">
        <f t="shared" si="52"/>
        <v>-1.4252053772082829E-2</v>
      </c>
      <c r="V204" s="6">
        <f t="shared" si="53"/>
        <v>0.84468829060167983</v>
      </c>
      <c r="W204" s="6">
        <f t="shared" si="54"/>
        <v>-1.4914442450043586E-2</v>
      </c>
      <c r="X204" s="6">
        <f t="shared" si="55"/>
        <v>-0.14522822182681183</v>
      </c>
      <c r="Y204" s="6">
        <f t="shared" si="56"/>
        <v>-0.43965808872850226</v>
      </c>
      <c r="Z204" s="6">
        <f t="shared" si="57"/>
        <v>0.13309434572940138</v>
      </c>
    </row>
    <row r="205" spans="1:26">
      <c r="A205" s="2">
        <v>212</v>
      </c>
      <c r="B205" s="2" t="s">
        <v>83</v>
      </c>
      <c r="C205" s="3">
        <v>-1</v>
      </c>
      <c r="D205" s="2">
        <v>51</v>
      </c>
      <c r="E205" s="7">
        <v>1520</v>
      </c>
      <c r="F205" s="7">
        <v>187</v>
      </c>
      <c r="G205" s="7">
        <v>154</v>
      </c>
      <c r="H205" s="2">
        <v>806</v>
      </c>
      <c r="I205" s="2">
        <v>676</v>
      </c>
      <c r="J205" s="2">
        <v>912</v>
      </c>
      <c r="L205" s="6">
        <f t="shared" si="44"/>
        <v>-0.70619277450238316</v>
      </c>
      <c r="M205" s="6">
        <f t="shared" si="45"/>
        <v>-1.5786836197947356</v>
      </c>
      <c r="N205" s="6">
        <f t="shared" si="46"/>
        <v>0.2235587691111072</v>
      </c>
      <c r="O205" s="6">
        <f t="shared" si="47"/>
        <v>-0.81743521825464072</v>
      </c>
      <c r="P205" s="6">
        <f t="shared" si="48"/>
        <v>-0.55293460626011626</v>
      </c>
      <c r="Q205" s="6">
        <f t="shared" si="49"/>
        <v>-9.0436416935865682E-2</v>
      </c>
      <c r="R205" s="6">
        <f t="shared" si="50"/>
        <v>0.19631374686847008</v>
      </c>
      <c r="T205" s="6">
        <f t="shared" si="51"/>
        <v>-1.1723999465599744</v>
      </c>
      <c r="U205" s="6">
        <f t="shared" si="52"/>
        <v>-0.96261880174367176</v>
      </c>
      <c r="V205" s="6">
        <f t="shared" si="53"/>
        <v>-0.54387241944243403</v>
      </c>
      <c r="W205" s="6">
        <f t="shared" si="54"/>
        <v>-1.0822607031646863</v>
      </c>
      <c r="X205" s="6">
        <f t="shared" si="55"/>
        <v>5.2545739400416541E-2</v>
      </c>
      <c r="Y205" s="6">
        <f t="shared" si="56"/>
        <v>-0.53767586713900795</v>
      </c>
      <c r="Z205" s="6">
        <f t="shared" si="57"/>
        <v>-3.8537692368266381E-2</v>
      </c>
    </row>
    <row r="206" spans="1:26">
      <c r="A206" s="2">
        <v>213</v>
      </c>
      <c r="B206" s="2" t="s">
        <v>83</v>
      </c>
      <c r="C206" s="3">
        <v>-1</v>
      </c>
      <c r="D206" s="2">
        <v>41.4</v>
      </c>
      <c r="E206" s="7">
        <v>1587</v>
      </c>
      <c r="F206" s="7">
        <v>177</v>
      </c>
      <c r="G206" s="7">
        <v>155</v>
      </c>
      <c r="H206" s="2">
        <v>679</v>
      </c>
      <c r="I206" s="2">
        <v>561</v>
      </c>
      <c r="J206" s="2">
        <v>835</v>
      </c>
      <c r="L206" s="6">
        <f t="shared" si="44"/>
        <v>-1.9264489024414737</v>
      </c>
      <c r="M206" s="6">
        <f t="shared" si="45"/>
        <v>-0.74495746112435257</v>
      </c>
      <c r="N206" s="6">
        <f t="shared" si="46"/>
        <v>-1.1240038113641699</v>
      </c>
      <c r="O206" s="6">
        <f t="shared" si="47"/>
        <v>-0.64833756109424334</v>
      </c>
      <c r="P206" s="6">
        <f t="shared" si="48"/>
        <v>-2.9110783410051702</v>
      </c>
      <c r="Q206" s="6">
        <f t="shared" si="49"/>
        <v>-2.016068485736672</v>
      </c>
      <c r="R206" s="6">
        <f t="shared" si="50"/>
        <v>-1.3473127926257766</v>
      </c>
      <c r="T206" s="6">
        <f t="shared" si="51"/>
        <v>-4.3337109128544391</v>
      </c>
      <c r="U206" s="6">
        <f t="shared" si="52"/>
        <v>0.647533853537967</v>
      </c>
      <c r="V206" s="6">
        <f t="shared" si="53"/>
        <v>0.13336035616091649</v>
      </c>
      <c r="W206" s="6">
        <f t="shared" si="54"/>
        <v>0.38548661554674413</v>
      </c>
      <c r="X206" s="6">
        <f t="shared" si="55"/>
        <v>0.73306182868891923</v>
      </c>
      <c r="Y206" s="6">
        <f t="shared" si="56"/>
        <v>-0.62972965075987941</v>
      </c>
      <c r="Z206" s="6">
        <f t="shared" si="57"/>
        <v>5.8136053815923794E-2</v>
      </c>
    </row>
    <row r="207" spans="1:26">
      <c r="A207" s="2">
        <v>220</v>
      </c>
      <c r="B207" s="2" t="s">
        <v>83</v>
      </c>
      <c r="C207" s="3">
        <v>-1</v>
      </c>
      <c r="D207" s="2">
        <v>58.8</v>
      </c>
      <c r="E207" s="7">
        <v>1578</v>
      </c>
      <c r="F207" s="7">
        <v>187</v>
      </c>
      <c r="G207" s="7">
        <v>158</v>
      </c>
      <c r="H207" s="2">
        <v>842</v>
      </c>
      <c r="I207" s="2">
        <v>684</v>
      </c>
      <c r="J207" s="2">
        <v>958</v>
      </c>
      <c r="L207" s="6">
        <f t="shared" si="44"/>
        <v>0.28526532944812732</v>
      </c>
      <c r="M207" s="6">
        <f t="shared" si="45"/>
        <v>-0.85695052721440401</v>
      </c>
      <c r="N207" s="6">
        <f t="shared" si="46"/>
        <v>0.2235587691111072</v>
      </c>
      <c r="O207" s="6">
        <f t="shared" si="47"/>
        <v>-0.14104458961305116</v>
      </c>
      <c r="P207" s="6">
        <f t="shared" si="48"/>
        <v>0.11551558626604085</v>
      </c>
      <c r="Q207" s="6">
        <f t="shared" si="49"/>
        <v>4.3520596545929525E-2</v>
      </c>
      <c r="R207" s="6">
        <f t="shared" si="50"/>
        <v>1.1184802509819163</v>
      </c>
      <c r="T207" s="6">
        <f t="shared" si="51"/>
        <v>0.36982877040287604</v>
      </c>
      <c r="U207" s="6">
        <f t="shared" si="52"/>
        <v>-1.0161047419700202</v>
      </c>
      <c r="V207" s="6">
        <f t="shared" si="53"/>
        <v>-8.3594343908829138E-2</v>
      </c>
      <c r="W207" s="6">
        <f t="shared" si="54"/>
        <v>-0.72887412818852748</v>
      </c>
      <c r="X207" s="6">
        <f t="shared" si="55"/>
        <v>0.64423601084625326</v>
      </c>
      <c r="Y207" s="6">
        <f t="shared" si="56"/>
        <v>-0.11292552570459634</v>
      </c>
      <c r="Z207" s="6">
        <f t="shared" si="57"/>
        <v>0.12871942914688189</v>
      </c>
    </row>
    <row r="208" spans="1:26">
      <c r="A208" s="2">
        <v>221</v>
      </c>
      <c r="B208" s="2" t="s">
        <v>83</v>
      </c>
      <c r="C208" s="3">
        <v>-1</v>
      </c>
      <c r="D208" s="2">
        <v>63.8</v>
      </c>
      <c r="E208" s="7">
        <v>1567</v>
      </c>
      <c r="F208" s="7">
        <v>186</v>
      </c>
      <c r="G208" s="7">
        <v>162</v>
      </c>
      <c r="H208" s="2">
        <v>933</v>
      </c>
      <c r="I208" s="2">
        <v>743</v>
      </c>
      <c r="J208" s="2">
        <v>984</v>
      </c>
      <c r="L208" s="6">
        <f t="shared" si="44"/>
        <v>0.92081539608307017</v>
      </c>
      <c r="M208" s="6">
        <f t="shared" si="45"/>
        <v>-0.99383094132446692</v>
      </c>
      <c r="N208" s="6">
        <f t="shared" si="46"/>
        <v>8.8802511063579476E-2</v>
      </c>
      <c r="O208" s="6">
        <f t="shared" si="47"/>
        <v>0.53534603902853839</v>
      </c>
      <c r="P208" s="6">
        <f t="shared" si="48"/>
        <v>1.8052091284849379</v>
      </c>
      <c r="Q208" s="6">
        <f t="shared" si="49"/>
        <v>1.0314535709741692</v>
      </c>
      <c r="R208" s="6">
        <f t="shared" si="50"/>
        <v>1.6397047967851683</v>
      </c>
      <c r="T208" s="6">
        <f t="shared" si="51"/>
        <v>2.1497158708003745</v>
      </c>
      <c r="U208" s="6">
        <f t="shared" si="52"/>
        <v>-1.7286596213492422</v>
      </c>
      <c r="V208" s="6">
        <f t="shared" si="53"/>
        <v>0.61239207393931849</v>
      </c>
      <c r="W208" s="6">
        <f t="shared" si="54"/>
        <v>-1.0190861367910242</v>
      </c>
      <c r="X208" s="6">
        <f t="shared" si="55"/>
        <v>-0.10166614188079715</v>
      </c>
      <c r="Y208" s="6">
        <f t="shared" si="56"/>
        <v>0.32599546459521872</v>
      </c>
      <c r="Z208" s="6">
        <f t="shared" si="57"/>
        <v>4.0968559823159278E-2</v>
      </c>
    </row>
    <row r="209" spans="1:26">
      <c r="A209" s="2">
        <v>222</v>
      </c>
      <c r="B209" s="2" t="s">
        <v>83</v>
      </c>
      <c r="C209" s="3">
        <v>-1</v>
      </c>
      <c r="D209" s="2">
        <v>43</v>
      </c>
      <c r="E209" s="7">
        <v>1589</v>
      </c>
      <c r="F209" s="7">
        <v>168</v>
      </c>
      <c r="G209" s="7">
        <v>157</v>
      </c>
      <c r="H209" s="2">
        <v>758</v>
      </c>
      <c r="I209" s="2">
        <v>603</v>
      </c>
      <c r="J209" s="2">
        <v>837</v>
      </c>
      <c r="L209" s="6">
        <f t="shared" si="44"/>
        <v>-1.7230728811182918</v>
      </c>
      <c r="M209" s="6">
        <f t="shared" si="45"/>
        <v>-0.7200701131043411</v>
      </c>
      <c r="N209" s="6">
        <f t="shared" si="46"/>
        <v>-2.3368101337919192</v>
      </c>
      <c r="O209" s="6">
        <f t="shared" si="47"/>
        <v>-0.31014224677344854</v>
      </c>
      <c r="P209" s="6">
        <f t="shared" si="48"/>
        <v>-1.4442015296283257</v>
      </c>
      <c r="Q209" s="6">
        <f t="shared" si="49"/>
        <v>-1.312794164957247</v>
      </c>
      <c r="R209" s="6">
        <f t="shared" si="50"/>
        <v>-1.3072185967947572</v>
      </c>
      <c r="T209" s="6">
        <f t="shared" si="51"/>
        <v>-3.4846887212511191</v>
      </c>
      <c r="U209" s="6">
        <f t="shared" si="52"/>
        <v>-0.25347898038603245</v>
      </c>
      <c r="V209" s="6">
        <f t="shared" si="53"/>
        <v>1.1363579974540534</v>
      </c>
      <c r="W209" s="6">
        <f t="shared" si="54"/>
        <v>0.95462149640637306</v>
      </c>
      <c r="X209" s="6">
        <f t="shared" si="55"/>
        <v>-0.33783660552969585</v>
      </c>
      <c r="Y209" s="6">
        <f t="shared" si="56"/>
        <v>-0.14864263159576105</v>
      </c>
      <c r="Z209" s="6">
        <f t="shared" si="57"/>
        <v>-0.127165216688924</v>
      </c>
    </row>
    <row r="210" spans="1:26">
      <c r="A210" s="2">
        <v>229</v>
      </c>
      <c r="B210" s="2" t="s">
        <v>83</v>
      </c>
      <c r="C210" s="3">
        <v>-1</v>
      </c>
      <c r="D210" s="2">
        <v>65.8</v>
      </c>
      <c r="E210" s="7">
        <v>1605</v>
      </c>
      <c r="F210" s="7">
        <v>178</v>
      </c>
      <c r="G210" s="7">
        <v>151</v>
      </c>
      <c r="H210" s="2">
        <v>903</v>
      </c>
      <c r="I210" s="2">
        <v>746</v>
      </c>
      <c r="J210" s="2">
        <v>985</v>
      </c>
      <c r="L210" s="6">
        <f t="shared" si="44"/>
        <v>1.1750354227370474</v>
      </c>
      <c r="M210" s="6">
        <f t="shared" si="45"/>
        <v>-0.52097132894424969</v>
      </c>
      <c r="N210" s="6">
        <f t="shared" si="46"/>
        <v>-0.98924755331664227</v>
      </c>
      <c r="O210" s="6">
        <f t="shared" si="47"/>
        <v>-1.324728189735833</v>
      </c>
      <c r="P210" s="6">
        <f t="shared" si="48"/>
        <v>1.2481673013798069</v>
      </c>
      <c r="Q210" s="6">
        <f t="shared" si="49"/>
        <v>1.0816874510298424</v>
      </c>
      <c r="R210" s="6">
        <f t="shared" si="50"/>
        <v>1.659751894700678</v>
      </c>
      <c r="T210" s="6">
        <f t="shared" si="51"/>
        <v>1.5007825371793473</v>
      </c>
      <c r="U210" s="6">
        <f t="shared" si="52"/>
        <v>-2.6432226731965636</v>
      </c>
      <c r="V210" s="6">
        <f t="shared" si="53"/>
        <v>-0.35012501607442281</v>
      </c>
      <c r="W210" s="6">
        <f t="shared" si="54"/>
        <v>0.62874348978058925</v>
      </c>
      <c r="X210" s="6">
        <f t="shared" si="55"/>
        <v>-0.1099213579851348</v>
      </c>
      <c r="Y210" s="6">
        <f t="shared" si="56"/>
        <v>-0.20876840218850873</v>
      </c>
      <c r="Z210" s="6">
        <f t="shared" si="57"/>
        <v>0.23629091621363707</v>
      </c>
    </row>
    <row r="211" spans="1:26">
      <c r="A211" s="2">
        <v>230</v>
      </c>
      <c r="B211" s="2" t="s">
        <v>83</v>
      </c>
      <c r="C211" s="3">
        <v>-1</v>
      </c>
      <c r="D211" s="2">
        <v>41</v>
      </c>
      <c r="E211" s="7">
        <v>1542</v>
      </c>
      <c r="F211" s="7">
        <v>185</v>
      </c>
      <c r="G211" s="7">
        <v>151</v>
      </c>
      <c r="H211" s="2">
        <v>761</v>
      </c>
      <c r="I211" s="2">
        <v>573</v>
      </c>
      <c r="J211" s="2">
        <v>811</v>
      </c>
      <c r="L211" s="6">
        <f t="shared" si="44"/>
        <v>-1.977292907772269</v>
      </c>
      <c r="M211" s="6">
        <f t="shared" si="45"/>
        <v>-1.3049227915746098</v>
      </c>
      <c r="N211" s="6">
        <f t="shared" si="46"/>
        <v>-4.5953746983948239E-2</v>
      </c>
      <c r="O211" s="6">
        <f t="shared" si="47"/>
        <v>-1.324728189735833</v>
      </c>
      <c r="P211" s="6">
        <f t="shared" si="48"/>
        <v>-1.3884973469178126</v>
      </c>
      <c r="Q211" s="6">
        <f t="shared" si="49"/>
        <v>-1.8151329655139792</v>
      </c>
      <c r="R211" s="6">
        <f t="shared" si="50"/>
        <v>-1.8284431425980094</v>
      </c>
      <c r="T211" s="6">
        <f t="shared" si="51"/>
        <v>-3.7932831484821556</v>
      </c>
      <c r="U211" s="6">
        <f t="shared" si="52"/>
        <v>0.33083449646619889</v>
      </c>
      <c r="V211" s="6">
        <f t="shared" si="53"/>
        <v>-0.93887822034423662</v>
      </c>
      <c r="W211" s="6">
        <f t="shared" si="54"/>
        <v>-0.55884771119241028</v>
      </c>
      <c r="X211" s="6">
        <f t="shared" si="55"/>
        <v>-0.43903849333960576</v>
      </c>
      <c r="Y211" s="6">
        <f t="shared" si="56"/>
        <v>0.21779476013271165</v>
      </c>
      <c r="Z211" s="6">
        <f t="shared" si="57"/>
        <v>5.406669510332629E-2</v>
      </c>
    </row>
    <row r="212" spans="1:26">
      <c r="A212" s="2">
        <v>231</v>
      </c>
      <c r="B212" s="2" t="s">
        <v>83</v>
      </c>
      <c r="C212" s="3">
        <v>-1</v>
      </c>
      <c r="D212" s="2">
        <v>51</v>
      </c>
      <c r="E212" s="7">
        <v>1536</v>
      </c>
      <c r="F212" s="7">
        <v>174</v>
      </c>
      <c r="G212" s="7">
        <v>152</v>
      </c>
      <c r="H212" s="2">
        <v>831</v>
      </c>
      <c r="I212" s="2">
        <v>659</v>
      </c>
      <c r="J212" s="2">
        <v>896</v>
      </c>
      <c r="L212" s="6">
        <f t="shared" si="44"/>
        <v>-0.70619277450238316</v>
      </c>
      <c r="M212" s="6">
        <f t="shared" si="45"/>
        <v>-1.3795848356346441</v>
      </c>
      <c r="N212" s="6">
        <f t="shared" si="46"/>
        <v>-1.5282725855067532</v>
      </c>
      <c r="O212" s="6">
        <f t="shared" si="47"/>
        <v>-1.1556305325754355</v>
      </c>
      <c r="P212" s="6">
        <f t="shared" si="48"/>
        <v>-8.8733083672507138E-2</v>
      </c>
      <c r="Q212" s="6">
        <f t="shared" si="49"/>
        <v>-0.3750950705846805</v>
      </c>
      <c r="R212" s="6">
        <f t="shared" si="50"/>
        <v>-0.12443981977968507</v>
      </c>
      <c r="T212" s="6">
        <f t="shared" si="51"/>
        <v>-1.7008357189349181</v>
      </c>
      <c r="U212" s="6">
        <f t="shared" si="52"/>
        <v>-1.728463705514832</v>
      </c>
      <c r="V212" s="6">
        <f t="shared" si="53"/>
        <v>0.14472213048427851</v>
      </c>
      <c r="W212" s="6">
        <f t="shared" si="54"/>
        <v>0.23210631700825843</v>
      </c>
      <c r="X212" s="6">
        <f t="shared" si="55"/>
        <v>-0.51490585330976812</v>
      </c>
      <c r="Y212" s="6">
        <f t="shared" si="56"/>
        <v>-7.6731769541818706E-2</v>
      </c>
      <c r="Z212" s="6">
        <f t="shared" si="57"/>
        <v>0.10418327122253468</v>
      </c>
    </row>
    <row r="213" spans="1:26">
      <c r="A213" s="2">
        <v>232</v>
      </c>
      <c r="B213" s="2" t="s">
        <v>83</v>
      </c>
      <c r="C213" s="3">
        <v>-1</v>
      </c>
      <c r="D213" s="2">
        <v>58.8</v>
      </c>
      <c r="E213" s="7">
        <v>1533</v>
      </c>
      <c r="F213" s="7">
        <v>189</v>
      </c>
      <c r="G213" s="7">
        <v>154</v>
      </c>
      <c r="H213" s="2">
        <v>877</v>
      </c>
      <c r="I213" s="2">
        <v>689</v>
      </c>
      <c r="J213" s="2">
        <v>963</v>
      </c>
      <c r="L213" s="6">
        <f t="shared" si="44"/>
        <v>0.28526532944812732</v>
      </c>
      <c r="M213" s="6">
        <f t="shared" si="45"/>
        <v>-1.4169158576646612</v>
      </c>
      <c r="N213" s="6">
        <f t="shared" si="46"/>
        <v>0.49307128520616261</v>
      </c>
      <c r="O213" s="6">
        <f t="shared" si="47"/>
        <v>-0.81743521825464072</v>
      </c>
      <c r="P213" s="6">
        <f t="shared" si="48"/>
        <v>0.7653977178886936</v>
      </c>
      <c r="Q213" s="6">
        <f t="shared" si="49"/>
        <v>0.12724372997205152</v>
      </c>
      <c r="R213" s="6">
        <f t="shared" si="50"/>
        <v>1.2187157405594646</v>
      </c>
      <c r="T213" s="6">
        <f t="shared" si="51"/>
        <v>0.48102658192042008</v>
      </c>
      <c r="U213" s="6">
        <f t="shared" si="52"/>
        <v>-1.7244061037787035</v>
      </c>
      <c r="V213" s="6">
        <f t="shared" si="53"/>
        <v>-0.68780973420034508</v>
      </c>
      <c r="W213" s="6">
        <f t="shared" si="54"/>
        <v>-1.1371139668120858</v>
      </c>
      <c r="X213" s="6">
        <f t="shared" si="55"/>
        <v>0.24628113679741448</v>
      </c>
      <c r="Y213" s="6">
        <f t="shared" si="56"/>
        <v>0.16510692206453742</v>
      </c>
      <c r="Z213" s="6">
        <f t="shared" si="57"/>
        <v>0.16926633622611659</v>
      </c>
    </row>
    <row r="214" spans="1:26">
      <c r="A214" s="2">
        <v>236</v>
      </c>
      <c r="B214" s="2" t="s">
        <v>83</v>
      </c>
      <c r="C214" s="3">
        <v>-1</v>
      </c>
      <c r="D214" s="2">
        <v>65.8</v>
      </c>
      <c r="E214" s="7">
        <v>1627</v>
      </c>
      <c r="F214" s="7">
        <v>185</v>
      </c>
      <c r="G214" s="7">
        <v>157</v>
      </c>
      <c r="H214" s="2">
        <v>892</v>
      </c>
      <c r="I214" s="2">
        <v>742</v>
      </c>
      <c r="J214" s="2">
        <v>976</v>
      </c>
      <c r="L214" s="6">
        <f t="shared" si="44"/>
        <v>1.1750354227370474</v>
      </c>
      <c r="M214" s="6">
        <f t="shared" si="45"/>
        <v>-0.2472105007241239</v>
      </c>
      <c r="N214" s="6">
        <f t="shared" si="46"/>
        <v>-4.5953746983948239E-2</v>
      </c>
      <c r="O214" s="6">
        <f t="shared" si="47"/>
        <v>-0.31014224677344854</v>
      </c>
      <c r="P214" s="6">
        <f t="shared" si="48"/>
        <v>1.043918631441259</v>
      </c>
      <c r="Q214" s="6">
        <f t="shared" si="49"/>
        <v>1.0147089442889448</v>
      </c>
      <c r="R214" s="6">
        <f t="shared" si="50"/>
        <v>1.4793280134610909</v>
      </c>
      <c r="T214" s="6">
        <f t="shared" si="51"/>
        <v>1.8802186677136068</v>
      </c>
      <c r="U214" s="6">
        <f t="shared" si="52"/>
        <v>-1.4849262633020652</v>
      </c>
      <c r="V214" s="6">
        <f t="shared" si="53"/>
        <v>-0.12432901546081233</v>
      </c>
      <c r="W214" s="6">
        <f t="shared" si="54"/>
        <v>-4.2276942129145401E-2</v>
      </c>
      <c r="X214" s="6">
        <f t="shared" si="55"/>
        <v>0.17468955739416026</v>
      </c>
      <c r="Y214" s="6">
        <f t="shared" si="56"/>
        <v>-0.15763637831848398</v>
      </c>
      <c r="Z214" s="6">
        <f t="shared" si="57"/>
        <v>0.1873339252122016</v>
      </c>
    </row>
    <row r="215" spans="1:26">
      <c r="A215" s="2">
        <v>237</v>
      </c>
      <c r="B215" s="2" t="s">
        <v>83</v>
      </c>
      <c r="C215" s="3">
        <v>-1</v>
      </c>
      <c r="D215" s="2">
        <v>50</v>
      </c>
      <c r="E215" s="7">
        <v>1587</v>
      </c>
      <c r="F215" s="7">
        <v>177</v>
      </c>
      <c r="G215" s="7">
        <v>152</v>
      </c>
      <c r="H215" s="2">
        <v>778</v>
      </c>
      <c r="I215" s="2">
        <v>635</v>
      </c>
      <c r="J215" s="2">
        <v>901</v>
      </c>
      <c r="L215" s="6">
        <f t="shared" si="44"/>
        <v>-0.83330278782937173</v>
      </c>
      <c r="M215" s="6">
        <f t="shared" si="45"/>
        <v>-0.74495746112435257</v>
      </c>
      <c r="N215" s="6">
        <f t="shared" si="46"/>
        <v>-1.1240038113641699</v>
      </c>
      <c r="O215" s="6">
        <f t="shared" si="47"/>
        <v>-1.1556305325754355</v>
      </c>
      <c r="P215" s="6">
        <f t="shared" si="48"/>
        <v>-1.0728403115582383</v>
      </c>
      <c r="Q215" s="6">
        <f t="shared" si="49"/>
        <v>-0.77696611103006619</v>
      </c>
      <c r="R215" s="6">
        <f t="shared" si="50"/>
        <v>-2.4204330202136585E-2</v>
      </c>
      <c r="T215" s="6">
        <f t="shared" si="51"/>
        <v>-2.0487565225308959</v>
      </c>
      <c r="U215" s="6">
        <f t="shared" si="52"/>
        <v>-0.94766789891904057</v>
      </c>
      <c r="V215" s="6">
        <f t="shared" si="53"/>
        <v>-0.1934022495624883</v>
      </c>
      <c r="W215" s="6">
        <f t="shared" si="54"/>
        <v>0.47673485885041622</v>
      </c>
      <c r="X215" s="6">
        <f t="shared" si="55"/>
        <v>0.33400159147688191</v>
      </c>
      <c r="Y215" s="6">
        <f t="shared" si="56"/>
        <v>-0.36247732046544889</v>
      </c>
      <c r="Z215" s="6">
        <f t="shared" si="57"/>
        <v>-1.9105241964554265E-2</v>
      </c>
    </row>
    <row r="216" spans="1:26">
      <c r="A216" s="2">
        <v>251</v>
      </c>
      <c r="B216" s="2" t="s">
        <v>83</v>
      </c>
      <c r="C216" s="3">
        <v>-1</v>
      </c>
      <c r="D216" s="2">
        <v>44.6</v>
      </c>
      <c r="E216" s="7">
        <v>1570</v>
      </c>
      <c r="F216" s="7">
        <v>189</v>
      </c>
      <c r="G216" s="7">
        <v>152</v>
      </c>
      <c r="H216" s="2">
        <v>765</v>
      </c>
      <c r="I216" s="2">
        <v>557</v>
      </c>
      <c r="J216" s="2">
        <v>830</v>
      </c>
      <c r="L216" s="6">
        <f t="shared" si="44"/>
        <v>-1.5196968597951099</v>
      </c>
      <c r="M216" s="6">
        <f t="shared" si="45"/>
        <v>-0.95649991929444977</v>
      </c>
      <c r="N216" s="6">
        <f t="shared" si="46"/>
        <v>0.49307128520616261</v>
      </c>
      <c r="O216" s="6">
        <f t="shared" si="47"/>
        <v>-1.1556305325754355</v>
      </c>
      <c r="P216" s="6">
        <f t="shared" si="48"/>
        <v>-1.3142251033037951</v>
      </c>
      <c r="Q216" s="6">
        <f t="shared" si="49"/>
        <v>-2.0830469924775694</v>
      </c>
      <c r="R216" s="6">
        <f t="shared" si="50"/>
        <v>-1.4475482822033252</v>
      </c>
      <c r="T216" s="6">
        <f t="shared" si="51"/>
        <v>-3.2379673627749002</v>
      </c>
      <c r="U216" s="6">
        <f t="shared" si="52"/>
        <v>0.61394686899218187</v>
      </c>
      <c r="V216" s="6">
        <f t="shared" si="53"/>
        <v>-1.1684518340353673</v>
      </c>
      <c r="W216" s="6">
        <f t="shared" si="54"/>
        <v>-0.64650233001857782</v>
      </c>
      <c r="X216" s="6">
        <f t="shared" si="55"/>
        <v>0.11785689804024013</v>
      </c>
      <c r="Y216" s="6">
        <f t="shared" si="56"/>
        <v>0.49914405800671435</v>
      </c>
      <c r="Z216" s="6">
        <f t="shared" si="57"/>
        <v>0.23874022524589933</v>
      </c>
    </row>
    <row r="217" spans="1:26">
      <c r="A217" s="2">
        <v>252</v>
      </c>
      <c r="B217" s="2" t="s">
        <v>83</v>
      </c>
      <c r="C217" s="3">
        <v>-1</v>
      </c>
      <c r="D217" s="2">
        <v>60.2</v>
      </c>
      <c r="E217" s="7">
        <v>1595</v>
      </c>
      <c r="F217" s="7">
        <v>184</v>
      </c>
      <c r="G217" s="7">
        <v>160</v>
      </c>
      <c r="H217" s="2">
        <v>871</v>
      </c>
      <c r="I217" s="2">
        <v>694</v>
      </c>
      <c r="J217" s="2">
        <v>966</v>
      </c>
      <c r="L217" s="6">
        <f t="shared" si="44"/>
        <v>0.46321934810591209</v>
      </c>
      <c r="M217" s="6">
        <f t="shared" si="45"/>
        <v>-0.64540806904430681</v>
      </c>
      <c r="N217" s="6">
        <f t="shared" si="46"/>
        <v>-0.18071000503147594</v>
      </c>
      <c r="O217" s="6">
        <f t="shared" si="47"/>
        <v>0.19715072470774361</v>
      </c>
      <c r="P217" s="6">
        <f t="shared" si="48"/>
        <v>0.65398935246766732</v>
      </c>
      <c r="Q217" s="6">
        <f t="shared" si="49"/>
        <v>0.21096686339817355</v>
      </c>
      <c r="R217" s="6">
        <f t="shared" si="50"/>
        <v>1.2788570343059937</v>
      </c>
      <c r="T217" s="6">
        <f t="shared" si="51"/>
        <v>0.86135077429332263</v>
      </c>
      <c r="U217" s="6">
        <f t="shared" si="52"/>
        <v>-1.2015125579247603</v>
      </c>
      <c r="V217" s="6">
        <f t="shared" si="53"/>
        <v>0.40495932129379519</v>
      </c>
      <c r="W217" s="6">
        <f t="shared" si="54"/>
        <v>-0.4601742499421998</v>
      </c>
      <c r="X217" s="6">
        <f t="shared" si="55"/>
        <v>0.46920212894092755</v>
      </c>
      <c r="Y217" s="6">
        <f t="shared" si="56"/>
        <v>0.16087735169185907</v>
      </c>
      <c r="Z217" s="6">
        <f t="shared" si="57"/>
        <v>5.468567889496706E-2</v>
      </c>
    </row>
    <row r="218" spans="1:26">
      <c r="A218" s="2">
        <v>253</v>
      </c>
      <c r="B218" s="2" t="s">
        <v>83</v>
      </c>
      <c r="C218" s="3">
        <v>-1</v>
      </c>
      <c r="D218" s="2">
        <v>51.6</v>
      </c>
      <c r="E218" s="7">
        <v>1549</v>
      </c>
      <c r="F218" s="7">
        <v>174</v>
      </c>
      <c r="G218" s="7">
        <v>152</v>
      </c>
      <c r="H218" s="2">
        <v>859</v>
      </c>
      <c r="I218" s="2">
        <v>704</v>
      </c>
      <c r="J218" s="2">
        <v>923</v>
      </c>
      <c r="L218" s="6">
        <f t="shared" si="44"/>
        <v>-0.62992676650618984</v>
      </c>
      <c r="M218" s="6">
        <f t="shared" si="45"/>
        <v>-1.2178170735045699</v>
      </c>
      <c r="N218" s="6">
        <f t="shared" si="46"/>
        <v>-1.5282725855067532</v>
      </c>
      <c r="O218" s="6">
        <f t="shared" si="47"/>
        <v>-1.1556305325754355</v>
      </c>
      <c r="P218" s="6">
        <f t="shared" si="48"/>
        <v>0.43117262162561504</v>
      </c>
      <c r="Q218" s="6">
        <f t="shared" si="49"/>
        <v>0.37841313025041756</v>
      </c>
      <c r="R218" s="6">
        <f t="shared" si="50"/>
        <v>0.41683182393907675</v>
      </c>
      <c r="T218" s="6">
        <f t="shared" si="51"/>
        <v>-0.83972099701814851</v>
      </c>
      <c r="U218" s="6">
        <f t="shared" si="52"/>
        <v>-2.1510720692197332</v>
      </c>
      <c r="V218" s="6">
        <f t="shared" si="53"/>
        <v>0.17464109838436354</v>
      </c>
      <c r="W218" s="6">
        <f t="shared" si="54"/>
        <v>0.26440995451270533</v>
      </c>
      <c r="X218" s="6">
        <f t="shared" si="55"/>
        <v>-0.67433224455624963</v>
      </c>
      <c r="Y218" s="6">
        <f t="shared" si="56"/>
        <v>-0.2385420266528801</v>
      </c>
      <c r="Z218" s="6">
        <f t="shared" si="57"/>
        <v>-0.33099767932328428</v>
      </c>
    </row>
    <row r="219" spans="1:26">
      <c r="A219" s="2">
        <v>254</v>
      </c>
      <c r="B219" s="2" t="s">
        <v>83</v>
      </c>
      <c r="C219" s="3">
        <v>-1</v>
      </c>
      <c r="D219" s="2">
        <v>46.4</v>
      </c>
      <c r="E219" s="7">
        <v>1616</v>
      </c>
      <c r="F219" s="7">
        <v>183</v>
      </c>
      <c r="G219" s="7">
        <v>152</v>
      </c>
      <c r="H219" s="2">
        <v>737</v>
      </c>
      <c r="I219" s="2">
        <v>583</v>
      </c>
      <c r="J219" s="2">
        <v>891</v>
      </c>
      <c r="L219" s="6">
        <f t="shared" si="44"/>
        <v>-1.2908988358065308</v>
      </c>
      <c r="M219" s="6">
        <f t="shared" si="45"/>
        <v>-0.38409091483418678</v>
      </c>
      <c r="N219" s="6">
        <f t="shared" si="46"/>
        <v>-0.31546626307900366</v>
      </c>
      <c r="O219" s="6">
        <f t="shared" si="47"/>
        <v>-1.1556305325754355</v>
      </c>
      <c r="P219" s="6">
        <f t="shared" si="48"/>
        <v>-1.8341308086019172</v>
      </c>
      <c r="Q219" s="6">
        <f t="shared" si="49"/>
        <v>-1.6476866986617351</v>
      </c>
      <c r="R219" s="6">
        <f t="shared" si="50"/>
        <v>-0.22467530935723357</v>
      </c>
      <c r="T219" s="6">
        <f t="shared" si="51"/>
        <v>-2.7635284853519466</v>
      </c>
      <c r="U219" s="6">
        <f t="shared" si="52"/>
        <v>2.1751085815841897E-2</v>
      </c>
      <c r="V219" s="6">
        <f t="shared" si="53"/>
        <v>-0.73578283161118585</v>
      </c>
      <c r="W219" s="6">
        <f t="shared" si="54"/>
        <v>0.23474790287384159</v>
      </c>
      <c r="X219" s="6">
        <f t="shared" si="55"/>
        <v>1.046590710683277</v>
      </c>
      <c r="Y219" s="6">
        <f t="shared" si="56"/>
        <v>-0.15823731200674052</v>
      </c>
      <c r="Z219" s="6">
        <f t="shared" si="57"/>
        <v>-0.15458294171039777</v>
      </c>
    </row>
    <row r="220" spans="1:26">
      <c r="A220" s="2">
        <v>255</v>
      </c>
      <c r="B220" s="2" t="s">
        <v>83</v>
      </c>
      <c r="C220" s="3">
        <v>-1</v>
      </c>
      <c r="D220" s="2">
        <v>52.6</v>
      </c>
      <c r="E220" s="7">
        <v>1638</v>
      </c>
      <c r="F220" s="7">
        <v>192</v>
      </c>
      <c r="G220" s="7">
        <v>160</v>
      </c>
      <c r="H220" s="2">
        <v>764</v>
      </c>
      <c r="I220" s="2">
        <v>600</v>
      </c>
      <c r="J220" s="2">
        <v>936</v>
      </c>
      <c r="L220" s="6">
        <f t="shared" si="44"/>
        <v>-0.50281675317920127</v>
      </c>
      <c r="M220" s="6">
        <f t="shared" si="45"/>
        <v>-0.11033008661406102</v>
      </c>
      <c r="N220" s="6">
        <f t="shared" si="46"/>
        <v>0.89734005934874572</v>
      </c>
      <c r="O220" s="6">
        <f t="shared" si="47"/>
        <v>0.19715072470774361</v>
      </c>
      <c r="P220" s="6">
        <f t="shared" si="48"/>
        <v>-1.3327931642072994</v>
      </c>
      <c r="Q220" s="6">
        <f t="shared" si="49"/>
        <v>-1.3630280450129202</v>
      </c>
      <c r="R220" s="6">
        <f t="shared" si="50"/>
        <v>0.67744409684070284</v>
      </c>
      <c r="T220" s="6">
        <f t="shared" si="51"/>
        <v>-0.99104712242551307</v>
      </c>
      <c r="U220" s="6">
        <f t="shared" si="52"/>
        <v>0.62552034329401285</v>
      </c>
      <c r="V220" s="6">
        <f t="shared" si="53"/>
        <v>-0.35454751472957025</v>
      </c>
      <c r="W220" s="6">
        <f t="shared" si="54"/>
        <v>-0.70245899829036762</v>
      </c>
      <c r="X220" s="6">
        <f t="shared" si="55"/>
        <v>1.7867859633688661</v>
      </c>
      <c r="Y220" s="6">
        <f t="shared" si="56"/>
        <v>9.0088575208458949E-2</v>
      </c>
      <c r="Z220" s="6">
        <f t="shared" si="57"/>
        <v>-9.4211817469093379E-2</v>
      </c>
    </row>
    <row r="222" spans="1:26">
      <c r="B222" s="6" t="s">
        <v>112</v>
      </c>
      <c r="D222" s="6">
        <f>AVERAGE(D4:D220)</f>
        <v>56.555760368663584</v>
      </c>
      <c r="E222" s="6">
        <f t="shared" ref="E222:J222" si="58">AVERAGE(E4:E220)</f>
        <v>1646.8663594470047</v>
      </c>
      <c r="F222" s="6">
        <f t="shared" si="58"/>
        <v>185.34101382488478</v>
      </c>
      <c r="G222" s="6">
        <f t="shared" si="58"/>
        <v>158.83410138248848</v>
      </c>
      <c r="H222" s="6">
        <f t="shared" si="58"/>
        <v>835.77880184331798</v>
      </c>
      <c r="I222" s="6">
        <f t="shared" si="58"/>
        <v>681.40092165898614</v>
      </c>
      <c r="J222" s="6">
        <f t="shared" si="58"/>
        <v>902.20737327188942</v>
      </c>
    </row>
    <row r="223" spans="1:26">
      <c r="B223" s="6" t="s">
        <v>113</v>
      </c>
      <c r="D223" s="6">
        <f>_xlfn.STDEV.S(D4:D220)</f>
        <v>7.8672008115325678</v>
      </c>
      <c r="E223" s="6">
        <f t="shared" ref="E223:J223" si="59">_xlfn.STDEV.S(E4:E220)</f>
        <v>80.362118068660379</v>
      </c>
      <c r="F223" s="6">
        <f t="shared" si="59"/>
        <v>7.4208056418968393</v>
      </c>
      <c r="G223" s="6">
        <f t="shared" si="59"/>
        <v>5.9137424893560242</v>
      </c>
      <c r="H223" s="6">
        <f t="shared" si="59"/>
        <v>53.855919861360931</v>
      </c>
      <c r="I223" s="6">
        <f t="shared" si="59"/>
        <v>59.720650618171639</v>
      </c>
      <c r="J223" s="6">
        <f t="shared" si="59"/>
        <v>49.882531836507717</v>
      </c>
    </row>
    <row r="224" spans="1:26">
      <c r="K224" s="16"/>
      <c r="L224" s="16" t="s">
        <v>114</v>
      </c>
      <c r="M224" s="16" t="s">
        <v>115</v>
      </c>
      <c r="N224" s="16" t="s">
        <v>116</v>
      </c>
      <c r="O224" s="16" t="s">
        <v>117</v>
      </c>
      <c r="P224" s="16" t="s">
        <v>118</v>
      </c>
      <c r="Q224" s="16" t="s">
        <v>119</v>
      </c>
      <c r="R224" s="16" t="s">
        <v>120</v>
      </c>
    </row>
    <row r="225" spans="10:18">
      <c r="J225" s="6" t="s">
        <v>129</v>
      </c>
      <c r="K225" s="13" t="s">
        <v>114</v>
      </c>
      <c r="L225" s="17">
        <v>1</v>
      </c>
      <c r="M225" s="17">
        <f>L226</f>
        <v>0.61837841713732877</v>
      </c>
      <c r="N225" s="17">
        <f>L227</f>
        <v>0.45820311300988581</v>
      </c>
      <c r="O225" s="17">
        <f>L228</f>
        <v>0.35542799613937026</v>
      </c>
      <c r="P225" s="17">
        <f>L229</f>
        <v>0.83144645099543291</v>
      </c>
      <c r="Q225" s="17">
        <f>L230</f>
        <v>0.8958106887071231</v>
      </c>
      <c r="R225" s="17">
        <f>L231</f>
        <v>0.70736477288741839</v>
      </c>
    </row>
    <row r="226" spans="10:18">
      <c r="K226" s="13" t="s">
        <v>115</v>
      </c>
      <c r="L226" s="17">
        <v>0.61837841713732877</v>
      </c>
      <c r="M226" s="17">
        <v>1</v>
      </c>
      <c r="N226" s="17">
        <f>M227</f>
        <v>0.51078246328422228</v>
      </c>
      <c r="O226" s="17">
        <f>M228</f>
        <v>0.41448950994042111</v>
      </c>
      <c r="P226" s="17">
        <f>M229</f>
        <v>0.27393973966651969</v>
      </c>
      <c r="Q226" s="17">
        <f>M230</f>
        <v>0.44992360680526072</v>
      </c>
      <c r="R226" s="17">
        <f>M231</f>
        <v>3.861774039519434E-2</v>
      </c>
    </row>
    <row r="227" spans="10:18">
      <c r="K227" s="13" t="s">
        <v>116</v>
      </c>
      <c r="L227" s="17">
        <v>0.45820311300988581</v>
      </c>
      <c r="M227" s="17">
        <v>0.51078246328422228</v>
      </c>
      <c r="N227" s="17">
        <v>1</v>
      </c>
      <c r="O227" s="17">
        <f>N228</f>
        <v>0.2735782746877406</v>
      </c>
      <c r="P227" s="17">
        <f>N229</f>
        <v>0.27466293109075052</v>
      </c>
      <c r="Q227" s="17">
        <f>N230</f>
        <v>0.40179661281066831</v>
      </c>
      <c r="R227" s="17">
        <f>N231</f>
        <v>6.3442746570711236E-2</v>
      </c>
    </row>
    <row r="228" spans="10:18">
      <c r="K228" s="13" t="s">
        <v>117</v>
      </c>
      <c r="L228" s="17">
        <v>0.35542799613937026</v>
      </c>
      <c r="M228" s="17">
        <v>0.41448950994042111</v>
      </c>
      <c r="N228" s="17">
        <v>0.2735782746877406</v>
      </c>
      <c r="O228" s="17">
        <v>1</v>
      </c>
      <c r="P228" s="17">
        <f>O229</f>
        <v>0.20695217780152234</v>
      </c>
      <c r="Q228" s="17">
        <f>O230</f>
        <v>0.34593091135109655</v>
      </c>
      <c r="R228" s="17">
        <f>O231</f>
        <v>3.3702454713177232E-2</v>
      </c>
    </row>
    <row r="229" spans="10:18">
      <c r="K229" s="13" t="s">
        <v>118</v>
      </c>
      <c r="L229" s="17">
        <v>0.83144645099543291</v>
      </c>
      <c r="M229" s="17">
        <v>0.27393973966651969</v>
      </c>
      <c r="N229" s="17">
        <v>0.27466293109075052</v>
      </c>
      <c r="O229" s="17">
        <v>0.20695217780152234</v>
      </c>
      <c r="P229" s="17">
        <v>1</v>
      </c>
      <c r="Q229" s="17">
        <f>P230</f>
        <v>0.84792381002420758</v>
      </c>
      <c r="R229" s="17">
        <f>P231</f>
        <v>0.72720034187189797</v>
      </c>
    </row>
    <row r="230" spans="10:18">
      <c r="K230" s="13" t="s">
        <v>119</v>
      </c>
      <c r="L230" s="17">
        <v>0.8958106887071231</v>
      </c>
      <c r="M230" s="17">
        <v>0.44992360680526072</v>
      </c>
      <c r="N230" s="17">
        <v>0.40179661281066831</v>
      </c>
      <c r="O230" s="17">
        <v>0.34593091135109655</v>
      </c>
      <c r="P230" s="17">
        <v>0.84792381002420758</v>
      </c>
      <c r="Q230" s="17">
        <v>1</v>
      </c>
      <c r="R230" s="17">
        <f>Q231</f>
        <v>0.63631312215021474</v>
      </c>
    </row>
    <row r="231" spans="10:18">
      <c r="K231" s="13" t="s">
        <v>120</v>
      </c>
      <c r="L231" s="17">
        <v>0.70736477288741839</v>
      </c>
      <c r="M231" s="17">
        <v>3.861774039519434E-2</v>
      </c>
      <c r="N231" s="17">
        <v>6.3442746570711236E-2</v>
      </c>
      <c r="O231" s="17">
        <v>3.3702454713177232E-2</v>
      </c>
      <c r="P231" s="17">
        <v>0.72720034187189797</v>
      </c>
      <c r="Q231" s="17">
        <v>0.63631312215021474</v>
      </c>
      <c r="R231" s="17">
        <v>1</v>
      </c>
    </row>
    <row r="233" spans="10:18">
      <c r="J233" s="6" t="s">
        <v>138</v>
      </c>
      <c r="L233" s="6">
        <v>1</v>
      </c>
      <c r="M233" s="6">
        <v>2</v>
      </c>
      <c r="N233" s="6">
        <v>3</v>
      </c>
      <c r="O233" s="6">
        <v>4</v>
      </c>
      <c r="P233" s="6">
        <v>5</v>
      </c>
      <c r="Q233" s="6">
        <v>6</v>
      </c>
      <c r="R233" s="6">
        <v>7</v>
      </c>
    </row>
    <row r="234" spans="10:18">
      <c r="L234" s="18">
        <v>3.8843381853259835</v>
      </c>
      <c r="M234" s="18">
        <v>1.4710672330485732</v>
      </c>
      <c r="N234" s="18">
        <v>0.73605655515593715</v>
      </c>
      <c r="O234" s="18">
        <v>0.47949385300975456</v>
      </c>
      <c r="P234" s="18">
        <v>0.26871530381976649</v>
      </c>
      <c r="Q234" s="18">
        <v>0.12617283470090687</v>
      </c>
      <c r="R234" s="18">
        <v>3.4156034939069865E-2</v>
      </c>
    </row>
    <row r="235" spans="10:18">
      <c r="J235" s="6" t="s">
        <v>139</v>
      </c>
    </row>
    <row r="236" spans="10:18">
      <c r="K236" s="6">
        <v>1</v>
      </c>
      <c r="L236" s="18">
        <v>0.49513943058935977</v>
      </c>
      <c r="M236" s="18">
        <v>-3.924887994326829E-2</v>
      </c>
      <c r="N236" s="18">
        <v>-4.0420240079953325E-2</v>
      </c>
      <c r="O236" s="18">
        <v>0.18241520397856181</v>
      </c>
      <c r="P236" s="18">
        <v>0.11831387663887478</v>
      </c>
      <c r="Q236" s="18">
        <v>-7.0630948954334041E-2</v>
      </c>
      <c r="R236" s="18">
        <v>0.836301657832073</v>
      </c>
    </row>
    <row r="237" spans="10:18">
      <c r="K237" s="6">
        <v>2</v>
      </c>
      <c r="L237" s="18">
        <v>0.3060538077286451</v>
      </c>
      <c r="M237" s="18">
        <v>0.50767459553426997</v>
      </c>
      <c r="N237" s="18">
        <v>-0.13763964821742597</v>
      </c>
      <c r="O237" s="18">
        <v>0.69378652566224241</v>
      </c>
      <c r="P237" s="18">
        <v>0.15149772869531189</v>
      </c>
      <c r="Q237" s="18">
        <v>0.14070057821956941</v>
      </c>
      <c r="R237" s="18">
        <v>-0.32490758895546201</v>
      </c>
    </row>
    <row r="238" spans="10:18">
      <c r="K238" s="6">
        <v>3</v>
      </c>
      <c r="L238" s="18">
        <v>0.26939720519542304</v>
      </c>
      <c r="M238" s="18">
        <v>0.44316541522919262</v>
      </c>
      <c r="N238" s="18">
        <v>-0.57269453182343888</v>
      </c>
      <c r="O238" s="18">
        <v>-0.61699019807177735</v>
      </c>
      <c r="P238" s="18">
        <v>0.13569952281993142</v>
      </c>
      <c r="Q238" s="18">
        <v>4.1250070842068595E-2</v>
      </c>
      <c r="R238" s="18">
        <v>-4.7515265362624362E-2</v>
      </c>
    </row>
    <row r="239" spans="10:18">
      <c r="K239" s="6">
        <v>4</v>
      </c>
      <c r="L239" s="18">
        <v>0.22286486129658151</v>
      </c>
      <c r="M239" s="18">
        <v>0.43713751754389568</v>
      </c>
      <c r="N239" s="18">
        <v>0.80520045364201576</v>
      </c>
      <c r="O239" s="18">
        <v>-0.30485720390477089</v>
      </c>
      <c r="P239" s="18">
        <v>0.11673114597915336</v>
      </c>
      <c r="Q239" s="18">
        <v>6.3524769531187297E-2</v>
      </c>
      <c r="R239" s="18">
        <v>-1.7169806384323982E-2</v>
      </c>
    </row>
    <row r="240" spans="10:18">
      <c r="K240" s="6">
        <v>5</v>
      </c>
      <c r="L240" s="18">
        <v>0.44033546141906194</v>
      </c>
      <c r="M240" s="18">
        <v>-0.28984697147433003</v>
      </c>
      <c r="N240" s="18">
        <v>1.6578476036083704E-2</v>
      </c>
      <c r="O240" s="18">
        <v>-7.8206403722419812E-2</v>
      </c>
      <c r="P240" s="18">
        <v>-0.4694681659506601</v>
      </c>
      <c r="Q240" s="18">
        <v>0.69135559298480986</v>
      </c>
      <c r="R240" s="18">
        <v>-0.13164122568820483</v>
      </c>
    </row>
    <row r="241" spans="10:18">
      <c r="K241" s="6">
        <v>6</v>
      </c>
      <c r="L241" s="18">
        <v>0.47227561250243338</v>
      </c>
      <c r="M241" s="18">
        <v>-0.10017001115042513</v>
      </c>
      <c r="N241" s="18">
        <v>3.0870021948349095E-2</v>
      </c>
      <c r="O241" s="18">
        <v>-1.8163874701142498E-2</v>
      </c>
      <c r="P241" s="18">
        <v>-0.44599982143810279</v>
      </c>
      <c r="Q241" s="18">
        <v>-0.70080254874510872</v>
      </c>
      <c r="R241" s="18">
        <v>-0.27495231777867279</v>
      </c>
    </row>
    <row r="242" spans="10:18">
      <c r="K242" s="6">
        <v>7</v>
      </c>
      <c r="L242" s="18">
        <v>0.34926327853770256</v>
      </c>
      <c r="M242" s="18">
        <v>-0.50911289314443187</v>
      </c>
      <c r="N242" s="18">
        <v>4.32079851637997E-2</v>
      </c>
      <c r="O242" s="18">
        <v>-7.2965491503419619E-2</v>
      </c>
      <c r="P242" s="18">
        <v>0.71532757831344829</v>
      </c>
      <c r="Q242" s="18">
        <v>-1.951623352506229E-2</v>
      </c>
      <c r="R242" s="18">
        <v>-0.3155216374516378</v>
      </c>
    </row>
    <row r="244" spans="10:18">
      <c r="L244" s="6">
        <v>1</v>
      </c>
      <c r="M244" s="6">
        <v>2</v>
      </c>
      <c r="N244" s="6">
        <v>3</v>
      </c>
      <c r="O244" s="6">
        <v>4</v>
      </c>
      <c r="P244" s="6">
        <v>5</v>
      </c>
      <c r="Q244" s="6">
        <v>6</v>
      </c>
      <c r="R244" s="6">
        <v>7</v>
      </c>
    </row>
    <row r="245" spans="10:18">
      <c r="J245" s="6" t="s">
        <v>140</v>
      </c>
      <c r="L245" s="18">
        <f>L234/SUM($L234:$R234)</f>
        <v>0.55490545504656985</v>
      </c>
      <c r="M245" s="18">
        <f>M234/SUM($L234:$R234)</f>
        <v>0.21015246186408218</v>
      </c>
      <c r="N245" s="18">
        <f>N234/SUM($L234:$R234)</f>
        <v>0.10515093645084832</v>
      </c>
      <c r="O245" s="18">
        <f>O234/SUM($L234:$R234)</f>
        <v>6.849912185853646E-2</v>
      </c>
      <c r="P245" s="18">
        <f>P234/SUM($L234:$R234)</f>
        <v>3.8387900545680982E-2</v>
      </c>
      <c r="Q245" s="18">
        <f>Q234/SUM($L234:$R234)</f>
        <v>1.8024690671558149E-2</v>
      </c>
      <c r="R245" s="18">
        <f>R234/SUM($L234:$R234)</f>
        <v>4.8794335627242733E-3</v>
      </c>
    </row>
    <row r="246" spans="10:18">
      <c r="J246" s="6" t="s">
        <v>141</v>
      </c>
      <c r="L246" s="18">
        <f>SUM($L234:L234)/SUM($L234:$R234)</f>
        <v>0.55490545504656985</v>
      </c>
      <c r="M246" s="18">
        <f>SUM($L234:M234)/SUM($L234:$R234)</f>
        <v>0.76505791691065195</v>
      </c>
      <c r="N246" s="18">
        <f>SUM($L234:N234)/SUM($L234:$R234)</f>
        <v>0.87020885336150022</v>
      </c>
      <c r="O246" s="18">
        <f>SUM($L234:O234)/SUM($L234:$R234)</f>
        <v>0.93870797522003668</v>
      </c>
      <c r="P246" s="18">
        <f>SUM($L234:P234)/SUM($L234:$R234)</f>
        <v>0.97709587576571755</v>
      </c>
      <c r="Q246" s="18">
        <f>SUM($L234:Q234)/SUM($L234:$R234)</f>
        <v>0.99512056643727576</v>
      </c>
      <c r="R246" s="18">
        <f>SUM($L234:R234)/SUM($L234:$R234)</f>
        <v>1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相関行列</vt:lpstr>
      <vt:lpstr>主成分の相関行列</vt:lpstr>
      <vt:lpstr>bodydims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 和輝</dc:creator>
  <cp:lastModifiedBy>pcadmin4</cp:lastModifiedBy>
  <dcterms:created xsi:type="dcterms:W3CDTF">2017-01-31T00:19:09Z</dcterms:created>
  <dcterms:modified xsi:type="dcterms:W3CDTF">2017-01-31T01:15:24Z</dcterms:modified>
</cp:coreProperties>
</file>