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360" yWindow="100" windowWidth="15480" windowHeight="9980"/>
  </bookViews>
  <sheets>
    <sheet name="Foglio1" sheetId="1" r:id="rId1"/>
    <sheet name="Foglio2" sheetId="2" r:id="rId2"/>
    <sheet name="Foglio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6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6" i="1"/>
  <c r="CR203" i="1"/>
  <c r="CS203" i="1"/>
  <c r="CT203" i="1"/>
  <c r="CR204" i="1"/>
  <c r="CS204" i="1"/>
  <c r="CT204" i="1"/>
  <c r="CR205" i="1"/>
  <c r="CS205" i="1"/>
  <c r="CT205" i="1"/>
  <c r="CR206" i="1"/>
  <c r="CS206" i="1"/>
  <c r="CT206" i="1"/>
  <c r="CR207" i="1"/>
  <c r="CS207" i="1"/>
  <c r="CT207" i="1"/>
  <c r="CR208" i="1"/>
  <c r="CS208" i="1"/>
  <c r="CT208" i="1"/>
  <c r="CR209" i="1"/>
  <c r="CS209" i="1"/>
  <c r="CT209" i="1"/>
  <c r="CR210" i="1"/>
  <c r="CS210" i="1"/>
  <c r="CT210" i="1"/>
  <c r="CR211" i="1"/>
  <c r="CS211" i="1"/>
  <c r="CT211" i="1"/>
  <c r="CR212" i="1"/>
  <c r="CS212" i="1"/>
  <c r="CT212" i="1"/>
  <c r="CR213" i="1"/>
  <c r="CS213" i="1"/>
  <c r="CT213" i="1"/>
  <c r="CR214" i="1"/>
  <c r="CS214" i="1"/>
  <c r="CT214" i="1"/>
  <c r="CT202" i="1"/>
  <c r="CS202" i="1"/>
  <c r="CR202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</calcChain>
</file>

<file path=xl/sharedStrings.xml><?xml version="1.0" encoding="utf-8"?>
<sst xmlns="http://schemas.openxmlformats.org/spreadsheetml/2006/main" count="224" uniqueCount="224">
  <si>
    <t>DATE</t>
  </si>
  <si>
    <t xml:space="preserve">Quarterly Since 1959:1 until 2011:1 </t>
  </si>
  <si>
    <t>transf. (1)</t>
  </si>
  <si>
    <t>no. Series</t>
  </si>
  <si>
    <t>GDPC1</t>
  </si>
  <si>
    <t>GNPC96</t>
  </si>
  <si>
    <t>NICUR/GDPDEF</t>
  </si>
  <si>
    <t>DPIC96</t>
  </si>
  <si>
    <t>OUTNFB</t>
  </si>
  <si>
    <t>FINSLC1</t>
  </si>
  <si>
    <t>FPIC1</t>
  </si>
  <si>
    <t>PRFIC1</t>
  </si>
  <si>
    <t>PNFIC1</t>
  </si>
  <si>
    <t>GPDIC1</t>
  </si>
  <si>
    <t>PCECC96</t>
  </si>
  <si>
    <t>PCNDGC96</t>
  </si>
  <si>
    <t>PCDGCC96</t>
  </si>
  <si>
    <t>PCESVC96</t>
  </si>
  <si>
    <t>GPSAVE/GDPDEF</t>
  </si>
  <si>
    <t>FGCEC1</t>
  </si>
  <si>
    <t>FGEXPND/GDPDEF</t>
  </si>
  <si>
    <t>FGRECPT/GDPDEF</t>
  </si>
  <si>
    <t>Real Gross Domestic Product</t>
  </si>
  <si>
    <t>Real Gross National Product</t>
  </si>
  <si>
    <t>National Income/GDPDEF</t>
  </si>
  <si>
    <t>Real Disposable Personal Income</t>
  </si>
  <si>
    <t>Nonfarm Business Sector: Output</t>
  </si>
  <si>
    <t>Real Final Sales of Domestic Product</t>
  </si>
  <si>
    <t>Real Private Fixed Investment</t>
  </si>
  <si>
    <t>Real Private Residential Fixed Investment</t>
  </si>
  <si>
    <t>Real Private Nonresidential Fixed Investment</t>
  </si>
  <si>
    <t>Real Gross Private Domestic Investment</t>
  </si>
  <si>
    <t>Real Personal Consumption Expenditures</t>
  </si>
  <si>
    <t>Real Personal Consumption Expenditures: Nondurable Goods</t>
  </si>
  <si>
    <t>Real Personal Consumption Expenditures: Durable Goods</t>
  </si>
  <si>
    <t>Real Personal Consumption Expenditures: Services</t>
  </si>
  <si>
    <t>Gross Private Saving/GDP Deflator</t>
  </si>
  <si>
    <t>Real Federal Consumption Expenditures &amp; Gross Investment</t>
  </si>
  <si>
    <t>Federal Government: Current Expenditures/ GDP deflator</t>
  </si>
  <si>
    <t>Federal Government Current Receipts/ GDP deflator</t>
  </si>
  <si>
    <t>FGDEF</t>
  </si>
  <si>
    <t>Federal Real Expend-Real Receipts</t>
  </si>
  <si>
    <t>CBIC1</t>
  </si>
  <si>
    <t>EXPGSC1</t>
  </si>
  <si>
    <t>IMPGSC1</t>
  </si>
  <si>
    <t>CP/GDPDEF</t>
  </si>
  <si>
    <t>NFCPATAX/GDPDEF</t>
  </si>
  <si>
    <t>CNCF/GDPDEF</t>
  </si>
  <si>
    <t>DIVIDEND/GDPDEF</t>
  </si>
  <si>
    <t>HOANBS</t>
  </si>
  <si>
    <t>OPHNFB</t>
  </si>
  <si>
    <t>UNLPNBS</t>
  </si>
  <si>
    <t>ULCNFB</t>
  </si>
  <si>
    <t>WASCUR/GDPDEF</t>
  </si>
  <si>
    <t>COMPNFB</t>
  </si>
  <si>
    <t>COMPRNFB</t>
  </si>
  <si>
    <t>GDPCTPI</t>
  </si>
  <si>
    <t>GNPCTPI</t>
  </si>
  <si>
    <t>GDPDEF</t>
  </si>
  <si>
    <t>GNPDEF</t>
  </si>
  <si>
    <t>INDPRO</t>
  </si>
  <si>
    <t>IPBUSEQ</t>
  </si>
  <si>
    <t>IPCONGD</t>
  </si>
  <si>
    <t>IPDCONGD</t>
  </si>
  <si>
    <t>IPFINAL</t>
  </si>
  <si>
    <t>IPMAT</t>
  </si>
  <si>
    <t>IPNCONGD</t>
  </si>
  <si>
    <t>AWHMAN</t>
  </si>
  <si>
    <t>AWOTMAN</t>
  </si>
  <si>
    <t>CIVPART</t>
  </si>
  <si>
    <t>CLF16OV</t>
  </si>
  <si>
    <t>CE16OV</t>
  </si>
  <si>
    <t>USPRIV</t>
  </si>
  <si>
    <t>USGOOD</t>
  </si>
  <si>
    <t>SRVPRD</t>
  </si>
  <si>
    <t>UNEMPLOY</t>
  </si>
  <si>
    <t>UEMPMEAN</t>
  </si>
  <si>
    <t>UNRATE</t>
  </si>
  <si>
    <t>HOUST</t>
  </si>
  <si>
    <t>FEDFUNDS</t>
  </si>
  <si>
    <t>TB3MS</t>
  </si>
  <si>
    <t>GS1</t>
  </si>
  <si>
    <t>GS10</t>
  </si>
  <si>
    <t>AAA</t>
  </si>
  <si>
    <t>BAA</t>
  </si>
  <si>
    <t>MPRIME</t>
  </si>
  <si>
    <t>Real Change in Private Inventories</t>
  </si>
  <si>
    <t>Real Exports of Goods &amp; Services</t>
  </si>
  <si>
    <t>Real Imports of Goods &amp; Services</t>
  </si>
  <si>
    <t>Corporate Profits After Tax/GDP deflator</t>
  </si>
  <si>
    <t>Nonfinancial Corporate Business: Profits After Tax/GDP deflator</t>
  </si>
  <si>
    <t>Corporate Net Cash Flow/GDP deflator</t>
  </si>
  <si>
    <t>Net Corporate Dividends/GDP deflator</t>
  </si>
  <si>
    <t>Nonfarm Business Sector: Hours of All Persons</t>
  </si>
  <si>
    <t>Nonfarm Business Sector: Output Per Hour of All Persons</t>
  </si>
  <si>
    <t>Nonfarm Business Sector: Unit Nonlabor Payments</t>
  </si>
  <si>
    <t>Nonfarm Business Sector: Unit Labor Cost</t>
  </si>
  <si>
    <t>Compensation of Employees: Wages &amp; Salary Accruals/GDP deflator</t>
  </si>
  <si>
    <t>Nonfarm Business Sector: Compensation Per Hour</t>
  </si>
  <si>
    <t>Nonfarm Business Sector: Real Compensation Per Hour</t>
  </si>
  <si>
    <t>Gross Domestic Product: Chain-type Price Index</t>
  </si>
  <si>
    <t>Gross National Product: Chain-type Price Index</t>
  </si>
  <si>
    <t>Gross Domestic Product: Implicit Price Deflator</t>
  </si>
  <si>
    <t>Gross National Product: Implicit Price Deflator</t>
  </si>
  <si>
    <t>Industrial Production Index</t>
  </si>
  <si>
    <t>Industrial Production: Business Equipment</t>
  </si>
  <si>
    <t>Industrial Production: Consumer Goods</t>
  </si>
  <si>
    <t>Industrial Production: Durable Consumer Goods</t>
  </si>
  <si>
    <t>Industrial Production: Final Products (Market Group)</t>
  </si>
  <si>
    <t>Industrial Production: Materials</t>
  </si>
  <si>
    <t>Industrial Production: Nondurable Consumer Goods</t>
  </si>
  <si>
    <t>Average Weekly Hours: Manufacturing</t>
  </si>
  <si>
    <t>Average Weekly Hours: Overtime: Manufacturing</t>
  </si>
  <si>
    <t>Civilian Participation Rate</t>
  </si>
  <si>
    <t>Civilian Labor Force</t>
  </si>
  <si>
    <t>Civilian Employment</t>
  </si>
  <si>
    <t>All Employees: Total Private Industries</t>
  </si>
  <si>
    <t>All Employees: Goods-Producing Industries</t>
  </si>
  <si>
    <t>All Employees: Service-Providing Industries</t>
  </si>
  <si>
    <t>Unemployed</t>
  </si>
  <si>
    <t>Average (Mean) Duration of Unemployment</t>
  </si>
  <si>
    <t>Civilian Unemployment Rate</t>
  </si>
  <si>
    <t>Housing Starts: Total: New Privately Owned Housing Units Started</t>
  </si>
  <si>
    <t>Effective Federal Funds Rate</t>
  </si>
  <si>
    <t>3-Month Treasury Bill: Secondary Market Rate</t>
  </si>
  <si>
    <t>1-Year Treasury Constant Maturity Rate</t>
  </si>
  <si>
    <t>10-Year Treasury Constant Maturity Rate</t>
  </si>
  <si>
    <t>Moody's Seasoned Aaa Corporate Bond Yield</t>
  </si>
  <si>
    <t>Moody's Seasoned Baa Corporate Bond Yield</t>
  </si>
  <si>
    <t>Bank Prime Loan Rate</t>
  </si>
  <si>
    <t>BOGNONBR</t>
  </si>
  <si>
    <t>TRARR</t>
  </si>
  <si>
    <t>BOGAMBSL</t>
  </si>
  <si>
    <t>Non-Borrowed Reserves of Depository Institutions</t>
  </si>
  <si>
    <t>Board of Governors Total Reserves, Adjusted for Changes in Reserve</t>
  </si>
  <si>
    <t>Board of Governors Monetary Base, Adjusted for Changes in Reserve</t>
  </si>
  <si>
    <t>M1SL</t>
  </si>
  <si>
    <t>M2MSL</t>
  </si>
  <si>
    <t>M2SL</t>
  </si>
  <si>
    <t>BUSLOANS</t>
  </si>
  <si>
    <t>CONSUMER</t>
  </si>
  <si>
    <t>LOANINV</t>
  </si>
  <si>
    <t>REALLN</t>
  </si>
  <si>
    <t>TOTALSL</t>
  </si>
  <si>
    <t>CPIAUCSL</t>
  </si>
  <si>
    <t>CPIULFSL</t>
  </si>
  <si>
    <t>CPILEGSL</t>
  </si>
  <si>
    <t>CPILFESL</t>
  </si>
  <si>
    <t>CPIENGSL</t>
  </si>
  <si>
    <t>CPIUFDSL</t>
  </si>
  <si>
    <t>PPICPE</t>
  </si>
  <si>
    <t>PPICRM</t>
  </si>
  <si>
    <t>PPIFCG</t>
  </si>
  <si>
    <t>PPIFGS</t>
  </si>
  <si>
    <t>OILPRICE</t>
  </si>
  <si>
    <t>USSHRPRCF</t>
  </si>
  <si>
    <t>US500STK</t>
  </si>
  <si>
    <t>USI62...F</t>
  </si>
  <si>
    <t>USNOIDN.D</t>
  </si>
  <si>
    <t>USCNORCGD</t>
  </si>
  <si>
    <t>USNAPMNO</t>
  </si>
  <si>
    <t>M1 Money Stock</t>
  </si>
  <si>
    <t>M2 Minus</t>
  </si>
  <si>
    <t>M2 Money Stock</t>
  </si>
  <si>
    <t>Commercial and Industrial Loans at All Commercial Banks</t>
  </si>
  <si>
    <t>Consumer (Individual) Loans at All Commercial Banks</t>
  </si>
  <si>
    <t>Total Loans and Investments at All Commercial Banks</t>
  </si>
  <si>
    <t>Real Estate Loans at All Commercial Banks</t>
  </si>
  <si>
    <t>Total Consumer Credit Outstanding</t>
  </si>
  <si>
    <t>Consumer Price Index For All Urban Consumers: All Items</t>
  </si>
  <si>
    <t>Consumer Price Index for All Urban Consumers: All Items Less Food</t>
  </si>
  <si>
    <t>Consumer Price Index for All Urban Consumers: All Items Less Energy</t>
  </si>
  <si>
    <t>Consumer Price Index for All Urban Consumers: All Items Less Food &amp; Energy</t>
  </si>
  <si>
    <t>Consumer Price Index for All Urban Consumers: Energy</t>
  </si>
  <si>
    <t>Consumer Price Index for All Urban Consumers: Food</t>
  </si>
  <si>
    <t>Producer Price Index Finished Goods: Capital Equipment</t>
  </si>
  <si>
    <t>Producer Price Index: Crude Materials for Further Processing</t>
  </si>
  <si>
    <t>Producer Price Index: Finished Consumer Goods</t>
  </si>
  <si>
    <t>Producer Price Index: Finished Goods</t>
  </si>
  <si>
    <t>Spot Oil Price: West Texas Intermediate</t>
  </si>
  <si>
    <t>US Dow Jones Industrial Share Price Iindex</t>
  </si>
  <si>
    <t>US Standard &amp; Poor's Index Of 500 Common Stocks</t>
  </si>
  <si>
    <t>US Share Price Index</t>
  </si>
  <si>
    <t>Us Manufacturers New Orders For Nondefense Capital Goods</t>
  </si>
  <si>
    <t>Us New Orders Of Consumer Goods &amp; Materials (Bci 8) Cona</t>
  </si>
  <si>
    <t>Us Ism Manufacturers Survey: New Orders Index Sadj</t>
  </si>
  <si>
    <t>USVACTOTO</t>
  </si>
  <si>
    <t>US INDEX OF HELP WANTED ADVERTISING VOLA</t>
  </si>
  <si>
    <t>USCYLEAD</t>
  </si>
  <si>
    <t>USECRIWLH</t>
  </si>
  <si>
    <t>Us The Conference Board Leading Economic Indicators Index Sadj</t>
  </si>
  <si>
    <t>Us Economic Cycle Research Institute Weekly Leading Index(Monthl</t>
  </si>
  <si>
    <t>GS10-FEDFUNDS</t>
  </si>
  <si>
    <t>GS1-FEDFUNDS</t>
  </si>
  <si>
    <t>BAA-FEDFUNDS</t>
  </si>
  <si>
    <t>GEXPND/GDPDEF</t>
  </si>
  <si>
    <t>GRECPT/GDPDEF</t>
  </si>
  <si>
    <t>Government Current Expenditures/ GDP deflator</t>
  </si>
  <si>
    <t>Government Current Receipts/ GDP deflator</t>
  </si>
  <si>
    <t>GDEF</t>
  </si>
  <si>
    <t>GCEC1</t>
  </si>
  <si>
    <t>Governnent Real Expend-Real Receipts</t>
  </si>
  <si>
    <t>dtfp_util</t>
  </si>
  <si>
    <t>dtfp</t>
  </si>
  <si>
    <t>dtfp_I</t>
  </si>
  <si>
    <t>dtfp_C</t>
  </si>
  <si>
    <t>dtfp_I_util</t>
  </si>
  <si>
    <t>dtfp_C_util</t>
  </si>
  <si>
    <t>USSHRPRCF/GDPDEF</t>
  </si>
  <si>
    <t>US500STK/GDPDEF</t>
  </si>
  <si>
    <t>Real Government Consumption Expenditures &amp; Gross Investment</t>
  </si>
  <si>
    <t>Utilization-adjusted TFP</t>
  </si>
  <si>
    <t>TFP business sector</t>
  </si>
  <si>
    <t>TFP in equip and consumer durables</t>
  </si>
  <si>
    <t>TFP in non-equipment business output  ("consumption")</t>
  </si>
  <si>
    <t xml:space="preserve"> </t>
  </si>
  <si>
    <t>Utilization-adjusted TFP in producing non-equipment output</t>
  </si>
  <si>
    <t>Current Financial Situation Compared to a Year Ago</t>
  </si>
  <si>
    <t>Expected Change in Financial Situation</t>
  </si>
  <si>
    <t>Business conditions expected during the next 12 months</t>
  </si>
  <si>
    <t>Business Conditions expected during the next 5 years</t>
  </si>
  <si>
    <t>Buying Conditions for Large Household Goods</t>
  </si>
  <si>
    <t>Current Index</t>
  </si>
  <si>
    <t>Expected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</si>
</sst>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_ ;[Red]\-0.00000\ "/>
    <numFmt numFmtId="166" formatCode="0.00000"/>
    <numFmt numFmtId="167" formatCode="[$-409]d\-mmm\-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9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164" fontId="2" fillId="0" borderId="3" xfId="1" applyNumberFormat="1" applyFont="1" applyBorder="1" applyAlignment="1" applyProtection="1">
      <alignment horizontal="center" vertical="center" wrapText="1"/>
      <protection locked="0"/>
    </xf>
    <xf numFmtId="0" fontId="1" fillId="0" borderId="3" xfId="1" applyBorder="1" applyAlignment="1" applyProtection="1">
      <alignment horizontal="center" vertical="center"/>
      <protection locked="0"/>
    </xf>
    <xf numFmtId="0" fontId="1" fillId="0" borderId="3" xfId="1" applyFill="1" applyBorder="1" applyAlignment="1" applyProtection="1">
      <alignment horizontal="center" vertical="center"/>
      <protection locked="0"/>
    </xf>
    <xf numFmtId="165" fontId="1" fillId="0" borderId="1" xfId="1" applyNumberFormat="1" applyBorder="1" applyAlignment="1" applyProtection="1">
      <alignment horizontal="center" vertical="center"/>
      <protection locked="0"/>
    </xf>
    <xf numFmtId="165" fontId="1" fillId="0" borderId="1" xfId="1" applyNumberFormat="1" applyFill="1" applyBorder="1" applyAlignment="1" applyProtection="1">
      <alignment horizontal="center" vertical="center"/>
      <protection locked="0"/>
    </xf>
    <xf numFmtId="165" fontId="1" fillId="0" borderId="2" xfId="1" applyNumberFormat="1" applyFill="1" applyBorder="1" applyAlignment="1" applyProtection="1">
      <alignment horizontal="center" vertical="center"/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165" fontId="1" fillId="0" borderId="1" xfId="1" applyNumberFormat="1" applyFill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 applyProtection="1">
      <alignment vertical="top" wrapText="1"/>
      <protection locked="0"/>
    </xf>
    <xf numFmtId="0" fontId="6" fillId="2" borderId="0" xfId="0" applyFont="1" applyFill="1" applyAlignment="1" applyProtection="1">
      <alignment vertical="top" wrapText="1"/>
      <protection locked="0"/>
    </xf>
    <xf numFmtId="0" fontId="1" fillId="0" borderId="0" xfId="1" applyFont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1" fillId="0" borderId="1" xfId="1" applyFont="1" applyBorder="1" applyAlignment="1" applyProtection="1">
      <alignment horizontal="center" vertical="top" wrapText="1"/>
      <protection locked="0"/>
    </xf>
    <xf numFmtId="164" fontId="1" fillId="0" borderId="1" xfId="1" applyNumberFormat="1" applyFont="1" applyFill="1" applyBorder="1" applyAlignment="1" applyProtection="1">
      <alignment horizontal="center" vertical="top" wrapText="1"/>
      <protection locked="0"/>
    </xf>
    <xf numFmtId="0" fontId="1" fillId="0" borderId="1" xfId="1" applyFont="1" applyFill="1" applyBorder="1" applyAlignment="1" applyProtection="1">
      <alignment horizontal="center" vertical="top" wrapText="1"/>
      <protection locked="0"/>
    </xf>
    <xf numFmtId="0" fontId="2" fillId="0" borderId="2" xfId="1" applyFont="1" applyBorder="1" applyAlignment="1" applyProtection="1">
      <alignment horizontal="center" vertical="top" wrapText="1"/>
      <protection locked="0"/>
    </xf>
    <xf numFmtId="164" fontId="2" fillId="0" borderId="1" xfId="1" applyNumberFormat="1" applyFont="1" applyBorder="1" applyAlignment="1" applyProtection="1">
      <alignment horizontal="center" vertical="top" wrapText="1"/>
      <protection locked="0"/>
    </xf>
    <xf numFmtId="164" fontId="4" fillId="0" borderId="1" xfId="1" applyNumberFormat="1" applyFont="1" applyBorder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center" vertical="top" wrapText="1"/>
      <protection locked="0"/>
    </xf>
    <xf numFmtId="164" fontId="7" fillId="2" borderId="0" xfId="0" applyNumberFormat="1" applyFont="1" applyFill="1" applyAlignment="1" applyProtection="1">
      <alignment vertical="top" wrapText="1"/>
      <protection locked="0"/>
    </xf>
    <xf numFmtId="0" fontId="7" fillId="2" borderId="0" xfId="0" applyFont="1" applyFill="1" applyAlignment="1" applyProtection="1">
      <alignment vertical="top" wrapText="1"/>
      <protection locked="0"/>
    </xf>
    <xf numFmtId="0" fontId="7" fillId="0" borderId="0" xfId="0" applyFont="1" applyAlignment="1">
      <alignment vertical="top" wrapText="1"/>
    </xf>
    <xf numFmtId="165" fontId="0" fillId="0" borderId="0" xfId="0" applyNumberFormat="1"/>
    <xf numFmtId="0" fontId="1" fillId="2" borderId="3" xfId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3" borderId="3" xfId="1" applyFill="1" applyBorder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0" fontId="1" fillId="4" borderId="3" xfId="1" applyFill="1" applyBorder="1" applyAlignment="1" applyProtection="1">
      <alignment horizontal="center" vertical="center"/>
      <protection locked="0"/>
    </xf>
    <xf numFmtId="0" fontId="1" fillId="0" borderId="1" xfId="1" applyFill="1" applyBorder="1" applyAlignment="1" applyProtection="1">
      <alignment horizontal="center" vertical="center"/>
      <protection locked="0"/>
    </xf>
    <xf numFmtId="164" fontId="0" fillId="2" borderId="0" xfId="0" applyNumberFormat="1" applyFont="1" applyFill="1" applyBorder="1" applyAlignment="1" applyProtection="1"/>
    <xf numFmtId="0" fontId="1" fillId="5" borderId="3" xfId="1" applyFill="1" applyBorder="1" applyAlignment="1" applyProtection="1">
      <alignment horizontal="center" vertical="center"/>
      <protection locked="0"/>
    </xf>
    <xf numFmtId="0" fontId="1" fillId="6" borderId="3" xfId="1" applyFill="1" applyBorder="1" applyAlignment="1" applyProtection="1">
      <alignment horizontal="center" vertical="center"/>
      <protection locked="0"/>
    </xf>
    <xf numFmtId="0" fontId="1" fillId="7" borderId="3" xfId="1" applyFill="1" applyBorder="1" applyAlignment="1" applyProtection="1">
      <alignment horizontal="center" vertical="center"/>
      <protection locked="0"/>
    </xf>
    <xf numFmtId="0" fontId="1" fillId="8" borderId="3" xfId="1" applyFill="1" applyBorder="1" applyAlignment="1" applyProtection="1">
      <alignment horizontal="center" vertical="center"/>
      <protection locked="0"/>
    </xf>
    <xf numFmtId="167" fontId="3" fillId="0" borderId="1" xfId="1" applyNumberFormat="1" applyFont="1" applyBorder="1" applyAlignment="1" applyProtection="1">
      <alignment horizontal="right" vertical="center"/>
      <protection locked="0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e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17"/>
  <sheetViews>
    <sheetView tabSelected="1" topLeftCell="CH1" workbookViewId="0">
      <pane ySplit="5" topLeftCell="A210" activePane="bottomLeft" state="frozen"/>
      <selection pane="bottomLeft" activeCell="CJ214" sqref="CJ214"/>
    </sheetView>
  </sheetViews>
  <sheetFormatPr baseColWidth="10" defaultColWidth="9.1640625" defaultRowHeight="14" x14ac:dyDescent="0"/>
  <cols>
    <col min="1" max="1" width="13.83203125" customWidth="1"/>
    <col min="2" max="2" width="12.1640625" bestFit="1" customWidth="1"/>
    <col min="22" max="23" width="11.1640625" bestFit="1" customWidth="1"/>
    <col min="37" max="37" width="10.1640625" bestFit="1" customWidth="1"/>
    <col min="49" max="51" width="13.33203125" bestFit="1" customWidth="1"/>
    <col min="52" max="52" width="12.1640625" bestFit="1" customWidth="1"/>
    <col min="53" max="53" width="13.33203125" bestFit="1" customWidth="1"/>
    <col min="65" max="67" width="9.1640625" style="28"/>
    <col min="88" max="88" width="10.6640625" bestFit="1" customWidth="1"/>
    <col min="91" max="91" width="14.1640625" customWidth="1"/>
    <col min="93" max="93" width="9.1640625" style="7"/>
    <col min="101" max="101" width="9.1640625" style="28"/>
    <col min="102" max="102" width="11.1640625" bestFit="1" customWidth="1"/>
    <col min="111" max="112" width="11.5" customWidth="1"/>
    <col min="113" max="113" width="11.33203125" customWidth="1"/>
    <col min="114" max="114" width="12" customWidth="1"/>
    <col min="115" max="115" width="11.83203125" customWidth="1"/>
    <col min="116" max="116" width="11" customWidth="1"/>
    <col min="117" max="117" width="11.5" customWidth="1"/>
  </cols>
  <sheetData>
    <row r="1" spans="1:117" s="15" customFormat="1" ht="24" customHeight="1">
      <c r="A1" s="16" t="s">
        <v>0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16</v>
      </c>
      <c r="O1" s="17" t="s">
        <v>17</v>
      </c>
      <c r="P1" s="17" t="s">
        <v>18</v>
      </c>
      <c r="Q1" s="17" t="s">
        <v>19</v>
      </c>
      <c r="R1" s="17" t="s">
        <v>20</v>
      </c>
      <c r="S1" s="17" t="s">
        <v>21</v>
      </c>
      <c r="T1" s="12" t="s">
        <v>40</v>
      </c>
      <c r="U1" s="17" t="s">
        <v>42</v>
      </c>
      <c r="V1" s="17" t="s">
        <v>43</v>
      </c>
      <c r="W1" s="17" t="s">
        <v>44</v>
      </c>
      <c r="X1" s="17" t="s">
        <v>45</v>
      </c>
      <c r="Y1" s="17" t="s">
        <v>46</v>
      </c>
      <c r="Z1" s="17" t="s">
        <v>47</v>
      </c>
      <c r="AA1" s="17" t="s">
        <v>48</v>
      </c>
      <c r="AB1" s="17" t="s">
        <v>49</v>
      </c>
      <c r="AC1" s="17" t="s">
        <v>50</v>
      </c>
      <c r="AD1" s="17" t="s">
        <v>51</v>
      </c>
      <c r="AE1" s="17" t="s">
        <v>52</v>
      </c>
      <c r="AF1" s="17" t="s">
        <v>53</v>
      </c>
      <c r="AG1" s="17" t="s">
        <v>54</v>
      </c>
      <c r="AH1" s="17" t="s">
        <v>55</v>
      </c>
      <c r="AI1" s="18" t="s">
        <v>56</v>
      </c>
      <c r="AJ1" s="18" t="s">
        <v>57</v>
      </c>
      <c r="AK1" s="17" t="s">
        <v>58</v>
      </c>
      <c r="AL1" s="17" t="s">
        <v>59</v>
      </c>
      <c r="AM1" s="17" t="s">
        <v>60</v>
      </c>
      <c r="AN1" s="17" t="s">
        <v>61</v>
      </c>
      <c r="AO1" s="17" t="s">
        <v>62</v>
      </c>
      <c r="AP1" s="17" t="s">
        <v>63</v>
      </c>
      <c r="AQ1" s="17" t="s">
        <v>64</v>
      </c>
      <c r="AR1" s="17" t="s">
        <v>65</v>
      </c>
      <c r="AS1" s="17" t="s">
        <v>66</v>
      </c>
      <c r="AT1" s="17" t="s">
        <v>67</v>
      </c>
      <c r="AU1" s="17" t="s">
        <v>68</v>
      </c>
      <c r="AV1" s="17" t="s">
        <v>69</v>
      </c>
      <c r="AW1" s="17" t="s">
        <v>70</v>
      </c>
      <c r="AX1" s="17" t="s">
        <v>71</v>
      </c>
      <c r="AY1" s="17" t="s">
        <v>72</v>
      </c>
      <c r="AZ1" s="17" t="s">
        <v>73</v>
      </c>
      <c r="BA1" s="17" t="s">
        <v>74</v>
      </c>
      <c r="BB1" s="17" t="s">
        <v>75</v>
      </c>
      <c r="BC1" s="17" t="s">
        <v>76</v>
      </c>
      <c r="BD1" s="17" t="s">
        <v>77</v>
      </c>
      <c r="BE1" s="17" t="s">
        <v>78</v>
      </c>
      <c r="BF1" s="17" t="s">
        <v>79</v>
      </c>
      <c r="BG1" s="17" t="s">
        <v>80</v>
      </c>
      <c r="BH1" s="17" t="s">
        <v>81</v>
      </c>
      <c r="BI1" s="17" t="s">
        <v>82</v>
      </c>
      <c r="BJ1" s="17" t="s">
        <v>83</v>
      </c>
      <c r="BK1" s="17" t="s">
        <v>84</v>
      </c>
      <c r="BL1" s="17" t="s">
        <v>85</v>
      </c>
      <c r="BM1" s="12" t="s">
        <v>130</v>
      </c>
      <c r="BN1" s="12" t="s">
        <v>131</v>
      </c>
      <c r="BO1" s="12" t="s">
        <v>132</v>
      </c>
      <c r="BP1" s="17" t="s">
        <v>136</v>
      </c>
      <c r="BQ1" s="17" t="s">
        <v>137</v>
      </c>
      <c r="BR1" s="17" t="s">
        <v>138</v>
      </c>
      <c r="BS1" s="18" t="s">
        <v>139</v>
      </c>
      <c r="BT1" s="18" t="s">
        <v>140</v>
      </c>
      <c r="BU1" s="18" t="s">
        <v>141</v>
      </c>
      <c r="BV1" s="18" t="s">
        <v>142</v>
      </c>
      <c r="BW1" s="18" t="s">
        <v>143</v>
      </c>
      <c r="BX1" s="17" t="s">
        <v>144</v>
      </c>
      <c r="BY1" s="18" t="s">
        <v>145</v>
      </c>
      <c r="BZ1" s="18" t="s">
        <v>146</v>
      </c>
      <c r="CA1" s="17" t="s">
        <v>147</v>
      </c>
      <c r="CB1" s="18" t="s">
        <v>148</v>
      </c>
      <c r="CC1" s="18" t="s">
        <v>149</v>
      </c>
      <c r="CD1" s="17" t="s">
        <v>150</v>
      </c>
      <c r="CE1" s="17" t="s">
        <v>151</v>
      </c>
      <c r="CF1" s="17" t="s">
        <v>152</v>
      </c>
      <c r="CG1" s="17" t="s">
        <v>153</v>
      </c>
      <c r="CH1" s="17" t="s">
        <v>154</v>
      </c>
      <c r="CI1" s="17" t="s">
        <v>155</v>
      </c>
      <c r="CJ1" s="17" t="s">
        <v>156</v>
      </c>
      <c r="CK1" s="17" t="s">
        <v>157</v>
      </c>
      <c r="CL1" s="17" t="s">
        <v>158</v>
      </c>
      <c r="CM1" s="17" t="s">
        <v>159</v>
      </c>
      <c r="CN1" s="17" t="s">
        <v>160</v>
      </c>
      <c r="CO1" s="12" t="s">
        <v>186</v>
      </c>
      <c r="CP1" s="17" t="s">
        <v>188</v>
      </c>
      <c r="CQ1" s="17" t="s">
        <v>189</v>
      </c>
      <c r="CR1" s="12" t="s">
        <v>192</v>
      </c>
      <c r="CS1" s="12" t="s">
        <v>193</v>
      </c>
      <c r="CT1" s="13" t="s">
        <v>194</v>
      </c>
      <c r="CU1" s="17" t="s">
        <v>195</v>
      </c>
      <c r="CV1" s="17" t="s">
        <v>196</v>
      </c>
      <c r="CW1" s="12" t="s">
        <v>199</v>
      </c>
      <c r="CX1" s="17" t="s">
        <v>200</v>
      </c>
      <c r="CY1" s="17" t="s">
        <v>202</v>
      </c>
      <c r="CZ1" s="14" t="s">
        <v>203</v>
      </c>
      <c r="DA1" s="17" t="s">
        <v>208</v>
      </c>
      <c r="DB1" s="17" t="s">
        <v>209</v>
      </c>
      <c r="DC1" s="17" t="s">
        <v>204</v>
      </c>
      <c r="DD1" s="17" t="s">
        <v>205</v>
      </c>
      <c r="DE1" s="17" t="s">
        <v>206</v>
      </c>
      <c r="DF1" s="17" t="s">
        <v>207</v>
      </c>
      <c r="DG1" s="17"/>
      <c r="DH1" s="17"/>
      <c r="DI1" s="17"/>
      <c r="DJ1" s="17"/>
      <c r="DK1" s="17"/>
      <c r="DL1" s="17"/>
      <c r="DM1" s="17"/>
    </row>
    <row r="2" spans="1:117" s="25" customFormat="1" ht="96" customHeight="1">
      <c r="A2" s="19" t="s">
        <v>1</v>
      </c>
      <c r="B2" s="20" t="s">
        <v>22</v>
      </c>
      <c r="C2" s="20" t="s">
        <v>23</v>
      </c>
      <c r="D2" s="20" t="s">
        <v>24</v>
      </c>
      <c r="E2" s="20" t="s">
        <v>25</v>
      </c>
      <c r="F2" s="20" t="s">
        <v>26</v>
      </c>
      <c r="G2" s="20" t="s">
        <v>27</v>
      </c>
      <c r="H2" s="20" t="s">
        <v>28</v>
      </c>
      <c r="I2" s="20" t="s">
        <v>29</v>
      </c>
      <c r="J2" s="20" t="s">
        <v>30</v>
      </c>
      <c r="K2" s="20" t="s">
        <v>31</v>
      </c>
      <c r="L2" s="20" t="s">
        <v>32</v>
      </c>
      <c r="M2" s="20" t="s">
        <v>33</v>
      </c>
      <c r="N2" s="20" t="s">
        <v>34</v>
      </c>
      <c r="O2" s="20" t="s">
        <v>35</v>
      </c>
      <c r="P2" s="20" t="s">
        <v>36</v>
      </c>
      <c r="Q2" s="20" t="s">
        <v>37</v>
      </c>
      <c r="R2" s="20" t="s">
        <v>38</v>
      </c>
      <c r="S2" s="20" t="s">
        <v>39</v>
      </c>
      <c r="T2" s="23" t="s">
        <v>41</v>
      </c>
      <c r="U2" s="20" t="s">
        <v>86</v>
      </c>
      <c r="V2" s="20" t="s">
        <v>87</v>
      </c>
      <c r="W2" s="20" t="s">
        <v>88</v>
      </c>
      <c r="X2" s="20" t="s">
        <v>89</v>
      </c>
      <c r="Y2" s="20" t="s">
        <v>90</v>
      </c>
      <c r="Z2" s="20" t="s">
        <v>91</v>
      </c>
      <c r="AA2" s="20" t="s">
        <v>92</v>
      </c>
      <c r="AB2" s="20" t="s">
        <v>93</v>
      </c>
      <c r="AC2" s="20" t="s">
        <v>94</v>
      </c>
      <c r="AD2" s="20" t="s">
        <v>95</v>
      </c>
      <c r="AE2" s="20" t="s">
        <v>96</v>
      </c>
      <c r="AF2" s="20" t="s">
        <v>97</v>
      </c>
      <c r="AG2" s="20" t="s">
        <v>98</v>
      </c>
      <c r="AH2" s="20" t="s">
        <v>99</v>
      </c>
      <c r="AI2" s="20" t="s">
        <v>100</v>
      </c>
      <c r="AJ2" s="20" t="s">
        <v>101</v>
      </c>
      <c r="AK2" s="20" t="s">
        <v>102</v>
      </c>
      <c r="AL2" s="20" t="s">
        <v>103</v>
      </c>
      <c r="AM2" s="20" t="s">
        <v>104</v>
      </c>
      <c r="AN2" s="20" t="s">
        <v>105</v>
      </c>
      <c r="AO2" s="20" t="s">
        <v>106</v>
      </c>
      <c r="AP2" s="20" t="s">
        <v>107</v>
      </c>
      <c r="AQ2" s="20" t="s">
        <v>108</v>
      </c>
      <c r="AR2" s="20" t="s">
        <v>109</v>
      </c>
      <c r="AS2" s="20" t="s">
        <v>110</v>
      </c>
      <c r="AT2" s="20" t="s">
        <v>111</v>
      </c>
      <c r="AU2" s="20" t="s">
        <v>112</v>
      </c>
      <c r="AV2" s="20" t="s">
        <v>113</v>
      </c>
      <c r="AW2" s="20" t="s">
        <v>114</v>
      </c>
      <c r="AX2" s="20" t="s">
        <v>115</v>
      </c>
      <c r="AY2" s="20" t="s">
        <v>116</v>
      </c>
      <c r="AZ2" s="20" t="s">
        <v>117</v>
      </c>
      <c r="BA2" s="20" t="s">
        <v>118</v>
      </c>
      <c r="BB2" s="20" t="s">
        <v>119</v>
      </c>
      <c r="BC2" s="20" t="s">
        <v>120</v>
      </c>
      <c r="BD2" s="20" t="s">
        <v>121</v>
      </c>
      <c r="BE2" s="20" t="s">
        <v>122</v>
      </c>
      <c r="BF2" s="20" t="s">
        <v>123</v>
      </c>
      <c r="BG2" s="20" t="s">
        <v>124</v>
      </c>
      <c r="BH2" s="20" t="s">
        <v>125</v>
      </c>
      <c r="BI2" s="20" t="s">
        <v>126</v>
      </c>
      <c r="BJ2" s="20" t="s">
        <v>127</v>
      </c>
      <c r="BK2" s="20" t="s">
        <v>128</v>
      </c>
      <c r="BL2" s="20" t="s">
        <v>129</v>
      </c>
      <c r="BM2" s="23" t="s">
        <v>133</v>
      </c>
      <c r="BN2" s="23" t="s">
        <v>134</v>
      </c>
      <c r="BO2" s="23" t="s">
        <v>135</v>
      </c>
      <c r="BP2" s="20" t="s">
        <v>161</v>
      </c>
      <c r="BQ2" s="20" t="s">
        <v>162</v>
      </c>
      <c r="BR2" s="20" t="s">
        <v>163</v>
      </c>
      <c r="BS2" s="20" t="s">
        <v>164</v>
      </c>
      <c r="BT2" s="20" t="s">
        <v>165</v>
      </c>
      <c r="BU2" s="20" t="s">
        <v>166</v>
      </c>
      <c r="BV2" s="20" t="s">
        <v>167</v>
      </c>
      <c r="BW2" s="20" t="s">
        <v>168</v>
      </c>
      <c r="BX2" s="20" t="s">
        <v>169</v>
      </c>
      <c r="BY2" s="20" t="s">
        <v>170</v>
      </c>
      <c r="BZ2" s="20" t="s">
        <v>171</v>
      </c>
      <c r="CA2" s="20" t="s">
        <v>172</v>
      </c>
      <c r="CB2" s="20" t="s">
        <v>173</v>
      </c>
      <c r="CC2" s="20" t="s">
        <v>174</v>
      </c>
      <c r="CD2" s="20" t="s">
        <v>175</v>
      </c>
      <c r="CE2" s="20" t="s">
        <v>176</v>
      </c>
      <c r="CF2" s="20" t="s">
        <v>177</v>
      </c>
      <c r="CG2" s="20" t="s">
        <v>178</v>
      </c>
      <c r="CH2" s="20" t="s">
        <v>179</v>
      </c>
      <c r="CI2" s="20" t="s">
        <v>180</v>
      </c>
      <c r="CJ2" s="21" t="s">
        <v>181</v>
      </c>
      <c r="CK2" s="20" t="s">
        <v>182</v>
      </c>
      <c r="CL2" s="20" t="s">
        <v>183</v>
      </c>
      <c r="CM2" s="20" t="s">
        <v>184</v>
      </c>
      <c r="CN2" s="20" t="s">
        <v>185</v>
      </c>
      <c r="CO2" s="23" t="s">
        <v>187</v>
      </c>
      <c r="CP2" s="20" t="s">
        <v>190</v>
      </c>
      <c r="CQ2" s="20" t="s">
        <v>191</v>
      </c>
      <c r="CR2" s="24"/>
      <c r="CS2" s="24"/>
      <c r="CT2" s="24"/>
      <c r="CU2" s="20" t="s">
        <v>197</v>
      </c>
      <c r="CV2" s="20" t="s">
        <v>198</v>
      </c>
      <c r="CW2" s="23" t="s">
        <v>201</v>
      </c>
      <c r="CX2" s="20" t="s">
        <v>210</v>
      </c>
      <c r="CY2" s="20" t="s">
        <v>211</v>
      </c>
      <c r="CZ2" s="22" t="s">
        <v>212</v>
      </c>
      <c r="DA2" s="20"/>
      <c r="DB2" s="20"/>
      <c r="DC2" s="20" t="s">
        <v>213</v>
      </c>
      <c r="DD2" s="20" t="s">
        <v>214</v>
      </c>
      <c r="DE2" s="20" t="s">
        <v>215</v>
      </c>
      <c r="DF2" s="20" t="s">
        <v>216</v>
      </c>
      <c r="DG2" s="20" t="s">
        <v>217</v>
      </c>
      <c r="DH2" s="20" t="s">
        <v>218</v>
      </c>
      <c r="DI2" s="21" t="s">
        <v>219</v>
      </c>
      <c r="DJ2" s="20" t="s">
        <v>220</v>
      </c>
      <c r="DK2" s="20" t="s">
        <v>221</v>
      </c>
      <c r="DL2" s="20" t="s">
        <v>222</v>
      </c>
      <c r="DM2" s="20" t="s">
        <v>223</v>
      </c>
    </row>
    <row r="3" spans="1:117">
      <c r="A3" s="1"/>
      <c r="B3" s="37">
        <v>1</v>
      </c>
      <c r="C3" s="37">
        <f>B3+1</f>
        <v>2</v>
      </c>
      <c r="D3" s="37">
        <f t="shared" ref="D3:BL3" si="0">C3+1</f>
        <v>3</v>
      </c>
      <c r="E3" s="37">
        <f t="shared" si="0"/>
        <v>4</v>
      </c>
      <c r="F3" s="37">
        <f t="shared" si="0"/>
        <v>5</v>
      </c>
      <c r="G3" s="37">
        <f t="shared" si="0"/>
        <v>6</v>
      </c>
      <c r="H3" s="37">
        <f t="shared" si="0"/>
        <v>7</v>
      </c>
      <c r="I3" s="37">
        <f t="shared" si="0"/>
        <v>8</v>
      </c>
      <c r="J3" s="37">
        <f t="shared" si="0"/>
        <v>9</v>
      </c>
      <c r="K3" s="37">
        <f t="shared" si="0"/>
        <v>10</v>
      </c>
      <c r="L3" s="37">
        <f t="shared" si="0"/>
        <v>11</v>
      </c>
      <c r="M3" s="37">
        <f t="shared" si="0"/>
        <v>12</v>
      </c>
      <c r="N3" s="37">
        <f t="shared" si="0"/>
        <v>13</v>
      </c>
      <c r="O3" s="37">
        <f t="shared" si="0"/>
        <v>14</v>
      </c>
      <c r="P3" s="37">
        <f t="shared" si="0"/>
        <v>15</v>
      </c>
      <c r="Q3" s="37">
        <f t="shared" si="0"/>
        <v>16</v>
      </c>
      <c r="R3" s="37">
        <f t="shared" si="0"/>
        <v>17</v>
      </c>
      <c r="S3" s="37">
        <f t="shared" si="0"/>
        <v>18</v>
      </c>
      <c r="T3" s="37">
        <f>S3</f>
        <v>18</v>
      </c>
      <c r="U3" s="3">
        <f t="shared" si="0"/>
        <v>19</v>
      </c>
      <c r="V3" s="37">
        <f t="shared" si="0"/>
        <v>20</v>
      </c>
      <c r="W3" s="37">
        <f t="shared" si="0"/>
        <v>21</v>
      </c>
      <c r="X3" s="3">
        <f t="shared" si="0"/>
        <v>22</v>
      </c>
      <c r="Y3" s="3">
        <f t="shared" si="0"/>
        <v>23</v>
      </c>
      <c r="Z3" s="3">
        <f t="shared" si="0"/>
        <v>24</v>
      </c>
      <c r="AA3" s="3">
        <f t="shared" si="0"/>
        <v>25</v>
      </c>
      <c r="AB3" s="37">
        <f t="shared" si="0"/>
        <v>26</v>
      </c>
      <c r="AC3" s="3">
        <f t="shared" si="0"/>
        <v>27</v>
      </c>
      <c r="AD3" s="3">
        <f t="shared" si="0"/>
        <v>28</v>
      </c>
      <c r="AE3" s="3">
        <f t="shared" si="0"/>
        <v>29</v>
      </c>
      <c r="AF3" s="3">
        <f t="shared" si="0"/>
        <v>30</v>
      </c>
      <c r="AG3" s="3">
        <f t="shared" si="0"/>
        <v>31</v>
      </c>
      <c r="AH3" s="3">
        <f t="shared" si="0"/>
        <v>32</v>
      </c>
      <c r="AI3" s="3">
        <f t="shared" si="0"/>
        <v>33</v>
      </c>
      <c r="AJ3" s="3">
        <f t="shared" si="0"/>
        <v>34</v>
      </c>
      <c r="AK3" s="3">
        <f t="shared" si="0"/>
        <v>35</v>
      </c>
      <c r="AL3" s="3">
        <f t="shared" si="0"/>
        <v>36</v>
      </c>
      <c r="AM3" s="3">
        <f t="shared" si="0"/>
        <v>37</v>
      </c>
      <c r="AN3" s="3">
        <f t="shared" si="0"/>
        <v>38</v>
      </c>
      <c r="AO3" s="3">
        <f t="shared" si="0"/>
        <v>39</v>
      </c>
      <c r="AP3" s="3">
        <f t="shared" si="0"/>
        <v>40</v>
      </c>
      <c r="AQ3" s="3">
        <f t="shared" si="0"/>
        <v>41</v>
      </c>
      <c r="AR3" s="3">
        <f t="shared" si="0"/>
        <v>42</v>
      </c>
      <c r="AS3" s="3">
        <f t="shared" si="0"/>
        <v>43</v>
      </c>
      <c r="AT3" s="3">
        <f t="shared" si="0"/>
        <v>44</v>
      </c>
      <c r="AU3" s="3">
        <f t="shared" si="0"/>
        <v>45</v>
      </c>
      <c r="AV3" s="3">
        <f t="shared" si="0"/>
        <v>46</v>
      </c>
      <c r="AW3" s="3">
        <f t="shared" si="0"/>
        <v>47</v>
      </c>
      <c r="AX3" s="3">
        <f t="shared" si="0"/>
        <v>48</v>
      </c>
      <c r="AY3" s="3">
        <f t="shared" si="0"/>
        <v>49</v>
      </c>
      <c r="AZ3" s="3">
        <f t="shared" si="0"/>
        <v>50</v>
      </c>
      <c r="BA3" s="3">
        <f t="shared" si="0"/>
        <v>51</v>
      </c>
      <c r="BB3" s="3">
        <f t="shared" si="0"/>
        <v>52</v>
      </c>
      <c r="BC3" s="3">
        <f t="shared" si="0"/>
        <v>53</v>
      </c>
      <c r="BD3" s="3">
        <f t="shared" si="0"/>
        <v>54</v>
      </c>
      <c r="BE3" s="3">
        <f t="shared" si="0"/>
        <v>55</v>
      </c>
      <c r="BF3" s="3">
        <f t="shared" si="0"/>
        <v>56</v>
      </c>
      <c r="BG3" s="3">
        <f t="shared" si="0"/>
        <v>57</v>
      </c>
      <c r="BH3" s="3">
        <f t="shared" si="0"/>
        <v>58</v>
      </c>
      <c r="BI3" s="3">
        <f t="shared" si="0"/>
        <v>59</v>
      </c>
      <c r="BJ3" s="3">
        <f t="shared" si="0"/>
        <v>60</v>
      </c>
      <c r="BK3" s="3">
        <f t="shared" si="0"/>
        <v>61</v>
      </c>
      <c r="BL3" s="3">
        <f t="shared" si="0"/>
        <v>62</v>
      </c>
      <c r="BM3" s="3">
        <f>BL3</f>
        <v>62</v>
      </c>
      <c r="BN3" s="3">
        <f>BM3</f>
        <v>62</v>
      </c>
      <c r="BO3" s="3">
        <f>BN3</f>
        <v>62</v>
      </c>
      <c r="BP3" s="3">
        <f t="shared" ref="BP3:DM3" si="1">BO3+1</f>
        <v>63</v>
      </c>
      <c r="BQ3" s="3">
        <f t="shared" si="1"/>
        <v>64</v>
      </c>
      <c r="BR3" s="3">
        <f t="shared" si="1"/>
        <v>65</v>
      </c>
      <c r="BS3" s="3">
        <f t="shared" si="1"/>
        <v>66</v>
      </c>
      <c r="BT3" s="3">
        <f t="shared" si="1"/>
        <v>67</v>
      </c>
      <c r="BU3" s="3">
        <f t="shared" si="1"/>
        <v>68</v>
      </c>
      <c r="BV3" s="3">
        <f t="shared" si="1"/>
        <v>69</v>
      </c>
      <c r="BW3" s="3">
        <f t="shared" si="1"/>
        <v>70</v>
      </c>
      <c r="BX3" s="3">
        <f t="shared" si="1"/>
        <v>71</v>
      </c>
      <c r="BY3" s="3">
        <f t="shared" si="1"/>
        <v>72</v>
      </c>
      <c r="BZ3" s="3">
        <f t="shared" si="1"/>
        <v>73</v>
      </c>
      <c r="CA3" s="3">
        <f t="shared" si="1"/>
        <v>74</v>
      </c>
      <c r="CB3" s="3">
        <f t="shared" si="1"/>
        <v>75</v>
      </c>
      <c r="CC3" s="3">
        <f t="shared" si="1"/>
        <v>76</v>
      </c>
      <c r="CD3" s="3">
        <f t="shared" si="1"/>
        <v>77</v>
      </c>
      <c r="CE3" s="3">
        <f t="shared" si="1"/>
        <v>78</v>
      </c>
      <c r="CF3" s="3">
        <f t="shared" si="1"/>
        <v>79</v>
      </c>
      <c r="CG3" s="3">
        <f t="shared" si="1"/>
        <v>80</v>
      </c>
      <c r="CH3" s="3">
        <f t="shared" si="1"/>
        <v>81</v>
      </c>
      <c r="CI3" s="3">
        <f t="shared" si="1"/>
        <v>82</v>
      </c>
      <c r="CJ3" s="3">
        <f t="shared" si="1"/>
        <v>83</v>
      </c>
      <c r="CK3" s="3">
        <f t="shared" si="1"/>
        <v>84</v>
      </c>
      <c r="CL3" s="3">
        <f t="shared" si="1"/>
        <v>85</v>
      </c>
      <c r="CM3" s="3">
        <f t="shared" si="1"/>
        <v>86</v>
      </c>
      <c r="CN3" s="3">
        <f t="shared" si="1"/>
        <v>87</v>
      </c>
      <c r="CO3" s="3">
        <f>CN3</f>
        <v>87</v>
      </c>
      <c r="CP3" s="3">
        <f t="shared" si="1"/>
        <v>88</v>
      </c>
      <c r="CQ3" s="3">
        <f t="shared" si="1"/>
        <v>89</v>
      </c>
      <c r="CR3" s="3">
        <f>CQ3</f>
        <v>89</v>
      </c>
      <c r="CS3" s="3">
        <f>CR3</f>
        <v>89</v>
      </c>
      <c r="CT3" s="3">
        <f>CS3</f>
        <v>89</v>
      </c>
      <c r="CU3" s="3">
        <f t="shared" si="1"/>
        <v>90</v>
      </c>
      <c r="CV3" s="3">
        <f t="shared" si="1"/>
        <v>91</v>
      </c>
      <c r="CW3" s="3">
        <f>CV3</f>
        <v>91</v>
      </c>
      <c r="CX3" s="3">
        <f t="shared" si="1"/>
        <v>92</v>
      </c>
      <c r="CY3" s="3">
        <f t="shared" si="1"/>
        <v>93</v>
      </c>
      <c r="CZ3" s="3">
        <f t="shared" si="1"/>
        <v>94</v>
      </c>
      <c r="DA3" s="37">
        <f t="shared" si="1"/>
        <v>95</v>
      </c>
      <c r="DB3" s="37">
        <f t="shared" si="1"/>
        <v>96</v>
      </c>
      <c r="DC3" s="3">
        <f t="shared" si="1"/>
        <v>97</v>
      </c>
      <c r="DD3" s="3">
        <f t="shared" si="1"/>
        <v>98</v>
      </c>
      <c r="DE3" s="3">
        <f t="shared" si="1"/>
        <v>99</v>
      </c>
      <c r="DF3" s="3">
        <f t="shared" si="1"/>
        <v>100</v>
      </c>
      <c r="DG3" s="3">
        <f t="shared" si="1"/>
        <v>101</v>
      </c>
      <c r="DH3" s="3">
        <f t="shared" si="1"/>
        <v>102</v>
      </c>
      <c r="DI3" s="3">
        <f t="shared" si="1"/>
        <v>103</v>
      </c>
      <c r="DJ3" s="3">
        <f t="shared" si="1"/>
        <v>104</v>
      </c>
      <c r="DK3" s="3">
        <f t="shared" si="1"/>
        <v>105</v>
      </c>
      <c r="DL3" s="3">
        <f t="shared" si="1"/>
        <v>106</v>
      </c>
      <c r="DM3" s="3">
        <f t="shared" si="1"/>
        <v>107</v>
      </c>
    </row>
    <row r="4" spans="1:117">
      <c r="A4" s="1" t="s">
        <v>2</v>
      </c>
      <c r="B4" s="2">
        <v>1</v>
      </c>
      <c r="C4" s="2">
        <v>1</v>
      </c>
      <c r="D4" s="2">
        <v>1</v>
      </c>
      <c r="E4" s="2">
        <v>1</v>
      </c>
      <c r="F4" s="3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3">
        <v>1</v>
      </c>
      <c r="Q4" s="3">
        <v>1</v>
      </c>
      <c r="R4" s="3">
        <v>1</v>
      </c>
      <c r="S4" s="3">
        <v>1</v>
      </c>
      <c r="T4" s="8">
        <v>0</v>
      </c>
      <c r="U4" s="29">
        <v>0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3">
        <v>1</v>
      </c>
      <c r="AD4" s="2">
        <v>1</v>
      </c>
      <c r="AE4" s="2">
        <v>1</v>
      </c>
      <c r="AF4" s="3">
        <v>1</v>
      </c>
      <c r="AG4" s="32">
        <v>1</v>
      </c>
      <c r="AH4" s="32">
        <v>1</v>
      </c>
      <c r="AI4" s="32">
        <v>1</v>
      </c>
      <c r="AJ4" s="32">
        <v>1</v>
      </c>
      <c r="AK4" s="32">
        <v>1</v>
      </c>
      <c r="AL4" s="3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34">
        <v>0</v>
      </c>
      <c r="AU4" s="34">
        <v>0</v>
      </c>
      <c r="AV4" s="34">
        <v>0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4">
        <v>0</v>
      </c>
      <c r="BE4" s="2">
        <v>1</v>
      </c>
      <c r="BF4" s="29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8">
        <v>1</v>
      </c>
      <c r="BN4" s="8">
        <v>1</v>
      </c>
      <c r="BO4" s="8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9">
        <v>0</v>
      </c>
      <c r="CO4" s="8">
        <v>1</v>
      </c>
      <c r="CP4" s="2">
        <v>1</v>
      </c>
      <c r="CQ4" s="2">
        <v>1</v>
      </c>
      <c r="CR4" s="30">
        <v>0</v>
      </c>
      <c r="CS4" s="30">
        <v>0</v>
      </c>
      <c r="CT4" s="30">
        <v>0</v>
      </c>
      <c r="CU4" s="31">
        <v>1</v>
      </c>
      <c r="CV4" s="3">
        <v>1</v>
      </c>
      <c r="CW4" s="8">
        <v>0</v>
      </c>
      <c r="CX4" s="3">
        <v>1</v>
      </c>
      <c r="CY4" s="29">
        <v>0</v>
      </c>
      <c r="CZ4" s="29">
        <v>0</v>
      </c>
      <c r="DA4" s="2">
        <v>1</v>
      </c>
      <c r="DB4" s="2">
        <v>1</v>
      </c>
      <c r="DC4" s="29">
        <v>0</v>
      </c>
      <c r="DD4" s="29">
        <v>0</v>
      </c>
      <c r="DE4" s="29">
        <v>0</v>
      </c>
      <c r="DF4" s="29">
        <v>0</v>
      </c>
      <c r="DG4" s="29">
        <v>0</v>
      </c>
      <c r="DH4" s="29">
        <v>0</v>
      </c>
      <c r="DI4" s="29">
        <v>0</v>
      </c>
      <c r="DJ4" s="29">
        <v>0</v>
      </c>
      <c r="DK4" s="29">
        <v>0</v>
      </c>
      <c r="DL4" s="29">
        <v>0</v>
      </c>
      <c r="DM4" s="29">
        <v>0</v>
      </c>
    </row>
    <row r="5" spans="1:117">
      <c r="A5" s="1" t="s">
        <v>3</v>
      </c>
      <c r="B5" s="2">
        <v>1</v>
      </c>
      <c r="C5" s="2">
        <f t="shared" ref="C5" si="2">B5+1</f>
        <v>2</v>
      </c>
      <c r="D5" s="2">
        <f t="shared" ref="D5" si="3">C5+1</f>
        <v>3</v>
      </c>
      <c r="E5" s="2">
        <f t="shared" ref="E5" si="4">D5+1</f>
        <v>4</v>
      </c>
      <c r="F5" s="2">
        <f t="shared" ref="F5" si="5">E5+1</f>
        <v>5</v>
      </c>
      <c r="G5" s="2">
        <f t="shared" ref="G5" si="6">F5+1</f>
        <v>6</v>
      </c>
      <c r="H5" s="2">
        <f t="shared" ref="H5" si="7">G5+1</f>
        <v>7</v>
      </c>
      <c r="I5" s="2">
        <f t="shared" ref="I5" si="8">H5+1</f>
        <v>8</v>
      </c>
      <c r="J5" s="2">
        <f t="shared" ref="J5" si="9">I5+1</f>
        <v>9</v>
      </c>
      <c r="K5" s="2">
        <f t="shared" ref="K5" si="10">J5+1</f>
        <v>10</v>
      </c>
      <c r="L5" s="2">
        <f t="shared" ref="L5" si="11">K5+1</f>
        <v>11</v>
      </c>
      <c r="M5" s="2">
        <f t="shared" ref="M5" si="12">L5+1</f>
        <v>12</v>
      </c>
      <c r="N5" s="2">
        <f t="shared" ref="N5" si="13">M5+1</f>
        <v>13</v>
      </c>
      <c r="O5" s="2">
        <f t="shared" ref="O5" si="14">N5+1</f>
        <v>14</v>
      </c>
      <c r="P5" s="2">
        <f t="shared" ref="P5" si="15">O5+1</f>
        <v>15</v>
      </c>
      <c r="Q5" s="2">
        <f t="shared" ref="Q5" si="16">P5+1</f>
        <v>16</v>
      </c>
      <c r="R5" s="2">
        <f t="shared" ref="R5" si="17">Q5+1</f>
        <v>17</v>
      </c>
      <c r="S5" s="2">
        <f t="shared" ref="S5" si="18">R5+1</f>
        <v>18</v>
      </c>
      <c r="T5" s="2">
        <f t="shared" ref="T5" si="19">S5+1</f>
        <v>19</v>
      </c>
      <c r="U5" s="2">
        <f t="shared" ref="U5" si="20">T5+1</f>
        <v>20</v>
      </c>
      <c r="V5" s="2">
        <f t="shared" ref="V5" si="21">U5+1</f>
        <v>21</v>
      </c>
      <c r="W5" s="2">
        <f t="shared" ref="W5" si="22">V5+1</f>
        <v>22</v>
      </c>
      <c r="X5" s="2">
        <f t="shared" ref="X5" si="23">W5+1</f>
        <v>23</v>
      </c>
      <c r="Y5" s="2">
        <f t="shared" ref="Y5" si="24">X5+1</f>
        <v>24</v>
      </c>
      <c r="Z5" s="2">
        <f t="shared" ref="Z5" si="25">Y5+1</f>
        <v>25</v>
      </c>
      <c r="AA5" s="2">
        <f t="shared" ref="AA5" si="26">Z5+1</f>
        <v>26</v>
      </c>
      <c r="AB5" s="2">
        <f t="shared" ref="AB5" si="27">AA5+1</f>
        <v>27</v>
      </c>
      <c r="AC5" s="2">
        <f t="shared" ref="AC5" si="28">AB5+1</f>
        <v>28</v>
      </c>
      <c r="AD5" s="2">
        <f t="shared" ref="AD5" si="29">AC5+1</f>
        <v>29</v>
      </c>
      <c r="AE5" s="2">
        <f t="shared" ref="AE5" si="30">AD5+1</f>
        <v>30</v>
      </c>
      <c r="AF5" s="2">
        <f t="shared" ref="AF5" si="31">AE5+1</f>
        <v>31</v>
      </c>
      <c r="AG5" s="35">
        <f t="shared" ref="AG5" si="32">AF5+1</f>
        <v>32</v>
      </c>
      <c r="AH5" s="2">
        <f t="shared" ref="AH5" si="33">AG5+1</f>
        <v>33</v>
      </c>
      <c r="AI5" s="35">
        <f t="shared" ref="AI5" si="34">AH5+1</f>
        <v>34</v>
      </c>
      <c r="AJ5" s="35">
        <f t="shared" ref="AJ5" si="35">AI5+1</f>
        <v>35</v>
      </c>
      <c r="AK5" s="35">
        <f t="shared" ref="AK5" si="36">AJ5+1</f>
        <v>36</v>
      </c>
      <c r="AL5" s="35">
        <f t="shared" ref="AL5" si="37">AK5+1</f>
        <v>37</v>
      </c>
      <c r="AM5" s="2">
        <f t="shared" ref="AM5" si="38">AL5+1</f>
        <v>38</v>
      </c>
      <c r="AN5" s="2">
        <f t="shared" ref="AN5" si="39">AM5+1</f>
        <v>39</v>
      </c>
      <c r="AO5" s="2">
        <f t="shared" ref="AO5" si="40">AN5+1</f>
        <v>40</v>
      </c>
      <c r="AP5" s="2">
        <f t="shared" ref="AP5" si="41">AO5+1</f>
        <v>41</v>
      </c>
      <c r="AQ5" s="2">
        <f t="shared" ref="AQ5" si="42">AP5+1</f>
        <v>42</v>
      </c>
      <c r="AR5" s="2">
        <f t="shared" ref="AR5" si="43">AQ5+1</f>
        <v>43</v>
      </c>
      <c r="AS5" s="2">
        <f t="shared" ref="AS5" si="44">AR5+1</f>
        <v>44</v>
      </c>
      <c r="AT5" s="2">
        <f t="shared" ref="AT5" si="45">AS5+1</f>
        <v>45</v>
      </c>
      <c r="AU5" s="2">
        <f t="shared" ref="AU5" si="46">AT5+1</f>
        <v>46</v>
      </c>
      <c r="AV5" s="2">
        <f t="shared" ref="AV5" si="47">AU5+1</f>
        <v>47</v>
      </c>
      <c r="AW5" s="2">
        <f t="shared" ref="AW5" si="48">AV5+1</f>
        <v>48</v>
      </c>
      <c r="AX5" s="2">
        <f t="shared" ref="AX5" si="49">AW5+1</f>
        <v>49</v>
      </c>
      <c r="AY5" s="2">
        <f t="shared" ref="AY5" si="50">AX5+1</f>
        <v>50</v>
      </c>
      <c r="AZ5" s="2">
        <f t="shared" ref="AZ5" si="51">AY5+1</f>
        <v>51</v>
      </c>
      <c r="BA5" s="2">
        <f t="shared" ref="BA5" si="52">AZ5+1</f>
        <v>52</v>
      </c>
      <c r="BB5" s="2">
        <f t="shared" ref="BB5" si="53">BA5+1</f>
        <v>53</v>
      </c>
      <c r="BC5" s="2">
        <f t="shared" ref="BC5" si="54">BB5+1</f>
        <v>54</v>
      </c>
      <c r="BD5" s="2">
        <f t="shared" ref="BD5" si="55">BC5+1</f>
        <v>55</v>
      </c>
      <c r="BE5" s="2">
        <f t="shared" ref="BE5" si="56">BD5+1</f>
        <v>56</v>
      </c>
      <c r="BF5" s="2">
        <f t="shared" ref="BF5" si="57">BE5+1</f>
        <v>57</v>
      </c>
      <c r="BG5" s="2">
        <f t="shared" ref="BG5" si="58">BF5+1</f>
        <v>58</v>
      </c>
      <c r="BH5" s="2">
        <f t="shared" ref="BH5" si="59">BG5+1</f>
        <v>59</v>
      </c>
      <c r="BI5" s="2">
        <f t="shared" ref="BI5" si="60">BH5+1</f>
        <v>60</v>
      </c>
      <c r="BJ5" s="2">
        <f t="shared" ref="BJ5" si="61">BI5+1</f>
        <v>61</v>
      </c>
      <c r="BK5" s="2">
        <f t="shared" ref="BK5" si="62">BJ5+1</f>
        <v>62</v>
      </c>
      <c r="BL5" s="2">
        <f t="shared" ref="BL5" si="63">BK5+1</f>
        <v>63</v>
      </c>
      <c r="BM5" s="35">
        <f t="shared" ref="BM5" si="64">BL5+1</f>
        <v>64</v>
      </c>
      <c r="BN5" s="35">
        <f t="shared" ref="BN5" si="65">BM5+1</f>
        <v>65</v>
      </c>
      <c r="BO5" s="35">
        <f t="shared" ref="BO5" si="66">BN5+1</f>
        <v>66</v>
      </c>
      <c r="BP5" s="35">
        <f t="shared" ref="BP5" si="67">BO5+1</f>
        <v>67</v>
      </c>
      <c r="BQ5" s="35">
        <f t="shared" ref="BQ5" si="68">BP5+1</f>
        <v>68</v>
      </c>
      <c r="BR5" s="35">
        <f t="shared" ref="BR5" si="69">BQ5+1</f>
        <v>69</v>
      </c>
      <c r="BS5" s="35">
        <f t="shared" ref="BS5" si="70">BR5+1</f>
        <v>70</v>
      </c>
      <c r="BT5" s="35">
        <f t="shared" ref="BT5" si="71">BS5+1</f>
        <v>71</v>
      </c>
      <c r="BU5" s="35">
        <f t="shared" ref="BU5" si="72">BT5+1</f>
        <v>72</v>
      </c>
      <c r="BV5" s="35">
        <f t="shared" ref="BV5" si="73">BU5+1</f>
        <v>73</v>
      </c>
      <c r="BW5" s="35">
        <f t="shared" ref="BW5" si="74">BV5+1</f>
        <v>74</v>
      </c>
      <c r="BX5" s="35">
        <f t="shared" ref="BX5" si="75">BW5+1</f>
        <v>75</v>
      </c>
      <c r="BY5" s="35">
        <f t="shared" ref="BY5" si="76">BX5+1</f>
        <v>76</v>
      </c>
      <c r="BZ5" s="35">
        <f t="shared" ref="BZ5" si="77">BY5+1</f>
        <v>77</v>
      </c>
      <c r="CA5" s="35">
        <f t="shared" ref="CA5" si="78">BZ5+1</f>
        <v>78</v>
      </c>
      <c r="CB5" s="35">
        <f t="shared" ref="CB5" si="79">CA5+1</f>
        <v>79</v>
      </c>
      <c r="CC5" s="35">
        <f t="shared" ref="CC5" si="80">CB5+1</f>
        <v>80</v>
      </c>
      <c r="CD5" s="35">
        <f t="shared" ref="CD5" si="81">CC5+1</f>
        <v>81</v>
      </c>
      <c r="CE5" s="35">
        <f t="shared" ref="CE5" si="82">CD5+1</f>
        <v>82</v>
      </c>
      <c r="CF5" s="35">
        <f t="shared" ref="CF5" si="83">CE5+1</f>
        <v>83</v>
      </c>
      <c r="CG5" s="35">
        <f t="shared" ref="CG5" si="84">CF5+1</f>
        <v>84</v>
      </c>
      <c r="CH5" s="35">
        <f t="shared" ref="CH5" si="85">CG5+1</f>
        <v>85</v>
      </c>
      <c r="CI5" s="2">
        <f t="shared" ref="CI5" si="86">CH5+1</f>
        <v>86</v>
      </c>
      <c r="CJ5" s="2">
        <f t="shared" ref="CJ5" si="87">CI5+1</f>
        <v>87</v>
      </c>
      <c r="CK5" s="2">
        <f t="shared" ref="CK5" si="88">CJ5+1</f>
        <v>88</v>
      </c>
      <c r="CL5" s="2">
        <f t="shared" ref="CL5" si="89">CK5+1</f>
        <v>89</v>
      </c>
      <c r="CM5" s="2">
        <f t="shared" ref="CM5" si="90">CL5+1</f>
        <v>90</v>
      </c>
      <c r="CN5" s="2">
        <f t="shared" ref="CN5" si="91">CM5+1</f>
        <v>91</v>
      </c>
      <c r="CO5" s="2">
        <f t="shared" ref="CO5" si="92">CN5+1</f>
        <v>92</v>
      </c>
      <c r="CP5" s="2">
        <f t="shared" ref="CP5" si="93">CO5+1</f>
        <v>93</v>
      </c>
      <c r="CQ5" s="2">
        <f t="shared" ref="CQ5" si="94">CP5+1</f>
        <v>94</v>
      </c>
      <c r="CR5" s="2">
        <f t="shared" ref="CR5" si="95">CQ5+1</f>
        <v>95</v>
      </c>
      <c r="CS5" s="2">
        <f t="shared" ref="CS5" si="96">CR5+1</f>
        <v>96</v>
      </c>
      <c r="CT5" s="2">
        <f t="shared" ref="CT5" si="97">CS5+1</f>
        <v>97</v>
      </c>
      <c r="CU5" s="2">
        <f t="shared" ref="CU5" si="98">CT5+1</f>
        <v>98</v>
      </c>
      <c r="CV5" s="2">
        <f t="shared" ref="CV5" si="99">CU5+1</f>
        <v>99</v>
      </c>
      <c r="CW5" s="27">
        <f t="shared" ref="CW5" si="100">CV5+1</f>
        <v>100</v>
      </c>
      <c r="CX5" s="2">
        <f t="shared" ref="CX5" si="101">CW5+1</f>
        <v>101</v>
      </c>
      <c r="CY5" s="36">
        <f t="shared" ref="CY5" si="102">CX5+1</f>
        <v>102</v>
      </c>
      <c r="CZ5" s="36">
        <f t="shared" ref="CZ5" si="103">CY5+1</f>
        <v>103</v>
      </c>
      <c r="DA5" s="2">
        <f t="shared" ref="DA5" si="104">CZ5+1</f>
        <v>104</v>
      </c>
      <c r="DB5" s="2">
        <f t="shared" ref="DB5" si="105">DA5+1</f>
        <v>105</v>
      </c>
      <c r="DC5" s="36">
        <f t="shared" ref="DC5" si="106">DB5+1</f>
        <v>106</v>
      </c>
      <c r="DD5" s="36">
        <f t="shared" ref="DD5" si="107">DC5+1</f>
        <v>107</v>
      </c>
      <c r="DE5" s="36">
        <f t="shared" ref="DE5" si="108">DD5+1</f>
        <v>108</v>
      </c>
      <c r="DF5" s="36">
        <f t="shared" ref="DF5" si="109">DE5+1</f>
        <v>109</v>
      </c>
      <c r="DG5" s="2">
        <f t="shared" ref="DG5" si="110">DF5+1</f>
        <v>110</v>
      </c>
      <c r="DH5" s="2">
        <f t="shared" ref="DH5" si="111">DG5+1</f>
        <v>111</v>
      </c>
      <c r="DI5" s="2">
        <f t="shared" ref="DI5" si="112">DH5+1</f>
        <v>112</v>
      </c>
      <c r="DJ5" s="2">
        <f t="shared" ref="DJ5" si="113">DI5+1</f>
        <v>113</v>
      </c>
      <c r="DK5" s="2">
        <f t="shared" ref="DK5" si="114">DJ5+1</f>
        <v>114</v>
      </c>
      <c r="DL5" s="2">
        <f t="shared" ref="DL5" si="115">DK5+1</f>
        <v>115</v>
      </c>
      <c r="DM5" s="2">
        <f t="shared" ref="DM5" si="116">DL5+1</f>
        <v>116</v>
      </c>
    </row>
    <row r="6" spans="1:117">
      <c r="A6" s="38">
        <v>21551</v>
      </c>
      <c r="B6" s="4">
        <v>2710.3</v>
      </c>
      <c r="C6" s="4">
        <v>2727.5</v>
      </c>
      <c r="D6" s="4">
        <v>24.216399540506536</v>
      </c>
      <c r="E6" s="4">
        <v>1886.9</v>
      </c>
      <c r="F6" s="4">
        <v>18.943999999999999</v>
      </c>
      <c r="G6" s="4">
        <v>2714.7</v>
      </c>
      <c r="H6" s="4">
        <v>13.489000000000001</v>
      </c>
      <c r="I6" s="4">
        <v>27.908000000000001</v>
      </c>
      <c r="J6" s="4">
        <v>9.84</v>
      </c>
      <c r="K6" s="4">
        <v>286.89999999999998</v>
      </c>
      <c r="L6" s="4">
        <v>1707.4</v>
      </c>
      <c r="M6" s="4">
        <v>29.608000000000001</v>
      </c>
      <c r="N6" s="4">
        <v>7.8070000000000004</v>
      </c>
      <c r="O6" s="4">
        <v>18.707999999999998</v>
      </c>
      <c r="P6" s="4">
        <v>4.605874952136098</v>
      </c>
      <c r="Q6" s="4">
        <v>53.665999999999997</v>
      </c>
      <c r="R6" s="4">
        <v>4.4745911055193917</v>
      </c>
      <c r="S6" s="4">
        <v>4.6441660740659705</v>
      </c>
      <c r="T6" s="7">
        <f>R6-S6</f>
        <v>-0.16957496854657883</v>
      </c>
      <c r="U6" s="4">
        <v>10.4</v>
      </c>
      <c r="V6" s="4">
        <v>81.2</v>
      </c>
      <c r="W6" s="4">
        <v>109.3</v>
      </c>
      <c r="X6" s="4">
        <v>1.6301077621574314</v>
      </c>
      <c r="Y6" s="4">
        <v>1.258136863410098</v>
      </c>
      <c r="Z6" s="4">
        <v>2.2154149116569117</v>
      </c>
      <c r="AA6" s="4">
        <v>0.66188939335922548</v>
      </c>
      <c r="AB6" s="4">
        <v>50.493000000000002</v>
      </c>
      <c r="AC6" s="4">
        <v>37.518000000000001</v>
      </c>
      <c r="AD6" s="4">
        <v>18.571000000000002</v>
      </c>
      <c r="AE6" s="4">
        <v>22.486999999999998</v>
      </c>
      <c r="AF6" s="4">
        <v>13.894207100268039</v>
      </c>
      <c r="AG6" s="4">
        <v>8.4369999999999994</v>
      </c>
      <c r="AH6" s="4">
        <v>51.817999999999998</v>
      </c>
      <c r="AI6" s="4">
        <v>18.266999999999999</v>
      </c>
      <c r="AJ6" s="4">
        <v>18.247</v>
      </c>
      <c r="AK6" s="4">
        <v>18.280999999999999</v>
      </c>
      <c r="AL6" s="4">
        <v>18.260999999999999</v>
      </c>
      <c r="AM6" s="4">
        <v>22.285933333333332</v>
      </c>
      <c r="AN6" s="4">
        <v>8.7628000000000004</v>
      </c>
      <c r="AO6" s="4">
        <v>28.488399999999999</v>
      </c>
      <c r="AP6" s="4">
        <v>17.593666666666664</v>
      </c>
      <c r="AQ6" s="4">
        <v>21.085899999999999</v>
      </c>
      <c r="AR6" s="4">
        <v>22.515866666666668</v>
      </c>
      <c r="AS6" s="4">
        <v>34.220566666666663</v>
      </c>
      <c r="AT6" s="4">
        <v>40.300000000000004</v>
      </c>
      <c r="AU6" s="4">
        <v>2.6333333333333333</v>
      </c>
      <c r="AV6" s="4">
        <v>59.199999999999996</v>
      </c>
      <c r="AW6" s="4">
        <v>67884.333333333328</v>
      </c>
      <c r="AX6" s="4">
        <v>63939.666666666664</v>
      </c>
      <c r="AY6" s="4">
        <v>44610.333333333336</v>
      </c>
      <c r="AZ6" s="4">
        <v>18918.333333333332</v>
      </c>
      <c r="BA6" s="4">
        <v>33809.666666666664</v>
      </c>
      <c r="BB6" s="4">
        <v>3944.6666666666665</v>
      </c>
      <c r="BC6" s="4">
        <v>15.700000000000001</v>
      </c>
      <c r="BD6" s="4">
        <v>5.833333333333333</v>
      </c>
      <c r="BE6" s="4">
        <v>1648</v>
      </c>
      <c r="BF6" s="4">
        <v>2.57</v>
      </c>
      <c r="BG6" s="4">
        <v>2.7733333333333334</v>
      </c>
      <c r="BH6" s="4">
        <v>3.5033333333333334</v>
      </c>
      <c r="BI6" s="4">
        <v>3.9899999999999998</v>
      </c>
      <c r="BJ6" s="4">
        <v>4.13</v>
      </c>
      <c r="BK6" s="4">
        <v>4.87</v>
      </c>
      <c r="BL6" s="4">
        <v>4</v>
      </c>
      <c r="BM6" s="33">
        <v>10.555</v>
      </c>
      <c r="BN6" s="33">
        <v>11.106999999999999</v>
      </c>
      <c r="BO6" s="33">
        <v>40.548000000000002</v>
      </c>
      <c r="BP6" s="4">
        <v>139.33333333333334</v>
      </c>
      <c r="BQ6" s="4">
        <v>276.09999999999997</v>
      </c>
      <c r="BR6" s="4">
        <v>287.83333333333331</v>
      </c>
      <c r="BS6" s="9">
        <v>35.166666666666664</v>
      </c>
      <c r="BT6" s="9">
        <v>20.966666666666669</v>
      </c>
      <c r="BU6" s="9">
        <v>183.33333333333334</v>
      </c>
      <c r="BV6" s="9">
        <v>25.166666666666668</v>
      </c>
      <c r="BW6" s="9">
        <v>49.5</v>
      </c>
      <c r="BX6" s="4">
        <v>28.993333333333336</v>
      </c>
      <c r="BY6" s="10">
        <v>28.899999999999995</v>
      </c>
      <c r="BZ6" s="10">
        <v>29.766666666666666</v>
      </c>
      <c r="CA6" s="4">
        <v>29.933333333333334</v>
      </c>
      <c r="CB6" s="10">
        <v>21.566666666666666</v>
      </c>
      <c r="CC6" s="10">
        <v>29.833333333333332</v>
      </c>
      <c r="CD6" s="4">
        <v>32.5</v>
      </c>
      <c r="CE6" s="4">
        <v>31.5</v>
      </c>
      <c r="CF6" s="4">
        <v>33.366666666666667</v>
      </c>
      <c r="CG6" s="4">
        <v>33.166666666666671</v>
      </c>
      <c r="CH6" s="4">
        <v>2.99</v>
      </c>
      <c r="CI6" s="4">
        <v>601.71</v>
      </c>
      <c r="CJ6" s="4">
        <v>55.512999999999998</v>
      </c>
      <c r="CK6" s="4">
        <v>5.7</v>
      </c>
      <c r="CL6" s="4">
        <v>29050</v>
      </c>
      <c r="CM6" s="4">
        <v>149460</v>
      </c>
      <c r="CN6" s="4">
        <v>69.900000000000006</v>
      </c>
      <c r="CO6" s="7">
        <v>34</v>
      </c>
      <c r="CP6" s="4">
        <v>32.466999999999999</v>
      </c>
      <c r="CQ6" s="4">
        <v>56.9</v>
      </c>
      <c r="CR6" s="7">
        <v>1.42</v>
      </c>
      <c r="CS6" s="7">
        <v>0.93333333333333357</v>
      </c>
      <c r="CT6" s="7">
        <v>2.2999999999999998</v>
      </c>
      <c r="CU6" s="4">
        <v>6.2141020731907446</v>
      </c>
      <c r="CV6" s="4">
        <v>6.5477818500082057</v>
      </c>
      <c r="CW6" s="7">
        <f>CU6-CV6</f>
        <v>-0.33367977681746108</v>
      </c>
      <c r="CX6" s="4">
        <v>856.6</v>
      </c>
      <c r="CY6" s="11">
        <v>-3.2671862485330303</v>
      </c>
      <c r="CZ6" s="11">
        <v>5.1258253595905847</v>
      </c>
      <c r="DA6" s="4">
        <v>32.914501394890877</v>
      </c>
      <c r="DB6" s="4">
        <v>3.0366500738471638</v>
      </c>
      <c r="DC6" s="11">
        <v>0.54391595671311155</v>
      </c>
      <c r="DD6" s="11">
        <v>6.1134503436864307</v>
      </c>
      <c r="DE6" s="11">
        <v>-9.4273550488653655</v>
      </c>
      <c r="DF6" s="11">
        <v>-1.9393693760223698</v>
      </c>
      <c r="DG6" s="4"/>
      <c r="DH6" s="10"/>
      <c r="DI6" s="4"/>
      <c r="DJ6" s="4"/>
      <c r="DK6" s="4"/>
      <c r="DL6" s="4"/>
      <c r="DM6" s="4"/>
    </row>
    <row r="7" spans="1:117">
      <c r="A7" s="38">
        <v>21641</v>
      </c>
      <c r="B7" s="4">
        <v>2778.8</v>
      </c>
      <c r="C7" s="4">
        <v>2795.9</v>
      </c>
      <c r="D7" s="4">
        <v>24.990436635881743</v>
      </c>
      <c r="E7" s="4">
        <v>1919.7</v>
      </c>
      <c r="F7" s="4">
        <v>19.556000000000001</v>
      </c>
      <c r="G7" s="4">
        <v>2761.5</v>
      </c>
      <c r="H7" s="4">
        <v>13.926</v>
      </c>
      <c r="I7" s="4">
        <v>28.899000000000001</v>
      </c>
      <c r="J7" s="4">
        <v>10.14</v>
      </c>
      <c r="K7" s="4">
        <v>310.89999999999998</v>
      </c>
      <c r="L7" s="4">
        <v>1733.7</v>
      </c>
      <c r="M7" s="4">
        <v>29.853000000000002</v>
      </c>
      <c r="N7" s="4">
        <v>8.1010000000000009</v>
      </c>
      <c r="O7" s="4">
        <v>18.986000000000001</v>
      </c>
      <c r="P7" s="4">
        <v>4.8144707361057977</v>
      </c>
      <c r="Q7" s="4">
        <v>54.95</v>
      </c>
      <c r="R7" s="4">
        <v>4.568555658779168</v>
      </c>
      <c r="S7" s="4">
        <v>4.8417946335865345</v>
      </c>
      <c r="T7" s="7">
        <f t="shared" ref="T7:T70" si="117">R7-S7</f>
        <v>-0.27323897480736647</v>
      </c>
      <c r="U7" s="4">
        <v>26.5</v>
      </c>
      <c r="V7" s="4">
        <v>83.9</v>
      </c>
      <c r="W7" s="4">
        <v>114.6</v>
      </c>
      <c r="X7" s="4">
        <v>1.7760533362478825</v>
      </c>
      <c r="Y7" s="4">
        <v>1.3935187715175692</v>
      </c>
      <c r="Z7" s="4">
        <v>2.3553199628394994</v>
      </c>
      <c r="AA7" s="4">
        <v>0.6830974370184163</v>
      </c>
      <c r="AB7" s="4">
        <v>51.459000000000003</v>
      </c>
      <c r="AC7" s="4">
        <v>38.003</v>
      </c>
      <c r="AD7" s="4">
        <v>18.731999999999999</v>
      </c>
      <c r="AE7" s="4">
        <v>22.425000000000001</v>
      </c>
      <c r="AF7" s="4">
        <v>14.241215366959945</v>
      </c>
      <c r="AG7" s="4">
        <v>8.5220000000000002</v>
      </c>
      <c r="AH7" s="4">
        <v>52.253999999999998</v>
      </c>
      <c r="AI7" s="4">
        <v>18.309000000000001</v>
      </c>
      <c r="AJ7" s="4">
        <v>18.29</v>
      </c>
      <c r="AK7" s="4">
        <v>18.298999999999999</v>
      </c>
      <c r="AL7" s="4">
        <v>18.279</v>
      </c>
      <c r="AM7" s="4">
        <v>23.366799999999998</v>
      </c>
      <c r="AN7" s="4">
        <v>9.3664333333333332</v>
      </c>
      <c r="AO7" s="4">
        <v>29.054500000000001</v>
      </c>
      <c r="AP7" s="4">
        <v>18.256566666666668</v>
      </c>
      <c r="AQ7" s="4">
        <v>21.716199999999997</v>
      </c>
      <c r="AR7" s="4">
        <v>24.1311</v>
      </c>
      <c r="AS7" s="4">
        <v>34.708833333333331</v>
      </c>
      <c r="AT7" s="4">
        <v>40.6</v>
      </c>
      <c r="AU7" s="4">
        <v>2.9</v>
      </c>
      <c r="AV7" s="4">
        <v>59.266666666666673</v>
      </c>
      <c r="AW7" s="4">
        <v>68265</v>
      </c>
      <c r="AX7" s="4">
        <v>64772</v>
      </c>
      <c r="AY7" s="4">
        <v>45369.666666666664</v>
      </c>
      <c r="AZ7" s="4">
        <v>19369.666666666668</v>
      </c>
      <c r="BA7" s="4">
        <v>34146</v>
      </c>
      <c r="BB7" s="4">
        <v>3493</v>
      </c>
      <c r="BC7" s="4">
        <v>14.833333333333334</v>
      </c>
      <c r="BD7" s="4">
        <v>5.1000000000000005</v>
      </c>
      <c r="BE7" s="4">
        <v>1530.3333333333333</v>
      </c>
      <c r="BF7" s="4">
        <v>3.0833333333333335</v>
      </c>
      <c r="BG7" s="4">
        <v>3</v>
      </c>
      <c r="BH7" s="4">
        <v>3.9166666666666665</v>
      </c>
      <c r="BI7" s="4">
        <v>4.2566666666666668</v>
      </c>
      <c r="BJ7" s="4">
        <v>4.3533333333333344</v>
      </c>
      <c r="BK7" s="4">
        <v>4.9533333333333331</v>
      </c>
      <c r="BL7" s="4">
        <v>4.2433333333333332</v>
      </c>
      <c r="BM7" s="33">
        <v>10.260999999999999</v>
      </c>
      <c r="BN7" s="33">
        <v>11.048999999999999</v>
      </c>
      <c r="BO7" s="33">
        <v>40.725000000000001</v>
      </c>
      <c r="BP7" s="4">
        <v>140.53333333333333</v>
      </c>
      <c r="BQ7" s="4">
        <v>280.03333333333336</v>
      </c>
      <c r="BR7" s="4">
        <v>292.13333333333333</v>
      </c>
      <c r="BS7" s="9">
        <v>36.333333333333336</v>
      </c>
      <c r="BT7" s="9">
        <v>21.733333333333334</v>
      </c>
      <c r="BU7" s="9">
        <v>184.06666666666669</v>
      </c>
      <c r="BV7" s="9">
        <v>26</v>
      </c>
      <c r="BW7" s="9">
        <v>51.1</v>
      </c>
      <c r="BX7" s="4">
        <v>29.043333333333333</v>
      </c>
      <c r="BY7" s="10">
        <v>29.099999999999998</v>
      </c>
      <c r="BZ7" s="10">
        <v>29.833333333333332</v>
      </c>
      <c r="CA7" s="4">
        <v>30.099999999999998</v>
      </c>
      <c r="CB7" s="10">
        <v>21.833333333333332</v>
      </c>
      <c r="CC7" s="10">
        <v>29.566666666666666</v>
      </c>
      <c r="CD7" s="4">
        <v>32.766666666666673</v>
      </c>
      <c r="CE7" s="4">
        <v>31.5</v>
      </c>
      <c r="CF7" s="4">
        <v>33.366666666666667</v>
      </c>
      <c r="CG7" s="4">
        <v>33.233333333333334</v>
      </c>
      <c r="CH7" s="4">
        <v>2.97</v>
      </c>
      <c r="CI7" s="4">
        <v>643.6</v>
      </c>
      <c r="CJ7" s="4">
        <v>57.506999999999998</v>
      </c>
      <c r="CK7" s="4">
        <v>5.9</v>
      </c>
      <c r="CL7" s="4">
        <v>31250</v>
      </c>
      <c r="CM7" s="4">
        <v>150650</v>
      </c>
      <c r="CN7" s="4">
        <v>67</v>
      </c>
      <c r="CO7" s="7">
        <v>38.666666666666664</v>
      </c>
      <c r="CP7" s="4">
        <v>32.966999999999999</v>
      </c>
      <c r="CQ7" s="4">
        <v>58.2</v>
      </c>
      <c r="CR7" s="7">
        <v>1.1733333333333333</v>
      </c>
      <c r="CS7" s="7">
        <v>0.83333333333333304</v>
      </c>
      <c r="CT7" s="7">
        <v>1.87</v>
      </c>
      <c r="CU7" s="4">
        <v>6.3008907590578724</v>
      </c>
      <c r="CV7" s="4">
        <v>6.77632657522269</v>
      </c>
      <c r="CW7" s="7">
        <f t="shared" ref="CW7:CW70" si="118">CU7-CV7</f>
        <v>-0.47543581616481756</v>
      </c>
      <c r="CX7" s="4">
        <v>869.7</v>
      </c>
      <c r="CY7" s="11">
        <v>-1.5744484979871149</v>
      </c>
      <c r="CZ7" s="11">
        <v>4.2754657689792959</v>
      </c>
      <c r="DA7" s="4">
        <v>35.17132083720422</v>
      </c>
      <c r="DB7" s="10">
        <v>3.1426307448494453</v>
      </c>
      <c r="DC7" s="11">
        <v>3.0937791716066316</v>
      </c>
      <c r="DD7" s="11">
        <v>4.5336965693552704</v>
      </c>
      <c r="DE7" s="11">
        <v>-5.1807216360241073</v>
      </c>
      <c r="DF7" s="11">
        <v>-0.78637930867736827</v>
      </c>
      <c r="DG7" s="4"/>
      <c r="DH7" s="10"/>
      <c r="DI7" s="4"/>
      <c r="DJ7" s="4"/>
      <c r="DK7" s="4"/>
      <c r="DL7" s="4"/>
      <c r="DM7" s="4"/>
    </row>
    <row r="8" spans="1:117">
      <c r="A8" s="38">
        <v>21732</v>
      </c>
      <c r="B8" s="4">
        <v>2775.5</v>
      </c>
      <c r="C8" s="4">
        <v>2793.8</v>
      </c>
      <c r="D8" s="4">
        <v>24.752043596730243</v>
      </c>
      <c r="E8" s="4">
        <v>1916.4</v>
      </c>
      <c r="F8" s="4">
        <v>19.484999999999999</v>
      </c>
      <c r="G8" s="4">
        <v>2795.1</v>
      </c>
      <c r="H8" s="4">
        <v>14.096</v>
      </c>
      <c r="I8" s="4">
        <v>28.353000000000002</v>
      </c>
      <c r="J8" s="4">
        <v>10.461</v>
      </c>
      <c r="K8" s="4">
        <v>289.2</v>
      </c>
      <c r="L8" s="4">
        <v>1751.8</v>
      </c>
      <c r="M8" s="4">
        <v>29.966999999999999</v>
      </c>
      <c r="N8" s="4">
        <v>8.2579999999999991</v>
      </c>
      <c r="O8" s="4">
        <v>19.241</v>
      </c>
      <c r="P8" s="4">
        <v>4.4359673024523163</v>
      </c>
      <c r="Q8" s="4">
        <v>56.085000000000001</v>
      </c>
      <c r="R8" s="4">
        <v>4.577656675749318</v>
      </c>
      <c r="S8" s="4">
        <v>4.7302452316076291</v>
      </c>
      <c r="T8" s="7">
        <f t="shared" si="117"/>
        <v>-0.1525885558583111</v>
      </c>
      <c r="U8" s="4">
        <v>3.2</v>
      </c>
      <c r="V8" s="4">
        <v>86.5</v>
      </c>
      <c r="W8" s="4">
        <v>115.6</v>
      </c>
      <c r="X8" s="4">
        <v>1.5912806539509534</v>
      </c>
      <c r="Y8" s="4">
        <v>1.1825613079019073</v>
      </c>
      <c r="Z8" s="4">
        <v>2.196185286103542</v>
      </c>
      <c r="AA8" s="4">
        <v>0.6975476839237057</v>
      </c>
      <c r="AB8" s="4">
        <v>51.308</v>
      </c>
      <c r="AC8" s="4">
        <v>37.976999999999997</v>
      </c>
      <c r="AD8" s="4">
        <v>18.613</v>
      </c>
      <c r="AE8" s="4">
        <v>22.591999999999999</v>
      </c>
      <c r="AF8" s="4">
        <v>14.217983651226156</v>
      </c>
      <c r="AG8" s="4">
        <v>8.58</v>
      </c>
      <c r="AH8" s="4">
        <v>52.335000000000001</v>
      </c>
      <c r="AI8" s="4">
        <v>18.369</v>
      </c>
      <c r="AJ8" s="4">
        <v>18.350000000000001</v>
      </c>
      <c r="AK8" s="4">
        <v>18.350000000000001</v>
      </c>
      <c r="AL8" s="4">
        <v>18.331</v>
      </c>
      <c r="AM8" s="4">
        <v>22.411000000000001</v>
      </c>
      <c r="AN8" s="4">
        <v>9.5524000000000004</v>
      </c>
      <c r="AO8" s="4">
        <v>29.377966666666666</v>
      </c>
      <c r="AP8" s="4">
        <v>18.302299999999999</v>
      </c>
      <c r="AQ8" s="4">
        <v>22.009766666666668</v>
      </c>
      <c r="AR8" s="4">
        <v>21.628399999999999</v>
      </c>
      <c r="AS8" s="4">
        <v>35.17</v>
      </c>
      <c r="AT8" s="4">
        <v>40.366666666666667</v>
      </c>
      <c r="AU8" s="4">
        <v>2.8333333333333335</v>
      </c>
      <c r="AV8" s="4">
        <v>59.29999999999999</v>
      </c>
      <c r="AW8" s="4">
        <v>68505.333333333328</v>
      </c>
      <c r="AX8" s="4">
        <v>64875</v>
      </c>
      <c r="AY8" s="4">
        <v>45325</v>
      </c>
      <c r="AZ8" s="4">
        <v>19210</v>
      </c>
      <c r="BA8" s="4">
        <v>34312.666666666664</v>
      </c>
      <c r="BB8" s="4">
        <v>3630.3333333333335</v>
      </c>
      <c r="BC8" s="4">
        <v>13.9</v>
      </c>
      <c r="BD8" s="4">
        <v>5.2666666666666666</v>
      </c>
      <c r="BE8" s="4">
        <v>1505.6666666666667</v>
      </c>
      <c r="BF8" s="4">
        <v>3.5766666666666667</v>
      </c>
      <c r="BG8" s="4">
        <v>3.5400000000000005</v>
      </c>
      <c r="BH8" s="4">
        <v>4.6033333333333326</v>
      </c>
      <c r="BI8" s="4">
        <v>4.503333333333333</v>
      </c>
      <c r="BJ8" s="4">
        <v>4.4733333333333327</v>
      </c>
      <c r="BK8" s="4">
        <v>5.1166666666666663</v>
      </c>
      <c r="BL8" s="4">
        <v>4.666666666666667</v>
      </c>
      <c r="BM8" s="33">
        <v>10.176</v>
      </c>
      <c r="BN8" s="33">
        <v>11.135</v>
      </c>
      <c r="BO8" s="33">
        <v>40.973999999999997</v>
      </c>
      <c r="BP8" s="4">
        <v>141.53333333333333</v>
      </c>
      <c r="BQ8" s="4">
        <v>283.86666666666662</v>
      </c>
      <c r="BR8" s="4">
        <v>296.09999999999997</v>
      </c>
      <c r="BS8" s="9">
        <v>38.033333333333339</v>
      </c>
      <c r="BT8" s="9">
        <v>22.8</v>
      </c>
      <c r="BU8" s="9">
        <v>186.4</v>
      </c>
      <c r="BV8" s="9">
        <v>26.633333333333336</v>
      </c>
      <c r="BW8" s="9">
        <v>53</v>
      </c>
      <c r="BX8" s="4">
        <v>29.193333333333332</v>
      </c>
      <c r="BY8" s="10">
        <v>29.266666666666666</v>
      </c>
      <c r="BZ8" s="10">
        <v>30.033333333333331</v>
      </c>
      <c r="CA8" s="4">
        <v>30.233333333333334</v>
      </c>
      <c r="CB8" s="10">
        <v>21.866666666666664</v>
      </c>
      <c r="CC8" s="10">
        <v>29.633333333333336</v>
      </c>
      <c r="CD8" s="4">
        <v>32.833333333333336</v>
      </c>
      <c r="CE8" s="4">
        <v>30.866666666666664</v>
      </c>
      <c r="CF8" s="4">
        <v>33.333333333333336</v>
      </c>
      <c r="CG8" s="4">
        <v>33.166666666666664</v>
      </c>
      <c r="CH8" s="4">
        <v>2.97</v>
      </c>
      <c r="CI8" s="4">
        <v>631.67999999999995</v>
      </c>
      <c r="CJ8" s="4">
        <v>58.73</v>
      </c>
      <c r="CK8" s="4">
        <v>6.2</v>
      </c>
      <c r="CL8" s="4">
        <v>31726</v>
      </c>
      <c r="CM8" s="4">
        <v>143190</v>
      </c>
      <c r="CN8" s="4">
        <v>53.1</v>
      </c>
      <c r="CO8" s="7">
        <v>41</v>
      </c>
      <c r="CP8" s="4">
        <v>32.767000000000003</v>
      </c>
      <c r="CQ8" s="4">
        <v>58</v>
      </c>
      <c r="CR8" s="7">
        <v>0.92666666666666631</v>
      </c>
      <c r="CS8" s="7">
        <v>1.026666666666666</v>
      </c>
      <c r="CT8" s="7">
        <v>1.54</v>
      </c>
      <c r="CU8" s="4">
        <v>6.3433242506811984</v>
      </c>
      <c r="CV8" s="4">
        <v>6.7247956403269749</v>
      </c>
      <c r="CW8" s="7">
        <f t="shared" si="118"/>
        <v>-0.38147138964577643</v>
      </c>
      <c r="CX8" s="4">
        <v>880.6</v>
      </c>
      <c r="CY8" s="11">
        <v>-1.3067528602532952</v>
      </c>
      <c r="CZ8" s="11">
        <v>6.8252179996692502E-2</v>
      </c>
      <c r="DA8" s="4">
        <v>34.423978201634874</v>
      </c>
      <c r="DB8" s="10">
        <v>3.2005449591280648</v>
      </c>
      <c r="DC8" s="11">
        <v>0.49287834528927799</v>
      </c>
      <c r="DD8" s="11">
        <v>-2.7520517768969924E-2</v>
      </c>
      <c r="DE8" s="11">
        <v>-3.2392693539093358</v>
      </c>
      <c r="DF8" s="11">
        <v>-0.87088165588097832</v>
      </c>
      <c r="DG8" s="4"/>
      <c r="DH8" s="10"/>
      <c r="DI8" s="4"/>
      <c r="DJ8" s="4"/>
      <c r="DK8" s="4"/>
      <c r="DL8" s="4"/>
      <c r="DM8" s="4"/>
    </row>
    <row r="9" spans="1:117">
      <c r="A9" s="38">
        <v>21824</v>
      </c>
      <c r="B9" s="4">
        <v>2785.2</v>
      </c>
      <c r="C9" s="4">
        <v>2804.6</v>
      </c>
      <c r="D9" s="4">
        <v>24.952515330764641</v>
      </c>
      <c r="E9" s="4">
        <v>1931.3</v>
      </c>
      <c r="F9" s="4">
        <v>19.446000000000002</v>
      </c>
      <c r="G9" s="4">
        <v>2784.6</v>
      </c>
      <c r="H9" s="4">
        <v>13.909000000000001</v>
      </c>
      <c r="I9" s="4">
        <v>27.526</v>
      </c>
      <c r="J9" s="4">
        <v>10.420999999999999</v>
      </c>
      <c r="K9" s="4">
        <v>299.39999999999998</v>
      </c>
      <c r="L9" s="4">
        <v>1753.7</v>
      </c>
      <c r="M9" s="4">
        <v>30.152000000000001</v>
      </c>
      <c r="N9" s="4">
        <v>7.8639999999999999</v>
      </c>
      <c r="O9" s="4">
        <v>19.472999999999999</v>
      </c>
      <c r="P9" s="4">
        <v>4.59651598198296</v>
      </c>
      <c r="Q9" s="4">
        <v>55.268000000000001</v>
      </c>
      <c r="R9" s="4">
        <v>4.6345037173712491</v>
      </c>
      <c r="S9" s="4">
        <v>4.7484669235361157</v>
      </c>
      <c r="T9" s="7">
        <f t="shared" si="117"/>
        <v>-0.11396320616486655</v>
      </c>
      <c r="U9" s="4">
        <v>15.6</v>
      </c>
      <c r="V9" s="4">
        <v>84.2</v>
      </c>
      <c r="W9" s="4">
        <v>112.7</v>
      </c>
      <c r="X9" s="4">
        <v>1.5520703315786619</v>
      </c>
      <c r="Y9" s="4">
        <v>1.1287784229662996</v>
      </c>
      <c r="Z9" s="4">
        <v>2.2304227492266784</v>
      </c>
      <c r="AA9" s="4">
        <v>0.70548651435393717</v>
      </c>
      <c r="AB9" s="4">
        <v>51.314999999999998</v>
      </c>
      <c r="AC9" s="4">
        <v>37.895000000000003</v>
      </c>
      <c r="AD9" s="4">
        <v>18.486999999999998</v>
      </c>
      <c r="AE9" s="4">
        <v>22.86</v>
      </c>
      <c r="AF9" s="4">
        <v>14.321376241384923</v>
      </c>
      <c r="AG9" s="4">
        <v>8.6630000000000003</v>
      </c>
      <c r="AH9" s="4">
        <v>52.524999999999999</v>
      </c>
      <c r="AI9" s="4">
        <v>18.446000000000002</v>
      </c>
      <c r="AJ9" s="4">
        <v>18.425999999999998</v>
      </c>
      <c r="AK9" s="4">
        <v>18.427</v>
      </c>
      <c r="AL9" s="4">
        <v>18.408000000000001</v>
      </c>
      <c r="AM9" s="4">
        <v>22.518166666666662</v>
      </c>
      <c r="AN9" s="4">
        <v>9.348866666666666</v>
      </c>
      <c r="AO9" s="4">
        <v>29.0776</v>
      </c>
      <c r="AP9" s="4">
        <v>17.357500000000002</v>
      </c>
      <c r="AQ9" s="4">
        <v>21.768033333333335</v>
      </c>
      <c r="AR9" s="4">
        <v>22.1431</v>
      </c>
      <c r="AS9" s="4">
        <v>35.359899999999996</v>
      </c>
      <c r="AT9" s="4">
        <v>40.1</v>
      </c>
      <c r="AU9" s="4">
        <v>2.6666666666666665</v>
      </c>
      <c r="AV9" s="4">
        <v>59.333333333333336</v>
      </c>
      <c r="AW9" s="4">
        <v>68782.666666666672</v>
      </c>
      <c r="AX9" s="4">
        <v>64927.333333333336</v>
      </c>
      <c r="AY9" s="4">
        <v>45417.333333333336</v>
      </c>
      <c r="AZ9" s="4">
        <v>19152.666666666668</v>
      </c>
      <c r="BA9" s="4">
        <v>34570.333333333336</v>
      </c>
      <c r="BB9" s="4">
        <v>3855.3333333333335</v>
      </c>
      <c r="BC9" s="4">
        <v>13.033333333333333</v>
      </c>
      <c r="BD9" s="4">
        <v>5.6000000000000005</v>
      </c>
      <c r="BE9" s="4">
        <v>1457.3333333333333</v>
      </c>
      <c r="BF9" s="4">
        <v>3.99</v>
      </c>
      <c r="BG9" s="4">
        <v>4.2299999999999995</v>
      </c>
      <c r="BH9" s="4">
        <v>4.916666666666667</v>
      </c>
      <c r="BI9" s="4">
        <v>4.583333333333333</v>
      </c>
      <c r="BJ9" s="4">
        <v>4.5699999999999994</v>
      </c>
      <c r="BK9" s="4">
        <v>5.2733333333333334</v>
      </c>
      <c r="BL9" s="4">
        <v>5</v>
      </c>
      <c r="BM9" s="33">
        <v>10.170999999999999</v>
      </c>
      <c r="BN9" s="33">
        <v>11.073</v>
      </c>
      <c r="BO9" s="33">
        <v>40.868000000000002</v>
      </c>
      <c r="BP9" s="4">
        <v>140.29999999999998</v>
      </c>
      <c r="BQ9" s="4">
        <v>285.33333333333331</v>
      </c>
      <c r="BR9" s="4">
        <v>297.13333333333338</v>
      </c>
      <c r="BS9" s="9">
        <v>38.799999999999997</v>
      </c>
      <c r="BT9" s="9">
        <v>23.8</v>
      </c>
      <c r="BU9" s="9">
        <v>187.4</v>
      </c>
      <c r="BV9" s="9">
        <v>27.2</v>
      </c>
      <c r="BW9" s="9">
        <v>55.1</v>
      </c>
      <c r="BX9" s="4">
        <v>29.37</v>
      </c>
      <c r="BY9" s="10">
        <v>29.433333333333334</v>
      </c>
      <c r="BZ9" s="10">
        <v>30.2</v>
      </c>
      <c r="CA9" s="4">
        <v>30.433333333333334</v>
      </c>
      <c r="CB9" s="10">
        <v>22.233333333333334</v>
      </c>
      <c r="CC9" s="10">
        <v>29.666666666666668</v>
      </c>
      <c r="CD9" s="4">
        <v>32.733333333333334</v>
      </c>
      <c r="CE9" s="4">
        <v>30.5</v>
      </c>
      <c r="CF9" s="4">
        <v>33.133333333333333</v>
      </c>
      <c r="CG9" s="4">
        <v>33.033333333333331</v>
      </c>
      <c r="CH9" s="4">
        <v>2.97</v>
      </c>
      <c r="CI9" s="4">
        <v>679.36</v>
      </c>
      <c r="CJ9" s="4">
        <v>57.762999999999998</v>
      </c>
      <c r="CK9" s="4">
        <v>6.2</v>
      </c>
      <c r="CL9" s="4">
        <v>31021</v>
      </c>
      <c r="CM9" s="4">
        <v>142062</v>
      </c>
      <c r="CN9" s="4">
        <v>54.6</v>
      </c>
      <c r="CO9" s="7">
        <v>40</v>
      </c>
      <c r="CP9" s="4">
        <v>32.533000000000001</v>
      </c>
      <c r="CQ9" s="4">
        <v>57.2</v>
      </c>
      <c r="CR9" s="7">
        <v>0.59333333333333282</v>
      </c>
      <c r="CS9" s="7">
        <v>0.92666666666666675</v>
      </c>
      <c r="CT9" s="7">
        <v>1.2833333333333332</v>
      </c>
      <c r="CU9" s="4">
        <v>6.4307809193031966</v>
      </c>
      <c r="CV9" s="4">
        <v>6.7726705377977963</v>
      </c>
      <c r="CW9" s="7">
        <f t="shared" si="118"/>
        <v>-0.34188961849459965</v>
      </c>
      <c r="CX9" s="4">
        <v>871</v>
      </c>
      <c r="CY9" s="11">
        <v>3.1122666276080375</v>
      </c>
      <c r="CZ9" s="11">
        <v>-0.41780620785591815</v>
      </c>
      <c r="DA9" s="4">
        <v>36.86763987626852</v>
      </c>
      <c r="DB9" s="10">
        <v>3.1346936560481899</v>
      </c>
      <c r="DC9" s="11">
        <v>0.77936517466273403</v>
      </c>
      <c r="DD9" s="11">
        <v>-0.67696941618024542</v>
      </c>
      <c r="DE9" s="11">
        <v>2.7722894283021406</v>
      </c>
      <c r="DF9" s="11">
        <v>3.1858647631931594</v>
      </c>
      <c r="DG9" s="4"/>
      <c r="DH9" s="10"/>
      <c r="DI9" s="4"/>
      <c r="DJ9" s="4"/>
      <c r="DK9" s="4"/>
      <c r="DL9" s="4"/>
      <c r="DM9" s="4"/>
    </row>
    <row r="10" spans="1:117">
      <c r="A10" s="38">
        <v>21916</v>
      </c>
      <c r="B10" s="4">
        <v>2847.7</v>
      </c>
      <c r="C10" s="4">
        <v>2866.4</v>
      </c>
      <c r="D10" s="4">
        <v>25.587679005674143</v>
      </c>
      <c r="E10" s="4">
        <v>1955.5</v>
      </c>
      <c r="F10" s="4">
        <v>20.024999999999999</v>
      </c>
      <c r="G10" s="4">
        <v>2815</v>
      </c>
      <c r="H10" s="4">
        <v>14.394</v>
      </c>
      <c r="I10" s="4">
        <v>28.315999999999999</v>
      </c>
      <c r="J10" s="4">
        <v>10.821999999999999</v>
      </c>
      <c r="K10" s="4">
        <v>331.7</v>
      </c>
      <c r="L10" s="4">
        <v>1770.5</v>
      </c>
      <c r="M10" s="4">
        <v>30.228000000000002</v>
      </c>
      <c r="N10" s="4">
        <v>8.1159999999999997</v>
      </c>
      <c r="O10" s="4">
        <v>19.649000000000001</v>
      </c>
      <c r="P10" s="4">
        <v>4.7284517697919481</v>
      </c>
      <c r="Q10" s="4">
        <v>52.781999999999996</v>
      </c>
      <c r="R10" s="4">
        <v>4.53931369900027</v>
      </c>
      <c r="S10" s="4">
        <v>5.1661713050526883</v>
      </c>
      <c r="T10" s="7">
        <f t="shared" si="117"/>
        <v>-0.62685760605241825</v>
      </c>
      <c r="U10" s="4">
        <v>38.799999999999997</v>
      </c>
      <c r="V10" s="4">
        <v>94.8</v>
      </c>
      <c r="W10" s="4">
        <v>117</v>
      </c>
      <c r="X10" s="4">
        <v>1.7022426371251014</v>
      </c>
      <c r="Y10" s="4">
        <v>1.2753309916238855</v>
      </c>
      <c r="Z10" s="4">
        <v>2.3074844636584708</v>
      </c>
      <c r="AA10" s="4">
        <v>0.71332072412861391</v>
      </c>
      <c r="AB10" s="4">
        <v>51.631999999999998</v>
      </c>
      <c r="AC10" s="4">
        <v>38.783999999999999</v>
      </c>
      <c r="AD10" s="4">
        <v>18.625</v>
      </c>
      <c r="AE10" s="4">
        <v>22.806999999999999</v>
      </c>
      <c r="AF10" s="4">
        <v>14.63388273439611</v>
      </c>
      <c r="AG10" s="4">
        <v>8.8450000000000006</v>
      </c>
      <c r="AH10" s="4">
        <v>53.584000000000003</v>
      </c>
      <c r="AI10" s="4">
        <v>18.483000000000001</v>
      </c>
      <c r="AJ10" s="4">
        <v>18.465</v>
      </c>
      <c r="AK10" s="4">
        <v>18.504999999999999</v>
      </c>
      <c r="AL10" s="4">
        <v>18.486000000000001</v>
      </c>
      <c r="AM10" s="4">
        <v>23.875900000000001</v>
      </c>
      <c r="AN10" s="4">
        <v>9.7875333333333341</v>
      </c>
      <c r="AO10" s="4">
        <v>30.209733333333332</v>
      </c>
      <c r="AP10" s="4">
        <v>19.620499999999996</v>
      </c>
      <c r="AQ10" s="4">
        <v>22.579666666666668</v>
      </c>
      <c r="AR10" s="4">
        <v>24.308633333333333</v>
      </c>
      <c r="AS10" s="4">
        <v>35.631166666666665</v>
      </c>
      <c r="AT10" s="4">
        <v>40.300000000000004</v>
      </c>
      <c r="AU10" s="4">
        <v>2.8333333333333335</v>
      </c>
      <c r="AV10" s="4">
        <v>58.9</v>
      </c>
      <c r="AW10" s="4">
        <v>68770</v>
      </c>
      <c r="AX10" s="4">
        <v>65213.333333333336</v>
      </c>
      <c r="AY10" s="4">
        <v>46029</v>
      </c>
      <c r="AZ10" s="4">
        <v>19489.666666666668</v>
      </c>
      <c r="BA10" s="4">
        <v>34925.333333333336</v>
      </c>
      <c r="BB10" s="4">
        <v>3556.6666666666665</v>
      </c>
      <c r="BC10" s="4">
        <v>13.200000000000001</v>
      </c>
      <c r="BD10" s="4">
        <v>5.1333333333333337</v>
      </c>
      <c r="BE10" s="4">
        <v>1357.3333333333333</v>
      </c>
      <c r="BF10" s="4">
        <v>3.9333333333333336</v>
      </c>
      <c r="BG10" s="4">
        <v>3.8733333333333331</v>
      </c>
      <c r="BH10" s="4">
        <v>4.57</v>
      </c>
      <c r="BI10" s="4">
        <v>4.4866666666666672</v>
      </c>
      <c r="BJ10" s="4">
        <v>4.5533333333333337</v>
      </c>
      <c r="BK10" s="4">
        <v>5.31</v>
      </c>
      <c r="BL10" s="4">
        <v>5</v>
      </c>
      <c r="BM10" s="33">
        <v>10.141</v>
      </c>
      <c r="BN10" s="33">
        <v>10.92</v>
      </c>
      <c r="BO10" s="33">
        <v>40.692</v>
      </c>
      <c r="BP10" s="4">
        <v>139.9</v>
      </c>
      <c r="BQ10" s="4">
        <v>287.16666666666669</v>
      </c>
      <c r="BR10" s="4">
        <v>298.7</v>
      </c>
      <c r="BS10" s="9">
        <v>39.800000000000004</v>
      </c>
      <c r="BT10" s="9">
        <v>24.433333333333337</v>
      </c>
      <c r="BU10" s="9">
        <v>186.80000000000004</v>
      </c>
      <c r="BV10" s="9">
        <v>27.7</v>
      </c>
      <c r="BW10" s="9">
        <v>56.4</v>
      </c>
      <c r="BX10" s="4">
        <v>29.396666666666665</v>
      </c>
      <c r="BY10" s="10">
        <v>29.600000000000005</v>
      </c>
      <c r="BZ10" s="10">
        <v>30.233333333333334</v>
      </c>
      <c r="CA10" s="4">
        <v>30.566666666666666</v>
      </c>
      <c r="CB10" s="10">
        <v>22.266666666666666</v>
      </c>
      <c r="CC10" s="10">
        <v>29.566666666666666</v>
      </c>
      <c r="CD10" s="4">
        <v>32.866666666666667</v>
      </c>
      <c r="CE10" s="4">
        <v>30.5</v>
      </c>
      <c r="CF10" s="4">
        <v>33.333333333333336</v>
      </c>
      <c r="CG10" s="4">
        <v>33.199999999999996</v>
      </c>
      <c r="CH10" s="4">
        <v>2.97</v>
      </c>
      <c r="CI10" s="4">
        <v>616.59</v>
      </c>
      <c r="CJ10" s="4">
        <v>56.277000000000001</v>
      </c>
      <c r="CK10" s="4">
        <v>6</v>
      </c>
      <c r="CL10" s="4">
        <v>29869</v>
      </c>
      <c r="CM10" s="4">
        <v>142770</v>
      </c>
      <c r="CN10" s="4">
        <v>56.7</v>
      </c>
      <c r="CO10" s="7">
        <v>40.333333333333336</v>
      </c>
      <c r="CP10" s="4">
        <v>32.466999999999999</v>
      </c>
      <c r="CQ10" s="4">
        <v>57</v>
      </c>
      <c r="CR10" s="7">
        <v>0.55333333333333368</v>
      </c>
      <c r="CS10" s="7">
        <v>0.63666666666666671</v>
      </c>
      <c r="CT10" s="7">
        <v>1.376666666666666</v>
      </c>
      <c r="CU10" s="4">
        <v>6.4360983517968116</v>
      </c>
      <c r="CV10" s="4">
        <v>7.295325587679006</v>
      </c>
      <c r="CW10" s="7">
        <f t="shared" si="118"/>
        <v>-0.85922723588219441</v>
      </c>
      <c r="CX10" s="4">
        <v>853.9</v>
      </c>
      <c r="CY10" s="11">
        <v>16.014281693630359</v>
      </c>
      <c r="CZ10" s="11">
        <v>9.0030151811307828</v>
      </c>
      <c r="DA10" s="4">
        <v>33.320183734125912</v>
      </c>
      <c r="DB10" s="10">
        <v>3.0411780599837885</v>
      </c>
      <c r="DC10" s="11">
        <v>9.8801840192119528</v>
      </c>
      <c r="DD10" s="11">
        <v>8.8120960291964963</v>
      </c>
      <c r="DE10" s="11">
        <v>16.647036729122323</v>
      </c>
      <c r="DF10" s="11">
        <v>15.87656014047699</v>
      </c>
      <c r="DG10" s="10">
        <v>110</v>
      </c>
      <c r="DH10" s="10">
        <v>134</v>
      </c>
      <c r="DI10" s="10">
        <v>168</v>
      </c>
      <c r="DJ10" s="10">
        <v>117</v>
      </c>
      <c r="DK10" s="10">
        <v>146</v>
      </c>
      <c r="DL10" s="10">
        <v>99.6</v>
      </c>
      <c r="DM10" s="10">
        <v>104.6</v>
      </c>
    </row>
    <row r="11" spans="1:117">
      <c r="A11" s="38">
        <v>22007</v>
      </c>
      <c r="B11" s="4">
        <v>2834.4</v>
      </c>
      <c r="C11" s="4">
        <v>2853.5</v>
      </c>
      <c r="D11" s="4">
        <v>25.522516698987289</v>
      </c>
      <c r="E11" s="4">
        <v>1966.1</v>
      </c>
      <c r="F11" s="4">
        <v>19.779</v>
      </c>
      <c r="G11" s="4">
        <v>2841.9</v>
      </c>
      <c r="H11" s="4">
        <v>14.105</v>
      </c>
      <c r="I11" s="4">
        <v>25.986999999999998</v>
      </c>
      <c r="J11" s="4">
        <v>10.99</v>
      </c>
      <c r="K11" s="4">
        <v>298.2</v>
      </c>
      <c r="L11" s="4">
        <v>1792.9</v>
      </c>
      <c r="M11" s="4">
        <v>30.558</v>
      </c>
      <c r="N11" s="4">
        <v>8.3010000000000002</v>
      </c>
      <c r="O11" s="4">
        <v>19.867999999999999</v>
      </c>
      <c r="P11" s="4">
        <v>4.4979530273647921</v>
      </c>
      <c r="Q11" s="4">
        <v>52.58</v>
      </c>
      <c r="R11" s="4">
        <v>4.6380090497737552</v>
      </c>
      <c r="S11" s="4">
        <v>5.0797241973712559</v>
      </c>
      <c r="T11" s="7">
        <f t="shared" si="117"/>
        <v>-0.44171514759750075</v>
      </c>
      <c r="U11" s="4">
        <v>11.1</v>
      </c>
      <c r="V11" s="4">
        <v>100.8</v>
      </c>
      <c r="W11" s="4">
        <v>117.8</v>
      </c>
      <c r="X11" s="4">
        <v>1.5729368670545141</v>
      </c>
      <c r="Y11" s="4">
        <v>1.1419952596423184</v>
      </c>
      <c r="Z11" s="4">
        <v>2.20318896789485</v>
      </c>
      <c r="AA11" s="4">
        <v>0.71105365223012273</v>
      </c>
      <c r="AB11" s="4">
        <v>51.723999999999997</v>
      </c>
      <c r="AC11" s="4">
        <v>38.24</v>
      </c>
      <c r="AD11" s="4">
        <v>18.055</v>
      </c>
      <c r="AE11" s="4">
        <v>23.268000000000001</v>
      </c>
      <c r="AF11" s="4">
        <v>14.727429433311785</v>
      </c>
      <c r="AG11" s="4">
        <v>8.8979999999999997</v>
      </c>
      <c r="AH11" s="4">
        <v>53.578000000000003</v>
      </c>
      <c r="AI11" s="4">
        <v>18.561</v>
      </c>
      <c r="AJ11" s="4">
        <v>18.542000000000002</v>
      </c>
      <c r="AK11" s="4">
        <v>18.564</v>
      </c>
      <c r="AL11" s="4">
        <v>18.544</v>
      </c>
      <c r="AM11" s="4">
        <v>23.357866666666666</v>
      </c>
      <c r="AN11" s="4">
        <v>9.6963000000000008</v>
      </c>
      <c r="AO11" s="4">
        <v>30.371433333333332</v>
      </c>
      <c r="AP11" s="4">
        <v>19.300466666666665</v>
      </c>
      <c r="AQ11" s="4">
        <v>22.579666666666668</v>
      </c>
      <c r="AR11" s="4">
        <v>23.110533333333333</v>
      </c>
      <c r="AS11" s="4">
        <v>36.105899999999998</v>
      </c>
      <c r="AT11" s="4">
        <v>40</v>
      </c>
      <c r="AU11" s="4">
        <v>2.4333333333333336</v>
      </c>
      <c r="AV11" s="4">
        <v>59.566666666666663</v>
      </c>
      <c r="AW11" s="4">
        <v>69713</v>
      </c>
      <c r="AX11" s="4">
        <v>66061.333333333328</v>
      </c>
      <c r="AY11" s="4">
        <v>46077.666666666664</v>
      </c>
      <c r="AZ11" s="4">
        <v>19353.333333333332</v>
      </c>
      <c r="BA11" s="4">
        <v>35190.333333333336</v>
      </c>
      <c r="BB11" s="4">
        <v>3651.6666666666665</v>
      </c>
      <c r="BC11" s="4">
        <v>12.133333333333333</v>
      </c>
      <c r="BD11" s="4">
        <v>5.2333333333333334</v>
      </c>
      <c r="BE11" s="4">
        <v>1269</v>
      </c>
      <c r="BF11" s="4">
        <v>3.6966666666666668</v>
      </c>
      <c r="BG11" s="4">
        <v>2.9933333333333336</v>
      </c>
      <c r="BH11" s="4">
        <v>3.8699999999999997</v>
      </c>
      <c r="BI11" s="4">
        <v>4.26</v>
      </c>
      <c r="BJ11" s="4">
        <v>4.4533333333333331</v>
      </c>
      <c r="BK11" s="4">
        <v>5.246666666666667</v>
      </c>
      <c r="BL11" s="4">
        <v>5</v>
      </c>
      <c r="BM11" s="33">
        <v>10.319000000000001</v>
      </c>
      <c r="BN11" s="33">
        <v>10.831</v>
      </c>
      <c r="BO11" s="33">
        <v>40.65</v>
      </c>
      <c r="BP11" s="4">
        <v>139.6</v>
      </c>
      <c r="BQ11" s="4">
        <v>289.20000000000005</v>
      </c>
      <c r="BR11" s="4">
        <v>301.09999999999997</v>
      </c>
      <c r="BS11" s="9">
        <v>40.933333333333337</v>
      </c>
      <c r="BT11" s="9">
        <v>24.966666666666669</v>
      </c>
      <c r="BU11" s="9">
        <v>186.80000000000004</v>
      </c>
      <c r="BV11" s="9">
        <v>27.8</v>
      </c>
      <c r="BW11" s="9">
        <v>58</v>
      </c>
      <c r="BX11" s="4">
        <v>29.573333333333334</v>
      </c>
      <c r="BY11" s="10">
        <v>29.600000000000005</v>
      </c>
      <c r="BZ11" s="10">
        <v>30.399999999999995</v>
      </c>
      <c r="CA11" s="4">
        <v>30.633333333333336</v>
      </c>
      <c r="CB11" s="10">
        <v>22.366666666666664</v>
      </c>
      <c r="CC11" s="10">
        <v>30</v>
      </c>
      <c r="CD11" s="4">
        <v>32.766666666666666</v>
      </c>
      <c r="CE11" s="4">
        <v>30.666666666666668</v>
      </c>
      <c r="CF11" s="4">
        <v>33.6</v>
      </c>
      <c r="CG11" s="4">
        <v>33.4</v>
      </c>
      <c r="CH11" s="4">
        <v>2.97</v>
      </c>
      <c r="CI11" s="4">
        <v>640.62</v>
      </c>
      <c r="CJ11" s="4">
        <v>56.07</v>
      </c>
      <c r="CK11" s="4">
        <v>5.9</v>
      </c>
      <c r="CL11" s="4">
        <v>31065</v>
      </c>
      <c r="CM11" s="4">
        <v>140641</v>
      </c>
      <c r="CN11" s="4">
        <v>49</v>
      </c>
      <c r="CO11" s="7">
        <v>37.666666666666664</v>
      </c>
      <c r="CP11" s="4">
        <v>32.232999999999997</v>
      </c>
      <c r="CQ11" s="4">
        <v>56.3</v>
      </c>
      <c r="CR11" s="7">
        <v>0.56333333333333302</v>
      </c>
      <c r="CS11" s="7">
        <v>0.17333333333333334</v>
      </c>
      <c r="CT11" s="7">
        <v>1.55</v>
      </c>
      <c r="CU11" s="4">
        <v>6.5772462831286358</v>
      </c>
      <c r="CV11" s="4">
        <v>7.2452057746175393</v>
      </c>
      <c r="CW11" s="7">
        <f t="shared" si="118"/>
        <v>-0.66795949148890355</v>
      </c>
      <c r="CX11" s="4">
        <v>860.8</v>
      </c>
      <c r="CY11" s="11">
        <v>-0.12577390763742269</v>
      </c>
      <c r="CZ11" s="11">
        <v>-7.9536107756687704</v>
      </c>
      <c r="DA11" s="4">
        <v>34.508726567550099</v>
      </c>
      <c r="DB11" s="10">
        <v>3.0203619909502262</v>
      </c>
      <c r="DC11" s="11">
        <v>-6.8501620262649423</v>
      </c>
      <c r="DD11" s="11">
        <v>-8.2021439584453315</v>
      </c>
      <c r="DE11" s="11">
        <v>2.0372088998749609</v>
      </c>
      <c r="DF11" s="11">
        <v>-0.61294923112433253</v>
      </c>
      <c r="DG11" s="10">
        <v>108</v>
      </c>
      <c r="DH11" s="10">
        <v>129</v>
      </c>
      <c r="DI11" s="10">
        <v>154</v>
      </c>
      <c r="DJ11" s="10">
        <v>112</v>
      </c>
      <c r="DK11" s="10">
        <v>127</v>
      </c>
      <c r="DL11" s="10">
        <v>91.6</v>
      </c>
      <c r="DM11" s="10">
        <v>98.6</v>
      </c>
    </row>
    <row r="12" spans="1:117">
      <c r="A12" s="38">
        <v>22098</v>
      </c>
      <c r="B12" s="4">
        <v>2839</v>
      </c>
      <c r="C12" s="4">
        <v>2858.9</v>
      </c>
      <c r="D12" s="4">
        <v>25.499141262344352</v>
      </c>
      <c r="E12" s="4">
        <v>1967.8</v>
      </c>
      <c r="F12" s="4">
        <v>19.704999999999998</v>
      </c>
      <c r="G12" s="4">
        <v>2837.9</v>
      </c>
      <c r="H12" s="4">
        <v>13.727</v>
      </c>
      <c r="I12" s="4">
        <v>25.199000000000002</v>
      </c>
      <c r="J12" s="4">
        <v>10.715999999999999</v>
      </c>
      <c r="K12" s="4">
        <v>296.39999999999998</v>
      </c>
      <c r="L12" s="4">
        <v>1785.8</v>
      </c>
      <c r="M12" s="4">
        <v>30.379000000000001</v>
      </c>
      <c r="N12" s="4">
        <v>8.2349999999999994</v>
      </c>
      <c r="O12" s="4">
        <v>19.844999999999999</v>
      </c>
      <c r="P12" s="4">
        <v>4.5674109059682264</v>
      </c>
      <c r="Q12" s="4">
        <v>54.212000000000003</v>
      </c>
      <c r="R12" s="4">
        <v>4.6747531129240008</v>
      </c>
      <c r="S12" s="4">
        <v>5.0289823958780593</v>
      </c>
      <c r="T12" s="7">
        <f t="shared" si="117"/>
        <v>-0.35422928295405853</v>
      </c>
      <c r="U12" s="4">
        <v>15.6</v>
      </c>
      <c r="V12" s="4">
        <v>98.2</v>
      </c>
      <c r="W12" s="4">
        <v>114.4</v>
      </c>
      <c r="X12" s="4">
        <v>1.4974237870330611</v>
      </c>
      <c r="Y12" s="4">
        <v>1.0787891799055389</v>
      </c>
      <c r="Z12" s="4">
        <v>2.1897810218978098</v>
      </c>
      <c r="AA12" s="4">
        <v>0.72455989695148126</v>
      </c>
      <c r="AB12" s="4">
        <v>51.430999999999997</v>
      </c>
      <c r="AC12" s="4">
        <v>38.314</v>
      </c>
      <c r="AD12" s="4">
        <v>18.149999999999999</v>
      </c>
      <c r="AE12" s="4">
        <v>23.355</v>
      </c>
      <c r="AF12" s="4">
        <v>14.705882352941176</v>
      </c>
      <c r="AG12" s="4">
        <v>8.9480000000000004</v>
      </c>
      <c r="AH12" s="4">
        <v>53.853000000000002</v>
      </c>
      <c r="AI12" s="4">
        <v>18.646000000000001</v>
      </c>
      <c r="AJ12" s="4">
        <v>18.626999999999999</v>
      </c>
      <c r="AK12" s="4">
        <v>18.632000000000001</v>
      </c>
      <c r="AL12" s="4">
        <v>18.613</v>
      </c>
      <c r="AM12" s="4">
        <v>22.973733333333332</v>
      </c>
      <c r="AN12" s="4">
        <v>9.3945000000000007</v>
      </c>
      <c r="AO12" s="4">
        <v>30.013333333333335</v>
      </c>
      <c r="AP12" s="4">
        <v>18.55373333333333</v>
      </c>
      <c r="AQ12" s="4">
        <v>22.286133333333336</v>
      </c>
      <c r="AR12" s="4">
        <v>22.622366666666665</v>
      </c>
      <c r="AS12" s="4">
        <v>36.051666666666669</v>
      </c>
      <c r="AT12" s="4">
        <v>39.666666666666664</v>
      </c>
      <c r="AU12" s="4">
        <v>2.3666666666666667</v>
      </c>
      <c r="AV12" s="4">
        <v>59.566666666666663</v>
      </c>
      <c r="AW12" s="4">
        <v>69912.333333333328</v>
      </c>
      <c r="AX12" s="4">
        <v>66023.666666666672</v>
      </c>
      <c r="AY12" s="4">
        <v>45798.333333333336</v>
      </c>
      <c r="AZ12" s="4">
        <v>19110.666666666668</v>
      </c>
      <c r="BA12" s="4">
        <v>35157</v>
      </c>
      <c r="BB12" s="4">
        <v>3888.6666666666665</v>
      </c>
      <c r="BC12" s="4">
        <v>12.566666666666665</v>
      </c>
      <c r="BD12" s="4">
        <v>5.5333333333333341</v>
      </c>
      <c r="BE12" s="4">
        <v>1212.6666666666667</v>
      </c>
      <c r="BF12" s="4">
        <v>2.936666666666667</v>
      </c>
      <c r="BG12" s="4">
        <v>2.36</v>
      </c>
      <c r="BH12" s="4">
        <v>3.0733333333333337</v>
      </c>
      <c r="BI12" s="4">
        <v>3.8333333333333335</v>
      </c>
      <c r="BJ12" s="4">
        <v>4.3133333333333335</v>
      </c>
      <c r="BK12" s="4">
        <v>5.1033333333333335</v>
      </c>
      <c r="BL12" s="4">
        <v>4.7833333333333332</v>
      </c>
      <c r="BM12" s="33">
        <v>10.776</v>
      </c>
      <c r="BN12" s="33">
        <v>11.073</v>
      </c>
      <c r="BO12" s="33">
        <v>40.909999999999997</v>
      </c>
      <c r="BP12" s="4">
        <v>140.9</v>
      </c>
      <c r="BQ12" s="4">
        <v>293.8</v>
      </c>
      <c r="BR12" s="4">
        <v>306.46666666666664</v>
      </c>
      <c r="BS12" s="9">
        <v>41.366666666666667</v>
      </c>
      <c r="BT12" s="9">
        <v>25.599999999999998</v>
      </c>
      <c r="BU12" s="9">
        <v>190.19999999999996</v>
      </c>
      <c r="BV12" s="9">
        <v>27.833333333333332</v>
      </c>
      <c r="BW12" s="9">
        <v>59</v>
      </c>
      <c r="BX12" s="4">
        <v>29.59</v>
      </c>
      <c r="BY12" s="10">
        <v>29.7</v>
      </c>
      <c r="BZ12" s="10">
        <v>30.399999999999995</v>
      </c>
      <c r="CA12" s="4">
        <v>30.600000000000005</v>
      </c>
      <c r="CB12" s="10">
        <v>22.533333333333331</v>
      </c>
      <c r="CC12" s="10">
        <v>30</v>
      </c>
      <c r="CD12" s="4">
        <v>32.766666666666659</v>
      </c>
      <c r="CE12" s="4">
        <v>30.066666666666666</v>
      </c>
      <c r="CF12" s="4">
        <v>33.666666666666671</v>
      </c>
      <c r="CG12" s="4">
        <v>33.433333333333337</v>
      </c>
      <c r="CH12" s="4">
        <v>2.97</v>
      </c>
      <c r="CI12" s="4">
        <v>580.14</v>
      </c>
      <c r="CJ12" s="4">
        <v>55.72</v>
      </c>
      <c r="CK12" s="4">
        <v>5.8</v>
      </c>
      <c r="CL12" s="4">
        <v>29810</v>
      </c>
      <c r="CM12" s="4">
        <v>142853</v>
      </c>
      <c r="CN12" s="4">
        <v>50.6</v>
      </c>
      <c r="CO12" s="7">
        <v>35</v>
      </c>
      <c r="CP12" s="4">
        <v>32.332999999999998</v>
      </c>
      <c r="CQ12" s="4">
        <v>55.6</v>
      </c>
      <c r="CR12" s="7">
        <v>0.8966666666666665</v>
      </c>
      <c r="CS12" s="7">
        <v>0.13666666666666671</v>
      </c>
      <c r="CT12" s="7">
        <v>2.1666666666666665</v>
      </c>
      <c r="CU12" s="4">
        <v>6.633748389866895</v>
      </c>
      <c r="CV12" s="4">
        <v>7.2187634177758691</v>
      </c>
      <c r="CW12" s="7">
        <f t="shared" si="118"/>
        <v>-0.58501502790897408</v>
      </c>
      <c r="CX12" s="4">
        <v>881.5</v>
      </c>
      <c r="CY12" s="11">
        <v>5.0819267235174426</v>
      </c>
      <c r="CZ12" s="11">
        <v>-0.79648736342510618</v>
      </c>
      <c r="DA12" s="4">
        <v>31.136753971661655</v>
      </c>
      <c r="DB12" s="10">
        <v>2.9905538857878917</v>
      </c>
      <c r="DC12" s="11">
        <v>0.85716283029624463</v>
      </c>
      <c r="DD12" s="11">
        <v>-1.1575359164209476</v>
      </c>
      <c r="DE12" s="11">
        <v>8.6387012120596776</v>
      </c>
      <c r="DF12" s="11">
        <v>4.3053608649722177</v>
      </c>
      <c r="DG12" s="10">
        <v>119</v>
      </c>
      <c r="DH12" s="10">
        <v>133</v>
      </c>
      <c r="DI12" s="10">
        <v>152</v>
      </c>
      <c r="DJ12" s="10">
        <v>116</v>
      </c>
      <c r="DK12" s="10">
        <v>137</v>
      </c>
      <c r="DL12" s="10">
        <v>96.9</v>
      </c>
      <c r="DM12" s="10">
        <v>97.5</v>
      </c>
    </row>
    <row r="13" spans="1:117">
      <c r="A13" s="38">
        <v>22190</v>
      </c>
      <c r="B13" s="4">
        <v>2802.6</v>
      </c>
      <c r="C13" s="4">
        <v>2823.6</v>
      </c>
      <c r="D13" s="4">
        <v>25.331834724898307</v>
      </c>
      <c r="E13" s="4">
        <v>1966.6</v>
      </c>
      <c r="F13" s="4">
        <v>19.277999999999999</v>
      </c>
      <c r="G13" s="4">
        <v>2851.8</v>
      </c>
      <c r="H13" s="4">
        <v>13.67</v>
      </c>
      <c r="I13" s="4">
        <v>25.164999999999999</v>
      </c>
      <c r="J13" s="4">
        <v>10.656000000000001</v>
      </c>
      <c r="K13" s="4">
        <v>259.8</v>
      </c>
      <c r="L13" s="4">
        <v>1788.2</v>
      </c>
      <c r="M13" s="4">
        <v>30.4</v>
      </c>
      <c r="N13" s="4">
        <v>8.0280000000000005</v>
      </c>
      <c r="O13" s="4">
        <v>20.036999999999999</v>
      </c>
      <c r="P13" s="4">
        <v>4.4637122671804752</v>
      </c>
      <c r="Q13" s="4">
        <v>54.41</v>
      </c>
      <c r="R13" s="4">
        <v>4.8169556840077066</v>
      </c>
      <c r="S13" s="4">
        <v>4.9347034896167843</v>
      </c>
      <c r="T13" s="7">
        <f t="shared" si="117"/>
        <v>-0.11774780560907772</v>
      </c>
      <c r="U13" s="4">
        <v>-18.2</v>
      </c>
      <c r="V13" s="4">
        <v>100.3</v>
      </c>
      <c r="W13" s="4">
        <v>109</v>
      </c>
      <c r="X13" s="4">
        <v>1.4343823592378506</v>
      </c>
      <c r="Y13" s="4">
        <v>1.0062085206593876</v>
      </c>
      <c r="Z13" s="4">
        <v>2.1248126739456219</v>
      </c>
      <c r="AA13" s="4">
        <v>0.72254335260115599</v>
      </c>
      <c r="AB13" s="4">
        <v>50.953000000000003</v>
      </c>
      <c r="AC13" s="4">
        <v>37.835000000000001</v>
      </c>
      <c r="AD13" s="4">
        <v>17.693000000000001</v>
      </c>
      <c r="AE13" s="4">
        <v>23.753</v>
      </c>
      <c r="AF13" s="4">
        <v>14.627488760436737</v>
      </c>
      <c r="AG13" s="4">
        <v>8.9870000000000001</v>
      </c>
      <c r="AH13" s="4">
        <v>53.74</v>
      </c>
      <c r="AI13" s="4">
        <v>18.725999999999999</v>
      </c>
      <c r="AJ13" s="4">
        <v>18.706</v>
      </c>
      <c r="AK13" s="4">
        <v>18.684000000000001</v>
      </c>
      <c r="AL13" s="4">
        <v>18.664999999999999</v>
      </c>
      <c r="AM13" s="4">
        <v>22.419933333333333</v>
      </c>
      <c r="AN13" s="4">
        <v>9.1382999999999992</v>
      </c>
      <c r="AO13" s="4">
        <v>29.816966666666669</v>
      </c>
      <c r="AP13" s="4">
        <v>18.058499999999999</v>
      </c>
      <c r="AQ13" s="4">
        <v>22.035700000000002</v>
      </c>
      <c r="AR13" s="4">
        <v>21.672766666666664</v>
      </c>
      <c r="AS13" s="4">
        <v>36.078800000000001</v>
      </c>
      <c r="AT13" s="4">
        <v>39.133333333333333</v>
      </c>
      <c r="AU13" s="4">
        <v>2.1666666666666665</v>
      </c>
      <c r="AV13" s="4">
        <v>59.633333333333326</v>
      </c>
      <c r="AW13" s="4">
        <v>70239.333333333328</v>
      </c>
      <c r="AX13" s="4">
        <v>65839.666666666672</v>
      </c>
      <c r="AY13" s="4">
        <v>45411.333333333336</v>
      </c>
      <c r="AZ13" s="4">
        <v>18766.333333333332</v>
      </c>
      <c r="BA13" s="4">
        <v>35183.333333333336</v>
      </c>
      <c r="BB13" s="4">
        <v>4399.666666666667</v>
      </c>
      <c r="BC13" s="4">
        <v>13.266666666666666</v>
      </c>
      <c r="BD13" s="4">
        <v>6.2666666666666657</v>
      </c>
      <c r="BE13" s="4">
        <v>1185</v>
      </c>
      <c r="BF13" s="4">
        <v>2.2966666666666669</v>
      </c>
      <c r="BG13" s="4">
        <v>2.3066666666666666</v>
      </c>
      <c r="BH13" s="4">
        <v>2.9933333333333336</v>
      </c>
      <c r="BI13" s="4">
        <v>3.8866666666666667</v>
      </c>
      <c r="BJ13" s="4">
        <v>4.3199999999999994</v>
      </c>
      <c r="BK13" s="4">
        <v>5.0966666666666667</v>
      </c>
      <c r="BL13" s="4">
        <v>4.5</v>
      </c>
      <c r="BM13" s="33">
        <v>11.129</v>
      </c>
      <c r="BN13" s="33">
        <v>11.254</v>
      </c>
      <c r="BO13" s="33">
        <v>41.067999999999998</v>
      </c>
      <c r="BP13" s="4">
        <v>140.83333333333334</v>
      </c>
      <c r="BQ13" s="4">
        <v>298.16666666666663</v>
      </c>
      <c r="BR13" s="4">
        <v>310.93333333333334</v>
      </c>
      <c r="BS13" s="9">
        <v>41.766666666666673</v>
      </c>
      <c r="BT13" s="9">
        <v>26.133333333333336</v>
      </c>
      <c r="BU13" s="9">
        <v>194.79999999999998</v>
      </c>
      <c r="BV13" s="9">
        <v>28.033333333333331</v>
      </c>
      <c r="BW13" s="9">
        <v>59.8</v>
      </c>
      <c r="BX13" s="4">
        <v>29.78</v>
      </c>
      <c r="BY13" s="10">
        <v>29.733333333333334</v>
      </c>
      <c r="BZ13" s="10">
        <v>30.600000000000005</v>
      </c>
      <c r="CA13" s="4">
        <v>30.766666666666666</v>
      </c>
      <c r="CB13" s="10">
        <v>22.600000000000005</v>
      </c>
      <c r="CC13" s="10">
        <v>30.433333333333334</v>
      </c>
      <c r="CD13" s="4">
        <v>32.799999999999997</v>
      </c>
      <c r="CE13" s="4">
        <v>30.233333333333334</v>
      </c>
      <c r="CF13" s="4">
        <v>33.93333333333333</v>
      </c>
      <c r="CG13" s="4">
        <v>33.666666666666664</v>
      </c>
      <c r="CH13" s="4">
        <v>2.97</v>
      </c>
      <c r="CI13" s="4">
        <v>615.89</v>
      </c>
      <c r="CJ13" s="4">
        <v>55.332999999999998</v>
      </c>
      <c r="CK13" s="4">
        <v>5.7</v>
      </c>
      <c r="CL13" s="4">
        <v>29249</v>
      </c>
      <c r="CM13" s="4">
        <v>139715</v>
      </c>
      <c r="CN13" s="4">
        <v>48.6</v>
      </c>
      <c r="CO13" s="7">
        <v>31.333333333333332</v>
      </c>
      <c r="CP13" s="4">
        <v>32.267000000000003</v>
      </c>
      <c r="CQ13" s="4">
        <v>55.5</v>
      </c>
      <c r="CR13" s="7">
        <v>1.59</v>
      </c>
      <c r="CS13" s="7">
        <v>0.69666666666666677</v>
      </c>
      <c r="CT13" s="7">
        <v>2.8</v>
      </c>
      <c r="CU13" s="4">
        <v>6.8026118604153281</v>
      </c>
      <c r="CV13" s="4">
        <v>7.1505031042603289</v>
      </c>
      <c r="CW13" s="7">
        <f t="shared" si="118"/>
        <v>-0.34789124384500081</v>
      </c>
      <c r="CX13" s="4">
        <v>887.7</v>
      </c>
      <c r="CY13" s="11">
        <v>-3.0780775955571142</v>
      </c>
      <c r="CZ13" s="11">
        <v>-5.2364071868207489</v>
      </c>
      <c r="DA13" s="4">
        <v>32.963498180261183</v>
      </c>
      <c r="DB13" s="10">
        <v>2.9615178762577603</v>
      </c>
      <c r="DC13" s="11">
        <v>-3.0946433759673555</v>
      </c>
      <c r="DD13" s="11">
        <v>-5.6967921936698804</v>
      </c>
      <c r="DE13" s="11">
        <v>1.0941863240186738</v>
      </c>
      <c r="DF13" s="11">
        <v>-3.9749308075949599</v>
      </c>
      <c r="DG13" s="10">
        <v>103</v>
      </c>
      <c r="DH13" s="10">
        <v>126</v>
      </c>
      <c r="DI13" s="10">
        <v>142</v>
      </c>
      <c r="DJ13" s="10">
        <v>116</v>
      </c>
      <c r="DK13" s="10">
        <v>123</v>
      </c>
      <c r="DL13" s="10">
        <v>89.3</v>
      </c>
      <c r="DM13" s="10">
        <v>93.4</v>
      </c>
    </row>
    <row r="14" spans="1:117">
      <c r="A14" s="38">
        <v>22282</v>
      </c>
      <c r="B14" s="4">
        <v>2819.3</v>
      </c>
      <c r="C14" s="4">
        <v>2841.4</v>
      </c>
      <c r="D14" s="4">
        <v>25.380466705825814</v>
      </c>
      <c r="E14" s="4">
        <v>1984.5</v>
      </c>
      <c r="F14" s="4">
        <v>19.401</v>
      </c>
      <c r="G14" s="4">
        <v>2854</v>
      </c>
      <c r="H14" s="4">
        <v>13.499000000000001</v>
      </c>
      <c r="I14" s="4">
        <v>25.263000000000002</v>
      </c>
      <c r="J14" s="4">
        <v>10.432</v>
      </c>
      <c r="K14" s="4">
        <v>266.39999999999998</v>
      </c>
      <c r="L14" s="4">
        <v>1787.7</v>
      </c>
      <c r="M14" s="4">
        <v>30.581</v>
      </c>
      <c r="N14" s="4">
        <v>7.5869999999999997</v>
      </c>
      <c r="O14" s="4">
        <v>20.236999999999998</v>
      </c>
      <c r="P14" s="4">
        <v>4.6083195386340572</v>
      </c>
      <c r="Q14" s="4">
        <v>54.338999999999999</v>
      </c>
      <c r="R14" s="4">
        <v>4.7952154643028777</v>
      </c>
      <c r="S14" s="4">
        <v>4.9233726704757839</v>
      </c>
      <c r="T14" s="7">
        <f t="shared" si="117"/>
        <v>-0.12815720617290616</v>
      </c>
      <c r="U14" s="4">
        <v>-8.3000000000000007</v>
      </c>
      <c r="V14" s="4">
        <v>99.6</v>
      </c>
      <c r="W14" s="4">
        <v>108.5</v>
      </c>
      <c r="X14" s="4">
        <v>1.3990495007208843</v>
      </c>
      <c r="Y14" s="4">
        <v>0.9504992791157153</v>
      </c>
      <c r="Z14" s="4">
        <v>2.0878944839002509</v>
      </c>
      <c r="AA14" s="4">
        <v>0.72622416831313075</v>
      </c>
      <c r="AB14" s="4">
        <v>50.667000000000002</v>
      </c>
      <c r="AC14" s="4">
        <v>38.290999999999997</v>
      </c>
      <c r="AD14" s="4">
        <v>17.87</v>
      </c>
      <c r="AE14" s="4">
        <v>23.68</v>
      </c>
      <c r="AF14" s="4">
        <v>14.620601270892294</v>
      </c>
      <c r="AG14" s="4">
        <v>9.0670000000000002</v>
      </c>
      <c r="AH14" s="4">
        <v>54.112000000000002</v>
      </c>
      <c r="AI14" s="4">
        <v>18.75</v>
      </c>
      <c r="AJ14" s="4">
        <v>18.73</v>
      </c>
      <c r="AK14" s="4">
        <v>18.727</v>
      </c>
      <c r="AL14" s="4">
        <v>18.707000000000001</v>
      </c>
      <c r="AM14" s="4">
        <v>22.080500000000001</v>
      </c>
      <c r="AN14" s="4">
        <v>8.9944333333333333</v>
      </c>
      <c r="AO14" s="4">
        <v>29.366433333333333</v>
      </c>
      <c r="AP14" s="4">
        <v>16.740266666666667</v>
      </c>
      <c r="AQ14" s="4">
        <v>21.716233333333332</v>
      </c>
      <c r="AR14" s="4">
        <v>21.228999999999999</v>
      </c>
      <c r="AS14" s="4">
        <v>36.214399999999998</v>
      </c>
      <c r="AT14" s="4">
        <v>39.4</v>
      </c>
      <c r="AU14" s="4">
        <v>2.1</v>
      </c>
      <c r="AV14" s="4">
        <v>59.633333333333333</v>
      </c>
      <c r="AW14" s="4">
        <v>70523.333333333328</v>
      </c>
      <c r="AX14" s="4">
        <v>65738</v>
      </c>
      <c r="AY14" s="4">
        <v>45046.333333333336</v>
      </c>
      <c r="AZ14" s="4">
        <v>18454.666666666668</v>
      </c>
      <c r="BA14" s="4">
        <v>35179</v>
      </c>
      <c r="BB14" s="4">
        <v>4785.333333333333</v>
      </c>
      <c r="BC14" s="4">
        <v>13.799999999999999</v>
      </c>
      <c r="BD14" s="4">
        <v>6.8</v>
      </c>
      <c r="BE14" s="4">
        <v>1240.3333333333333</v>
      </c>
      <c r="BF14" s="4">
        <v>2.0033333333333334</v>
      </c>
      <c r="BG14" s="4">
        <v>2.35</v>
      </c>
      <c r="BH14" s="4">
        <v>2.8733333333333335</v>
      </c>
      <c r="BI14" s="4">
        <v>3.7866666666666666</v>
      </c>
      <c r="BJ14" s="4">
        <v>4.2699999999999996</v>
      </c>
      <c r="BK14" s="4">
        <v>5.0633333333333335</v>
      </c>
      <c r="BL14" s="4">
        <v>4.5</v>
      </c>
      <c r="BM14" s="33">
        <v>11.131</v>
      </c>
      <c r="BN14" s="33">
        <v>11.22</v>
      </c>
      <c r="BO14" s="33">
        <v>40.918999999999997</v>
      </c>
      <c r="BP14" s="4">
        <v>141.53333333333333</v>
      </c>
      <c r="BQ14" s="4">
        <v>303.3</v>
      </c>
      <c r="BR14" s="4">
        <v>316.3</v>
      </c>
      <c r="BS14" s="9">
        <v>42.033333333333331</v>
      </c>
      <c r="BT14" s="9">
        <v>26.866666666666664</v>
      </c>
      <c r="BU14" s="9">
        <v>199.83333333333334</v>
      </c>
      <c r="BV14" s="9">
        <v>28.266666666666666</v>
      </c>
      <c r="BW14" s="9">
        <v>60.5</v>
      </c>
      <c r="BX14" s="4">
        <v>29.84</v>
      </c>
      <c r="BY14" s="10">
        <v>29.866666666666664</v>
      </c>
      <c r="BZ14" s="10">
        <v>30.633333333333336</v>
      </c>
      <c r="CA14" s="4">
        <v>30.833333333333332</v>
      </c>
      <c r="CB14" s="10">
        <v>22.633333333333336</v>
      </c>
      <c r="CC14" s="10">
        <v>30.5</v>
      </c>
      <c r="CD14" s="4">
        <v>32.9</v>
      </c>
      <c r="CE14" s="4">
        <v>30.400000000000002</v>
      </c>
      <c r="CF14" s="4">
        <v>33.866666666666667</v>
      </c>
      <c r="CG14" s="4">
        <v>33.633333333333333</v>
      </c>
      <c r="CH14" s="4">
        <v>2.97</v>
      </c>
      <c r="CI14" s="4">
        <v>676.63</v>
      </c>
      <c r="CJ14" s="4">
        <v>62.003</v>
      </c>
      <c r="CK14" s="4">
        <v>6.2</v>
      </c>
      <c r="CL14" s="4">
        <v>29504</v>
      </c>
      <c r="CM14" s="4">
        <v>135766</v>
      </c>
      <c r="CN14" s="4">
        <v>50.4</v>
      </c>
      <c r="CO14" s="7">
        <v>30</v>
      </c>
      <c r="CP14" s="4">
        <v>32.799999999999997</v>
      </c>
      <c r="CQ14" s="4">
        <v>56.3</v>
      </c>
      <c r="CR14" s="7">
        <v>1.7833333333333332</v>
      </c>
      <c r="CS14" s="7">
        <v>0.87</v>
      </c>
      <c r="CT14" s="7">
        <v>3.06</v>
      </c>
      <c r="CU14" s="4">
        <v>6.8297111122977521</v>
      </c>
      <c r="CV14" s="4">
        <v>7.176803545682704</v>
      </c>
      <c r="CW14" s="7">
        <f t="shared" si="118"/>
        <v>-0.34709243338495188</v>
      </c>
      <c r="CX14" s="4">
        <v>899.3</v>
      </c>
      <c r="CY14" s="11">
        <v>1.0616593647950101</v>
      </c>
      <c r="CZ14" s="11">
        <v>2.7379685370330198</v>
      </c>
      <c r="DA14" s="4">
        <v>36.131254338655417</v>
      </c>
      <c r="DB14" s="10">
        <v>3.3108880226411062</v>
      </c>
      <c r="DC14" s="11">
        <v>3.392361519040918</v>
      </c>
      <c r="DD14" s="11">
        <v>2.6064871606825557</v>
      </c>
      <c r="DE14" s="11">
        <v>3.1597073757061382</v>
      </c>
      <c r="DF14" s="11">
        <v>0.6401171910425727</v>
      </c>
      <c r="DG14" s="10">
        <v>102</v>
      </c>
      <c r="DH14" s="10">
        <v>132</v>
      </c>
      <c r="DI14" s="10">
        <v>135</v>
      </c>
      <c r="DJ14" s="10">
        <v>113</v>
      </c>
      <c r="DK14" s="10">
        <v>137</v>
      </c>
      <c r="DL14" s="10">
        <v>93.2</v>
      </c>
      <c r="DM14" s="10">
        <v>94.9</v>
      </c>
    </row>
    <row r="15" spans="1:117">
      <c r="A15" s="38">
        <v>22372</v>
      </c>
      <c r="B15" s="4">
        <v>2872</v>
      </c>
      <c r="C15" s="4">
        <v>2893.1</v>
      </c>
      <c r="D15" s="4">
        <v>25.835153710906283</v>
      </c>
      <c r="E15" s="4">
        <v>2014.4</v>
      </c>
      <c r="F15" s="4">
        <v>19.911000000000001</v>
      </c>
      <c r="G15" s="4">
        <v>2884.6</v>
      </c>
      <c r="H15" s="4">
        <v>13.698</v>
      </c>
      <c r="I15" s="4">
        <v>25.353999999999999</v>
      </c>
      <c r="J15" s="4">
        <v>10.648</v>
      </c>
      <c r="K15" s="4">
        <v>286.2</v>
      </c>
      <c r="L15" s="4">
        <v>1814.3</v>
      </c>
      <c r="M15" s="4">
        <v>30.99</v>
      </c>
      <c r="N15" s="4">
        <v>7.7450000000000001</v>
      </c>
      <c r="O15" s="4">
        <v>20.533000000000001</v>
      </c>
      <c r="P15" s="4">
        <v>4.7951409238638183</v>
      </c>
      <c r="Q15" s="4">
        <v>54.847000000000001</v>
      </c>
      <c r="R15" s="4">
        <v>4.976290692098674</v>
      </c>
      <c r="S15" s="4">
        <v>5.0189141669774635</v>
      </c>
      <c r="T15" s="7">
        <f t="shared" si="117"/>
        <v>-4.262347487878948E-2</v>
      </c>
      <c r="U15" s="4">
        <v>7.2</v>
      </c>
      <c r="V15" s="4">
        <v>98.2</v>
      </c>
      <c r="W15" s="4">
        <v>109.8</v>
      </c>
      <c r="X15" s="4">
        <v>1.4705098833182377</v>
      </c>
      <c r="Y15" s="4">
        <v>1.0442751345303427</v>
      </c>
      <c r="Z15" s="4">
        <v>2.2430603654962975</v>
      </c>
      <c r="AA15" s="4">
        <v>0.72459907293942138</v>
      </c>
      <c r="AB15" s="4">
        <v>50.548999999999999</v>
      </c>
      <c r="AC15" s="4">
        <v>39.39</v>
      </c>
      <c r="AD15" s="4">
        <v>18.484000000000002</v>
      </c>
      <c r="AE15" s="4">
        <v>23.344000000000001</v>
      </c>
      <c r="AF15" s="4">
        <v>14.790345782939957</v>
      </c>
      <c r="AG15" s="4">
        <v>9.1950000000000003</v>
      </c>
      <c r="AH15" s="4">
        <v>54.893000000000001</v>
      </c>
      <c r="AI15" s="4">
        <v>18.786000000000001</v>
      </c>
      <c r="AJ15" s="4">
        <v>18.766999999999999</v>
      </c>
      <c r="AK15" s="4">
        <v>18.768999999999998</v>
      </c>
      <c r="AL15" s="4">
        <v>18.748999999999999</v>
      </c>
      <c r="AM15" s="4">
        <v>22.9559</v>
      </c>
      <c r="AN15" s="4">
        <v>9.0856666666666666</v>
      </c>
      <c r="AO15" s="4">
        <v>30.463899999999999</v>
      </c>
      <c r="AP15" s="4">
        <v>18.508033333333334</v>
      </c>
      <c r="AQ15" s="4">
        <v>22.286100000000001</v>
      </c>
      <c r="AR15" s="4">
        <v>22.498099999999997</v>
      </c>
      <c r="AS15" s="4">
        <v>36.838299999999997</v>
      </c>
      <c r="AT15" s="4">
        <v>39.733333333333334</v>
      </c>
      <c r="AU15" s="4">
        <v>2.2333333333333334</v>
      </c>
      <c r="AV15" s="4">
        <v>59.466666666666661</v>
      </c>
      <c r="AW15" s="4">
        <v>70532.333333333328</v>
      </c>
      <c r="AX15" s="4">
        <v>65605.333333333328</v>
      </c>
      <c r="AY15" s="4">
        <v>45135</v>
      </c>
      <c r="AZ15" s="4">
        <v>18524.333333333332</v>
      </c>
      <c r="BA15" s="4">
        <v>35271</v>
      </c>
      <c r="BB15" s="4">
        <v>4927</v>
      </c>
      <c r="BC15" s="4">
        <v>15.766666666666666</v>
      </c>
      <c r="BD15" s="4">
        <v>7</v>
      </c>
      <c r="BE15" s="4">
        <v>1258.6666666666667</v>
      </c>
      <c r="BF15" s="4">
        <v>1.7333333333333332</v>
      </c>
      <c r="BG15" s="4">
        <v>2.3033333333333332</v>
      </c>
      <c r="BH15" s="4">
        <v>2.936666666666667</v>
      </c>
      <c r="BI15" s="4">
        <v>3.7900000000000005</v>
      </c>
      <c r="BJ15" s="4">
        <v>4.2833333333333332</v>
      </c>
      <c r="BK15" s="4">
        <v>5.0166666666666666</v>
      </c>
      <c r="BL15" s="4">
        <v>4.5</v>
      </c>
      <c r="BM15" s="33">
        <v>11.01</v>
      </c>
      <c r="BN15" s="33">
        <v>11.082000000000001</v>
      </c>
      <c r="BO15" s="33">
        <v>40.838999999999999</v>
      </c>
      <c r="BP15" s="4">
        <v>142.56666666666663</v>
      </c>
      <c r="BQ15" s="4">
        <v>308.2</v>
      </c>
      <c r="BR15" s="4">
        <v>322.13333333333327</v>
      </c>
      <c r="BS15" s="9">
        <v>42.266666666666673</v>
      </c>
      <c r="BT15" s="9">
        <v>27.066666666666666</v>
      </c>
      <c r="BU15" s="9">
        <v>201.66666666666666</v>
      </c>
      <c r="BV15" s="9">
        <v>28.533333333333331</v>
      </c>
      <c r="BW15" s="9">
        <v>60.2</v>
      </c>
      <c r="BX15" s="4">
        <v>29.83</v>
      </c>
      <c r="BY15" s="10">
        <v>29.900000000000002</v>
      </c>
      <c r="BZ15" s="10">
        <v>30.666666666666668</v>
      </c>
      <c r="CA15" s="4">
        <v>30.933333333333334</v>
      </c>
      <c r="CB15" s="10">
        <v>22.366666666666664</v>
      </c>
      <c r="CC15" s="10">
        <v>30.3</v>
      </c>
      <c r="CD15" s="4">
        <v>32.9</v>
      </c>
      <c r="CE15" s="4">
        <v>29.866666666666664</v>
      </c>
      <c r="CF15" s="4">
        <v>33.466666666666669</v>
      </c>
      <c r="CG15" s="4">
        <v>33.333333333333329</v>
      </c>
      <c r="CH15" s="4">
        <v>2.97</v>
      </c>
      <c r="CI15" s="4">
        <v>683.96</v>
      </c>
      <c r="CJ15" s="4">
        <v>65.983000000000004</v>
      </c>
      <c r="CK15" s="4">
        <v>6.5</v>
      </c>
      <c r="CL15" s="4">
        <v>29335</v>
      </c>
      <c r="CM15" s="4">
        <v>146455</v>
      </c>
      <c r="CN15" s="4">
        <v>65.5</v>
      </c>
      <c r="CO15" s="7">
        <v>31.333333333333332</v>
      </c>
      <c r="CP15" s="4">
        <v>33.832999999999998</v>
      </c>
      <c r="CQ15" s="4">
        <v>57.8</v>
      </c>
      <c r="CR15" s="7">
        <v>2.0566666666666666</v>
      </c>
      <c r="CS15" s="7">
        <v>1.2033333333333338</v>
      </c>
      <c r="CT15" s="7">
        <v>3.2833333333333332</v>
      </c>
      <c r="CU15" s="4">
        <v>7.0595130267995101</v>
      </c>
      <c r="CV15" s="4">
        <v>7.3099259417123985</v>
      </c>
      <c r="CW15" s="7">
        <f t="shared" si="118"/>
        <v>-0.25041291491288842</v>
      </c>
      <c r="CX15" s="4">
        <v>901.4</v>
      </c>
      <c r="CY15" s="11">
        <v>7.0703179852670468</v>
      </c>
      <c r="CZ15" s="11">
        <v>11.086022890428664</v>
      </c>
      <c r="DA15" s="4">
        <v>36.440939847621081</v>
      </c>
      <c r="DB15" s="10">
        <v>3.5155309286589596</v>
      </c>
      <c r="DC15" s="11">
        <v>10.600013128417917</v>
      </c>
      <c r="DD15" s="11">
        <v>11.1847586014486</v>
      </c>
      <c r="DE15" s="11">
        <v>6.9290203102304293</v>
      </c>
      <c r="DF15" s="11">
        <v>7.0990234300969721</v>
      </c>
      <c r="DG15" s="10">
        <v>105</v>
      </c>
      <c r="DH15" s="10">
        <v>131</v>
      </c>
      <c r="DI15" s="10">
        <v>147</v>
      </c>
      <c r="DJ15" s="10">
        <v>114</v>
      </c>
      <c r="DK15" s="10">
        <v>128</v>
      </c>
      <c r="DL15" s="10">
        <v>90.9</v>
      </c>
      <c r="DM15" s="10">
        <v>98.1</v>
      </c>
    </row>
    <row r="16" spans="1:117">
      <c r="A16" s="38">
        <v>22463</v>
      </c>
      <c r="B16" s="4">
        <v>2918.4</v>
      </c>
      <c r="C16" s="4">
        <v>2939.9</v>
      </c>
      <c r="D16" s="4">
        <v>26.254846762628137</v>
      </c>
      <c r="E16" s="4">
        <v>2041.9</v>
      </c>
      <c r="F16" s="4">
        <v>20.295000000000002</v>
      </c>
      <c r="G16" s="4">
        <v>2906.9</v>
      </c>
      <c r="H16" s="4">
        <v>14.026999999999999</v>
      </c>
      <c r="I16" s="4">
        <v>26.722999999999999</v>
      </c>
      <c r="J16" s="4">
        <v>10.736000000000001</v>
      </c>
      <c r="K16" s="4">
        <v>310.2</v>
      </c>
      <c r="L16" s="4">
        <v>1823.1</v>
      </c>
      <c r="M16" s="4">
        <v>31.013999999999999</v>
      </c>
      <c r="N16" s="4">
        <v>7.9340000000000002</v>
      </c>
      <c r="O16" s="4">
        <v>20.594999999999999</v>
      </c>
      <c r="P16" s="4">
        <v>5.0193870505125613</v>
      </c>
      <c r="Q16" s="4">
        <v>56.387</v>
      </c>
      <c r="R16" s="4">
        <v>4.9715833643172029</v>
      </c>
      <c r="S16" s="4">
        <v>5.0990598608381577</v>
      </c>
      <c r="T16" s="7">
        <f t="shared" si="117"/>
        <v>-0.12747649652095472</v>
      </c>
      <c r="U16" s="4">
        <v>23.8</v>
      </c>
      <c r="V16" s="4">
        <v>97.7</v>
      </c>
      <c r="W16" s="4">
        <v>117</v>
      </c>
      <c r="X16" s="4">
        <v>1.5562755616933126</v>
      </c>
      <c r="Y16" s="4">
        <v>1.126042385935093</v>
      </c>
      <c r="Z16" s="4">
        <v>2.2786423753120517</v>
      </c>
      <c r="AA16" s="4">
        <v>0.73830137568385823</v>
      </c>
      <c r="AB16" s="4">
        <v>50.845999999999997</v>
      </c>
      <c r="AC16" s="4">
        <v>39.914999999999999</v>
      </c>
      <c r="AD16" s="4">
        <v>18.751999999999999</v>
      </c>
      <c r="AE16" s="4">
        <v>23.209</v>
      </c>
      <c r="AF16" s="4">
        <v>14.994422903277208</v>
      </c>
      <c r="AG16" s="4">
        <v>9.2639999999999993</v>
      </c>
      <c r="AH16" s="4">
        <v>55.087000000000003</v>
      </c>
      <c r="AI16" s="4">
        <v>18.835000000000001</v>
      </c>
      <c r="AJ16" s="4">
        <v>18.815999999999999</v>
      </c>
      <c r="AK16" s="4">
        <v>18.827000000000002</v>
      </c>
      <c r="AL16" s="4">
        <v>18.808</v>
      </c>
      <c r="AM16" s="4">
        <v>23.688299999999998</v>
      </c>
      <c r="AN16" s="4">
        <v>9.2646666666666686</v>
      </c>
      <c r="AO16" s="4">
        <v>31.053066666666666</v>
      </c>
      <c r="AP16" s="4">
        <v>19.11763333333333</v>
      </c>
      <c r="AQ16" s="4">
        <v>22.709166666666665</v>
      </c>
      <c r="AR16" s="4">
        <v>23.589733333333331</v>
      </c>
      <c r="AS16" s="4">
        <v>37.340200000000003</v>
      </c>
      <c r="AT16" s="4">
        <v>39.866666666666667</v>
      </c>
      <c r="AU16" s="4">
        <v>2.5333333333333332</v>
      </c>
      <c r="AV16" s="4">
        <v>59.199999999999996</v>
      </c>
      <c r="AW16" s="4">
        <v>70429</v>
      </c>
      <c r="AX16" s="4">
        <v>65667</v>
      </c>
      <c r="AY16" s="4">
        <v>45508.666666666664</v>
      </c>
      <c r="AZ16" s="4">
        <v>18698.333333333332</v>
      </c>
      <c r="BA16" s="4">
        <v>35571.666666666664</v>
      </c>
      <c r="BB16" s="4">
        <v>4762</v>
      </c>
      <c r="BC16" s="4">
        <v>16.8</v>
      </c>
      <c r="BD16" s="4">
        <v>6.7666666666666666</v>
      </c>
      <c r="BE16" s="4">
        <v>1358.6666666666667</v>
      </c>
      <c r="BF16" s="4">
        <v>1.6833333333333333</v>
      </c>
      <c r="BG16" s="4">
        <v>2.3033333333333332</v>
      </c>
      <c r="BH16" s="4">
        <v>3.0133333333333336</v>
      </c>
      <c r="BI16" s="4">
        <v>3.98</v>
      </c>
      <c r="BJ16" s="4">
        <v>4.4366666666666665</v>
      </c>
      <c r="BK16" s="4">
        <v>5.1066666666666665</v>
      </c>
      <c r="BL16" s="4">
        <v>4.5</v>
      </c>
      <c r="BM16" s="33">
        <v>11.163</v>
      </c>
      <c r="BN16" s="33">
        <v>11.215999999999999</v>
      </c>
      <c r="BO16" s="33">
        <v>41.207999999999998</v>
      </c>
      <c r="BP16" s="4">
        <v>143.4</v>
      </c>
      <c r="BQ16" s="4">
        <v>312.53333333333336</v>
      </c>
      <c r="BR16" s="4">
        <v>327.56666666666666</v>
      </c>
      <c r="BS16" s="9">
        <v>42.70000000000001</v>
      </c>
      <c r="BT16" s="9">
        <v>27.2</v>
      </c>
      <c r="BU16" s="9">
        <v>206.23333333333335</v>
      </c>
      <c r="BV16" s="9">
        <v>29</v>
      </c>
      <c r="BW16" s="9">
        <v>60.6</v>
      </c>
      <c r="BX16" s="4">
        <v>29.946666666666669</v>
      </c>
      <c r="BY16" s="10">
        <v>30.033333333333331</v>
      </c>
      <c r="BZ16" s="10">
        <v>30.766666666666666</v>
      </c>
      <c r="CA16" s="4">
        <v>31.066666666666666</v>
      </c>
      <c r="CB16" s="10">
        <v>22.533333333333331</v>
      </c>
      <c r="CC16" s="10">
        <v>30.3</v>
      </c>
      <c r="CD16" s="4">
        <v>32.9</v>
      </c>
      <c r="CE16" s="4">
        <v>30.166666666666668</v>
      </c>
      <c r="CF16" s="4">
        <v>33.5</v>
      </c>
      <c r="CG16" s="4">
        <v>33.333333333333329</v>
      </c>
      <c r="CH16" s="4">
        <v>2.97</v>
      </c>
      <c r="CI16" s="4">
        <v>701.21</v>
      </c>
      <c r="CJ16" s="4">
        <v>66.83</v>
      </c>
      <c r="CK16" s="4">
        <v>6.7</v>
      </c>
      <c r="CL16" s="4">
        <v>31945</v>
      </c>
      <c r="CM16" s="4">
        <v>150320</v>
      </c>
      <c r="CN16" s="4">
        <v>65.599999999999994</v>
      </c>
      <c r="CO16" s="7">
        <v>34</v>
      </c>
      <c r="CP16" s="4">
        <v>34.533000000000001</v>
      </c>
      <c r="CQ16" s="4">
        <v>58.6</v>
      </c>
      <c r="CR16" s="7">
        <v>2.2966666666666669</v>
      </c>
      <c r="CS16" s="7">
        <v>1.33</v>
      </c>
      <c r="CT16" s="7">
        <v>3.4233333333333329</v>
      </c>
      <c r="CU16" s="4">
        <v>7.0696340362245698</v>
      </c>
      <c r="CV16" s="4">
        <v>7.4361289637223127</v>
      </c>
      <c r="CW16" s="7">
        <f t="shared" si="118"/>
        <v>-0.36649492749774293</v>
      </c>
      <c r="CX16" s="4">
        <v>919.1</v>
      </c>
      <c r="CY16" s="11">
        <v>-0.4903880735020536</v>
      </c>
      <c r="CZ16" s="11">
        <v>3.7078622123120484</v>
      </c>
      <c r="DA16" s="4">
        <v>37.244914218940885</v>
      </c>
      <c r="DB16" s="10">
        <v>3.5496892760397296</v>
      </c>
      <c r="DC16" s="11">
        <v>3.8510750644572651</v>
      </c>
      <c r="DD16" s="11">
        <v>3.6786972849754846</v>
      </c>
      <c r="DE16" s="11">
        <v>-1.0800094061836969</v>
      </c>
      <c r="DF16" s="11">
        <v>-0.37031321243922655</v>
      </c>
      <c r="DG16" s="10">
        <v>116</v>
      </c>
      <c r="DH16" s="10">
        <v>130</v>
      </c>
      <c r="DI16" s="10">
        <v>156</v>
      </c>
      <c r="DJ16" s="10">
        <v>119</v>
      </c>
      <c r="DK16" s="10">
        <v>149</v>
      </c>
      <c r="DL16" s="10">
        <v>100.2</v>
      </c>
      <c r="DM16" s="10">
        <v>98.5</v>
      </c>
    </row>
    <row r="17" spans="1:117">
      <c r="A17" s="38">
        <v>22555</v>
      </c>
      <c r="B17" s="4">
        <v>2977.8</v>
      </c>
      <c r="C17" s="4">
        <v>2999.8</v>
      </c>
      <c r="D17" s="4">
        <v>26.900275248782552</v>
      </c>
      <c r="E17" s="4">
        <v>2082</v>
      </c>
      <c r="F17" s="4">
        <v>20.754000000000001</v>
      </c>
      <c r="G17" s="4">
        <v>2973</v>
      </c>
      <c r="H17" s="4">
        <v>14.5</v>
      </c>
      <c r="I17" s="4">
        <v>27.62</v>
      </c>
      <c r="J17" s="4">
        <v>11.099</v>
      </c>
      <c r="K17" s="4">
        <v>315.5</v>
      </c>
      <c r="L17" s="4">
        <v>1859.6</v>
      </c>
      <c r="M17" s="4">
        <v>31.434999999999999</v>
      </c>
      <c r="N17" s="4">
        <v>8.3179999999999996</v>
      </c>
      <c r="O17" s="4">
        <v>20.957999999999998</v>
      </c>
      <c r="P17" s="4">
        <v>5.123861952149058</v>
      </c>
      <c r="Q17" s="4">
        <v>57.381</v>
      </c>
      <c r="R17" s="4">
        <v>5.0285835274190136</v>
      </c>
      <c r="S17" s="4">
        <v>5.2720728350624597</v>
      </c>
      <c r="T17" s="7">
        <f t="shared" si="117"/>
        <v>-0.24348930764344612</v>
      </c>
      <c r="U17" s="4">
        <v>19.8</v>
      </c>
      <c r="V17" s="4">
        <v>100.7</v>
      </c>
      <c r="W17" s="4">
        <v>119.8</v>
      </c>
      <c r="X17" s="4">
        <v>1.6726656785941141</v>
      </c>
      <c r="Y17" s="4">
        <v>1.238619521490578</v>
      </c>
      <c r="Z17" s="4">
        <v>2.3502011433410965</v>
      </c>
      <c r="AA17" s="4">
        <v>0.76752064365869155</v>
      </c>
      <c r="AB17" s="4">
        <v>51.491999999999997</v>
      </c>
      <c r="AC17" s="4">
        <v>40.305</v>
      </c>
      <c r="AD17" s="4">
        <v>18.858000000000001</v>
      </c>
      <c r="AE17" s="4">
        <v>23.148</v>
      </c>
      <c r="AF17" s="4">
        <v>15.265720940080456</v>
      </c>
      <c r="AG17" s="4">
        <v>9.33</v>
      </c>
      <c r="AH17" s="4">
        <v>55.4</v>
      </c>
      <c r="AI17" s="4">
        <v>18.884</v>
      </c>
      <c r="AJ17" s="4">
        <v>18.864999999999998</v>
      </c>
      <c r="AK17" s="4">
        <v>18.891999999999999</v>
      </c>
      <c r="AL17" s="4">
        <v>18.873999999999999</v>
      </c>
      <c r="AM17" s="4">
        <v>24.519033333333329</v>
      </c>
      <c r="AN17" s="4">
        <v>9.5384000000000011</v>
      </c>
      <c r="AO17" s="4">
        <v>32.000366666666672</v>
      </c>
      <c r="AP17" s="4">
        <v>20.131</v>
      </c>
      <c r="AQ17" s="4">
        <v>23.49496666666667</v>
      </c>
      <c r="AR17" s="4">
        <v>24.530466666666666</v>
      </c>
      <c r="AS17" s="4">
        <v>38.208233333333332</v>
      </c>
      <c r="AT17" s="4">
        <v>40.466666666666669</v>
      </c>
      <c r="AU17" s="4">
        <v>2.7666666666666671</v>
      </c>
      <c r="AV17" s="4">
        <v>59</v>
      </c>
      <c r="AW17" s="4">
        <v>70315</v>
      </c>
      <c r="AX17" s="4">
        <v>65966.666666666672</v>
      </c>
      <c r="AY17" s="4">
        <v>45894</v>
      </c>
      <c r="AZ17" s="4">
        <v>18904.333333333332</v>
      </c>
      <c r="BA17" s="4">
        <v>35807.333333333336</v>
      </c>
      <c r="BB17" s="4">
        <v>4348.333333333333</v>
      </c>
      <c r="BC17" s="4">
        <v>16.233333333333334</v>
      </c>
      <c r="BD17" s="4">
        <v>6.2</v>
      </c>
      <c r="BE17" s="4">
        <v>1388.3333333333333</v>
      </c>
      <c r="BF17" s="4">
        <v>2.4</v>
      </c>
      <c r="BG17" s="4">
        <v>2.4599999999999995</v>
      </c>
      <c r="BH17" s="4">
        <v>3.0999999999999996</v>
      </c>
      <c r="BI17" s="4">
        <v>3.9733333333333327</v>
      </c>
      <c r="BJ17" s="4">
        <v>4.4099999999999993</v>
      </c>
      <c r="BK17" s="4">
        <v>5.1133333333333333</v>
      </c>
      <c r="BL17" s="4">
        <v>4.5</v>
      </c>
      <c r="BM17" s="33">
        <v>11.364000000000001</v>
      </c>
      <c r="BN17" s="33">
        <v>11.465</v>
      </c>
      <c r="BO17" s="33">
        <v>41.762</v>
      </c>
      <c r="BP17" s="4">
        <v>144.69999999999999</v>
      </c>
      <c r="BQ17" s="4">
        <v>318.26666666666665</v>
      </c>
      <c r="BR17" s="4">
        <v>333.33333333333331</v>
      </c>
      <c r="BS17" s="9">
        <v>43.29999999999999</v>
      </c>
      <c r="BT17" s="9">
        <v>27.433333333333337</v>
      </c>
      <c r="BU17" s="9">
        <v>211.9666666666667</v>
      </c>
      <c r="BV17" s="9">
        <v>29.3</v>
      </c>
      <c r="BW17" s="9">
        <v>61.7</v>
      </c>
      <c r="BX17" s="4">
        <v>29.99</v>
      </c>
      <c r="BY17" s="10">
        <v>30.100000000000005</v>
      </c>
      <c r="BZ17" s="10">
        <v>30.8</v>
      </c>
      <c r="CA17" s="4">
        <v>31.166666666666668</v>
      </c>
      <c r="CB17" s="10">
        <v>22.433333333333334</v>
      </c>
      <c r="CC17" s="10">
        <v>30.3</v>
      </c>
      <c r="CD17" s="4">
        <v>32.9</v>
      </c>
      <c r="CE17" s="4">
        <v>30.366666666666664</v>
      </c>
      <c r="CF17" s="4">
        <v>33.5</v>
      </c>
      <c r="CG17" s="4">
        <v>33.366666666666667</v>
      </c>
      <c r="CH17" s="4">
        <v>2.97</v>
      </c>
      <c r="CI17" s="4">
        <v>731.14</v>
      </c>
      <c r="CJ17" s="4">
        <v>70.272999999999996</v>
      </c>
      <c r="CK17" s="4">
        <v>6.8</v>
      </c>
      <c r="CL17" s="4">
        <v>31687</v>
      </c>
      <c r="CM17" s="4">
        <v>158268</v>
      </c>
      <c r="CN17" s="4">
        <v>68.900000000000006</v>
      </c>
      <c r="CO17" s="7">
        <v>37.666666666666664</v>
      </c>
      <c r="CP17" s="4">
        <v>35.366999999999997</v>
      </c>
      <c r="CQ17" s="4">
        <v>59.2</v>
      </c>
      <c r="CR17" s="7">
        <v>1.5733333333333328</v>
      </c>
      <c r="CS17" s="7">
        <v>0.7</v>
      </c>
      <c r="CT17" s="7">
        <v>2.7133333333333334</v>
      </c>
      <c r="CU17" s="4">
        <v>7.1617615922083431</v>
      </c>
      <c r="CV17" s="4">
        <v>7.6487402074952362</v>
      </c>
      <c r="CW17" s="7">
        <f t="shared" si="118"/>
        <v>-0.48697861528689312</v>
      </c>
      <c r="CX17" s="4">
        <v>939.3</v>
      </c>
      <c r="CY17" s="11">
        <v>1.6765651530358237</v>
      </c>
      <c r="CZ17" s="11">
        <v>4.1400373365105176</v>
      </c>
      <c r="DA17" s="4">
        <v>38.701037476180396</v>
      </c>
      <c r="DB17" s="10">
        <v>3.7197226339191189</v>
      </c>
      <c r="DC17" s="11">
        <v>5.3999650143001032</v>
      </c>
      <c r="DD17" s="11">
        <v>3.8749874042936532</v>
      </c>
      <c r="DE17" s="11">
        <v>1.5333825952718936</v>
      </c>
      <c r="DF17" s="11">
        <v>1.7066863480051628</v>
      </c>
      <c r="DG17" s="10">
        <v>109</v>
      </c>
      <c r="DH17" s="10">
        <v>128</v>
      </c>
      <c r="DI17" s="10">
        <v>148</v>
      </c>
      <c r="DJ17" s="10">
        <v>111</v>
      </c>
      <c r="DK17" s="10">
        <v>132</v>
      </c>
      <c r="DL17" s="10">
        <v>94</v>
      </c>
      <c r="DM17" s="10">
        <v>96.8</v>
      </c>
    </row>
    <row r="18" spans="1:117">
      <c r="A18" s="38">
        <v>22647</v>
      </c>
      <c r="B18" s="4">
        <v>3031.2</v>
      </c>
      <c r="C18" s="4">
        <v>3053.1</v>
      </c>
      <c r="D18" s="4">
        <v>27.310039991580719</v>
      </c>
      <c r="E18" s="4">
        <v>2101.6999999999998</v>
      </c>
      <c r="F18" s="4">
        <v>21.177</v>
      </c>
      <c r="G18" s="4">
        <v>3009.2</v>
      </c>
      <c r="H18" s="4">
        <v>14.81</v>
      </c>
      <c r="I18" s="4">
        <v>28.117999999999999</v>
      </c>
      <c r="J18" s="4">
        <v>11.356</v>
      </c>
      <c r="K18" s="4">
        <v>334.3</v>
      </c>
      <c r="L18" s="4">
        <v>1879.4</v>
      </c>
      <c r="M18" s="4">
        <v>31.696000000000002</v>
      </c>
      <c r="N18" s="4">
        <v>8.4979999999999993</v>
      </c>
      <c r="O18" s="4">
        <v>21.155999999999999</v>
      </c>
      <c r="P18" s="4">
        <v>5.3199326457587865</v>
      </c>
      <c r="Q18" s="4">
        <v>59.488</v>
      </c>
      <c r="R18" s="4">
        <v>5.1936434434855814</v>
      </c>
      <c r="S18" s="4">
        <v>5.3146705956640705</v>
      </c>
      <c r="T18" s="7">
        <f t="shared" si="117"/>
        <v>-0.12102715217848914</v>
      </c>
      <c r="U18" s="4">
        <v>31.2</v>
      </c>
      <c r="V18" s="4">
        <v>100.4</v>
      </c>
      <c r="W18" s="4">
        <v>123.5</v>
      </c>
      <c r="X18" s="4">
        <v>1.6943801304988424</v>
      </c>
      <c r="Y18" s="4">
        <v>1.2576299726373394</v>
      </c>
      <c r="Z18" s="4">
        <v>2.5520942959376973</v>
      </c>
      <c r="AA18" s="4">
        <v>0.76825931382866752</v>
      </c>
      <c r="AB18" s="4">
        <v>51.680999999999997</v>
      </c>
      <c r="AC18" s="4">
        <v>40.975999999999999</v>
      </c>
      <c r="AD18" s="4">
        <v>19.145</v>
      </c>
      <c r="AE18" s="4">
        <v>23.138000000000002</v>
      </c>
      <c r="AF18" s="4">
        <v>15.433592927804673</v>
      </c>
      <c r="AG18" s="4">
        <v>9.4809999999999999</v>
      </c>
      <c r="AH18" s="4">
        <v>56.08</v>
      </c>
      <c r="AI18" s="4">
        <v>18.992000000000001</v>
      </c>
      <c r="AJ18" s="4">
        <v>18.974</v>
      </c>
      <c r="AK18" s="4">
        <v>19.004000000000001</v>
      </c>
      <c r="AL18" s="4">
        <v>18.984999999999999</v>
      </c>
      <c r="AM18" s="4">
        <v>24.885266666666666</v>
      </c>
      <c r="AN18" s="4">
        <v>9.7454333333333327</v>
      </c>
      <c r="AO18" s="4">
        <v>32.208300000000001</v>
      </c>
      <c r="AP18" s="4">
        <v>20.382466666666669</v>
      </c>
      <c r="AQ18" s="4">
        <v>23.857633333333336</v>
      </c>
      <c r="AR18" s="4">
        <v>24.956533333333329</v>
      </c>
      <c r="AS18" s="4">
        <v>38.411666666666669</v>
      </c>
      <c r="AT18" s="4">
        <v>40.333333333333336</v>
      </c>
      <c r="AU18" s="4">
        <v>2.7999999999999994</v>
      </c>
      <c r="AV18" s="4">
        <v>58.9</v>
      </c>
      <c r="AW18" s="4">
        <v>70337.333333333328</v>
      </c>
      <c r="AX18" s="4">
        <v>66379.666666666672</v>
      </c>
      <c r="AY18" s="4">
        <v>46241.333333333336</v>
      </c>
      <c r="AZ18" s="4">
        <v>19051.333333333332</v>
      </c>
      <c r="BA18" s="4">
        <v>36066.666666666664</v>
      </c>
      <c r="BB18" s="4">
        <v>3957.6666666666665</v>
      </c>
      <c r="BC18" s="4">
        <v>15.433333333333332</v>
      </c>
      <c r="BD18" s="4">
        <v>5.6333333333333329</v>
      </c>
      <c r="BE18" s="4">
        <v>1360.6666666666667</v>
      </c>
      <c r="BF18" s="4">
        <v>2.4566666666666666</v>
      </c>
      <c r="BG18" s="4">
        <v>2.7233333333333332</v>
      </c>
      <c r="BH18" s="4">
        <v>3.2066666666666666</v>
      </c>
      <c r="BI18" s="4">
        <v>4.0166666666666666</v>
      </c>
      <c r="BJ18" s="4">
        <v>4.41</v>
      </c>
      <c r="BK18" s="4">
        <v>5.0633333333333335</v>
      </c>
      <c r="BL18" s="4">
        <v>4.5</v>
      </c>
      <c r="BM18" s="33">
        <v>11.269</v>
      </c>
      <c r="BN18" s="33">
        <v>11.35</v>
      </c>
      <c r="BO18" s="33">
        <v>41.866</v>
      </c>
      <c r="BP18" s="4">
        <v>145.63333333333333</v>
      </c>
      <c r="BQ18" s="4">
        <v>323.73333333333335</v>
      </c>
      <c r="BR18" s="4">
        <v>340.23333333333335</v>
      </c>
      <c r="BS18" s="9">
        <v>44</v>
      </c>
      <c r="BT18" s="9">
        <v>28.066666666666666</v>
      </c>
      <c r="BU18" s="9">
        <v>214.83333333333334</v>
      </c>
      <c r="BV18" s="9">
        <v>30</v>
      </c>
      <c r="BW18" s="9">
        <v>62.7</v>
      </c>
      <c r="BX18" s="4">
        <v>30.106666666666666</v>
      </c>
      <c r="BY18" s="10">
        <v>30.233333333333334</v>
      </c>
      <c r="BZ18" s="10">
        <v>30.966666666666669</v>
      </c>
      <c r="CA18" s="4">
        <v>31.233333333333334</v>
      </c>
      <c r="CB18" s="10">
        <v>22.466666666666669</v>
      </c>
      <c r="CC18" s="10">
        <v>30.5</v>
      </c>
      <c r="CD18" s="4">
        <v>33</v>
      </c>
      <c r="CE18" s="4">
        <v>30.533333333333331</v>
      </c>
      <c r="CF18" s="4">
        <v>33.733333333333334</v>
      </c>
      <c r="CG18" s="4">
        <v>33.533333333333331</v>
      </c>
      <c r="CH18" s="4">
        <v>2.97</v>
      </c>
      <c r="CI18" s="4">
        <v>706.95</v>
      </c>
      <c r="CJ18" s="4">
        <v>69.86</v>
      </c>
      <c r="CK18" s="4">
        <v>6.7</v>
      </c>
      <c r="CL18" s="4">
        <v>32967</v>
      </c>
      <c r="CM18" s="4">
        <v>159526</v>
      </c>
      <c r="CN18" s="4">
        <v>60.4</v>
      </c>
      <c r="CO18" s="7">
        <v>39.333333333333336</v>
      </c>
      <c r="CP18" s="4">
        <v>35.9</v>
      </c>
      <c r="CQ18" s="4">
        <v>59.6</v>
      </c>
      <c r="CR18" s="7">
        <v>1.56</v>
      </c>
      <c r="CS18" s="7">
        <v>0.75</v>
      </c>
      <c r="CT18" s="7">
        <v>2.6066666666666669</v>
      </c>
      <c r="CU18" s="4">
        <v>7.3458219322247942</v>
      </c>
      <c r="CV18" s="4">
        <v>7.7246895390444115</v>
      </c>
      <c r="CW18" s="7">
        <f t="shared" si="118"/>
        <v>-0.37886760681961729</v>
      </c>
      <c r="CX18" s="4">
        <v>955.9</v>
      </c>
      <c r="CY18" s="11">
        <v>3.5521537231180149</v>
      </c>
      <c r="CZ18" s="11">
        <v>3.4015354281051176</v>
      </c>
      <c r="DA18" s="4">
        <v>37.200063144601138</v>
      </c>
      <c r="DB18" s="10">
        <v>3.6760681961692274</v>
      </c>
      <c r="DC18" s="11">
        <v>5.3688454881409111</v>
      </c>
      <c r="DD18" s="11">
        <v>2.988598192105016</v>
      </c>
      <c r="DE18" s="11">
        <v>4.0591720434464271</v>
      </c>
      <c r="DF18" s="11">
        <v>3.4457308729273235</v>
      </c>
      <c r="DG18" s="10">
        <v>110</v>
      </c>
      <c r="DH18" s="10">
        <v>133</v>
      </c>
      <c r="DI18" s="10">
        <v>163</v>
      </c>
      <c r="DJ18" s="10">
        <v>119</v>
      </c>
      <c r="DK18" s="10">
        <v>150</v>
      </c>
      <c r="DL18" s="10">
        <v>100.8</v>
      </c>
      <c r="DM18" s="10">
        <v>103.4</v>
      </c>
    </row>
    <row r="19" spans="1:117">
      <c r="A19" s="38">
        <v>22737</v>
      </c>
      <c r="B19" s="4">
        <v>3064.7</v>
      </c>
      <c r="C19" s="4">
        <v>3088.6</v>
      </c>
      <c r="D19" s="4">
        <v>27.619548081975829</v>
      </c>
      <c r="E19" s="4">
        <v>2125.1999999999998</v>
      </c>
      <c r="F19" s="4">
        <v>21.402999999999999</v>
      </c>
      <c r="G19" s="4">
        <v>3060.5</v>
      </c>
      <c r="H19" s="4">
        <v>15.259</v>
      </c>
      <c r="I19" s="4">
        <v>28.997</v>
      </c>
      <c r="J19" s="4">
        <v>11.695</v>
      </c>
      <c r="K19" s="4">
        <v>331</v>
      </c>
      <c r="L19" s="4">
        <v>1902.5</v>
      </c>
      <c r="M19" s="4">
        <v>31.823</v>
      </c>
      <c r="N19" s="4">
        <v>8.7260000000000009</v>
      </c>
      <c r="O19" s="4">
        <v>21.472000000000001</v>
      </c>
      <c r="P19" s="4">
        <v>5.2811350499211764</v>
      </c>
      <c r="Q19" s="4">
        <v>59.732999999999997</v>
      </c>
      <c r="R19" s="4">
        <v>5.2758801891749867</v>
      </c>
      <c r="S19" s="4">
        <v>5.3862322648449812</v>
      </c>
      <c r="T19" s="7">
        <f t="shared" si="117"/>
        <v>-0.1103520756699945</v>
      </c>
      <c r="U19" s="4">
        <v>19.7</v>
      </c>
      <c r="V19" s="4">
        <v>110.1</v>
      </c>
      <c r="W19" s="4">
        <v>126.2</v>
      </c>
      <c r="X19" s="4">
        <v>1.6920651602732528</v>
      </c>
      <c r="Y19" s="4">
        <v>1.2296374146085127</v>
      </c>
      <c r="Z19" s="4">
        <v>2.5118234366789278</v>
      </c>
      <c r="AA19" s="4">
        <v>0.78822911192853384</v>
      </c>
      <c r="AB19" s="4">
        <v>52.296999999999997</v>
      </c>
      <c r="AC19" s="4">
        <v>40.926000000000002</v>
      </c>
      <c r="AD19" s="4">
        <v>19.044</v>
      </c>
      <c r="AE19" s="4">
        <v>23.318000000000001</v>
      </c>
      <c r="AF19" s="4">
        <v>15.696269048870203</v>
      </c>
      <c r="AG19" s="4">
        <v>9.5429999999999993</v>
      </c>
      <c r="AH19" s="4">
        <v>56.235999999999997</v>
      </c>
      <c r="AI19" s="4">
        <v>19.04</v>
      </c>
      <c r="AJ19" s="4">
        <v>19.021999999999998</v>
      </c>
      <c r="AK19" s="4">
        <v>19.03</v>
      </c>
      <c r="AL19" s="4">
        <v>19.012</v>
      </c>
      <c r="AM19" s="4">
        <v>25.1264</v>
      </c>
      <c r="AN19" s="4">
        <v>9.970066666666666</v>
      </c>
      <c r="AO19" s="4">
        <v>32.762833333333333</v>
      </c>
      <c r="AP19" s="4">
        <v>21.091100000000001</v>
      </c>
      <c r="AQ19" s="4">
        <v>24.384333333333331</v>
      </c>
      <c r="AR19" s="4">
        <v>24.823366666666669</v>
      </c>
      <c r="AS19" s="4">
        <v>38.818600000000004</v>
      </c>
      <c r="AT19" s="4">
        <v>40.56666666666667</v>
      </c>
      <c r="AU19" s="4">
        <v>2.7999999999999994</v>
      </c>
      <c r="AV19" s="4">
        <v>58.79999999999999</v>
      </c>
      <c r="AW19" s="4">
        <v>70447.666666666672</v>
      </c>
      <c r="AX19" s="4">
        <v>66576.666666666672</v>
      </c>
      <c r="AY19" s="4">
        <v>46663.666666666664</v>
      </c>
      <c r="AZ19" s="4">
        <v>19232.333333333332</v>
      </c>
      <c r="BA19" s="4">
        <v>36391.333333333336</v>
      </c>
      <c r="BB19" s="4">
        <v>3871</v>
      </c>
      <c r="BC19" s="4">
        <v>15.166666666666666</v>
      </c>
      <c r="BD19" s="4">
        <v>5.5333333333333341</v>
      </c>
      <c r="BE19" s="4">
        <v>1470.3333333333333</v>
      </c>
      <c r="BF19" s="4">
        <v>2.6066666666666669</v>
      </c>
      <c r="BG19" s="4">
        <v>2.7166666666666668</v>
      </c>
      <c r="BH19" s="4">
        <v>3.0166666666666662</v>
      </c>
      <c r="BI19" s="4">
        <v>3.8733333333333335</v>
      </c>
      <c r="BJ19" s="4">
        <v>4.2966666666666669</v>
      </c>
      <c r="BK19" s="4">
        <v>5.0133333333333328</v>
      </c>
      <c r="BL19" s="4">
        <v>4.5</v>
      </c>
      <c r="BM19" s="33">
        <v>11.269</v>
      </c>
      <c r="BN19" s="33">
        <v>11.347</v>
      </c>
      <c r="BO19" s="33">
        <v>42.183</v>
      </c>
      <c r="BP19" s="4">
        <v>146.60000000000002</v>
      </c>
      <c r="BQ19" s="4">
        <v>329.13333333333338</v>
      </c>
      <c r="BR19" s="4">
        <v>347.43333333333334</v>
      </c>
      <c r="BS19" s="9">
        <v>44.933333333333337</v>
      </c>
      <c r="BT19" s="9">
        <v>28.733333333333334</v>
      </c>
      <c r="BU19" s="9">
        <v>218.63333333333335</v>
      </c>
      <c r="BV19" s="9">
        <v>30.900000000000002</v>
      </c>
      <c r="BW19" s="9">
        <v>64.5</v>
      </c>
      <c r="BX19" s="4">
        <v>30.22</v>
      </c>
      <c r="BY19" s="10">
        <v>30.366666666666664</v>
      </c>
      <c r="BZ19" s="10">
        <v>31.100000000000005</v>
      </c>
      <c r="CA19" s="4">
        <v>31.366666666666664</v>
      </c>
      <c r="CB19" s="10">
        <v>22.633333333333336</v>
      </c>
      <c r="CC19" s="10">
        <v>30.599999999999998</v>
      </c>
      <c r="CD19" s="4">
        <v>33</v>
      </c>
      <c r="CE19" s="4">
        <v>30.033333333333331</v>
      </c>
      <c r="CF19" s="4">
        <v>33.533333333333331</v>
      </c>
      <c r="CG19" s="4">
        <v>33.433333333333337</v>
      </c>
      <c r="CH19" s="4">
        <v>2.97</v>
      </c>
      <c r="CI19" s="4">
        <v>561.28</v>
      </c>
      <c r="CJ19" s="4">
        <v>62.222999999999999</v>
      </c>
      <c r="CK19" s="4">
        <v>6</v>
      </c>
      <c r="CL19" s="4">
        <v>32755</v>
      </c>
      <c r="CM19" s="4">
        <v>155189</v>
      </c>
      <c r="CN19" s="4">
        <v>54.5</v>
      </c>
      <c r="CO19" s="7">
        <v>39.333333333333336</v>
      </c>
      <c r="CP19" s="4">
        <v>35.799999999999997</v>
      </c>
      <c r="CQ19" s="4">
        <v>58.4</v>
      </c>
      <c r="CR19" s="7">
        <v>1.2666666666666666</v>
      </c>
      <c r="CS19" s="7">
        <v>0.40999999999999925</v>
      </c>
      <c r="CT19" s="7">
        <v>2.4066666666666658</v>
      </c>
      <c r="CU19" s="4">
        <v>7.4619022595901203</v>
      </c>
      <c r="CV19" s="4">
        <v>7.8349973725696263</v>
      </c>
      <c r="CW19" s="7">
        <f t="shared" si="118"/>
        <v>-0.37309511297950593</v>
      </c>
      <c r="CX19" s="4">
        <v>961.1</v>
      </c>
      <c r="CY19" s="11">
        <v>3.8791734978004757</v>
      </c>
      <c r="CZ19" s="11">
        <v>1.5361351708647626</v>
      </c>
      <c r="DA19" s="4">
        <v>29.494482396216497</v>
      </c>
      <c r="DB19" s="10">
        <v>3.2697320021019443</v>
      </c>
      <c r="DC19" s="11">
        <v>2.0747368487887154</v>
      </c>
      <c r="DD19" s="11">
        <v>1.4211242144560277</v>
      </c>
      <c r="DE19" s="11">
        <v>3.4944836546458866</v>
      </c>
      <c r="DF19" s="11">
        <v>3.9613187056514292</v>
      </c>
      <c r="DG19" s="10">
        <v>112</v>
      </c>
      <c r="DH19" s="10">
        <v>132</v>
      </c>
      <c r="DI19" s="10">
        <v>153</v>
      </c>
      <c r="DJ19" s="10">
        <v>112</v>
      </c>
      <c r="DK19" s="10">
        <v>137</v>
      </c>
      <c r="DL19" s="10">
        <v>94.2</v>
      </c>
      <c r="DM19" s="10">
        <v>96.5</v>
      </c>
    </row>
    <row r="20" spans="1:117">
      <c r="A20" s="38">
        <v>22828</v>
      </c>
      <c r="B20" s="4">
        <v>3093</v>
      </c>
      <c r="C20" s="4">
        <v>3117.2</v>
      </c>
      <c r="D20" s="4">
        <v>27.872719647724892</v>
      </c>
      <c r="E20" s="4">
        <v>2137</v>
      </c>
      <c r="F20" s="4">
        <v>21.631</v>
      </c>
      <c r="G20" s="4">
        <v>3084.3</v>
      </c>
      <c r="H20" s="4">
        <v>15.382</v>
      </c>
      <c r="I20" s="4">
        <v>28.972999999999999</v>
      </c>
      <c r="J20" s="4">
        <v>11.846</v>
      </c>
      <c r="K20" s="4">
        <v>337</v>
      </c>
      <c r="L20" s="4">
        <v>1917.9</v>
      </c>
      <c r="M20" s="4">
        <v>32.07</v>
      </c>
      <c r="N20" s="4">
        <v>8.7899999999999991</v>
      </c>
      <c r="O20" s="4">
        <v>21.657</v>
      </c>
      <c r="P20" s="4">
        <v>5.2684000838750258</v>
      </c>
      <c r="Q20" s="4">
        <v>61.53</v>
      </c>
      <c r="R20" s="4">
        <v>5.3417907318096036</v>
      </c>
      <c r="S20" s="4">
        <v>5.4990564059551268</v>
      </c>
      <c r="T20" s="7">
        <f t="shared" si="117"/>
        <v>-0.15726567414552317</v>
      </c>
      <c r="U20" s="4">
        <v>23</v>
      </c>
      <c r="V20" s="4">
        <v>103.9</v>
      </c>
      <c r="W20" s="4">
        <v>127.8</v>
      </c>
      <c r="X20" s="4">
        <v>1.7404067938771233</v>
      </c>
      <c r="Y20" s="4">
        <v>1.2738519605787377</v>
      </c>
      <c r="Z20" s="4">
        <v>2.5372195428811071</v>
      </c>
      <c r="AA20" s="4">
        <v>0.79681274900398402</v>
      </c>
      <c r="AB20" s="4">
        <v>52.188000000000002</v>
      </c>
      <c r="AC20" s="4">
        <v>41.448</v>
      </c>
      <c r="AD20" s="4">
        <v>19.331</v>
      </c>
      <c r="AE20" s="4">
        <v>23.184000000000001</v>
      </c>
      <c r="AF20" s="4">
        <v>15.789473684210526</v>
      </c>
      <c r="AG20" s="4">
        <v>9.609</v>
      </c>
      <c r="AH20" s="4">
        <v>56.465000000000003</v>
      </c>
      <c r="AI20" s="4">
        <v>19.091000000000001</v>
      </c>
      <c r="AJ20" s="4">
        <v>19.074000000000002</v>
      </c>
      <c r="AK20" s="4">
        <v>19.076000000000001</v>
      </c>
      <c r="AL20" s="4">
        <v>19.058</v>
      </c>
      <c r="AM20" s="4">
        <v>25.394366666666667</v>
      </c>
      <c r="AN20" s="4">
        <v>10.184099999999999</v>
      </c>
      <c r="AO20" s="4">
        <v>33.051666666666669</v>
      </c>
      <c r="AP20" s="4">
        <v>21.243500000000001</v>
      </c>
      <c r="AQ20" s="4">
        <v>24.712399999999999</v>
      </c>
      <c r="AR20" s="4">
        <v>24.974233333333331</v>
      </c>
      <c r="AS20" s="4">
        <v>39.144133333333336</v>
      </c>
      <c r="AT20" s="4">
        <v>40.5</v>
      </c>
      <c r="AU20" s="4">
        <v>2.7666666666666671</v>
      </c>
      <c r="AV20" s="4">
        <v>58.833333333333336</v>
      </c>
      <c r="AW20" s="4">
        <v>70812</v>
      </c>
      <c r="AX20" s="4">
        <v>66881</v>
      </c>
      <c r="AY20" s="4">
        <v>46794.333333333336</v>
      </c>
      <c r="AZ20" s="4">
        <v>19268</v>
      </c>
      <c r="BA20" s="4">
        <v>36585.666666666664</v>
      </c>
      <c r="BB20" s="4">
        <v>3931</v>
      </c>
      <c r="BC20" s="4">
        <v>14.4</v>
      </c>
      <c r="BD20" s="4">
        <v>5.5666666666666673</v>
      </c>
      <c r="BE20" s="4">
        <v>1430.3333333333333</v>
      </c>
      <c r="BF20" s="4">
        <v>2.8466666666666671</v>
      </c>
      <c r="BG20" s="4">
        <v>2.84</v>
      </c>
      <c r="BH20" s="4">
        <v>3.1833333333333336</v>
      </c>
      <c r="BI20" s="4">
        <v>3.99</v>
      </c>
      <c r="BJ20" s="4">
        <v>4.3366666666666669</v>
      </c>
      <c r="BK20" s="4">
        <v>5.0466666666666669</v>
      </c>
      <c r="BL20" s="4">
        <v>4.5</v>
      </c>
      <c r="BM20" s="33">
        <v>11.279</v>
      </c>
      <c r="BN20" s="33">
        <v>11.377000000000001</v>
      </c>
      <c r="BO20" s="33">
        <v>42.475000000000001</v>
      </c>
      <c r="BP20" s="4">
        <v>146.46666666666667</v>
      </c>
      <c r="BQ20" s="4">
        <v>333.53333333333336</v>
      </c>
      <c r="BR20" s="4">
        <v>352.83333333333331</v>
      </c>
      <c r="BS20" s="9">
        <v>46</v>
      </c>
      <c r="BT20" s="9">
        <v>29.5</v>
      </c>
      <c r="BU20" s="9">
        <v>222.93333333333331</v>
      </c>
      <c r="BV20" s="9">
        <v>31.900000000000002</v>
      </c>
      <c r="BW20" s="9">
        <v>66</v>
      </c>
      <c r="BX20" s="4">
        <v>30.306666666666668</v>
      </c>
      <c r="BY20" s="10">
        <v>30.433333333333334</v>
      </c>
      <c r="BZ20" s="10">
        <v>31.2</v>
      </c>
      <c r="CA20" s="4">
        <v>31.466666666666669</v>
      </c>
      <c r="CB20" s="10">
        <v>22.5</v>
      </c>
      <c r="CC20" s="10">
        <v>30.633333333333336</v>
      </c>
      <c r="CD20" s="4">
        <v>33</v>
      </c>
      <c r="CE20" s="4">
        <v>30.633333333333336</v>
      </c>
      <c r="CF20" s="4">
        <v>33.666666666666664</v>
      </c>
      <c r="CG20" s="4">
        <v>33.56666666666667</v>
      </c>
      <c r="CH20" s="4">
        <v>2.97</v>
      </c>
      <c r="CI20" s="4">
        <v>578.98</v>
      </c>
      <c r="CJ20" s="4">
        <v>57.83</v>
      </c>
      <c r="CK20" s="4">
        <v>5.6</v>
      </c>
      <c r="CL20" s="4">
        <v>32258</v>
      </c>
      <c r="CM20" s="4">
        <v>159543</v>
      </c>
      <c r="CN20" s="4">
        <v>53</v>
      </c>
      <c r="CO20" s="7">
        <v>38.333333333333336</v>
      </c>
      <c r="CP20" s="4">
        <v>35.933</v>
      </c>
      <c r="CQ20" s="4">
        <v>58</v>
      </c>
      <c r="CR20" s="7">
        <v>1.1433333333333331</v>
      </c>
      <c r="CS20" s="7">
        <v>0.33666666666666645</v>
      </c>
      <c r="CT20" s="7">
        <v>2.2000000000000002</v>
      </c>
      <c r="CU20" s="4">
        <v>7.5330257915705587</v>
      </c>
      <c r="CV20" s="4">
        <v>7.9786118683162082</v>
      </c>
      <c r="CW20" s="7">
        <f t="shared" si="118"/>
        <v>-0.44558607674564943</v>
      </c>
      <c r="CX20" s="4">
        <v>983</v>
      </c>
      <c r="CY20" s="11">
        <v>6.7887662485515285</v>
      </c>
      <c r="CZ20" s="11">
        <v>3.5315701016502259</v>
      </c>
      <c r="DA20" s="4">
        <v>30.351226672258335</v>
      </c>
      <c r="DB20" s="10">
        <v>3.0315579786118683</v>
      </c>
      <c r="DC20" s="11">
        <v>3.4945594516689358</v>
      </c>
      <c r="DD20" s="11">
        <v>3.5394543112077348</v>
      </c>
      <c r="DE20" s="11">
        <v>6.6514210766818973</v>
      </c>
      <c r="DF20" s="11">
        <v>6.8180242625901819</v>
      </c>
      <c r="DG20" s="10">
        <v>109</v>
      </c>
      <c r="DH20" s="10">
        <v>128</v>
      </c>
      <c r="DI20" s="10">
        <v>142</v>
      </c>
      <c r="DJ20" s="10">
        <v>103</v>
      </c>
      <c r="DK20" s="10">
        <v>137</v>
      </c>
      <c r="DL20" s="10">
        <v>95.6</v>
      </c>
      <c r="DM20" s="10">
        <v>93.4</v>
      </c>
    </row>
    <row r="21" spans="1:117">
      <c r="A21" s="38">
        <v>22920</v>
      </c>
      <c r="B21" s="4">
        <v>3100.6</v>
      </c>
      <c r="C21" s="4">
        <v>3128.1</v>
      </c>
      <c r="D21" s="4">
        <v>28.177257525083615</v>
      </c>
      <c r="E21" s="4">
        <v>2154.6</v>
      </c>
      <c r="F21" s="4">
        <v>21.635999999999999</v>
      </c>
      <c r="G21" s="4">
        <v>3105.6</v>
      </c>
      <c r="H21" s="4">
        <v>15.307</v>
      </c>
      <c r="I21" s="4">
        <v>28.934999999999999</v>
      </c>
      <c r="J21" s="4">
        <v>11.765000000000001</v>
      </c>
      <c r="K21" s="4">
        <v>325.7</v>
      </c>
      <c r="L21" s="4">
        <v>1945.1</v>
      </c>
      <c r="M21" s="4">
        <v>32.25</v>
      </c>
      <c r="N21" s="4">
        <v>9.1769999999999996</v>
      </c>
      <c r="O21" s="4">
        <v>21.931000000000001</v>
      </c>
      <c r="P21" s="4">
        <v>5.2780100334448159</v>
      </c>
      <c r="Q21" s="4">
        <v>61.198999999999998</v>
      </c>
      <c r="R21" s="4">
        <v>5.4243311036789299</v>
      </c>
      <c r="S21" s="4">
        <v>5.5445234113712374</v>
      </c>
      <c r="T21" s="7">
        <f t="shared" si="117"/>
        <v>-0.12019230769230749</v>
      </c>
      <c r="U21" s="4">
        <v>13.6</v>
      </c>
      <c r="V21" s="4">
        <v>101.7</v>
      </c>
      <c r="W21" s="4">
        <v>129.30000000000001</v>
      </c>
      <c r="X21" s="4">
        <v>1.7767558528428093</v>
      </c>
      <c r="Y21" s="4">
        <v>1.2855351170568563</v>
      </c>
      <c r="Z21" s="4">
        <v>2.6546822742474916</v>
      </c>
      <c r="AA21" s="4">
        <v>0.80476588628762546</v>
      </c>
      <c r="AB21" s="4">
        <v>51.856000000000002</v>
      </c>
      <c r="AC21" s="4">
        <v>41.722999999999999</v>
      </c>
      <c r="AD21" s="4">
        <v>19.276</v>
      </c>
      <c r="AE21" s="4">
        <v>23.248000000000001</v>
      </c>
      <c r="AF21" s="4">
        <v>15.896739130434783</v>
      </c>
      <c r="AG21" s="4">
        <v>9.6999999999999993</v>
      </c>
      <c r="AH21" s="4">
        <v>56.857999999999997</v>
      </c>
      <c r="AI21" s="4">
        <v>19.158999999999999</v>
      </c>
      <c r="AJ21" s="4">
        <v>19.141999999999999</v>
      </c>
      <c r="AK21" s="4">
        <v>19.135999999999999</v>
      </c>
      <c r="AL21" s="4">
        <v>19.119</v>
      </c>
      <c r="AM21" s="4">
        <v>25.608766666666668</v>
      </c>
      <c r="AN21" s="4">
        <v>10.233233333333333</v>
      </c>
      <c r="AO21" s="4">
        <v>33.178733333333327</v>
      </c>
      <c r="AP21" s="4">
        <v>21.487300000000001</v>
      </c>
      <c r="AQ21" s="4">
        <v>24.885166666666663</v>
      </c>
      <c r="AR21" s="4">
        <v>25.231633333333335</v>
      </c>
      <c r="AS21" s="4">
        <v>39.198366666666665</v>
      </c>
      <c r="AT21" s="4">
        <v>40.366666666666667</v>
      </c>
      <c r="AU21" s="4">
        <v>2.7666666666666671</v>
      </c>
      <c r="AV21" s="4">
        <v>58.533333333333331</v>
      </c>
      <c r="AW21" s="4">
        <v>70880.666666666672</v>
      </c>
      <c r="AX21" s="4">
        <v>66969.333333333328</v>
      </c>
      <c r="AY21" s="4">
        <v>46912.666666666664</v>
      </c>
      <c r="AZ21" s="4">
        <v>19260</v>
      </c>
      <c r="BA21" s="4">
        <v>36781</v>
      </c>
      <c r="BB21" s="4">
        <v>3911.3333333333335</v>
      </c>
      <c r="BC21" s="4">
        <v>13.666666666666666</v>
      </c>
      <c r="BD21" s="4">
        <v>5.5333333333333341</v>
      </c>
      <c r="BE21" s="4">
        <v>1573</v>
      </c>
      <c r="BF21" s="4">
        <v>2.9233333333333333</v>
      </c>
      <c r="BG21" s="4">
        <v>2.8133333333333339</v>
      </c>
      <c r="BH21" s="4">
        <v>2.9966666666666666</v>
      </c>
      <c r="BI21" s="4">
        <v>3.9033333333333329</v>
      </c>
      <c r="BJ21" s="4">
        <v>4.2566666666666668</v>
      </c>
      <c r="BK21" s="4">
        <v>4.9566666666666661</v>
      </c>
      <c r="BL21" s="4">
        <v>4.5</v>
      </c>
      <c r="BM21" s="33">
        <v>11.368</v>
      </c>
      <c r="BN21" s="33">
        <v>11.515000000000001</v>
      </c>
      <c r="BO21" s="33">
        <v>42.838999999999999</v>
      </c>
      <c r="BP21" s="4">
        <v>147.26666666666668</v>
      </c>
      <c r="BQ21" s="4">
        <v>339.86666666666667</v>
      </c>
      <c r="BR21" s="4">
        <v>359.90000000000003</v>
      </c>
      <c r="BS21" s="9">
        <v>47.133333333333333</v>
      </c>
      <c r="BT21" s="9">
        <v>30.066666666666666</v>
      </c>
      <c r="BU21" s="9">
        <v>229.4</v>
      </c>
      <c r="BV21" s="9">
        <v>32.966666666666661</v>
      </c>
      <c r="BW21" s="9">
        <v>67.599999999999994</v>
      </c>
      <c r="BX21" s="4">
        <v>30.38</v>
      </c>
      <c r="BY21" s="10">
        <v>30.5</v>
      </c>
      <c r="BZ21" s="10">
        <v>31.266666666666666</v>
      </c>
      <c r="CA21" s="4">
        <v>31.533333333333331</v>
      </c>
      <c r="CB21" s="10">
        <v>22.733333333333334</v>
      </c>
      <c r="CC21" s="10">
        <v>30.8</v>
      </c>
      <c r="CD21" s="4">
        <v>33</v>
      </c>
      <c r="CE21" s="4">
        <v>30.8</v>
      </c>
      <c r="CF21" s="4">
        <v>33.699999999999996</v>
      </c>
      <c r="CG21" s="4">
        <v>33.56666666666667</v>
      </c>
      <c r="CH21" s="4">
        <v>2.97</v>
      </c>
      <c r="CI21" s="4">
        <v>652.1</v>
      </c>
      <c r="CJ21" s="4">
        <v>59.616999999999997</v>
      </c>
      <c r="CK21" s="4">
        <v>5.9</v>
      </c>
      <c r="CL21" s="4">
        <v>34218</v>
      </c>
      <c r="CM21" s="4">
        <v>161723</v>
      </c>
      <c r="CN21" s="4">
        <v>57</v>
      </c>
      <c r="CO21" s="7">
        <v>37</v>
      </c>
      <c r="CP21" s="4">
        <v>36.5</v>
      </c>
      <c r="CQ21" s="4">
        <v>58.4</v>
      </c>
      <c r="CR21" s="7">
        <v>0.98</v>
      </c>
      <c r="CS21" s="7">
        <v>7.333333333333325E-2</v>
      </c>
      <c r="CT21" s="7">
        <v>2.0333333333333328</v>
      </c>
      <c r="CU21" s="4">
        <v>7.6505016722408037</v>
      </c>
      <c r="CV21" s="4">
        <v>8.0581103678929757</v>
      </c>
      <c r="CW21" s="7">
        <f t="shared" si="118"/>
        <v>-0.40760869565217206</v>
      </c>
      <c r="CX21" s="4">
        <v>984.4</v>
      </c>
      <c r="CY21" s="11">
        <v>3.8250786193533006</v>
      </c>
      <c r="CZ21" s="11">
        <v>1.1214200424361909</v>
      </c>
      <c r="DA21" s="4">
        <v>34.077132107023417</v>
      </c>
      <c r="DB21" s="10">
        <v>3.1154368729096991</v>
      </c>
      <c r="DC21" s="11">
        <v>3.2387232045415022</v>
      </c>
      <c r="DD21" s="11">
        <v>0.65819112481637643</v>
      </c>
      <c r="DE21" s="11">
        <v>6.6132802040673369</v>
      </c>
      <c r="DF21" s="11">
        <v>3.2150688553718996</v>
      </c>
      <c r="DG21" s="10">
        <v>116</v>
      </c>
      <c r="DH21" s="10">
        <v>129</v>
      </c>
      <c r="DI21" s="10">
        <v>154</v>
      </c>
      <c r="DJ21" s="10">
        <v>114</v>
      </c>
      <c r="DK21" s="10">
        <v>129</v>
      </c>
      <c r="DL21" s="10">
        <v>95.5</v>
      </c>
      <c r="DM21" s="10">
        <v>99.2</v>
      </c>
    </row>
    <row r="22" spans="1:117">
      <c r="A22" s="38">
        <v>23012</v>
      </c>
      <c r="B22" s="4">
        <v>3141.1</v>
      </c>
      <c r="C22" s="4">
        <v>3167.4</v>
      </c>
      <c r="D22" s="4">
        <v>28.456725755995826</v>
      </c>
      <c r="E22" s="4">
        <v>2172.5</v>
      </c>
      <c r="F22" s="4">
        <v>21.896000000000001</v>
      </c>
      <c r="G22" s="4">
        <v>3126.2</v>
      </c>
      <c r="H22" s="4">
        <v>15.486000000000001</v>
      </c>
      <c r="I22" s="4">
        <v>29.98</v>
      </c>
      <c r="J22" s="4">
        <v>11.747</v>
      </c>
      <c r="K22" s="4">
        <v>343.7</v>
      </c>
      <c r="L22" s="4">
        <v>1958.2</v>
      </c>
      <c r="M22" s="4">
        <v>32.427</v>
      </c>
      <c r="N22" s="4">
        <v>9.36</v>
      </c>
      <c r="O22" s="4">
        <v>22.016999999999999</v>
      </c>
      <c r="P22" s="4">
        <v>5.3128258602711158</v>
      </c>
      <c r="Q22" s="4">
        <v>59.713999999999999</v>
      </c>
      <c r="R22" s="4">
        <v>5.4796663190823773</v>
      </c>
      <c r="S22" s="4">
        <v>5.6882168925964542</v>
      </c>
      <c r="T22" s="7">
        <f t="shared" si="117"/>
        <v>-0.20855057351407691</v>
      </c>
      <c r="U22" s="4">
        <v>26.7</v>
      </c>
      <c r="V22" s="4">
        <v>104.1</v>
      </c>
      <c r="W22" s="4">
        <v>126.3</v>
      </c>
      <c r="X22" s="4">
        <v>1.7518248175182483</v>
      </c>
      <c r="Y22" s="4">
        <v>1.2877997914494266</v>
      </c>
      <c r="Z22" s="4">
        <v>2.6433785192909283</v>
      </c>
      <c r="AA22" s="4">
        <v>0.8237747653806049</v>
      </c>
      <c r="AB22" s="4">
        <v>52.170999999999999</v>
      </c>
      <c r="AC22" s="4">
        <v>41.969000000000001</v>
      </c>
      <c r="AD22" s="4">
        <v>19.28</v>
      </c>
      <c r="AE22" s="4">
        <v>23.335999999999999</v>
      </c>
      <c r="AF22" s="4">
        <v>16.058394160583941</v>
      </c>
      <c r="AG22" s="4">
        <v>9.7940000000000005</v>
      </c>
      <c r="AH22" s="4">
        <v>57.225999999999999</v>
      </c>
      <c r="AI22" s="4">
        <v>19.213000000000001</v>
      </c>
      <c r="AJ22" s="4">
        <v>19.196000000000002</v>
      </c>
      <c r="AK22" s="4">
        <v>19.18</v>
      </c>
      <c r="AL22" s="4">
        <v>19.163</v>
      </c>
      <c r="AM22" s="4">
        <v>26.082133333333331</v>
      </c>
      <c r="AN22" s="4">
        <v>10.2262</v>
      </c>
      <c r="AO22" s="4">
        <v>34.056699999999999</v>
      </c>
      <c r="AP22" s="4">
        <v>21.997833333333336</v>
      </c>
      <c r="AQ22" s="4">
        <v>25.480933333333336</v>
      </c>
      <c r="AR22" s="4">
        <v>25.693133333333332</v>
      </c>
      <c r="AS22" s="4">
        <v>40.283433333333335</v>
      </c>
      <c r="AT22" s="4">
        <v>40.5</v>
      </c>
      <c r="AU22" s="4">
        <v>2.7666666666666671</v>
      </c>
      <c r="AV22" s="4">
        <v>58.6</v>
      </c>
      <c r="AW22" s="4">
        <v>71277</v>
      </c>
      <c r="AX22" s="4">
        <v>67149</v>
      </c>
      <c r="AY22" s="4">
        <v>46996.333333333336</v>
      </c>
      <c r="AZ22" s="4">
        <v>19239.333333333332</v>
      </c>
      <c r="BA22" s="4">
        <v>36983.666666666664</v>
      </c>
      <c r="BB22" s="4">
        <v>4128</v>
      </c>
      <c r="BC22" s="4">
        <v>14.133333333333333</v>
      </c>
      <c r="BD22" s="4">
        <v>5.7666666666666666</v>
      </c>
      <c r="BE22" s="4">
        <v>1411.3333333333333</v>
      </c>
      <c r="BF22" s="4">
        <v>2.9666666666666668</v>
      </c>
      <c r="BG22" s="4">
        <v>2.9066666666666667</v>
      </c>
      <c r="BH22" s="4">
        <v>3.0266666666666668</v>
      </c>
      <c r="BI22" s="4">
        <v>3.8933333333333331</v>
      </c>
      <c r="BJ22" s="4">
        <v>4.1966666666666663</v>
      </c>
      <c r="BK22" s="4">
        <v>4.8933333333333335</v>
      </c>
      <c r="BL22" s="4">
        <v>4.5</v>
      </c>
      <c r="BM22" s="33">
        <v>11.321999999999999</v>
      </c>
      <c r="BN22" s="33">
        <v>11.476000000000001</v>
      </c>
      <c r="BO22" s="33">
        <v>43.151000000000003</v>
      </c>
      <c r="BP22" s="4">
        <v>148.80000000000001</v>
      </c>
      <c r="BQ22" s="4">
        <v>346.9666666666667</v>
      </c>
      <c r="BR22" s="4">
        <v>367.93333333333334</v>
      </c>
      <c r="BS22" s="9">
        <v>47.833333333333336</v>
      </c>
      <c r="BT22" s="9">
        <v>30.866666666666664</v>
      </c>
      <c r="BU22" s="9">
        <v>233.63333333333333</v>
      </c>
      <c r="BV22" s="9">
        <v>34.06666666666667</v>
      </c>
      <c r="BW22" s="9">
        <v>69.400000000000006</v>
      </c>
      <c r="BX22" s="4">
        <v>30.47666666666667</v>
      </c>
      <c r="BY22" s="10">
        <v>30.533333333333331</v>
      </c>
      <c r="BZ22" s="10">
        <v>31.333333333333332</v>
      </c>
      <c r="CA22" s="4">
        <v>31.599999999999998</v>
      </c>
      <c r="CB22" s="10">
        <v>22.733333333333334</v>
      </c>
      <c r="CC22" s="10">
        <v>31.033333333333331</v>
      </c>
      <c r="CD22" s="4">
        <v>33</v>
      </c>
      <c r="CE22" s="4">
        <v>29.966666666666669</v>
      </c>
      <c r="CF22" s="4">
        <v>33.5</v>
      </c>
      <c r="CG22" s="4">
        <v>33.366666666666667</v>
      </c>
      <c r="CH22" s="4">
        <v>2.97</v>
      </c>
      <c r="CI22" s="4">
        <v>682.52</v>
      </c>
      <c r="CJ22" s="4">
        <v>65.55</v>
      </c>
      <c r="CK22" s="4">
        <v>6.4</v>
      </c>
      <c r="CL22" s="4">
        <v>35087</v>
      </c>
      <c r="CM22" s="4">
        <v>167431</v>
      </c>
      <c r="CN22" s="4">
        <v>59.6</v>
      </c>
      <c r="CO22" s="7">
        <v>38</v>
      </c>
      <c r="CP22" s="4">
        <v>37.232999999999997</v>
      </c>
      <c r="CQ22" s="4">
        <v>59.7</v>
      </c>
      <c r="CR22" s="7">
        <v>0.92666666666666631</v>
      </c>
      <c r="CS22" s="7">
        <v>6.0000000000000053E-2</v>
      </c>
      <c r="CT22" s="7">
        <v>1.9266666666666667</v>
      </c>
      <c r="CU22" s="4">
        <v>7.7424400417101147</v>
      </c>
      <c r="CV22" s="4">
        <v>8.2377476538060481</v>
      </c>
      <c r="CW22" s="7">
        <f t="shared" si="118"/>
        <v>-0.49530761209593344</v>
      </c>
      <c r="CX22" s="4">
        <v>978.4</v>
      </c>
      <c r="CY22" s="11">
        <v>3.9547459278743315</v>
      </c>
      <c r="CZ22" s="11">
        <v>2.7652749047984586</v>
      </c>
      <c r="DA22" s="4">
        <v>35.584984358706983</v>
      </c>
      <c r="DB22" s="10">
        <v>3.4176225234619393</v>
      </c>
      <c r="DC22" s="11">
        <v>3.2750349451094678</v>
      </c>
      <c r="DD22" s="11">
        <v>2.6530701550327209</v>
      </c>
      <c r="DE22" s="11">
        <v>5.5782496193369333</v>
      </c>
      <c r="DF22" s="11">
        <v>3.5973918572548058</v>
      </c>
      <c r="DG22" s="10">
        <v>116</v>
      </c>
      <c r="DH22" s="10">
        <v>136</v>
      </c>
      <c r="DI22" s="10">
        <v>156</v>
      </c>
      <c r="DJ22" s="10">
        <v>108</v>
      </c>
      <c r="DK22" s="10">
        <v>149</v>
      </c>
      <c r="DL22" s="10">
        <v>103.2</v>
      </c>
      <c r="DM22" s="10">
        <v>99.9</v>
      </c>
    </row>
    <row r="23" spans="1:117">
      <c r="A23" s="38">
        <v>23102</v>
      </c>
      <c r="B23" s="4">
        <v>3180.4</v>
      </c>
      <c r="C23" s="4">
        <v>3205.9</v>
      </c>
      <c r="D23" s="4">
        <v>28.896289743456315</v>
      </c>
      <c r="E23" s="4">
        <v>2193.1</v>
      </c>
      <c r="F23" s="4">
        <v>22.247</v>
      </c>
      <c r="G23" s="4">
        <v>3179.2</v>
      </c>
      <c r="H23" s="4">
        <v>16.204000000000001</v>
      </c>
      <c r="I23" s="4">
        <v>32.137</v>
      </c>
      <c r="J23" s="4">
        <v>12.122999999999999</v>
      </c>
      <c r="K23" s="4">
        <v>348.7</v>
      </c>
      <c r="L23" s="4">
        <v>1976.9</v>
      </c>
      <c r="M23" s="4">
        <v>32.536999999999999</v>
      </c>
      <c r="N23" s="4">
        <v>9.5609999999999999</v>
      </c>
      <c r="O23" s="4">
        <v>22.257999999999999</v>
      </c>
      <c r="P23" s="4">
        <v>5.4066711765624191</v>
      </c>
      <c r="Q23" s="4">
        <v>59.161000000000001</v>
      </c>
      <c r="R23" s="4">
        <v>5.4691158869750742</v>
      </c>
      <c r="S23" s="4">
        <v>5.7969506166415163</v>
      </c>
      <c r="T23" s="7">
        <f t="shared" si="117"/>
        <v>-0.32783472966644212</v>
      </c>
      <c r="U23" s="4">
        <v>17.7</v>
      </c>
      <c r="V23" s="4">
        <v>116.2</v>
      </c>
      <c r="W23" s="4">
        <v>129.30000000000001</v>
      </c>
      <c r="X23" s="4">
        <v>1.8473226830410576</v>
      </c>
      <c r="Y23" s="4">
        <v>1.3945985325493053</v>
      </c>
      <c r="Z23" s="4">
        <v>2.7267523546859551</v>
      </c>
      <c r="AA23" s="4">
        <v>0.83779986470312762</v>
      </c>
      <c r="AB23" s="4">
        <v>52.500999999999998</v>
      </c>
      <c r="AC23" s="4">
        <v>42.374000000000002</v>
      </c>
      <c r="AD23" s="4">
        <v>19.471</v>
      </c>
      <c r="AE23" s="4">
        <v>23.231999999999999</v>
      </c>
      <c r="AF23" s="4">
        <v>16.256439610761305</v>
      </c>
      <c r="AG23" s="4">
        <v>9.8450000000000006</v>
      </c>
      <c r="AH23" s="4">
        <v>57.417000000000002</v>
      </c>
      <c r="AI23" s="4">
        <v>19.231999999999999</v>
      </c>
      <c r="AJ23" s="4">
        <v>19.215</v>
      </c>
      <c r="AK23" s="4">
        <v>19.216999999999999</v>
      </c>
      <c r="AL23" s="4">
        <v>19.2</v>
      </c>
      <c r="AM23" s="4">
        <v>26.769933333333331</v>
      </c>
      <c r="AN23" s="4">
        <v>10.320966666666667</v>
      </c>
      <c r="AO23" s="4">
        <v>34.530333333333338</v>
      </c>
      <c r="AP23" s="4">
        <v>22.660733333333337</v>
      </c>
      <c r="AQ23" s="4">
        <v>25.731333333333335</v>
      </c>
      <c r="AR23" s="4">
        <v>26.749266666666667</v>
      </c>
      <c r="AS23" s="4">
        <v>40.622533333333337</v>
      </c>
      <c r="AT23" s="4">
        <v>40.56666666666667</v>
      </c>
      <c r="AU23" s="4">
        <v>2.7666666666666671</v>
      </c>
      <c r="AV23" s="4">
        <v>58.699999999999996</v>
      </c>
      <c r="AW23" s="4">
        <v>71718.333333333328</v>
      </c>
      <c r="AX23" s="4">
        <v>67635.333333333328</v>
      </c>
      <c r="AY23" s="4">
        <v>47333.333333333336</v>
      </c>
      <c r="AZ23" s="4">
        <v>19371</v>
      </c>
      <c r="BA23" s="4">
        <v>37247</v>
      </c>
      <c r="BB23" s="4">
        <v>4083</v>
      </c>
      <c r="BC23" s="4">
        <v>14.333333333333334</v>
      </c>
      <c r="BD23" s="4">
        <v>5.7333333333333343</v>
      </c>
      <c r="BE23" s="4">
        <v>1639.3333333333333</v>
      </c>
      <c r="BF23" s="4">
        <v>2.9633333333333334</v>
      </c>
      <c r="BG23" s="4">
        <v>2.94</v>
      </c>
      <c r="BH23" s="4">
        <v>3.1433333333333331</v>
      </c>
      <c r="BI23" s="4">
        <v>3.9633333333333334</v>
      </c>
      <c r="BJ23" s="4">
        <v>4.22</v>
      </c>
      <c r="BK23" s="4">
        <v>4.8533333333333326</v>
      </c>
      <c r="BL23" s="4">
        <v>4.5</v>
      </c>
      <c r="BM23" s="33">
        <v>11.225</v>
      </c>
      <c r="BN23" s="33">
        <v>11.423999999999999</v>
      </c>
      <c r="BO23" s="33">
        <v>43.603000000000002</v>
      </c>
      <c r="BP23" s="4">
        <v>150.16666666666666</v>
      </c>
      <c r="BQ23" s="4">
        <v>353.5333333333333</v>
      </c>
      <c r="BR23" s="4">
        <v>375.93333333333339</v>
      </c>
      <c r="BS23" s="9">
        <v>48.733333333333327</v>
      </c>
      <c r="BT23" s="9">
        <v>31.8</v>
      </c>
      <c r="BU23" s="9">
        <v>237.23333333333335</v>
      </c>
      <c r="BV23" s="9">
        <v>35.266666666666673</v>
      </c>
      <c r="BW23" s="9">
        <v>71.3</v>
      </c>
      <c r="BX23" s="4">
        <v>30.533333333333331</v>
      </c>
      <c r="BY23" s="10">
        <v>30.633333333333336</v>
      </c>
      <c r="BZ23" s="10">
        <v>31.433333333333334</v>
      </c>
      <c r="CA23" s="4">
        <v>31.733333333333334</v>
      </c>
      <c r="CB23" s="10">
        <v>22.566666666666666</v>
      </c>
      <c r="CC23" s="10">
        <v>30.933333333333334</v>
      </c>
      <c r="CD23" s="4">
        <v>33</v>
      </c>
      <c r="CE23" s="4">
        <v>29.766666666666669</v>
      </c>
      <c r="CF23" s="4">
        <v>33.466666666666669</v>
      </c>
      <c r="CG23" s="4">
        <v>33.4</v>
      </c>
      <c r="CH23" s="4">
        <v>2.97</v>
      </c>
      <c r="CI23" s="4">
        <v>706.88</v>
      </c>
      <c r="CJ23" s="4">
        <v>69.67</v>
      </c>
      <c r="CK23" s="4">
        <v>6.8</v>
      </c>
      <c r="CL23" s="4">
        <v>36249</v>
      </c>
      <c r="CM23" s="4">
        <v>172193</v>
      </c>
      <c r="CN23" s="4">
        <v>63.1</v>
      </c>
      <c r="CO23" s="7">
        <v>37.333333333333336</v>
      </c>
      <c r="CP23" s="4">
        <v>37.933</v>
      </c>
      <c r="CQ23" s="4">
        <v>61</v>
      </c>
      <c r="CR23" s="7">
        <v>1</v>
      </c>
      <c r="CS23" s="7">
        <v>0.18</v>
      </c>
      <c r="CT23" s="7">
        <v>1.89</v>
      </c>
      <c r="CU23" s="4">
        <v>7.7743664463756055</v>
      </c>
      <c r="CV23" s="4">
        <v>8.3884060987667173</v>
      </c>
      <c r="CW23" s="7">
        <f t="shared" si="118"/>
        <v>-0.6140396523911118</v>
      </c>
      <c r="CX23" s="4">
        <v>977.2</v>
      </c>
      <c r="CY23" s="11">
        <v>2.2787791430429909</v>
      </c>
      <c r="CZ23" s="11">
        <v>2.6973218694394965</v>
      </c>
      <c r="DA23" s="4">
        <v>36.784097413748249</v>
      </c>
      <c r="DB23" s="10">
        <v>3.6254358120414221</v>
      </c>
      <c r="DC23" s="11">
        <v>2.2464006893025128</v>
      </c>
      <c r="DD23" s="11">
        <v>2.7976281263840801</v>
      </c>
      <c r="DE23" s="11">
        <v>2.9273230068478275</v>
      </c>
      <c r="DF23" s="11">
        <v>2.1345122283177194</v>
      </c>
      <c r="DG23" s="10">
        <v>114</v>
      </c>
      <c r="DH23" s="10">
        <v>128</v>
      </c>
      <c r="DI23" s="10">
        <v>145</v>
      </c>
      <c r="DJ23" s="10">
        <v>103</v>
      </c>
      <c r="DK23" s="10">
        <v>129</v>
      </c>
      <c r="DL23" s="10">
        <v>94.3</v>
      </c>
      <c r="DM23" s="10">
        <v>94.1</v>
      </c>
    </row>
    <row r="24" spans="1:117">
      <c r="A24" s="38">
        <v>23193</v>
      </c>
      <c r="B24" s="4">
        <v>3240.3</v>
      </c>
      <c r="C24" s="4">
        <v>3266.2</v>
      </c>
      <c r="D24" s="4">
        <v>29.280706310049336</v>
      </c>
      <c r="E24" s="4">
        <v>2217.9</v>
      </c>
      <c r="F24" s="4">
        <v>22.762</v>
      </c>
      <c r="G24" s="4">
        <v>3235.7</v>
      </c>
      <c r="H24" s="4">
        <v>16.623999999999999</v>
      </c>
      <c r="I24" s="4">
        <v>32.731999999999999</v>
      </c>
      <c r="J24" s="4">
        <v>12.489000000000001</v>
      </c>
      <c r="K24" s="4">
        <v>360.1</v>
      </c>
      <c r="L24" s="4">
        <v>2003.8</v>
      </c>
      <c r="M24" s="4">
        <v>32.835000000000001</v>
      </c>
      <c r="N24" s="4">
        <v>9.6790000000000003</v>
      </c>
      <c r="O24" s="4">
        <v>22.648</v>
      </c>
      <c r="P24" s="4">
        <v>5.4115814074266426</v>
      </c>
      <c r="Q24" s="4">
        <v>62.445</v>
      </c>
      <c r="R24" s="4">
        <v>5.546611269800052</v>
      </c>
      <c r="S24" s="4">
        <v>5.8426382757725266</v>
      </c>
      <c r="T24" s="7">
        <f t="shared" si="117"/>
        <v>-0.29602700597247456</v>
      </c>
      <c r="U24" s="4">
        <v>21.1</v>
      </c>
      <c r="V24" s="4">
        <v>110</v>
      </c>
      <c r="W24" s="4">
        <v>132.6</v>
      </c>
      <c r="X24" s="4">
        <v>1.8904180732277331</v>
      </c>
      <c r="Y24" s="4">
        <v>1.4385873799013245</v>
      </c>
      <c r="Z24" s="4">
        <v>2.7577252661646328</v>
      </c>
      <c r="AA24" s="4">
        <v>0.84653336795637502</v>
      </c>
      <c r="AB24" s="4">
        <v>52.643000000000001</v>
      </c>
      <c r="AC24" s="4">
        <v>43.238</v>
      </c>
      <c r="AD24" s="4">
        <v>19.864000000000001</v>
      </c>
      <c r="AE24" s="4">
        <v>23.001999999999999</v>
      </c>
      <c r="AF24" s="4">
        <v>16.452869384575436</v>
      </c>
      <c r="AG24" s="4">
        <v>9.9450000000000003</v>
      </c>
      <c r="AH24" s="4">
        <v>57.652000000000001</v>
      </c>
      <c r="AI24" s="4">
        <v>19.265999999999998</v>
      </c>
      <c r="AJ24" s="4">
        <v>19.25</v>
      </c>
      <c r="AK24" s="4">
        <v>19.254999999999999</v>
      </c>
      <c r="AL24" s="4">
        <v>19.238</v>
      </c>
      <c r="AM24" s="4">
        <v>26.948566666666665</v>
      </c>
      <c r="AN24" s="4">
        <v>10.643833333333333</v>
      </c>
      <c r="AO24" s="4">
        <v>34.807633333333335</v>
      </c>
      <c r="AP24" s="4">
        <v>23.186466666666664</v>
      </c>
      <c r="AQ24" s="4">
        <v>26.016266666666667</v>
      </c>
      <c r="AR24" s="4">
        <v>26.775866666666669</v>
      </c>
      <c r="AS24" s="4">
        <v>40.703933333333332</v>
      </c>
      <c r="AT24" s="4">
        <v>40.6</v>
      </c>
      <c r="AU24" s="4">
        <v>2.9</v>
      </c>
      <c r="AV24" s="4">
        <v>58.633333333333333</v>
      </c>
      <c r="AW24" s="4">
        <v>71957.666666666672</v>
      </c>
      <c r="AX24" s="4">
        <v>67995.666666666672</v>
      </c>
      <c r="AY24" s="4">
        <v>47554.666666666664</v>
      </c>
      <c r="AZ24" s="4">
        <v>19447.666666666668</v>
      </c>
      <c r="BA24" s="4">
        <v>37480</v>
      </c>
      <c r="BB24" s="4">
        <v>3962</v>
      </c>
      <c r="BC24" s="4">
        <v>14.033333333333331</v>
      </c>
      <c r="BD24" s="4">
        <v>5.5</v>
      </c>
      <c r="BE24" s="4">
        <v>1672</v>
      </c>
      <c r="BF24" s="4">
        <v>3.33</v>
      </c>
      <c r="BG24" s="4">
        <v>3.293333333333333</v>
      </c>
      <c r="BH24" s="4">
        <v>3.5266666666666668</v>
      </c>
      <c r="BI24" s="4">
        <v>4.0333333333333332</v>
      </c>
      <c r="BJ24" s="4">
        <v>4.2866666666666662</v>
      </c>
      <c r="BK24" s="4">
        <v>4.8366666666666669</v>
      </c>
      <c r="BL24" s="4">
        <v>4.5</v>
      </c>
      <c r="BM24" s="33">
        <v>11.19</v>
      </c>
      <c r="BN24" s="33">
        <v>11.506</v>
      </c>
      <c r="BO24" s="33">
        <v>44.182000000000002</v>
      </c>
      <c r="BP24" s="4">
        <v>151.70000000000002</v>
      </c>
      <c r="BQ24" s="4">
        <v>359.63333333333338</v>
      </c>
      <c r="BR24" s="4">
        <v>383.56666666666666</v>
      </c>
      <c r="BS24" s="9">
        <v>49.6</v>
      </c>
      <c r="BT24" s="9">
        <v>32.5</v>
      </c>
      <c r="BU24" s="9">
        <v>242.23333333333335</v>
      </c>
      <c r="BV24" s="9">
        <v>36.699999999999996</v>
      </c>
      <c r="BW24" s="9">
        <v>73.5</v>
      </c>
      <c r="BX24" s="4">
        <v>30.72</v>
      </c>
      <c r="BY24" s="10">
        <v>30.8</v>
      </c>
      <c r="BZ24" s="10">
        <v>31.600000000000005</v>
      </c>
      <c r="CA24" s="4">
        <v>31.866666666666664</v>
      </c>
      <c r="CB24" s="10">
        <v>22.599999999999998</v>
      </c>
      <c r="CC24" s="10">
        <v>31.166666666666668</v>
      </c>
      <c r="CD24" s="4">
        <v>33.033333333333331</v>
      </c>
      <c r="CE24" s="4">
        <v>29.900000000000002</v>
      </c>
      <c r="CF24" s="4">
        <v>33.533333333333331</v>
      </c>
      <c r="CG24" s="4">
        <v>33.4</v>
      </c>
      <c r="CH24" s="4">
        <v>2.97</v>
      </c>
      <c r="CI24" s="4">
        <v>732.79</v>
      </c>
      <c r="CJ24" s="4">
        <v>70.966999999999999</v>
      </c>
      <c r="CK24" s="4">
        <v>6.8</v>
      </c>
      <c r="CL24" s="4">
        <v>36893</v>
      </c>
      <c r="CM24" s="4">
        <v>171091</v>
      </c>
      <c r="CN24" s="4">
        <v>60.6</v>
      </c>
      <c r="CO24" s="7">
        <v>38</v>
      </c>
      <c r="CP24" s="4">
        <v>38.167000000000002</v>
      </c>
      <c r="CQ24" s="4">
        <v>61.7</v>
      </c>
      <c r="CR24" s="7">
        <v>0.70333333333333314</v>
      </c>
      <c r="CS24" s="7">
        <v>0.19666666666666677</v>
      </c>
      <c r="CT24" s="7">
        <v>1.5066666666666668</v>
      </c>
      <c r="CU24" s="4">
        <v>7.8836665801090637</v>
      </c>
      <c r="CV24" s="4">
        <v>8.4964944170345369</v>
      </c>
      <c r="CW24" s="7">
        <f t="shared" si="118"/>
        <v>-0.61282783692547316</v>
      </c>
      <c r="CX24" s="4">
        <v>1019.1</v>
      </c>
      <c r="CY24" s="11">
        <v>5.8544509382558818</v>
      </c>
      <c r="CZ24" s="11">
        <v>7.2847667822117819</v>
      </c>
      <c r="DA24" s="4">
        <v>38.057128018696446</v>
      </c>
      <c r="DB24" s="10">
        <v>3.6856400934822124</v>
      </c>
      <c r="DC24" s="11">
        <v>7.341790799840294</v>
      </c>
      <c r="DD24" s="11">
        <v>7.2720303816457701</v>
      </c>
      <c r="DE24" s="11">
        <v>6.6476992548151648</v>
      </c>
      <c r="DF24" s="11">
        <v>5.6772777272444994</v>
      </c>
      <c r="DG24" s="10">
        <v>113</v>
      </c>
      <c r="DH24" s="10">
        <v>127</v>
      </c>
      <c r="DI24" s="10">
        <v>152</v>
      </c>
      <c r="DJ24" s="10">
        <v>109</v>
      </c>
      <c r="DK24" s="10">
        <v>150</v>
      </c>
      <c r="DL24" s="10">
        <v>102.3</v>
      </c>
      <c r="DM24" s="10">
        <v>97</v>
      </c>
    </row>
    <row r="25" spans="1:117">
      <c r="A25" s="38">
        <v>23285</v>
      </c>
      <c r="B25" s="4">
        <v>3265</v>
      </c>
      <c r="C25" s="4">
        <v>3291.7</v>
      </c>
      <c r="D25" s="4">
        <v>29.589733017214719</v>
      </c>
      <c r="E25" s="4">
        <v>2254.6</v>
      </c>
      <c r="F25" s="4">
        <v>22.956</v>
      </c>
      <c r="G25" s="4">
        <v>3269.3</v>
      </c>
      <c r="H25" s="4">
        <v>17.155000000000001</v>
      </c>
      <c r="I25" s="4">
        <v>33.728000000000002</v>
      </c>
      <c r="J25" s="4">
        <v>12.9</v>
      </c>
      <c r="K25" s="4">
        <v>364.5</v>
      </c>
      <c r="L25" s="4">
        <v>2020.6</v>
      </c>
      <c r="M25" s="4">
        <v>32.792999999999999</v>
      </c>
      <c r="N25" s="4">
        <v>9.8320000000000007</v>
      </c>
      <c r="O25" s="4">
        <v>22.957000000000001</v>
      </c>
      <c r="P25" s="4">
        <v>5.6128234202659524</v>
      </c>
      <c r="Q25" s="4">
        <v>60.783000000000001</v>
      </c>
      <c r="R25" s="4">
        <v>5.6179775280898872</v>
      </c>
      <c r="S25" s="4">
        <v>5.8808370271106067</v>
      </c>
      <c r="T25" s="7">
        <f t="shared" si="117"/>
        <v>-0.26285949902071959</v>
      </c>
      <c r="U25" s="4">
        <v>15.4</v>
      </c>
      <c r="V25" s="4">
        <v>115.6</v>
      </c>
      <c r="W25" s="4">
        <v>132.19999999999999</v>
      </c>
      <c r="X25" s="4">
        <v>1.9276363261519429</v>
      </c>
      <c r="Y25" s="4">
        <v>1.4740748376456034</v>
      </c>
      <c r="Z25" s="4">
        <v>2.772910009277394</v>
      </c>
      <c r="AA25" s="4">
        <v>0.86589011442119368</v>
      </c>
      <c r="AB25" s="4">
        <v>53.052</v>
      </c>
      <c r="AC25" s="4">
        <v>43.271000000000001</v>
      </c>
      <c r="AD25" s="4">
        <v>19.78</v>
      </c>
      <c r="AE25" s="4">
        <v>23.248999999999999</v>
      </c>
      <c r="AF25" s="4">
        <v>16.606535408720749</v>
      </c>
      <c r="AG25" s="4">
        <v>10.06</v>
      </c>
      <c r="AH25" s="4">
        <v>58.158000000000001</v>
      </c>
      <c r="AI25" s="4">
        <v>19.382000000000001</v>
      </c>
      <c r="AJ25" s="4">
        <v>19.364999999999998</v>
      </c>
      <c r="AK25" s="4">
        <v>19.402000000000001</v>
      </c>
      <c r="AL25" s="4">
        <v>19.385000000000002</v>
      </c>
      <c r="AM25" s="4">
        <v>27.404133333333334</v>
      </c>
      <c r="AN25" s="4">
        <v>10.945633333333333</v>
      </c>
      <c r="AO25" s="4">
        <v>35.304366666666674</v>
      </c>
      <c r="AP25" s="4">
        <v>23.674166666666665</v>
      </c>
      <c r="AQ25" s="4">
        <v>26.413466666666665</v>
      </c>
      <c r="AR25" s="4">
        <v>27.263966666666665</v>
      </c>
      <c r="AS25" s="4">
        <v>41.192233333333327</v>
      </c>
      <c r="AT25" s="4">
        <v>40.666666666666664</v>
      </c>
      <c r="AU25" s="4">
        <v>2.9333333333333336</v>
      </c>
      <c r="AV25" s="4">
        <v>58.699999999999996</v>
      </c>
      <c r="AW25" s="4">
        <v>72295.666666666672</v>
      </c>
      <c r="AX25" s="4">
        <v>68258</v>
      </c>
      <c r="AY25" s="4">
        <v>47813</v>
      </c>
      <c r="AZ25" s="4">
        <v>19488.666666666668</v>
      </c>
      <c r="BA25" s="4">
        <v>37811</v>
      </c>
      <c r="BB25" s="4">
        <v>4037.6666666666665</v>
      </c>
      <c r="BC25" s="4">
        <v>13.5</v>
      </c>
      <c r="BD25" s="4">
        <v>5.5666666666666664</v>
      </c>
      <c r="BE25" s="4">
        <v>1630.6666666666667</v>
      </c>
      <c r="BF25" s="4">
        <v>3.4533333333333331</v>
      </c>
      <c r="BG25" s="4">
        <v>3.4966666666666666</v>
      </c>
      <c r="BH25" s="4">
        <v>3.7300000000000004</v>
      </c>
      <c r="BI25" s="4">
        <v>4.12</v>
      </c>
      <c r="BJ25" s="4">
        <v>4.333333333333333</v>
      </c>
      <c r="BK25" s="4">
        <v>4.84</v>
      </c>
      <c r="BL25" s="4">
        <v>4.5</v>
      </c>
      <c r="BM25" s="33">
        <v>11.244</v>
      </c>
      <c r="BN25" s="33">
        <v>11.577999999999999</v>
      </c>
      <c r="BO25" s="33">
        <v>44.73</v>
      </c>
      <c r="BP25" s="4">
        <v>153.19999999999999</v>
      </c>
      <c r="BQ25" s="4">
        <v>365.59999999999997</v>
      </c>
      <c r="BR25" s="4">
        <v>391</v>
      </c>
      <c r="BS25" s="9">
        <v>51.266666666666673</v>
      </c>
      <c r="BT25" s="9">
        <v>33.966666666666669</v>
      </c>
      <c r="BU25" s="9">
        <v>248.56666666666669</v>
      </c>
      <c r="BV25" s="9">
        <v>37.766666666666659</v>
      </c>
      <c r="BW25" s="9">
        <v>75.8</v>
      </c>
      <c r="BX25" s="4">
        <v>30.803333333333331</v>
      </c>
      <c r="BY25" s="10">
        <v>30.933333333333334</v>
      </c>
      <c r="BZ25" s="10">
        <v>31.733333333333334</v>
      </c>
      <c r="CA25" s="4">
        <v>32.033333333333331</v>
      </c>
      <c r="CB25" s="10">
        <v>22.633333333333336</v>
      </c>
      <c r="CC25" s="10">
        <v>31.166666666666668</v>
      </c>
      <c r="CD25" s="4">
        <v>33.166666666666671</v>
      </c>
      <c r="CE25" s="4">
        <v>29.833333333333332</v>
      </c>
      <c r="CF25" s="4">
        <v>33.533333333333331</v>
      </c>
      <c r="CG25" s="4">
        <v>33.466666666666669</v>
      </c>
      <c r="CH25" s="4">
        <v>2.97</v>
      </c>
      <c r="CI25" s="4">
        <v>762.95</v>
      </c>
      <c r="CJ25" s="4">
        <v>73.272999999999996</v>
      </c>
      <c r="CK25" s="4">
        <v>7.1</v>
      </c>
      <c r="CL25" s="4">
        <v>37625</v>
      </c>
      <c r="CM25" s="4">
        <v>176260</v>
      </c>
      <c r="CN25" s="4">
        <v>62.1</v>
      </c>
      <c r="CO25" s="7">
        <v>39</v>
      </c>
      <c r="CP25" s="4">
        <v>38.700000000000003</v>
      </c>
      <c r="CQ25" s="4">
        <v>62.1</v>
      </c>
      <c r="CR25" s="7">
        <v>0.66666666666666696</v>
      </c>
      <c r="CS25" s="7">
        <v>0.27666666666666684</v>
      </c>
      <c r="CT25" s="7">
        <v>1.3866666666666667</v>
      </c>
      <c r="CU25" s="4">
        <v>7.9888671271002982</v>
      </c>
      <c r="CV25" s="4">
        <v>8.5558189877332236</v>
      </c>
      <c r="CW25" s="7">
        <f t="shared" si="118"/>
        <v>-0.56695186063292535</v>
      </c>
      <c r="CX25" s="4">
        <v>1009.8</v>
      </c>
      <c r="CY25" s="11">
        <v>-0.92800266915205443</v>
      </c>
      <c r="CZ25" s="11">
        <v>0.63988170861764204</v>
      </c>
      <c r="DA25" s="4">
        <v>39.323265642717246</v>
      </c>
      <c r="DB25" s="10">
        <v>3.7765694258323879</v>
      </c>
      <c r="DC25" s="11">
        <v>1.5022085211016036</v>
      </c>
      <c r="DD25" s="11">
        <v>0.44428281172022555</v>
      </c>
      <c r="DE25" s="11">
        <v>0.14005536752483505</v>
      </c>
      <c r="DF25" s="11">
        <v>-1.1702669369122611</v>
      </c>
      <c r="DG25" s="10">
        <v>114</v>
      </c>
      <c r="DH25" s="10">
        <v>126</v>
      </c>
      <c r="DI25" s="10">
        <v>156</v>
      </c>
      <c r="DJ25" s="10">
        <v>117</v>
      </c>
      <c r="DK25" s="10">
        <v>144</v>
      </c>
      <c r="DL25" s="10">
        <v>97.6</v>
      </c>
      <c r="DM25" s="10">
        <v>97</v>
      </c>
    </row>
    <row r="26" spans="1:117">
      <c r="A26" s="38">
        <v>23377</v>
      </c>
      <c r="B26" s="4">
        <v>3338.2</v>
      </c>
      <c r="C26" s="4">
        <v>3367.2</v>
      </c>
      <c r="D26" s="4">
        <v>30.138746145940388</v>
      </c>
      <c r="E26" s="4">
        <v>2299.6</v>
      </c>
      <c r="F26" s="4">
        <v>23.614999999999998</v>
      </c>
      <c r="G26" s="4">
        <v>3340.8</v>
      </c>
      <c r="H26" s="4">
        <v>17.809000000000001</v>
      </c>
      <c r="I26" s="4">
        <v>35.795000000000002</v>
      </c>
      <c r="J26" s="4">
        <v>13.221</v>
      </c>
      <c r="K26" s="4">
        <v>379.5</v>
      </c>
      <c r="L26" s="4">
        <v>2060.5</v>
      </c>
      <c r="M26" s="4">
        <v>33.354999999999997</v>
      </c>
      <c r="N26" s="4">
        <v>10.215</v>
      </c>
      <c r="O26" s="4">
        <v>23.327000000000002</v>
      </c>
      <c r="P26" s="4">
        <v>5.847893114080164</v>
      </c>
      <c r="Q26" s="4">
        <v>60.472999999999999</v>
      </c>
      <c r="R26" s="4">
        <v>5.6937307297019526</v>
      </c>
      <c r="S26" s="4">
        <v>5.7913669064748197</v>
      </c>
      <c r="T26" s="7">
        <f t="shared" si="117"/>
        <v>-9.7636176772867067E-2</v>
      </c>
      <c r="U26" s="4">
        <v>16.399999999999999</v>
      </c>
      <c r="V26" s="4">
        <v>122.6</v>
      </c>
      <c r="W26" s="4">
        <v>132</v>
      </c>
      <c r="X26" s="4">
        <v>2.0863309352517985</v>
      </c>
      <c r="Y26" s="4">
        <v>1.6238437821171634</v>
      </c>
      <c r="Z26" s="4">
        <v>2.9547790339157243</v>
      </c>
      <c r="AA26" s="4">
        <v>0.89928057553956831</v>
      </c>
      <c r="AB26" s="4">
        <v>54.036999999999999</v>
      </c>
      <c r="AC26" s="4">
        <v>43.701000000000001</v>
      </c>
      <c r="AD26" s="4">
        <v>20.288</v>
      </c>
      <c r="AE26" s="4">
        <v>23.004000000000001</v>
      </c>
      <c r="AF26" s="4">
        <v>16.865364850976359</v>
      </c>
      <c r="AG26" s="4">
        <v>10.053000000000001</v>
      </c>
      <c r="AH26" s="4">
        <v>57.88</v>
      </c>
      <c r="AI26" s="4">
        <v>19.452000000000002</v>
      </c>
      <c r="AJ26" s="4">
        <v>19.434999999999999</v>
      </c>
      <c r="AK26" s="4">
        <v>19.46</v>
      </c>
      <c r="AL26" s="4">
        <v>19.443000000000001</v>
      </c>
      <c r="AM26" s="4">
        <v>27.779266666666661</v>
      </c>
      <c r="AN26" s="4">
        <v>11.254433333333333</v>
      </c>
      <c r="AO26" s="4">
        <v>35.697133333333333</v>
      </c>
      <c r="AP26" s="4">
        <v>23.872266666666665</v>
      </c>
      <c r="AQ26" s="4">
        <v>26.698433333333337</v>
      </c>
      <c r="AR26" s="4">
        <v>27.707699999999999</v>
      </c>
      <c r="AS26" s="4">
        <v>41.680466666666668</v>
      </c>
      <c r="AT26" s="4">
        <v>40.466666666666669</v>
      </c>
      <c r="AU26" s="4">
        <v>2.9</v>
      </c>
      <c r="AV26" s="4">
        <v>58.70000000000001</v>
      </c>
      <c r="AW26" s="4">
        <v>72584</v>
      </c>
      <c r="AX26" s="4">
        <v>68613.666666666672</v>
      </c>
      <c r="AY26" s="4">
        <v>48127.666666666664</v>
      </c>
      <c r="AZ26" s="4">
        <v>19521</v>
      </c>
      <c r="BA26" s="4">
        <v>38191.333333333336</v>
      </c>
      <c r="BB26" s="4">
        <v>3970.3333333333335</v>
      </c>
      <c r="BC26" s="4">
        <v>13.4</v>
      </c>
      <c r="BD26" s="4">
        <v>5.4666666666666659</v>
      </c>
      <c r="BE26" s="4">
        <v>1646.6666666666667</v>
      </c>
      <c r="BF26" s="4">
        <v>3.4633333333333334</v>
      </c>
      <c r="BG26" s="4">
        <v>3.53</v>
      </c>
      <c r="BH26" s="4">
        <v>3.8266666666666667</v>
      </c>
      <c r="BI26" s="4">
        <v>4.18</v>
      </c>
      <c r="BJ26" s="4">
        <v>4.376666666666666</v>
      </c>
      <c r="BK26" s="4">
        <v>4.83</v>
      </c>
      <c r="BL26" s="4">
        <v>4.5</v>
      </c>
      <c r="BM26" s="33">
        <v>11.305</v>
      </c>
      <c r="BN26" s="33">
        <v>11.584</v>
      </c>
      <c r="BO26" s="33">
        <v>45.174999999999997</v>
      </c>
      <c r="BP26" s="4">
        <v>154.16666666666666</v>
      </c>
      <c r="BQ26" s="4">
        <v>371.39999999999992</v>
      </c>
      <c r="BR26" s="4">
        <v>397.5333333333333</v>
      </c>
      <c r="BS26" s="9">
        <v>52.533333333333339</v>
      </c>
      <c r="BT26" s="9">
        <v>35.06666666666667</v>
      </c>
      <c r="BU26" s="9">
        <v>252.63333333333333</v>
      </c>
      <c r="BV26" s="9">
        <v>38.966666666666669</v>
      </c>
      <c r="BW26" s="9">
        <v>78.3</v>
      </c>
      <c r="BX26" s="4">
        <v>30.930000000000003</v>
      </c>
      <c r="BY26" s="10">
        <v>31.033333333333331</v>
      </c>
      <c r="BZ26" s="10">
        <v>31.866666666666664</v>
      </c>
      <c r="CA26" s="4">
        <v>32.200000000000003</v>
      </c>
      <c r="CB26" s="10">
        <v>22.533333333333331</v>
      </c>
      <c r="CC26" s="10">
        <v>31.399999999999995</v>
      </c>
      <c r="CD26" s="4">
        <v>33.233333333333334</v>
      </c>
      <c r="CE26" s="4">
        <v>29.566666666666666</v>
      </c>
      <c r="CF26" s="4">
        <v>33.533333333333331</v>
      </c>
      <c r="CG26" s="4">
        <v>33.466666666666669</v>
      </c>
      <c r="CH26" s="4">
        <v>2.97</v>
      </c>
      <c r="CI26" s="4">
        <v>813.29</v>
      </c>
      <c r="CJ26" s="4">
        <v>77.546999999999997</v>
      </c>
      <c r="CK26" s="4">
        <v>7.5</v>
      </c>
      <c r="CL26" s="4">
        <v>39741</v>
      </c>
      <c r="CM26" s="4">
        <v>179552</v>
      </c>
      <c r="CN26" s="4">
        <v>61.6</v>
      </c>
      <c r="CO26" s="7">
        <v>40</v>
      </c>
      <c r="CP26" s="4">
        <v>39.267000000000003</v>
      </c>
      <c r="CQ26" s="4">
        <v>62.8</v>
      </c>
      <c r="CR26" s="7">
        <v>0.71666666666666634</v>
      </c>
      <c r="CS26" s="7">
        <v>0.36333333333333329</v>
      </c>
      <c r="CT26" s="7">
        <v>1.3666666666666667</v>
      </c>
      <c r="CU26" s="4">
        <v>8.0935251798561154</v>
      </c>
      <c r="CV26" s="4">
        <v>8.5251798561151073</v>
      </c>
      <c r="CW26" s="7">
        <f t="shared" si="118"/>
        <v>-0.4316546762589919</v>
      </c>
      <c r="CX26" s="4">
        <v>1013.5</v>
      </c>
      <c r="CY26" s="11">
        <v>4.8402387583240021</v>
      </c>
      <c r="CZ26" s="11">
        <v>5.9225070097358268</v>
      </c>
      <c r="DA26" s="4">
        <v>41.792908530318599</v>
      </c>
      <c r="DB26" s="10">
        <v>3.9849434737923941</v>
      </c>
      <c r="DC26" s="11">
        <v>6.2804361757695659</v>
      </c>
      <c r="DD26" s="11">
        <v>5.8406384122467525</v>
      </c>
      <c r="DE26" s="11">
        <v>4.9193560232629734</v>
      </c>
      <c r="DF26" s="11">
        <v>4.8221423858224259</v>
      </c>
      <c r="DG26" s="10">
        <v>114</v>
      </c>
      <c r="DH26" s="10">
        <v>130</v>
      </c>
      <c r="DI26" s="10">
        <v>162</v>
      </c>
      <c r="DJ26" s="10">
        <v>117</v>
      </c>
      <c r="DK26" s="10">
        <v>149</v>
      </c>
      <c r="DL26" s="10">
        <v>99.5</v>
      </c>
      <c r="DM26" s="10">
        <v>99.4</v>
      </c>
    </row>
    <row r="27" spans="1:117">
      <c r="A27" s="38">
        <v>23468</v>
      </c>
      <c r="B27" s="4">
        <v>3376.6</v>
      </c>
      <c r="C27" s="4">
        <v>3404.5</v>
      </c>
      <c r="D27" s="4">
        <v>30.555555555555557</v>
      </c>
      <c r="E27" s="4">
        <v>2362.1</v>
      </c>
      <c r="F27" s="4">
        <v>23.867999999999999</v>
      </c>
      <c r="G27" s="4">
        <v>3380.5</v>
      </c>
      <c r="H27" s="4">
        <v>17.760999999999999</v>
      </c>
      <c r="I27" s="4">
        <v>33.993000000000002</v>
      </c>
      <c r="J27" s="4">
        <v>13.558</v>
      </c>
      <c r="K27" s="4">
        <v>377.8</v>
      </c>
      <c r="L27" s="4">
        <v>2096.6999999999998</v>
      </c>
      <c r="M27" s="4">
        <v>33.991</v>
      </c>
      <c r="N27" s="4">
        <v>10.481</v>
      </c>
      <c r="O27" s="4">
        <v>23.652000000000001</v>
      </c>
      <c r="P27" s="4">
        <v>6.0834358343583439</v>
      </c>
      <c r="Q27" s="4">
        <v>60.07</v>
      </c>
      <c r="R27" s="4">
        <v>5.7246822468224678</v>
      </c>
      <c r="S27" s="4">
        <v>5.591430914309143</v>
      </c>
      <c r="T27" s="7">
        <f t="shared" si="117"/>
        <v>0.13325133251332488</v>
      </c>
      <c r="U27" s="4">
        <v>15.7</v>
      </c>
      <c r="V27" s="4">
        <v>124.7</v>
      </c>
      <c r="W27" s="4">
        <v>135</v>
      </c>
      <c r="X27" s="4">
        <v>2.0756457564575643</v>
      </c>
      <c r="Y27" s="4">
        <v>1.624641246412464</v>
      </c>
      <c r="Z27" s="4">
        <v>2.9315293152931532</v>
      </c>
      <c r="AA27" s="4">
        <v>0.92250922509225086</v>
      </c>
      <c r="AB27" s="4">
        <v>54.271999999999998</v>
      </c>
      <c r="AC27" s="4">
        <v>43.978000000000002</v>
      </c>
      <c r="AD27" s="4">
        <v>20.323</v>
      </c>
      <c r="AE27" s="4">
        <v>23.11</v>
      </c>
      <c r="AF27" s="4">
        <v>17.158671586715869</v>
      </c>
      <c r="AG27" s="4">
        <v>10.164</v>
      </c>
      <c r="AH27" s="4">
        <v>58.421999999999997</v>
      </c>
      <c r="AI27" s="4">
        <v>19.518000000000001</v>
      </c>
      <c r="AJ27" s="4">
        <v>19.501000000000001</v>
      </c>
      <c r="AK27" s="4">
        <v>19.512</v>
      </c>
      <c r="AL27" s="4">
        <v>19.495999999999999</v>
      </c>
      <c r="AM27" s="4">
        <v>28.431366666666666</v>
      </c>
      <c r="AN27" s="4">
        <v>11.689633333333333</v>
      </c>
      <c r="AO27" s="4">
        <v>36.621366666666667</v>
      </c>
      <c r="AP27" s="4">
        <v>24.611366666666669</v>
      </c>
      <c r="AQ27" s="4">
        <v>27.302833333333336</v>
      </c>
      <c r="AR27" s="4">
        <v>28.391133333333329</v>
      </c>
      <c r="AS27" s="4">
        <v>42.697733333333339</v>
      </c>
      <c r="AT27" s="4">
        <v>40.766666666666666</v>
      </c>
      <c r="AU27" s="4">
        <v>3.0666666666666664</v>
      </c>
      <c r="AV27" s="4">
        <v>58.966666666666669</v>
      </c>
      <c r="AW27" s="4">
        <v>73233.666666666672</v>
      </c>
      <c r="AX27" s="4">
        <v>69401.666666666672</v>
      </c>
      <c r="AY27" s="4">
        <v>48416.666666666664</v>
      </c>
      <c r="AZ27" s="4">
        <v>19635</v>
      </c>
      <c r="BA27" s="4">
        <v>38442.666666666664</v>
      </c>
      <c r="BB27" s="4">
        <v>3832</v>
      </c>
      <c r="BC27" s="4">
        <v>13.200000000000001</v>
      </c>
      <c r="BD27" s="4">
        <v>5.1999999999999993</v>
      </c>
      <c r="BE27" s="4">
        <v>1488.3333333333333</v>
      </c>
      <c r="BF27" s="4">
        <v>3.49</v>
      </c>
      <c r="BG27" s="4">
        <v>3.4766666666666666</v>
      </c>
      <c r="BH27" s="4">
        <v>3.86</v>
      </c>
      <c r="BI27" s="4">
        <v>4.2</v>
      </c>
      <c r="BJ27" s="4">
        <v>4.4066666666666672</v>
      </c>
      <c r="BK27" s="4">
        <v>4.8499999999999996</v>
      </c>
      <c r="BL27" s="4">
        <v>4.5</v>
      </c>
      <c r="BM27" s="33">
        <v>11.305</v>
      </c>
      <c r="BN27" s="33">
        <v>11.552</v>
      </c>
      <c r="BO27" s="33">
        <v>45.692999999999998</v>
      </c>
      <c r="BP27" s="4">
        <v>155.23333333333335</v>
      </c>
      <c r="BQ27" s="4">
        <v>377.43333333333334</v>
      </c>
      <c r="BR27" s="4">
        <v>404.33333333333331</v>
      </c>
      <c r="BS27" s="9">
        <v>53.733333333333327</v>
      </c>
      <c r="BT27" s="9">
        <v>36.333333333333336</v>
      </c>
      <c r="BU27" s="9">
        <v>256.23333333333335</v>
      </c>
      <c r="BV27" s="9">
        <v>40</v>
      </c>
      <c r="BW27" s="9">
        <v>80.7</v>
      </c>
      <c r="BX27" s="4">
        <v>30.98</v>
      </c>
      <c r="BY27" s="10">
        <v>31.100000000000005</v>
      </c>
      <c r="BZ27" s="10">
        <v>31.899999999999995</v>
      </c>
      <c r="CA27" s="4">
        <v>32.233333333333334</v>
      </c>
      <c r="CB27" s="10">
        <v>22.533333333333331</v>
      </c>
      <c r="CC27" s="10">
        <v>31.399999999999995</v>
      </c>
      <c r="CD27" s="4">
        <v>33.4</v>
      </c>
      <c r="CE27" s="4">
        <v>29.3</v>
      </c>
      <c r="CF27" s="4">
        <v>33.43333333333333</v>
      </c>
      <c r="CG27" s="4">
        <v>33.5</v>
      </c>
      <c r="CH27" s="4">
        <v>2.97</v>
      </c>
      <c r="CI27" s="4">
        <v>831.5</v>
      </c>
      <c r="CJ27" s="4">
        <v>80.3</v>
      </c>
      <c r="CK27" s="4">
        <v>7.8</v>
      </c>
      <c r="CL27" s="4">
        <v>42489</v>
      </c>
      <c r="CM27" s="4">
        <v>184291</v>
      </c>
      <c r="CN27" s="4">
        <v>62.7</v>
      </c>
      <c r="CO27" s="7">
        <v>42.333333333333336</v>
      </c>
      <c r="CP27" s="4">
        <v>39.832999999999998</v>
      </c>
      <c r="CQ27" s="4">
        <v>63.5</v>
      </c>
      <c r="CR27" s="7">
        <v>0.71</v>
      </c>
      <c r="CS27" s="7">
        <v>0.37</v>
      </c>
      <c r="CT27" s="7">
        <v>1.36</v>
      </c>
      <c r="CU27" s="4">
        <v>8.1847068470684707</v>
      </c>
      <c r="CV27" s="4">
        <v>8.3692086920869215</v>
      </c>
      <c r="CW27" s="7">
        <f t="shared" si="118"/>
        <v>-0.18450184501845079</v>
      </c>
      <c r="CX27" s="4">
        <v>1020.1</v>
      </c>
      <c r="CY27" s="11">
        <v>0.4511717687955118</v>
      </c>
      <c r="CZ27" s="11">
        <v>0.98462699958865108</v>
      </c>
      <c r="DA27" s="4">
        <v>42.61480114801148</v>
      </c>
      <c r="DB27" s="10">
        <v>4.1154161541615411</v>
      </c>
      <c r="DC27" s="11">
        <v>2.2587624608001349</v>
      </c>
      <c r="DD27" s="11">
        <v>0.68950699202843979</v>
      </c>
      <c r="DE27" s="11">
        <v>1.1592693339000981</v>
      </c>
      <c r="DF27" s="11">
        <v>0.28715956983486551</v>
      </c>
      <c r="DG27" s="10">
        <v>120</v>
      </c>
      <c r="DH27" s="10">
        <v>130</v>
      </c>
      <c r="DI27" s="10">
        <v>159</v>
      </c>
      <c r="DJ27" s="10">
        <v>111</v>
      </c>
      <c r="DK27" s="10">
        <v>144</v>
      </c>
      <c r="DL27" s="10">
        <v>99.9</v>
      </c>
      <c r="DM27" s="10">
        <v>97.2</v>
      </c>
    </row>
    <row r="28" spans="1:117">
      <c r="A28" s="38">
        <v>23559</v>
      </c>
      <c r="B28" s="4">
        <v>3422.5</v>
      </c>
      <c r="C28" s="4">
        <v>3451.2</v>
      </c>
      <c r="D28" s="4">
        <v>31.015824400204188</v>
      </c>
      <c r="E28" s="4">
        <v>2392.6999999999998</v>
      </c>
      <c r="F28" s="4">
        <v>24.204999999999998</v>
      </c>
      <c r="G28" s="4">
        <v>3422.4</v>
      </c>
      <c r="H28" s="4">
        <v>18.045000000000002</v>
      </c>
      <c r="I28" s="4">
        <v>33.436999999999998</v>
      </c>
      <c r="J28" s="4">
        <v>14.018000000000001</v>
      </c>
      <c r="K28" s="4">
        <v>386.8</v>
      </c>
      <c r="L28" s="4">
        <v>2135.1999999999998</v>
      </c>
      <c r="M28" s="4">
        <v>34.655000000000001</v>
      </c>
      <c r="N28" s="4">
        <v>10.827</v>
      </c>
      <c r="O28" s="4">
        <v>23.960999999999999</v>
      </c>
      <c r="P28" s="4">
        <v>6.0132720775906074</v>
      </c>
      <c r="Q28" s="4">
        <v>59.597999999999999</v>
      </c>
      <c r="R28" s="4">
        <v>5.6457376212353241</v>
      </c>
      <c r="S28" s="4">
        <v>5.7069933639612049</v>
      </c>
      <c r="T28" s="7">
        <f t="shared" si="117"/>
        <v>-6.1255742725880857E-2</v>
      </c>
      <c r="U28" s="4">
        <v>18.899999999999999</v>
      </c>
      <c r="V28" s="4">
        <v>123.7</v>
      </c>
      <c r="W28" s="4">
        <v>138.6</v>
      </c>
      <c r="X28" s="4">
        <v>2.1235324144971925</v>
      </c>
      <c r="Y28" s="4">
        <v>1.6641143440530883</v>
      </c>
      <c r="Z28" s="4">
        <v>2.9453802960694233</v>
      </c>
      <c r="AA28" s="4">
        <v>0.939254721796835</v>
      </c>
      <c r="AB28" s="4">
        <v>54.62</v>
      </c>
      <c r="AC28" s="4">
        <v>44.314999999999998</v>
      </c>
      <c r="AD28" s="4">
        <v>20.402000000000001</v>
      </c>
      <c r="AE28" s="4">
        <v>23.236000000000001</v>
      </c>
      <c r="AF28" s="4">
        <v>17.427258805513016</v>
      </c>
      <c r="AG28" s="4">
        <v>10.297000000000001</v>
      </c>
      <c r="AH28" s="4">
        <v>59.058</v>
      </c>
      <c r="AI28" s="4">
        <v>19.614000000000001</v>
      </c>
      <c r="AJ28" s="4">
        <v>19.597000000000001</v>
      </c>
      <c r="AK28" s="4">
        <v>19.59</v>
      </c>
      <c r="AL28" s="4">
        <v>19.573</v>
      </c>
      <c r="AM28" s="4">
        <v>28.886899999999997</v>
      </c>
      <c r="AN28" s="4">
        <v>11.9458</v>
      </c>
      <c r="AO28" s="4">
        <v>37.002600000000001</v>
      </c>
      <c r="AP28" s="4">
        <v>25.159966666666666</v>
      </c>
      <c r="AQ28" s="4">
        <v>27.587800000000001</v>
      </c>
      <c r="AR28" s="4">
        <v>29.189866666666671</v>
      </c>
      <c r="AS28" s="4">
        <v>42.941900000000004</v>
      </c>
      <c r="AT28" s="4">
        <v>40.866666666666667</v>
      </c>
      <c r="AU28" s="4">
        <v>3.2333333333333329</v>
      </c>
      <c r="AV28" s="4">
        <v>58.633333333333333</v>
      </c>
      <c r="AW28" s="4">
        <v>73138.333333333328</v>
      </c>
      <c r="AX28" s="4">
        <v>69480</v>
      </c>
      <c r="AY28" s="4">
        <v>48913.333333333336</v>
      </c>
      <c r="AZ28" s="4">
        <v>19831</v>
      </c>
      <c r="BA28" s="4">
        <v>38814</v>
      </c>
      <c r="BB28" s="4">
        <v>3658.3333333333335</v>
      </c>
      <c r="BC28" s="4">
        <v>13.466666666666667</v>
      </c>
      <c r="BD28" s="4">
        <v>5</v>
      </c>
      <c r="BE28" s="4">
        <v>1528.6666666666667</v>
      </c>
      <c r="BF28" s="4">
        <v>3.456666666666667</v>
      </c>
      <c r="BG28" s="4">
        <v>3.4966666666666666</v>
      </c>
      <c r="BH28" s="4">
        <v>3.7666666666666671</v>
      </c>
      <c r="BI28" s="4">
        <v>4.1933333333333342</v>
      </c>
      <c r="BJ28" s="4">
        <v>4.41</v>
      </c>
      <c r="BK28" s="4">
        <v>4.8233333333333333</v>
      </c>
      <c r="BL28" s="4">
        <v>4.5</v>
      </c>
      <c r="BM28" s="33">
        <v>11.462</v>
      </c>
      <c r="BN28" s="33">
        <v>11.77</v>
      </c>
      <c r="BO28" s="33">
        <v>46.421999999999997</v>
      </c>
      <c r="BP28" s="4">
        <v>157.76666666666668</v>
      </c>
      <c r="BQ28" s="4">
        <v>385.23333333333335</v>
      </c>
      <c r="BR28" s="4">
        <v>413.4666666666667</v>
      </c>
      <c r="BS28" s="9">
        <v>55.20000000000001</v>
      </c>
      <c r="BT28" s="9">
        <v>37.933333333333337</v>
      </c>
      <c r="BU28" s="9">
        <v>260.8</v>
      </c>
      <c r="BV28" s="9">
        <v>41.033333333333331</v>
      </c>
      <c r="BW28" s="9">
        <v>83.1</v>
      </c>
      <c r="BX28" s="4">
        <v>31.05</v>
      </c>
      <c r="BY28" s="10">
        <v>31.2</v>
      </c>
      <c r="BZ28" s="10">
        <v>31.966666666666669</v>
      </c>
      <c r="CA28" s="4">
        <v>32.299999999999997</v>
      </c>
      <c r="CB28" s="10">
        <v>22.533333333333331</v>
      </c>
      <c r="CC28" s="10">
        <v>31.5</v>
      </c>
      <c r="CD28" s="4">
        <v>33.5</v>
      </c>
      <c r="CE28" s="4">
        <v>29.566666666666663</v>
      </c>
      <c r="CF28" s="4">
        <v>33.6</v>
      </c>
      <c r="CG28" s="4">
        <v>33.566666666666663</v>
      </c>
      <c r="CH28" s="4">
        <v>2.92</v>
      </c>
      <c r="CI28" s="4">
        <v>875.37</v>
      </c>
      <c r="CJ28" s="4">
        <v>82.876999999999995</v>
      </c>
      <c r="CK28" s="4">
        <v>8</v>
      </c>
      <c r="CL28" s="4">
        <v>41260</v>
      </c>
      <c r="CM28" s="4">
        <v>188892</v>
      </c>
      <c r="CN28" s="4">
        <v>67.099999999999994</v>
      </c>
      <c r="CO28" s="7">
        <v>44.666666666666664</v>
      </c>
      <c r="CP28" s="4">
        <v>40.533000000000001</v>
      </c>
      <c r="CQ28" s="4">
        <v>64.400000000000006</v>
      </c>
      <c r="CR28" s="7">
        <v>0.73666666666666725</v>
      </c>
      <c r="CS28" s="7">
        <v>0.31</v>
      </c>
      <c r="CT28" s="7">
        <v>1.3666666666666663</v>
      </c>
      <c r="CU28" s="4">
        <v>8.1470137825421123</v>
      </c>
      <c r="CV28" s="4">
        <v>8.540071465033181</v>
      </c>
      <c r="CW28" s="7">
        <f t="shared" si="118"/>
        <v>-0.39305768249106876</v>
      </c>
      <c r="CX28" s="4">
        <v>1020.7</v>
      </c>
      <c r="CY28" s="11">
        <v>2.8512445450496688</v>
      </c>
      <c r="CZ28" s="11">
        <v>3.2473057955951781</v>
      </c>
      <c r="DA28" s="4">
        <v>44.684532924961715</v>
      </c>
      <c r="DB28" s="10">
        <v>4.2305768249106688</v>
      </c>
      <c r="DC28" s="11">
        <v>5.3418890490891666</v>
      </c>
      <c r="DD28" s="11">
        <v>2.7536592533185327</v>
      </c>
      <c r="DE28" s="11">
        <v>4.2916461064237659</v>
      </c>
      <c r="DF28" s="11">
        <v>2.5117740326811111</v>
      </c>
      <c r="DG28" s="10">
        <v>133</v>
      </c>
      <c r="DH28" s="10">
        <v>140</v>
      </c>
      <c r="DI28" s="10">
        <v>155</v>
      </c>
      <c r="DJ28" s="10">
        <v>124</v>
      </c>
      <c r="DK28" s="10">
        <v>145</v>
      </c>
      <c r="DL28" s="10">
        <v>100.1</v>
      </c>
      <c r="DM28" s="10">
        <v>99.1</v>
      </c>
    </row>
    <row r="29" spans="1:117">
      <c r="A29" s="38">
        <v>23651</v>
      </c>
      <c r="B29" s="4">
        <v>3432</v>
      </c>
      <c r="C29" s="4">
        <v>3458.8</v>
      </c>
      <c r="D29" s="4">
        <v>31.265874225337804</v>
      </c>
      <c r="E29" s="4">
        <v>2420.4</v>
      </c>
      <c r="F29" s="4">
        <v>24.2</v>
      </c>
      <c r="G29" s="4">
        <v>3431.3</v>
      </c>
      <c r="H29" s="4">
        <v>18.177</v>
      </c>
      <c r="I29" s="4">
        <v>32.826999999999998</v>
      </c>
      <c r="J29" s="4">
        <v>14.31</v>
      </c>
      <c r="K29" s="4">
        <v>389.9</v>
      </c>
      <c r="L29" s="4">
        <v>2141.1999999999998</v>
      </c>
      <c r="M29" s="4">
        <v>34.722000000000001</v>
      </c>
      <c r="N29" s="4">
        <v>10.494999999999999</v>
      </c>
      <c r="O29" s="4">
        <v>24.289000000000001</v>
      </c>
      <c r="P29" s="4">
        <v>6.1922178197703959</v>
      </c>
      <c r="Q29" s="4">
        <v>58.76</v>
      </c>
      <c r="R29" s="4">
        <v>5.6131260794473228</v>
      </c>
      <c r="S29" s="4">
        <v>5.7705983947983333</v>
      </c>
      <c r="T29" s="7">
        <f t="shared" si="117"/>
        <v>-0.15747231535101047</v>
      </c>
      <c r="U29" s="4">
        <v>18</v>
      </c>
      <c r="V29" s="4">
        <v>127.4</v>
      </c>
      <c r="W29" s="4">
        <v>142.4</v>
      </c>
      <c r="X29" s="4">
        <v>2.0826983643198211</v>
      </c>
      <c r="Y29" s="4">
        <v>1.6306004266991772</v>
      </c>
      <c r="Z29" s="4">
        <v>2.9106979579396524</v>
      </c>
      <c r="AA29" s="4">
        <v>0.96007314843035652</v>
      </c>
      <c r="AB29" s="4">
        <v>55.151000000000003</v>
      </c>
      <c r="AC29" s="4">
        <v>43.88</v>
      </c>
      <c r="AD29" s="4">
        <v>19.992999999999999</v>
      </c>
      <c r="AE29" s="4">
        <v>23.640999999999998</v>
      </c>
      <c r="AF29" s="4">
        <v>17.611500558772732</v>
      </c>
      <c r="AG29" s="4">
        <v>10.374000000000001</v>
      </c>
      <c r="AH29" s="4">
        <v>59.222999999999999</v>
      </c>
      <c r="AI29" s="4">
        <v>19.704000000000001</v>
      </c>
      <c r="AJ29" s="4">
        <v>19.687000000000001</v>
      </c>
      <c r="AK29" s="4">
        <v>19.686</v>
      </c>
      <c r="AL29" s="4">
        <v>19.669</v>
      </c>
      <c r="AM29" s="4">
        <v>29.324566666666669</v>
      </c>
      <c r="AN29" s="4">
        <v>12.258133333333333</v>
      </c>
      <c r="AO29" s="4">
        <v>37.129666666666672</v>
      </c>
      <c r="AP29" s="4">
        <v>24.763766666666669</v>
      </c>
      <c r="AQ29" s="4">
        <v>27.898633333333333</v>
      </c>
      <c r="AR29" s="4">
        <v>29.855466666666668</v>
      </c>
      <c r="AS29" s="4">
        <v>43.416599999999995</v>
      </c>
      <c r="AT29" s="4">
        <v>40.966666666666669</v>
      </c>
      <c r="AU29" s="4">
        <v>3.2000000000000006</v>
      </c>
      <c r="AV29" s="4">
        <v>58.566666666666663</v>
      </c>
      <c r="AW29" s="4">
        <v>73353</v>
      </c>
      <c r="AX29" s="4">
        <v>69710.333333333328</v>
      </c>
      <c r="AY29" s="4">
        <v>49270</v>
      </c>
      <c r="AZ29" s="4">
        <v>19953.333333333332</v>
      </c>
      <c r="BA29" s="4">
        <v>39190.333333333336</v>
      </c>
      <c r="BB29" s="4">
        <v>3642.6666666666665</v>
      </c>
      <c r="BC29" s="4">
        <v>13.1</v>
      </c>
      <c r="BD29" s="4">
        <v>4.9666666666666659</v>
      </c>
      <c r="BE29" s="4">
        <v>1498</v>
      </c>
      <c r="BF29" s="4">
        <v>3.5766666666666667</v>
      </c>
      <c r="BG29" s="4">
        <v>3.6833333333333336</v>
      </c>
      <c r="BH29" s="4">
        <v>3.9299999999999997</v>
      </c>
      <c r="BI29" s="4">
        <v>4.1733333333333329</v>
      </c>
      <c r="BJ29" s="4">
        <v>4.43</v>
      </c>
      <c r="BK29" s="4">
        <v>4.8099999999999996</v>
      </c>
      <c r="BL29" s="4">
        <v>4.5</v>
      </c>
      <c r="BM29" s="33">
        <v>11.637</v>
      </c>
      <c r="BN29" s="33">
        <v>11.965999999999999</v>
      </c>
      <c r="BO29" s="33">
        <v>47.03</v>
      </c>
      <c r="BP29" s="4">
        <v>159.83333333333334</v>
      </c>
      <c r="BQ29" s="4">
        <v>392.93333333333334</v>
      </c>
      <c r="BR29" s="4">
        <v>421.9666666666667</v>
      </c>
      <c r="BS29" s="9">
        <v>57.166666666666664</v>
      </c>
      <c r="BT29" s="9">
        <v>39.133333333333333</v>
      </c>
      <c r="BU29" s="9">
        <v>269.23333333333335</v>
      </c>
      <c r="BV29" s="9">
        <v>42.06666666666667</v>
      </c>
      <c r="BW29" s="9">
        <v>85.1</v>
      </c>
      <c r="BX29" s="4">
        <v>31.193333333333332</v>
      </c>
      <c r="BY29" s="10">
        <v>31.266666666666666</v>
      </c>
      <c r="BZ29" s="10">
        <v>32.166666666666671</v>
      </c>
      <c r="CA29" s="4">
        <v>32.466666666666669</v>
      </c>
      <c r="CB29" s="10">
        <v>22.533333333333331</v>
      </c>
      <c r="CC29" s="10">
        <v>31.666666666666668</v>
      </c>
      <c r="CD29" s="4">
        <v>33.5</v>
      </c>
      <c r="CE29" s="4">
        <v>29.833333333333332</v>
      </c>
      <c r="CF29" s="4">
        <v>33.6</v>
      </c>
      <c r="CG29" s="4">
        <v>33.6</v>
      </c>
      <c r="CH29" s="4">
        <v>2.92</v>
      </c>
      <c r="CI29" s="4">
        <v>874.13</v>
      </c>
      <c r="CJ29" s="4">
        <v>84.75</v>
      </c>
      <c r="CK29" s="4">
        <v>8.3000000000000007</v>
      </c>
      <c r="CL29" s="4">
        <v>42902</v>
      </c>
      <c r="CM29" s="4">
        <v>189645</v>
      </c>
      <c r="CN29" s="4">
        <v>61.3</v>
      </c>
      <c r="CO29" s="7">
        <v>46.333333333333336</v>
      </c>
      <c r="CP29" s="4">
        <v>41</v>
      </c>
      <c r="CQ29" s="4">
        <v>64.7</v>
      </c>
      <c r="CR29" s="7">
        <v>0.59666666666666623</v>
      </c>
      <c r="CS29" s="7">
        <v>0.3533333333333335</v>
      </c>
      <c r="CT29" s="7">
        <v>1.2333333333333329</v>
      </c>
      <c r="CU29" s="4">
        <v>8.1479223813877883</v>
      </c>
      <c r="CV29" s="4">
        <v>8.6304988316570146</v>
      </c>
      <c r="CW29" s="7">
        <f t="shared" si="118"/>
        <v>-0.48257645026922624</v>
      </c>
      <c r="CX29" s="4">
        <v>1017.8</v>
      </c>
      <c r="CY29" s="11">
        <v>-3.3133361623670594</v>
      </c>
      <c r="CZ29" s="11">
        <v>-2.4756283201553582</v>
      </c>
      <c r="DA29" s="4">
        <v>44.4036371025094</v>
      </c>
      <c r="DB29" s="10">
        <v>4.3050899116123134</v>
      </c>
      <c r="DC29" s="11">
        <v>-0.14425507366866519</v>
      </c>
      <c r="DD29" s="11">
        <v>-3.015168552325675</v>
      </c>
      <c r="DE29" s="11">
        <v>-1.5940586190463164</v>
      </c>
      <c r="DF29" s="11">
        <v>-3.7112215744461334</v>
      </c>
      <c r="DG29" s="10">
        <v>132</v>
      </c>
      <c r="DH29" s="10">
        <v>141</v>
      </c>
      <c r="DI29" s="10">
        <v>168</v>
      </c>
      <c r="DJ29" s="10">
        <v>122</v>
      </c>
      <c r="DK29" s="10">
        <v>147</v>
      </c>
      <c r="DL29" s="10">
        <v>100.2</v>
      </c>
      <c r="DM29" s="10">
        <v>101.1</v>
      </c>
    </row>
    <row r="30" spans="1:117">
      <c r="A30" s="38">
        <v>23743</v>
      </c>
      <c r="B30" s="4">
        <v>3516.3</v>
      </c>
      <c r="C30" s="4">
        <v>3546.6</v>
      </c>
      <c r="D30" s="4">
        <v>32.034369471822082</v>
      </c>
      <c r="E30" s="4">
        <v>2447.4</v>
      </c>
      <c r="F30" s="4">
        <v>24.933</v>
      </c>
      <c r="G30" s="4">
        <v>3485.5</v>
      </c>
      <c r="H30" s="4">
        <v>19.004999999999999</v>
      </c>
      <c r="I30" s="4">
        <v>32.942</v>
      </c>
      <c r="J30" s="4">
        <v>15.271000000000001</v>
      </c>
      <c r="K30" s="4">
        <v>429.1</v>
      </c>
      <c r="L30" s="4">
        <v>2188.8000000000002</v>
      </c>
      <c r="M30" s="4">
        <v>35.054000000000002</v>
      </c>
      <c r="N30" s="4">
        <v>11.471</v>
      </c>
      <c r="O30" s="4">
        <v>24.565000000000001</v>
      </c>
      <c r="P30" s="4">
        <v>6.3128632802628255</v>
      </c>
      <c r="Q30" s="4">
        <v>58.02</v>
      </c>
      <c r="R30" s="4">
        <v>5.6608541824614607</v>
      </c>
      <c r="S30" s="4">
        <v>6.0399292393227189</v>
      </c>
      <c r="T30" s="7">
        <f t="shared" si="117"/>
        <v>-0.3790750568612582</v>
      </c>
      <c r="U30" s="4">
        <v>41.4</v>
      </c>
      <c r="V30" s="4">
        <v>113.6</v>
      </c>
      <c r="W30" s="4">
        <v>137.30000000000001</v>
      </c>
      <c r="X30" s="4">
        <v>2.3654283548142532</v>
      </c>
      <c r="Y30" s="4">
        <v>1.8701036138488754</v>
      </c>
      <c r="Z30" s="4">
        <v>3.2347738185494062</v>
      </c>
      <c r="AA30" s="4">
        <v>0.97043214556482182</v>
      </c>
      <c r="AB30" s="4">
        <v>56.012</v>
      </c>
      <c r="AC30" s="4">
        <v>44.512999999999998</v>
      </c>
      <c r="AD30" s="4">
        <v>20.562999999999999</v>
      </c>
      <c r="AE30" s="4">
        <v>23.396999999999998</v>
      </c>
      <c r="AF30" s="4">
        <v>17.831690674753602</v>
      </c>
      <c r="AG30" s="4">
        <v>10.414999999999999</v>
      </c>
      <c r="AH30" s="4">
        <v>59.274999999999999</v>
      </c>
      <c r="AI30" s="4">
        <v>19.788</v>
      </c>
      <c r="AJ30" s="4">
        <v>19.773</v>
      </c>
      <c r="AK30" s="4">
        <v>19.785</v>
      </c>
      <c r="AL30" s="4">
        <v>19.768999999999998</v>
      </c>
      <c r="AM30" s="4">
        <v>30.432166666666664</v>
      </c>
      <c r="AN30" s="4">
        <v>12.714333333333334</v>
      </c>
      <c r="AO30" s="4">
        <v>38.827866666666665</v>
      </c>
      <c r="AP30" s="4">
        <v>27.720133333333333</v>
      </c>
      <c r="AQ30" s="4">
        <v>29.072966666666662</v>
      </c>
      <c r="AR30" s="4">
        <v>30.982633333333329</v>
      </c>
      <c r="AS30" s="4">
        <v>44.189699999999995</v>
      </c>
      <c r="AT30" s="4">
        <v>41.3</v>
      </c>
      <c r="AU30" s="4">
        <v>3.5333333333333332</v>
      </c>
      <c r="AV30" s="4">
        <v>58.666666666666664</v>
      </c>
      <c r="AW30" s="4">
        <v>73791.666666666672</v>
      </c>
      <c r="AX30" s="4">
        <v>70187.666666666672</v>
      </c>
      <c r="AY30" s="4">
        <v>49821.666666666664</v>
      </c>
      <c r="AZ30" s="4">
        <v>20227</v>
      </c>
      <c r="BA30" s="4">
        <v>39568.333333333336</v>
      </c>
      <c r="BB30" s="4">
        <v>3604</v>
      </c>
      <c r="BC30" s="4">
        <v>12.266666666666666</v>
      </c>
      <c r="BD30" s="4">
        <v>4.8999999999999995</v>
      </c>
      <c r="BE30" s="4">
        <v>1405.6666666666667</v>
      </c>
      <c r="BF30" s="4">
        <v>3.9733333333333332</v>
      </c>
      <c r="BG30" s="4">
        <v>3.89</v>
      </c>
      <c r="BH30" s="4">
        <v>4.0100000000000007</v>
      </c>
      <c r="BI30" s="4">
        <v>4.2033333333333331</v>
      </c>
      <c r="BJ30" s="4">
        <v>4.42</v>
      </c>
      <c r="BK30" s="4">
        <v>4.7866666666666662</v>
      </c>
      <c r="BL30" s="4">
        <v>4.5</v>
      </c>
      <c r="BM30" s="33">
        <v>11.535</v>
      </c>
      <c r="BN30" s="33">
        <v>11.906000000000001</v>
      </c>
      <c r="BO30" s="33">
        <v>47.454999999999998</v>
      </c>
      <c r="BP30" s="4">
        <v>161.03333333333333</v>
      </c>
      <c r="BQ30" s="4">
        <v>399.8</v>
      </c>
      <c r="BR30" s="4">
        <v>430.36666666666662</v>
      </c>
      <c r="BS30" s="9">
        <v>60.133333333333333</v>
      </c>
      <c r="BT30" s="9">
        <v>40.333333333333336</v>
      </c>
      <c r="BU30" s="9">
        <v>275.93333333333334</v>
      </c>
      <c r="BV30" s="9">
        <v>43.266666666666673</v>
      </c>
      <c r="BW30" s="9">
        <v>88.1</v>
      </c>
      <c r="BX30" s="4">
        <v>31.290000000000003</v>
      </c>
      <c r="BY30" s="10">
        <v>31.433333333333334</v>
      </c>
      <c r="BZ30" s="10">
        <v>32.233333333333334</v>
      </c>
      <c r="CA30" s="4">
        <v>32.6</v>
      </c>
      <c r="CB30" s="10">
        <v>22.7</v>
      </c>
      <c r="CC30" s="10">
        <v>31.599999999999998</v>
      </c>
      <c r="CD30" s="4">
        <v>33.666666666666671</v>
      </c>
      <c r="CE30" s="4">
        <v>29.8</v>
      </c>
      <c r="CF30" s="4">
        <v>33.700000000000003</v>
      </c>
      <c r="CG30" s="4">
        <v>33.666666666666671</v>
      </c>
      <c r="CH30" s="4">
        <v>2.92</v>
      </c>
      <c r="CI30" s="4">
        <v>889.05</v>
      </c>
      <c r="CJ30" s="4">
        <v>86.566999999999993</v>
      </c>
      <c r="CK30" s="4">
        <v>8.5</v>
      </c>
      <c r="CL30" s="4">
        <v>43947</v>
      </c>
      <c r="CM30" s="4">
        <v>198602</v>
      </c>
      <c r="CN30" s="4">
        <v>64.7</v>
      </c>
      <c r="CO30" s="7">
        <v>48.666666666666664</v>
      </c>
      <c r="CP30" s="4">
        <v>41.6</v>
      </c>
      <c r="CQ30" s="4">
        <v>65</v>
      </c>
      <c r="CR30" s="7">
        <v>0.23</v>
      </c>
      <c r="CS30" s="7">
        <v>3.6666666666666625E-2</v>
      </c>
      <c r="CT30" s="7">
        <v>0.81333333333333302</v>
      </c>
      <c r="CU30" s="4">
        <v>8.2537275713924689</v>
      </c>
      <c r="CV30" s="4">
        <v>8.9461713419257016</v>
      </c>
      <c r="CW30" s="7">
        <f t="shared" si="118"/>
        <v>-0.69244377053323269</v>
      </c>
      <c r="CX30" s="4">
        <v>1015.3</v>
      </c>
      <c r="CY30" s="11">
        <v>5.4284413420998181</v>
      </c>
      <c r="CZ30" s="11">
        <v>7.047056189656959</v>
      </c>
      <c r="DA30" s="4">
        <v>44.93555724033358</v>
      </c>
      <c r="DB30" s="10">
        <v>4.3753853929744748</v>
      </c>
      <c r="DC30" s="11">
        <v>8.2525025758268686</v>
      </c>
      <c r="DD30" s="11">
        <v>6.7505234519171262</v>
      </c>
      <c r="DE30" s="11">
        <v>6.0880589972002648</v>
      </c>
      <c r="DF30" s="11">
        <v>5.2661792694165666</v>
      </c>
      <c r="DG30" s="10">
        <v>118</v>
      </c>
      <c r="DH30" s="10">
        <v>132</v>
      </c>
      <c r="DI30" s="10">
        <v>168</v>
      </c>
      <c r="DJ30" s="10">
        <v>124</v>
      </c>
      <c r="DK30" s="10">
        <v>148</v>
      </c>
      <c r="DL30" s="10">
        <v>100.4</v>
      </c>
      <c r="DM30" s="10">
        <v>103</v>
      </c>
    </row>
    <row r="31" spans="1:117">
      <c r="A31" s="38">
        <v>23833</v>
      </c>
      <c r="B31" s="4">
        <v>3564</v>
      </c>
      <c r="C31" s="4">
        <v>3595.2</v>
      </c>
      <c r="D31" s="4">
        <v>32.450931051836939</v>
      </c>
      <c r="E31" s="4">
        <v>2474.5</v>
      </c>
      <c r="F31" s="4">
        <v>25.329000000000001</v>
      </c>
      <c r="G31" s="4">
        <v>3548.5</v>
      </c>
      <c r="H31" s="4">
        <v>19.536999999999999</v>
      </c>
      <c r="I31" s="4">
        <v>33.198999999999998</v>
      </c>
      <c r="J31" s="4">
        <v>15.846</v>
      </c>
      <c r="K31" s="4">
        <v>429.1</v>
      </c>
      <c r="L31" s="4">
        <v>2213</v>
      </c>
      <c r="M31" s="4">
        <v>35.389000000000003</v>
      </c>
      <c r="N31" s="4">
        <v>11.49</v>
      </c>
      <c r="O31" s="4">
        <v>24.936</v>
      </c>
      <c r="P31" s="4">
        <v>6.3764469048817309</v>
      </c>
      <c r="Q31" s="4">
        <v>58.131999999999998</v>
      </c>
      <c r="R31" s="4">
        <v>5.7725213890286859</v>
      </c>
      <c r="S31" s="4">
        <v>6.1097131353799696</v>
      </c>
      <c r="T31" s="7">
        <f t="shared" si="117"/>
        <v>-0.33719174635128368</v>
      </c>
      <c r="U31" s="4">
        <v>29.8</v>
      </c>
      <c r="V31" s="4">
        <v>135</v>
      </c>
      <c r="W31" s="4">
        <v>153.5</v>
      </c>
      <c r="X31" s="4">
        <v>2.4408656265727227</v>
      </c>
      <c r="Y31" s="4">
        <v>1.9325616507297432</v>
      </c>
      <c r="Z31" s="4">
        <v>3.2813286361348766</v>
      </c>
      <c r="AA31" s="4">
        <v>1.0015098137896326</v>
      </c>
      <c r="AB31" s="4">
        <v>56.567999999999998</v>
      </c>
      <c r="AC31" s="4">
        <v>44.777000000000001</v>
      </c>
      <c r="AD31" s="4">
        <v>20.603000000000002</v>
      </c>
      <c r="AE31" s="4">
        <v>23.414999999999999</v>
      </c>
      <c r="AF31" s="4">
        <v>18.062405636638147</v>
      </c>
      <c r="AG31" s="4">
        <v>10.484</v>
      </c>
      <c r="AH31" s="4">
        <v>59.290999999999997</v>
      </c>
      <c r="AI31" s="4">
        <v>19.876000000000001</v>
      </c>
      <c r="AJ31" s="4">
        <v>19.86</v>
      </c>
      <c r="AK31" s="4">
        <v>19.87</v>
      </c>
      <c r="AL31" s="4">
        <v>19.853999999999999</v>
      </c>
      <c r="AM31" s="4">
        <v>31.137833333333333</v>
      </c>
      <c r="AN31" s="4">
        <v>13.202133333333334</v>
      </c>
      <c r="AO31" s="4">
        <v>39.186</v>
      </c>
      <c r="AP31" s="4">
        <v>28.520233333333334</v>
      </c>
      <c r="AQ31" s="4">
        <v>29.703299999999999</v>
      </c>
      <c r="AR31" s="4">
        <v>31.870099999999997</v>
      </c>
      <c r="AS31" s="4">
        <v>44.243966666666665</v>
      </c>
      <c r="AT31" s="4">
        <v>41.233333333333334</v>
      </c>
      <c r="AU31" s="4">
        <v>3.4333333333333336</v>
      </c>
      <c r="AV31" s="4">
        <v>58.866666666666667</v>
      </c>
      <c r="AW31" s="4">
        <v>74368.666666666672</v>
      </c>
      <c r="AX31" s="4">
        <v>70897.333333333328</v>
      </c>
      <c r="AY31" s="4">
        <v>50389</v>
      </c>
      <c r="AZ31" s="4">
        <v>20427.666666666668</v>
      </c>
      <c r="BA31" s="4">
        <v>40052.333333333336</v>
      </c>
      <c r="BB31" s="4">
        <v>3471.3333333333335</v>
      </c>
      <c r="BC31" s="4">
        <v>11.366666666666667</v>
      </c>
      <c r="BD31" s="4">
        <v>4.6666666666666661</v>
      </c>
      <c r="BE31" s="4">
        <v>1468</v>
      </c>
      <c r="BF31" s="4">
        <v>4.0766666666666671</v>
      </c>
      <c r="BG31" s="4">
        <v>3.8733333333333335</v>
      </c>
      <c r="BH31" s="4">
        <v>4.0200000000000005</v>
      </c>
      <c r="BI31" s="4">
        <v>4.206666666666667</v>
      </c>
      <c r="BJ31" s="4">
        <v>4.4433333333333342</v>
      </c>
      <c r="BK31" s="4">
        <v>4.8199999999999994</v>
      </c>
      <c r="BL31" s="4">
        <v>4.5</v>
      </c>
      <c r="BM31" s="33">
        <v>11.484999999999999</v>
      </c>
      <c r="BN31" s="33">
        <v>11.987</v>
      </c>
      <c r="BO31" s="33">
        <v>47.86</v>
      </c>
      <c r="BP31" s="4">
        <v>161.96666666666667</v>
      </c>
      <c r="BQ31" s="4">
        <v>405.73333333333329</v>
      </c>
      <c r="BR31" s="4">
        <v>437.5333333333333</v>
      </c>
      <c r="BS31" s="9">
        <v>63.066666666666663</v>
      </c>
      <c r="BT31" s="9">
        <v>41.733333333333334</v>
      </c>
      <c r="BU31" s="9">
        <v>281.96666666666664</v>
      </c>
      <c r="BV31" s="9">
        <v>44.533333333333331</v>
      </c>
      <c r="BW31" s="9">
        <v>90.9</v>
      </c>
      <c r="BX31" s="4">
        <v>31.49</v>
      </c>
      <c r="BY31" s="10">
        <v>31.5</v>
      </c>
      <c r="BZ31" s="10">
        <v>32.43333333333333</v>
      </c>
      <c r="CA31" s="4">
        <v>32.700000000000003</v>
      </c>
      <c r="CB31" s="10">
        <v>23</v>
      </c>
      <c r="CC31" s="10">
        <v>32.166666666666664</v>
      </c>
      <c r="CD31" s="4">
        <v>33.799999999999997</v>
      </c>
      <c r="CE31" s="4">
        <v>30.933333333333337</v>
      </c>
      <c r="CF31" s="4">
        <v>34.133333333333333</v>
      </c>
      <c r="CG31" s="4">
        <v>34.1</v>
      </c>
      <c r="CH31" s="4">
        <v>2.92</v>
      </c>
      <c r="CI31" s="4">
        <v>868.03</v>
      </c>
      <c r="CJ31" s="4">
        <v>87.43</v>
      </c>
      <c r="CK31" s="4">
        <v>8.6</v>
      </c>
      <c r="CL31" s="4">
        <v>45059</v>
      </c>
      <c r="CM31" s="4">
        <v>200851</v>
      </c>
      <c r="CN31" s="4">
        <v>59.1</v>
      </c>
      <c r="CO31" s="7">
        <v>52.333333333333336</v>
      </c>
      <c r="CP31" s="4">
        <v>41.933</v>
      </c>
      <c r="CQ31" s="4">
        <v>65.3</v>
      </c>
      <c r="CR31" s="7">
        <v>0.13</v>
      </c>
      <c r="CS31" s="7">
        <v>-5.6666666666667531E-2</v>
      </c>
      <c r="CT31" s="7">
        <v>0.74333333333333318</v>
      </c>
      <c r="CU31" s="4">
        <v>8.4046300956215401</v>
      </c>
      <c r="CV31" s="4">
        <v>9.068948163059888</v>
      </c>
      <c r="CW31" s="7">
        <f t="shared" si="118"/>
        <v>-0.66431806743834798</v>
      </c>
      <c r="CX31" s="4">
        <v>1028.4000000000001</v>
      </c>
      <c r="CY31" s="11">
        <v>-1.6143974102495351</v>
      </c>
      <c r="CZ31" s="11">
        <v>0.64136206588921363</v>
      </c>
      <c r="DA31" s="4">
        <v>43.685455460493202</v>
      </c>
      <c r="DB31" s="10">
        <v>4.4001006542526424</v>
      </c>
      <c r="DC31" s="11">
        <v>3.0543500522947191</v>
      </c>
      <c r="DD31" s="11">
        <v>5.5991030708576917E-2</v>
      </c>
      <c r="DE31" s="11">
        <v>0.27636581824381734</v>
      </c>
      <c r="DF31" s="11">
        <v>-2.0730810152157462</v>
      </c>
      <c r="DG31" s="10">
        <v>138</v>
      </c>
      <c r="DH31" s="10">
        <v>134</v>
      </c>
      <c r="DI31" s="10">
        <v>159</v>
      </c>
      <c r="DJ31" s="10">
        <v>131</v>
      </c>
      <c r="DK31" s="10">
        <v>150</v>
      </c>
      <c r="DL31" s="10">
        <v>109</v>
      </c>
      <c r="DM31" s="10">
        <v>103.1</v>
      </c>
    </row>
    <row r="32" spans="1:117">
      <c r="A32" s="38">
        <v>23924</v>
      </c>
      <c r="B32" s="4">
        <v>3636.3</v>
      </c>
      <c r="C32" s="4">
        <v>3665.5</v>
      </c>
      <c r="D32" s="4">
        <v>32.883718598004307</v>
      </c>
      <c r="E32" s="4">
        <v>2542.6</v>
      </c>
      <c r="F32" s="4">
        <v>25.84</v>
      </c>
      <c r="G32" s="4">
        <v>3615.2</v>
      </c>
      <c r="H32" s="4">
        <v>20.065999999999999</v>
      </c>
      <c r="I32" s="4">
        <v>33.329000000000001</v>
      </c>
      <c r="J32" s="4">
        <v>16.446000000000002</v>
      </c>
      <c r="K32" s="4">
        <v>444.4</v>
      </c>
      <c r="L32" s="4">
        <v>2251</v>
      </c>
      <c r="M32" s="4">
        <v>35.918999999999997</v>
      </c>
      <c r="N32" s="4">
        <v>11.882</v>
      </c>
      <c r="O32" s="4">
        <v>25.277999999999999</v>
      </c>
      <c r="P32" s="4">
        <v>6.7041067041067031</v>
      </c>
      <c r="Q32" s="4">
        <v>60.48</v>
      </c>
      <c r="R32" s="4">
        <v>6.0321917464774604</v>
      </c>
      <c r="S32" s="4">
        <v>6.0071202928345784</v>
      </c>
      <c r="T32" s="7">
        <f t="shared" si="117"/>
        <v>2.5071453642881991E-2</v>
      </c>
      <c r="U32" s="4">
        <v>33.5</v>
      </c>
      <c r="V32" s="4">
        <v>127.2</v>
      </c>
      <c r="W32" s="4">
        <v>154.1</v>
      </c>
      <c r="X32" s="4">
        <v>2.4620167477310333</v>
      </c>
      <c r="Y32" s="4">
        <v>1.9656019656019657</v>
      </c>
      <c r="Z32" s="4">
        <v>3.2994032994032989</v>
      </c>
      <c r="AA32" s="4">
        <v>1.0279295993581707</v>
      </c>
      <c r="AB32" s="4">
        <v>56.701000000000001</v>
      </c>
      <c r="AC32" s="4">
        <v>45.573</v>
      </c>
      <c r="AD32" s="4">
        <v>21.091000000000001</v>
      </c>
      <c r="AE32" s="4">
        <v>23.245999999999999</v>
      </c>
      <c r="AF32" s="4">
        <v>18.36233264804693</v>
      </c>
      <c r="AG32" s="4">
        <v>10.593999999999999</v>
      </c>
      <c r="AH32" s="4">
        <v>59.732999999999997</v>
      </c>
      <c r="AI32" s="4">
        <v>19.963000000000001</v>
      </c>
      <c r="AJ32" s="4">
        <v>19.946999999999999</v>
      </c>
      <c r="AK32" s="4">
        <v>19.943000000000001</v>
      </c>
      <c r="AL32" s="4">
        <v>19.927</v>
      </c>
      <c r="AM32" s="4">
        <v>31.789833333333334</v>
      </c>
      <c r="AN32" s="4">
        <v>13.711033333333333</v>
      </c>
      <c r="AO32" s="4">
        <v>39.509466666666668</v>
      </c>
      <c r="AP32" s="4">
        <v>28.939266666666668</v>
      </c>
      <c r="AQ32" s="4">
        <v>30.281833333333335</v>
      </c>
      <c r="AR32" s="4">
        <v>32.580133333333329</v>
      </c>
      <c r="AS32" s="4">
        <v>44.5017</v>
      </c>
      <c r="AT32" s="4">
        <v>41.133333333333333</v>
      </c>
      <c r="AU32" s="4">
        <v>3.5</v>
      </c>
      <c r="AV32" s="4">
        <v>58.9</v>
      </c>
      <c r="AW32" s="4">
        <v>74626.333333333328</v>
      </c>
      <c r="AX32" s="4">
        <v>71369.333333333328</v>
      </c>
      <c r="AY32" s="4">
        <v>50957</v>
      </c>
      <c r="AZ32" s="4">
        <v>20715</v>
      </c>
      <c r="BA32" s="4">
        <v>40512</v>
      </c>
      <c r="BB32" s="4">
        <v>3257</v>
      </c>
      <c r="BC32" s="4">
        <v>11.799999999999999</v>
      </c>
      <c r="BD32" s="4">
        <v>4.3666666666666671</v>
      </c>
      <c r="BE32" s="4">
        <v>1481</v>
      </c>
      <c r="BF32" s="4">
        <v>4.0733333333333333</v>
      </c>
      <c r="BG32" s="4">
        <v>3.8666666666666667</v>
      </c>
      <c r="BH32" s="4">
        <v>4.083333333333333</v>
      </c>
      <c r="BI32" s="4">
        <v>4.2466666666666661</v>
      </c>
      <c r="BJ32" s="4">
        <v>4.496666666666667</v>
      </c>
      <c r="BK32" s="4">
        <v>4.8899999999999997</v>
      </c>
      <c r="BL32" s="4">
        <v>4.5</v>
      </c>
      <c r="BM32" s="33">
        <v>11.531000000000001</v>
      </c>
      <c r="BN32" s="33">
        <v>12.074</v>
      </c>
      <c r="BO32" s="33">
        <v>48.481999999999999</v>
      </c>
      <c r="BP32" s="4">
        <v>163.89999999999998</v>
      </c>
      <c r="BQ32" s="4">
        <v>412.8</v>
      </c>
      <c r="BR32" s="4">
        <v>446.06666666666666</v>
      </c>
      <c r="BS32" s="9">
        <v>65.600000000000009</v>
      </c>
      <c r="BT32" s="9">
        <v>43.433333333333337</v>
      </c>
      <c r="BU32" s="9">
        <v>288</v>
      </c>
      <c r="BV32" s="9">
        <v>46</v>
      </c>
      <c r="BW32" s="9">
        <v>93.4</v>
      </c>
      <c r="BX32" s="4">
        <v>31.583333333333332</v>
      </c>
      <c r="BY32" s="10">
        <v>31.533333333333331</v>
      </c>
      <c r="BZ32" s="10">
        <v>32.533333333333331</v>
      </c>
      <c r="CA32" s="4">
        <v>32.733333333333334</v>
      </c>
      <c r="CB32" s="10">
        <v>23.033333333333331</v>
      </c>
      <c r="CC32" s="10">
        <v>32.4</v>
      </c>
      <c r="CD32" s="4">
        <v>33.833333333333336</v>
      </c>
      <c r="CE32" s="4">
        <v>31.366666666666664</v>
      </c>
      <c r="CF32" s="4">
        <v>34.299999999999997</v>
      </c>
      <c r="CG32" s="4">
        <v>34.200000000000003</v>
      </c>
      <c r="CH32" s="4">
        <v>2.92</v>
      </c>
      <c r="CI32" s="4">
        <v>930.58</v>
      </c>
      <c r="CJ32" s="4">
        <v>86.927000000000007</v>
      </c>
      <c r="CK32" s="4">
        <v>8.5</v>
      </c>
      <c r="CL32" s="4">
        <v>46229</v>
      </c>
      <c r="CM32" s="4">
        <v>202740</v>
      </c>
      <c r="CN32" s="4">
        <v>58.7</v>
      </c>
      <c r="CO32" s="7">
        <v>55</v>
      </c>
      <c r="CP32" s="4">
        <v>42.167000000000002</v>
      </c>
      <c r="CQ32" s="4">
        <v>65.2</v>
      </c>
      <c r="CR32" s="7">
        <v>0.1733333333333329</v>
      </c>
      <c r="CS32" s="7">
        <v>9.9999999999997868E-3</v>
      </c>
      <c r="CT32" s="7">
        <v>0.81666666666666643</v>
      </c>
      <c r="CU32" s="4">
        <v>8.7048087048087037</v>
      </c>
      <c r="CV32" s="4">
        <v>9.0106804392518658</v>
      </c>
      <c r="CW32" s="7">
        <f t="shared" si="118"/>
        <v>-0.30587173444316207</v>
      </c>
      <c r="CX32" s="4">
        <v>1064</v>
      </c>
      <c r="CY32" s="11">
        <v>5.2428225135359314</v>
      </c>
      <c r="CZ32" s="11">
        <v>7.5399955668953522</v>
      </c>
      <c r="DA32" s="4">
        <v>46.66198666198666</v>
      </c>
      <c r="DB32" s="10">
        <v>4.3587725016296446</v>
      </c>
      <c r="DC32" s="11">
        <v>9.4074699438863068</v>
      </c>
      <c r="DD32" s="11">
        <v>7.0775810529049643</v>
      </c>
      <c r="DE32" s="11">
        <v>6.5745199371698844</v>
      </c>
      <c r="DF32" s="11">
        <v>4.913074365706362</v>
      </c>
      <c r="DG32" s="10">
        <v>120</v>
      </c>
      <c r="DH32" s="10">
        <v>135</v>
      </c>
      <c r="DI32" s="10">
        <v>158</v>
      </c>
      <c r="DJ32" s="10">
        <v>136</v>
      </c>
      <c r="DK32" s="10">
        <v>152</v>
      </c>
      <c r="DL32" s="10">
        <v>102.9</v>
      </c>
      <c r="DM32" s="10">
        <v>104.3</v>
      </c>
    </row>
    <row r="33" spans="1:117">
      <c r="A33" s="38">
        <v>24016</v>
      </c>
      <c r="B33" s="4">
        <v>3724</v>
      </c>
      <c r="C33" s="4">
        <v>3750.8</v>
      </c>
      <c r="D33" s="4">
        <v>33.600717453041696</v>
      </c>
      <c r="E33" s="4">
        <v>2594.1</v>
      </c>
      <c r="F33" s="4">
        <v>26.576000000000001</v>
      </c>
      <c r="G33" s="4">
        <v>3713.4</v>
      </c>
      <c r="H33" s="4">
        <v>20.516999999999999</v>
      </c>
      <c r="I33" s="4">
        <v>32.607999999999997</v>
      </c>
      <c r="J33" s="4">
        <v>17.145</v>
      </c>
      <c r="K33" s="4">
        <v>446.5</v>
      </c>
      <c r="L33" s="4">
        <v>2314.3000000000002</v>
      </c>
      <c r="M33" s="4">
        <v>37.250999999999998</v>
      </c>
      <c r="N33" s="4">
        <v>12.382999999999999</v>
      </c>
      <c r="O33" s="4">
        <v>25.707000000000001</v>
      </c>
      <c r="P33" s="4">
        <v>6.6713168252702904</v>
      </c>
      <c r="Q33" s="4">
        <v>62.158000000000001</v>
      </c>
      <c r="R33" s="4">
        <v>6.1730855463105971</v>
      </c>
      <c r="S33" s="4">
        <v>6.1382093567834186</v>
      </c>
      <c r="T33" s="7">
        <f t="shared" si="117"/>
        <v>3.4876189527178525E-2</v>
      </c>
      <c r="U33" s="4">
        <v>26.9</v>
      </c>
      <c r="V33" s="4">
        <v>136.5</v>
      </c>
      <c r="W33" s="4">
        <v>161.6</v>
      </c>
      <c r="X33" s="4">
        <v>2.5858203378008069</v>
      </c>
      <c r="Y33" s="4">
        <v>2.062677494893129</v>
      </c>
      <c r="Z33" s="4">
        <v>3.382990384136316</v>
      </c>
      <c r="AA33" s="4">
        <v>1.0562503113945492</v>
      </c>
      <c r="AB33" s="4">
        <v>57.238</v>
      </c>
      <c r="AC33" s="4">
        <v>46.430999999999997</v>
      </c>
      <c r="AD33" s="4">
        <v>21.399000000000001</v>
      </c>
      <c r="AE33" s="4">
        <v>23.154</v>
      </c>
      <c r="AF33" s="4">
        <v>18.788301529570028</v>
      </c>
      <c r="AG33" s="4">
        <v>10.750999999999999</v>
      </c>
      <c r="AH33" s="4">
        <v>60.298999999999999</v>
      </c>
      <c r="AI33" s="4">
        <v>20.085999999999999</v>
      </c>
      <c r="AJ33" s="4">
        <v>20.07</v>
      </c>
      <c r="AK33" s="4">
        <v>20.071000000000002</v>
      </c>
      <c r="AL33" s="4">
        <v>20.055</v>
      </c>
      <c r="AM33" s="4">
        <v>32.433</v>
      </c>
      <c r="AN33" s="4">
        <v>14.363733333333334</v>
      </c>
      <c r="AO33" s="4">
        <v>40.31816666666667</v>
      </c>
      <c r="AP33" s="4">
        <v>29.807933333333335</v>
      </c>
      <c r="AQ33" s="4">
        <v>31.128033333333335</v>
      </c>
      <c r="AR33" s="4">
        <v>32.890733333333337</v>
      </c>
      <c r="AS33" s="4">
        <v>45.220533333333329</v>
      </c>
      <c r="AT33" s="4">
        <v>41.266666666666666</v>
      </c>
      <c r="AU33" s="4">
        <v>3.7666666666666671</v>
      </c>
      <c r="AV33" s="4">
        <v>58.9</v>
      </c>
      <c r="AW33" s="4">
        <v>74909.333333333328</v>
      </c>
      <c r="AX33" s="4">
        <v>71827</v>
      </c>
      <c r="AY33" s="4">
        <v>51574.333333333336</v>
      </c>
      <c r="AZ33" s="4">
        <v>21022.333333333332</v>
      </c>
      <c r="BA33" s="4">
        <v>40989.666666666664</v>
      </c>
      <c r="BB33" s="4">
        <v>3082.3333333333335</v>
      </c>
      <c r="BC33" s="4">
        <v>11.733333333333333</v>
      </c>
      <c r="BD33" s="4">
        <v>4.1000000000000005</v>
      </c>
      <c r="BE33" s="4">
        <v>1522.6666666666667</v>
      </c>
      <c r="BF33" s="4">
        <v>4.166666666666667</v>
      </c>
      <c r="BG33" s="4">
        <v>4.166666666666667</v>
      </c>
      <c r="BH33" s="4">
        <v>4.4633333333333338</v>
      </c>
      <c r="BI33" s="4">
        <v>4.4733333333333336</v>
      </c>
      <c r="BJ33" s="4">
        <v>4.6133333333333333</v>
      </c>
      <c r="BK33" s="4">
        <v>4.9666666666666659</v>
      </c>
      <c r="BL33" s="4">
        <v>4.6399999999999997</v>
      </c>
      <c r="BM33" s="33">
        <v>11.718999999999999</v>
      </c>
      <c r="BN33" s="33">
        <v>12.173999999999999</v>
      </c>
      <c r="BO33" s="33">
        <v>49.293999999999997</v>
      </c>
      <c r="BP33" s="4">
        <v>166.83333333333334</v>
      </c>
      <c r="BQ33" s="4">
        <v>421.5</v>
      </c>
      <c r="BR33" s="4">
        <v>455.83333333333331</v>
      </c>
      <c r="BS33" s="9">
        <v>68.033333333333317</v>
      </c>
      <c r="BT33" s="9">
        <v>44.733333333333327</v>
      </c>
      <c r="BU33" s="9">
        <v>296.76666666666665</v>
      </c>
      <c r="BV33" s="9">
        <v>47.4</v>
      </c>
      <c r="BW33" s="9">
        <v>95.4</v>
      </c>
      <c r="BX33" s="4">
        <v>31.75</v>
      </c>
      <c r="BY33" s="10">
        <v>31.733333333333334</v>
      </c>
      <c r="BZ33" s="10">
        <v>32.700000000000003</v>
      </c>
      <c r="CA33" s="4">
        <v>32.9</v>
      </c>
      <c r="CB33" s="10">
        <v>23.066666666666666</v>
      </c>
      <c r="CC33" s="10">
        <v>32.633333333333333</v>
      </c>
      <c r="CD33" s="4">
        <v>33.966666666666669</v>
      </c>
      <c r="CE33" s="4">
        <v>32.200000000000003</v>
      </c>
      <c r="CF33" s="4">
        <v>34.699999999999996</v>
      </c>
      <c r="CG33" s="4">
        <v>34.533333333333339</v>
      </c>
      <c r="CH33" s="4">
        <v>2.92</v>
      </c>
      <c r="CI33" s="4">
        <v>969.26</v>
      </c>
      <c r="CJ33" s="4">
        <v>91.757000000000005</v>
      </c>
      <c r="CK33" s="4">
        <v>9</v>
      </c>
      <c r="CL33" s="4">
        <v>49885</v>
      </c>
      <c r="CM33" s="4">
        <v>209022</v>
      </c>
      <c r="CN33" s="4">
        <v>62.3</v>
      </c>
      <c r="CO33" s="7">
        <v>62</v>
      </c>
      <c r="CP33" s="4">
        <v>43.067</v>
      </c>
      <c r="CQ33" s="4">
        <v>66.7</v>
      </c>
      <c r="CR33" s="7">
        <v>0.30666666666666664</v>
      </c>
      <c r="CS33" s="7">
        <v>0.29666666666666686</v>
      </c>
      <c r="CT33" s="7">
        <v>0.79999999999999893</v>
      </c>
      <c r="CU33" s="4">
        <v>8.8884460166409252</v>
      </c>
      <c r="CV33" s="4">
        <v>9.1923670968063362</v>
      </c>
      <c r="CW33" s="7">
        <f t="shared" si="118"/>
        <v>-0.30392108016541108</v>
      </c>
      <c r="CX33" s="4">
        <v>1086.9000000000001</v>
      </c>
      <c r="CY33" s="11">
        <v>4.5823521695976677</v>
      </c>
      <c r="CZ33" s="11">
        <v>6.161872023843407</v>
      </c>
      <c r="DA33" s="4">
        <v>48.291564944447209</v>
      </c>
      <c r="DB33" s="10">
        <v>4.5716207463504555</v>
      </c>
      <c r="DC33" s="11">
        <v>9.77571734434337</v>
      </c>
      <c r="DD33" s="11">
        <v>5.2610735271124689</v>
      </c>
      <c r="DE33" s="11">
        <v>7.6924382420142745</v>
      </c>
      <c r="DF33" s="11">
        <v>3.8071222938626654</v>
      </c>
      <c r="DG33" s="10">
        <v>120</v>
      </c>
      <c r="DH33" s="10">
        <v>135</v>
      </c>
      <c r="DI33" s="10">
        <v>163</v>
      </c>
      <c r="DJ33" s="10">
        <v>133</v>
      </c>
      <c r="DK33" s="10">
        <v>144</v>
      </c>
      <c r="DL33" s="10">
        <v>100</v>
      </c>
      <c r="DM33" s="10">
        <v>104.8</v>
      </c>
    </row>
    <row r="34" spans="1:117">
      <c r="A34" s="38">
        <v>24108</v>
      </c>
      <c r="B34" s="4">
        <v>3815.4</v>
      </c>
      <c r="C34" s="4">
        <v>3843.1</v>
      </c>
      <c r="D34" s="4">
        <v>34.359685164100789</v>
      </c>
      <c r="E34" s="4">
        <v>2618.4</v>
      </c>
      <c r="F34" s="4">
        <v>27.329000000000001</v>
      </c>
      <c r="G34" s="4">
        <v>3775.3</v>
      </c>
      <c r="H34" s="4">
        <v>21.283999999999999</v>
      </c>
      <c r="I34" s="4">
        <v>33.347999999999999</v>
      </c>
      <c r="J34" s="4">
        <v>17.891999999999999</v>
      </c>
      <c r="K34" s="4">
        <v>484.2</v>
      </c>
      <c r="L34" s="4">
        <v>2348.5</v>
      </c>
      <c r="M34" s="4">
        <v>37.521999999999998</v>
      </c>
      <c r="N34" s="4">
        <v>12.972</v>
      </c>
      <c r="O34" s="4">
        <v>25.974</v>
      </c>
      <c r="P34" s="4">
        <v>6.7026384832434038</v>
      </c>
      <c r="Q34" s="4">
        <v>63.579000000000001</v>
      </c>
      <c r="R34" s="4">
        <v>6.3165189842087024</v>
      </c>
      <c r="S34" s="4">
        <v>6.5590812336022966</v>
      </c>
      <c r="T34" s="7">
        <f t="shared" si="117"/>
        <v>-0.24256224939359416</v>
      </c>
      <c r="U34" s="4">
        <v>47.1</v>
      </c>
      <c r="V34" s="4">
        <v>134.1</v>
      </c>
      <c r="W34" s="4">
        <v>165.8</v>
      </c>
      <c r="X34" s="4">
        <v>2.6285827434285434</v>
      </c>
      <c r="Y34" s="4">
        <v>2.0939557447651103</v>
      </c>
      <c r="Z34" s="4">
        <v>3.4998267412504331</v>
      </c>
      <c r="AA34" s="4">
        <v>1.0544032473639919</v>
      </c>
      <c r="AB34" s="4">
        <v>58.064</v>
      </c>
      <c r="AC34" s="4">
        <v>47.067</v>
      </c>
      <c r="AD34" s="4">
        <v>21.437000000000001</v>
      </c>
      <c r="AE34" s="4">
        <v>23.241</v>
      </c>
      <c r="AF34" s="4">
        <v>19.098064452254839</v>
      </c>
      <c r="AG34" s="4">
        <v>10.939</v>
      </c>
      <c r="AH34" s="4">
        <v>60.786000000000001</v>
      </c>
      <c r="AI34" s="4">
        <v>20.209</v>
      </c>
      <c r="AJ34" s="4">
        <v>20.193999999999999</v>
      </c>
      <c r="AK34" s="4">
        <v>20.201000000000001</v>
      </c>
      <c r="AL34" s="4">
        <v>20.186</v>
      </c>
      <c r="AM34" s="4">
        <v>33.361966666666667</v>
      </c>
      <c r="AN34" s="4">
        <v>15.020000000000001</v>
      </c>
      <c r="AO34" s="4">
        <v>40.930499999999995</v>
      </c>
      <c r="AP34" s="4">
        <v>30.425133333333331</v>
      </c>
      <c r="AQ34" s="4">
        <v>31.982833333333332</v>
      </c>
      <c r="AR34" s="4">
        <v>34.000133333333331</v>
      </c>
      <c r="AS34" s="4">
        <v>45.803766666666668</v>
      </c>
      <c r="AT34" s="4">
        <v>41.6</v>
      </c>
      <c r="AU34" s="4">
        <v>3.9333333333333336</v>
      </c>
      <c r="AV34" s="4">
        <v>58.866666666666667</v>
      </c>
      <c r="AW34" s="4">
        <v>75071.666666666672</v>
      </c>
      <c r="AX34" s="4">
        <v>72173.333333333328</v>
      </c>
      <c r="AY34" s="4">
        <v>52223.666666666664</v>
      </c>
      <c r="AZ34" s="4">
        <v>21348</v>
      </c>
      <c r="BA34" s="4">
        <v>41490.333333333336</v>
      </c>
      <c r="BB34" s="4">
        <v>2898.3333333333335</v>
      </c>
      <c r="BC34" s="4">
        <v>11.4</v>
      </c>
      <c r="BD34" s="4">
        <v>3.8666666666666667</v>
      </c>
      <c r="BE34" s="4">
        <v>1380.6666666666667</v>
      </c>
      <c r="BF34" s="4">
        <v>4.5566666666666666</v>
      </c>
      <c r="BG34" s="4">
        <v>4.6100000000000003</v>
      </c>
      <c r="BH34" s="4">
        <v>4.93</v>
      </c>
      <c r="BI34" s="4">
        <v>4.7700000000000005</v>
      </c>
      <c r="BJ34" s="4">
        <v>4.8133333333333335</v>
      </c>
      <c r="BK34" s="4">
        <v>5.166666666666667</v>
      </c>
      <c r="BL34" s="4">
        <v>5.1166666666666663</v>
      </c>
      <c r="BM34" s="33">
        <v>11.73</v>
      </c>
      <c r="BN34" s="33">
        <v>12.217000000000001</v>
      </c>
      <c r="BO34" s="33">
        <v>50.024999999999999</v>
      </c>
      <c r="BP34" s="4">
        <v>169.73333333333332</v>
      </c>
      <c r="BQ34" s="4">
        <v>427.73333333333329</v>
      </c>
      <c r="BR34" s="4">
        <v>464.59999999999997</v>
      </c>
      <c r="BS34" s="9">
        <v>70.733333333333334</v>
      </c>
      <c r="BT34" s="9">
        <v>45.79999999999999</v>
      </c>
      <c r="BU34" s="9">
        <v>302.03333333333336</v>
      </c>
      <c r="BV34" s="9">
        <v>48.933333333333337</v>
      </c>
      <c r="BW34" s="9">
        <v>97.7</v>
      </c>
      <c r="BX34" s="4">
        <v>32.04666666666666</v>
      </c>
      <c r="BY34" s="10">
        <v>31.866666666666664</v>
      </c>
      <c r="BZ34" s="10">
        <v>33</v>
      </c>
      <c r="CA34" s="4">
        <v>33.066666666666663</v>
      </c>
      <c r="CB34" s="10">
        <v>23.166666666666668</v>
      </c>
      <c r="CC34" s="10">
        <v>33.43333333333333</v>
      </c>
      <c r="CD34" s="4">
        <v>34.133333333333333</v>
      </c>
      <c r="CE34" s="4">
        <v>33.433333333333337</v>
      </c>
      <c r="CF34" s="4">
        <v>35.199999999999996</v>
      </c>
      <c r="CG34" s="4">
        <v>34.9</v>
      </c>
      <c r="CH34" s="4">
        <v>2.92</v>
      </c>
      <c r="CI34" s="4">
        <v>924.77</v>
      </c>
      <c r="CJ34" s="4">
        <v>91.63</v>
      </c>
      <c r="CK34" s="4">
        <v>9.1</v>
      </c>
      <c r="CL34" s="4">
        <v>52427</v>
      </c>
      <c r="CM34" s="4">
        <v>217478</v>
      </c>
      <c r="CN34" s="4">
        <v>65.599999999999994</v>
      </c>
      <c r="CO34" s="7">
        <v>67</v>
      </c>
      <c r="CP34" s="4">
        <v>43.533000000000001</v>
      </c>
      <c r="CQ34" s="4">
        <v>67.3</v>
      </c>
      <c r="CR34" s="7">
        <v>0.21333333333333293</v>
      </c>
      <c r="CS34" s="7">
        <v>0.37333333333333307</v>
      </c>
      <c r="CT34" s="7">
        <v>0.61</v>
      </c>
      <c r="CU34" s="4">
        <v>9.0391564774021091</v>
      </c>
      <c r="CV34" s="4">
        <v>9.6678382258304048</v>
      </c>
      <c r="CW34" s="7">
        <f t="shared" si="118"/>
        <v>-0.62868174842829561</v>
      </c>
      <c r="CX34" s="4">
        <v>1106.4000000000001</v>
      </c>
      <c r="CY34" s="11">
        <v>6.3793829932672717</v>
      </c>
      <c r="CZ34" s="11">
        <v>6.6686436784370988</v>
      </c>
      <c r="DA34" s="4">
        <v>45.778426810553931</v>
      </c>
      <c r="DB34" s="10">
        <v>4.5359140636602149</v>
      </c>
      <c r="DC34" s="11">
        <v>9.2607627563236239</v>
      </c>
      <c r="DD34" s="11">
        <v>6.0106808959447502</v>
      </c>
      <c r="DE34" s="11">
        <v>8.6349052018567178</v>
      </c>
      <c r="DF34" s="11">
        <v>5.8068592689533354</v>
      </c>
      <c r="DG34" s="10">
        <v>120</v>
      </c>
      <c r="DH34" s="10">
        <v>131</v>
      </c>
      <c r="DI34" s="10">
        <v>160</v>
      </c>
      <c r="DJ34" s="10">
        <v>121</v>
      </c>
      <c r="DK34" s="10">
        <v>144</v>
      </c>
      <c r="DL34" s="10">
        <v>100</v>
      </c>
      <c r="DM34" s="10">
        <v>100</v>
      </c>
    </row>
    <row r="35" spans="1:117">
      <c r="A35" s="38">
        <v>24198</v>
      </c>
      <c r="B35" s="4">
        <v>3828.1</v>
      </c>
      <c r="C35" s="4">
        <v>3855.9</v>
      </c>
      <c r="D35" s="4">
        <v>34.544026700696968</v>
      </c>
      <c r="E35" s="4">
        <v>2624.7</v>
      </c>
      <c r="F35" s="4">
        <v>27.414999999999999</v>
      </c>
      <c r="G35" s="4">
        <v>3792.4</v>
      </c>
      <c r="H35" s="4">
        <v>21.009</v>
      </c>
      <c r="I35" s="4">
        <v>30.672999999999998</v>
      </c>
      <c r="J35" s="4">
        <v>18.170999999999999</v>
      </c>
      <c r="K35" s="4">
        <v>475.4</v>
      </c>
      <c r="L35" s="4">
        <v>2354.5</v>
      </c>
      <c r="M35" s="4">
        <v>37.878</v>
      </c>
      <c r="N35" s="4">
        <v>12.455</v>
      </c>
      <c r="O35" s="4">
        <v>26.257000000000001</v>
      </c>
      <c r="P35" s="4">
        <v>6.6751742416805735</v>
      </c>
      <c r="Q35" s="4">
        <v>65.262</v>
      </c>
      <c r="R35" s="4">
        <v>6.5721016982428591</v>
      </c>
      <c r="S35" s="4">
        <v>6.7389810542848743</v>
      </c>
      <c r="T35" s="7">
        <f t="shared" si="117"/>
        <v>-0.1668793560420152</v>
      </c>
      <c r="U35" s="4">
        <v>45.4</v>
      </c>
      <c r="V35" s="4">
        <v>139.9</v>
      </c>
      <c r="W35" s="4">
        <v>169.9</v>
      </c>
      <c r="X35" s="4">
        <v>2.6160793167762835</v>
      </c>
      <c r="Y35" s="4">
        <v>2.0859919505251794</v>
      </c>
      <c r="Z35" s="4">
        <v>3.4750171787572395</v>
      </c>
      <c r="AA35" s="4">
        <v>1.0258172180229705</v>
      </c>
      <c r="AB35" s="4">
        <v>58.634</v>
      </c>
      <c r="AC35" s="4">
        <v>46.756999999999998</v>
      </c>
      <c r="AD35" s="4">
        <v>21.25</v>
      </c>
      <c r="AE35" s="4">
        <v>23.763999999999999</v>
      </c>
      <c r="AF35" s="4">
        <v>19.431628546186317</v>
      </c>
      <c r="AG35" s="4">
        <v>11.111000000000001</v>
      </c>
      <c r="AH35" s="4">
        <v>61.191000000000003</v>
      </c>
      <c r="AI35" s="4">
        <v>20.401</v>
      </c>
      <c r="AJ35" s="4">
        <v>20.385000000000002</v>
      </c>
      <c r="AK35" s="4">
        <v>20.373999999999999</v>
      </c>
      <c r="AL35" s="4">
        <v>20.358000000000001</v>
      </c>
      <c r="AM35" s="4">
        <v>34.05866666666666</v>
      </c>
      <c r="AN35" s="4">
        <v>15.500766666666665</v>
      </c>
      <c r="AO35" s="4">
        <v>41.369466666666668</v>
      </c>
      <c r="AP35" s="4">
        <v>30.798466666666666</v>
      </c>
      <c r="AQ35" s="4">
        <v>32.6736</v>
      </c>
      <c r="AR35" s="4">
        <v>34.789966666666665</v>
      </c>
      <c r="AS35" s="4">
        <v>46.29206666666667</v>
      </c>
      <c r="AT35" s="4">
        <v>41.566666666666663</v>
      </c>
      <c r="AU35" s="4">
        <v>4.0333333333333332</v>
      </c>
      <c r="AV35" s="4">
        <v>59.033333333333331</v>
      </c>
      <c r="AW35" s="4">
        <v>75477.333333333328</v>
      </c>
      <c r="AX35" s="4">
        <v>72594</v>
      </c>
      <c r="AY35" s="4">
        <v>52925</v>
      </c>
      <c r="AZ35" s="4">
        <v>21696.333333333332</v>
      </c>
      <c r="BA35" s="4">
        <v>42056</v>
      </c>
      <c r="BB35" s="4">
        <v>2883.3333333333335</v>
      </c>
      <c r="BC35" s="4">
        <v>10.233333333333333</v>
      </c>
      <c r="BD35" s="4">
        <v>3.8333333333333335</v>
      </c>
      <c r="BE35" s="4">
        <v>1270.3333333333333</v>
      </c>
      <c r="BF35" s="4">
        <v>4.9133333333333331</v>
      </c>
      <c r="BG35" s="4">
        <v>4.5866666666666669</v>
      </c>
      <c r="BH35" s="4">
        <v>4.9333333333333336</v>
      </c>
      <c r="BI35" s="4">
        <v>4.78</v>
      </c>
      <c r="BJ35" s="4">
        <v>5.0033333333333339</v>
      </c>
      <c r="BK35" s="4">
        <v>5.4899999999999993</v>
      </c>
      <c r="BL35" s="4">
        <v>5.5066666666666668</v>
      </c>
      <c r="BM35" s="33">
        <v>11.582000000000001</v>
      </c>
      <c r="BN35" s="33">
        <v>12.259</v>
      </c>
      <c r="BO35" s="33">
        <v>50.594999999999999</v>
      </c>
      <c r="BP35" s="4">
        <v>171.56666666666669</v>
      </c>
      <c r="BQ35" s="4">
        <v>426.90000000000003</v>
      </c>
      <c r="BR35" s="4">
        <v>470.20000000000005</v>
      </c>
      <c r="BS35" s="9">
        <v>73.7</v>
      </c>
      <c r="BT35" s="9">
        <v>46.833333333333336</v>
      </c>
      <c r="BU35" s="9">
        <v>307.3</v>
      </c>
      <c r="BV35" s="9">
        <v>50.266666666666673</v>
      </c>
      <c r="BW35" s="9">
        <v>99.3</v>
      </c>
      <c r="BX35" s="4">
        <v>32.336666666666666</v>
      </c>
      <c r="BY35" s="10">
        <v>32.200000000000003</v>
      </c>
      <c r="BZ35" s="10">
        <v>33.366666666666667</v>
      </c>
      <c r="CA35" s="4">
        <v>33.4</v>
      </c>
      <c r="CB35" s="10">
        <v>23.233333333333334</v>
      </c>
      <c r="CC35" s="10">
        <v>33.733333333333334</v>
      </c>
      <c r="CD35" s="4">
        <v>34.466666666666669</v>
      </c>
      <c r="CE35" s="4">
        <v>33.1</v>
      </c>
      <c r="CF35" s="4">
        <v>35.199999999999996</v>
      </c>
      <c r="CG35" s="4">
        <v>35.033333333333331</v>
      </c>
      <c r="CH35" s="4">
        <v>2.92</v>
      </c>
      <c r="CI35" s="4">
        <v>870.1</v>
      </c>
      <c r="CJ35" s="4">
        <v>88.147000000000006</v>
      </c>
      <c r="CK35" s="4">
        <v>8.6</v>
      </c>
      <c r="CL35" s="4">
        <v>54648</v>
      </c>
      <c r="CM35" s="4">
        <v>217603</v>
      </c>
      <c r="CN35" s="4">
        <v>57.6</v>
      </c>
      <c r="CO35" s="7">
        <v>68</v>
      </c>
      <c r="CP35" s="4">
        <v>43.267000000000003</v>
      </c>
      <c r="CQ35" s="4">
        <v>66</v>
      </c>
      <c r="CR35" s="7">
        <v>-0.13333333333333286</v>
      </c>
      <c r="CS35" s="7">
        <v>2.0000000000000462E-2</v>
      </c>
      <c r="CT35" s="7">
        <v>0.5766666666666671</v>
      </c>
      <c r="CU35" s="4">
        <v>9.320702856581919</v>
      </c>
      <c r="CV35" s="4">
        <v>9.8802395209580851</v>
      </c>
      <c r="CW35" s="7">
        <f t="shared" si="118"/>
        <v>-0.55953666437616612</v>
      </c>
      <c r="CX35" s="4">
        <v>1126</v>
      </c>
      <c r="CY35" s="11">
        <v>-2.2665563631711034</v>
      </c>
      <c r="CZ35" s="11">
        <v>-3.4100327250878277</v>
      </c>
      <c r="DA35" s="4">
        <v>42.706390497693143</v>
      </c>
      <c r="DB35" s="10">
        <v>4.3264454697163055</v>
      </c>
      <c r="DC35" s="11">
        <v>-1.1475549662633351</v>
      </c>
      <c r="DD35" s="11">
        <v>-3.9747391390639977</v>
      </c>
      <c r="DE35" s="11">
        <v>-3.3782708240761572E-3</v>
      </c>
      <c r="DF35" s="11">
        <v>-2.8314375779074377</v>
      </c>
      <c r="DG35" s="10">
        <v>115</v>
      </c>
      <c r="DH35" s="10">
        <v>122</v>
      </c>
      <c r="DI35" s="10">
        <v>153</v>
      </c>
      <c r="DJ35" s="10">
        <v>120</v>
      </c>
      <c r="DK35" s="10">
        <v>138</v>
      </c>
      <c r="DL35" s="10">
        <v>95.7</v>
      </c>
      <c r="DM35" s="10">
        <v>96</v>
      </c>
    </row>
    <row r="36" spans="1:117">
      <c r="A36" s="38">
        <v>24289</v>
      </c>
      <c r="B36" s="4">
        <v>3853.3</v>
      </c>
      <c r="C36" s="4">
        <v>3880.5</v>
      </c>
      <c r="D36" s="4">
        <v>34.740575204041974</v>
      </c>
      <c r="E36" s="4">
        <v>2657.8</v>
      </c>
      <c r="F36" s="4">
        <v>27.581</v>
      </c>
      <c r="G36" s="4">
        <v>3824</v>
      </c>
      <c r="H36" s="4">
        <v>21.001999999999999</v>
      </c>
      <c r="I36" s="4">
        <v>29.675999999999998</v>
      </c>
      <c r="J36" s="4">
        <v>18.391999999999999</v>
      </c>
      <c r="K36" s="4">
        <v>470.7</v>
      </c>
      <c r="L36" s="4">
        <v>2381.5</v>
      </c>
      <c r="M36" s="4">
        <v>38.15</v>
      </c>
      <c r="N36" s="4">
        <v>12.863</v>
      </c>
      <c r="O36" s="4">
        <v>26.474</v>
      </c>
      <c r="P36" s="4">
        <v>6.6896618732996496</v>
      </c>
      <c r="Q36" s="4">
        <v>67.903999999999996</v>
      </c>
      <c r="R36" s="4">
        <v>6.7139525845316745</v>
      </c>
      <c r="S36" s="4">
        <v>6.7868247182277495</v>
      </c>
      <c r="T36" s="7">
        <f t="shared" si="117"/>
        <v>-7.2872133696074926E-2</v>
      </c>
      <c r="U36" s="4">
        <v>40.4</v>
      </c>
      <c r="V36" s="4">
        <v>134.69999999999999</v>
      </c>
      <c r="W36" s="4">
        <v>179.4</v>
      </c>
      <c r="X36" s="4">
        <v>2.5699572483482318</v>
      </c>
      <c r="Y36" s="4">
        <v>2.0404197434900895</v>
      </c>
      <c r="Z36" s="4">
        <v>3.4249902837155073</v>
      </c>
      <c r="AA36" s="4">
        <v>0.99591916051301987</v>
      </c>
      <c r="AB36" s="4">
        <v>58.908000000000001</v>
      </c>
      <c r="AC36" s="4">
        <v>46.820999999999998</v>
      </c>
      <c r="AD36" s="4">
        <v>21.225999999999999</v>
      </c>
      <c r="AE36" s="4">
        <v>24.07</v>
      </c>
      <c r="AF36" s="4">
        <v>19.728915662650603</v>
      </c>
      <c r="AG36" s="4">
        <v>11.27</v>
      </c>
      <c r="AH36" s="4">
        <v>61.530999999999999</v>
      </c>
      <c r="AI36" s="4">
        <v>20.591000000000001</v>
      </c>
      <c r="AJ36" s="4">
        <v>20.574999999999999</v>
      </c>
      <c r="AK36" s="4">
        <v>20.584</v>
      </c>
      <c r="AL36" s="4">
        <v>20.568000000000001</v>
      </c>
      <c r="AM36" s="4">
        <v>34.585666666666668</v>
      </c>
      <c r="AN36" s="4">
        <v>16.020133333333334</v>
      </c>
      <c r="AO36" s="4">
        <v>41.369433333333333</v>
      </c>
      <c r="AP36" s="4">
        <v>29.800300000000004</v>
      </c>
      <c r="AQ36" s="4">
        <v>33.174399999999999</v>
      </c>
      <c r="AR36" s="4">
        <v>35.455600000000004</v>
      </c>
      <c r="AS36" s="4">
        <v>46.929533333333325</v>
      </c>
      <c r="AT36" s="4">
        <v>41.266666666666666</v>
      </c>
      <c r="AU36" s="4">
        <v>3.9</v>
      </c>
      <c r="AV36" s="4">
        <v>59.233333333333327</v>
      </c>
      <c r="AW36" s="4">
        <v>75946</v>
      </c>
      <c r="AX36" s="4">
        <v>73088</v>
      </c>
      <c r="AY36" s="4">
        <v>53470</v>
      </c>
      <c r="AZ36" s="4">
        <v>21930.666666666668</v>
      </c>
      <c r="BA36" s="4">
        <v>42553.666666666664</v>
      </c>
      <c r="BB36" s="4">
        <v>2858</v>
      </c>
      <c r="BC36" s="4">
        <v>9.8666666666666671</v>
      </c>
      <c r="BD36" s="4">
        <v>3.7666666666666671</v>
      </c>
      <c r="BE36" s="4">
        <v>1083.6666666666667</v>
      </c>
      <c r="BF36" s="4">
        <v>5.41</v>
      </c>
      <c r="BG36" s="4">
        <v>5.043333333333333</v>
      </c>
      <c r="BH36" s="4">
        <v>5.5100000000000007</v>
      </c>
      <c r="BI36" s="4">
        <v>5.14</v>
      </c>
      <c r="BJ36" s="4">
        <v>5.3199999999999994</v>
      </c>
      <c r="BK36" s="4">
        <v>5.8666666666666671</v>
      </c>
      <c r="BL36" s="4">
        <v>5.876666666666666</v>
      </c>
      <c r="BM36" s="33">
        <v>11.506</v>
      </c>
      <c r="BN36" s="33">
        <v>12.255000000000001</v>
      </c>
      <c r="BO36" s="33">
        <v>51.054000000000002</v>
      </c>
      <c r="BP36" s="4">
        <v>171.03333333333333</v>
      </c>
      <c r="BQ36" s="4">
        <v>424.56666666666666</v>
      </c>
      <c r="BR36" s="4">
        <v>472.9666666666667</v>
      </c>
      <c r="BS36" s="9">
        <v>77.100000000000009</v>
      </c>
      <c r="BT36" s="9">
        <v>47.533333333333331</v>
      </c>
      <c r="BU36" s="9">
        <v>312.29999999999995</v>
      </c>
      <c r="BV36" s="9">
        <v>51.333333333333336</v>
      </c>
      <c r="BW36" s="9">
        <v>100.5</v>
      </c>
      <c r="BX36" s="4">
        <v>32.616666666666667</v>
      </c>
      <c r="BY36" s="10">
        <v>32.466666666666669</v>
      </c>
      <c r="BZ36" s="10">
        <v>33.666666666666664</v>
      </c>
      <c r="CA36" s="4">
        <v>33.700000000000003</v>
      </c>
      <c r="CB36" s="10">
        <v>23.366666666666664</v>
      </c>
      <c r="CC36" s="10">
        <v>33.866666666666667</v>
      </c>
      <c r="CD36" s="4">
        <v>34.800000000000004</v>
      </c>
      <c r="CE36" s="4">
        <v>33.433333333333337</v>
      </c>
      <c r="CF36" s="4">
        <v>35.500000000000007</v>
      </c>
      <c r="CG36" s="4">
        <v>35.366666666666667</v>
      </c>
      <c r="CH36" s="4">
        <v>2.936666666666667</v>
      </c>
      <c r="CI36" s="4">
        <v>774.22</v>
      </c>
      <c r="CJ36" s="4">
        <v>81.433000000000007</v>
      </c>
      <c r="CK36" s="4">
        <v>7.9</v>
      </c>
      <c r="CL36" s="4">
        <v>54879</v>
      </c>
      <c r="CM36" s="4">
        <v>214909</v>
      </c>
      <c r="CN36" s="4">
        <v>54.9</v>
      </c>
      <c r="CO36" s="7">
        <v>68</v>
      </c>
      <c r="CP36" s="4">
        <v>42.5</v>
      </c>
      <c r="CQ36" s="4">
        <v>64</v>
      </c>
      <c r="CR36" s="7">
        <v>-0.27</v>
      </c>
      <c r="CS36" s="7">
        <v>9.9999999999999645E-2</v>
      </c>
      <c r="CT36" s="7">
        <v>0.456666666666667</v>
      </c>
      <c r="CU36" s="4">
        <v>9.5171006607073458</v>
      </c>
      <c r="CV36" s="4">
        <v>9.9786241741158186</v>
      </c>
      <c r="CW36" s="7">
        <f t="shared" si="118"/>
        <v>-0.46152351340847275</v>
      </c>
      <c r="CX36" s="4">
        <v>1156.5</v>
      </c>
      <c r="CY36" s="11">
        <v>1.1063302655538569</v>
      </c>
      <c r="CZ36" s="11">
        <v>-1.1376195636485726</v>
      </c>
      <c r="DA36" s="4">
        <v>37.612708900116594</v>
      </c>
      <c r="DB36" s="10">
        <v>3.9561309755149634</v>
      </c>
      <c r="DC36" s="11">
        <v>0.73961313677243701</v>
      </c>
      <c r="DD36" s="11">
        <v>-1.6131151817336387</v>
      </c>
      <c r="DE36" s="11">
        <v>3.4520666571818364</v>
      </c>
      <c r="DF36" s="11">
        <v>0.51216451553702114</v>
      </c>
      <c r="DG36" s="10">
        <v>108</v>
      </c>
      <c r="DH36" s="10">
        <v>121</v>
      </c>
      <c r="DI36" s="10">
        <v>142</v>
      </c>
      <c r="DJ36" s="10">
        <v>111</v>
      </c>
      <c r="DK36" s="10">
        <v>135</v>
      </c>
      <c r="DL36" s="10">
        <v>92</v>
      </c>
      <c r="DM36" s="10">
        <v>90.7</v>
      </c>
    </row>
    <row r="37" spans="1:117">
      <c r="A37" s="38">
        <v>24381</v>
      </c>
      <c r="B37" s="4">
        <v>3884.5</v>
      </c>
      <c r="C37" s="4">
        <v>3912.8</v>
      </c>
      <c r="D37" s="4">
        <v>35.021422038222696</v>
      </c>
      <c r="E37" s="4">
        <v>2688.2</v>
      </c>
      <c r="F37" s="4">
        <v>27.693000000000001</v>
      </c>
      <c r="G37" s="4">
        <v>3834.8</v>
      </c>
      <c r="H37" s="4">
        <v>20.364999999999998</v>
      </c>
      <c r="I37" s="4">
        <v>26.562999999999999</v>
      </c>
      <c r="J37" s="4">
        <v>18.344999999999999</v>
      </c>
      <c r="K37" s="4">
        <v>473</v>
      </c>
      <c r="L37" s="4">
        <v>2391.4</v>
      </c>
      <c r="M37" s="4">
        <v>38.043999999999997</v>
      </c>
      <c r="N37" s="4">
        <v>12.858000000000001</v>
      </c>
      <c r="O37" s="4">
        <v>26.763000000000002</v>
      </c>
      <c r="P37" s="4">
        <v>7.0187262311654557</v>
      </c>
      <c r="Q37" s="4">
        <v>68.468999999999994</v>
      </c>
      <c r="R37" s="4">
        <v>6.893563760650844</v>
      </c>
      <c r="S37" s="4">
        <v>6.8550522312617348</v>
      </c>
      <c r="T37" s="7">
        <f t="shared" si="117"/>
        <v>3.8511529389109178E-2</v>
      </c>
      <c r="U37" s="4">
        <v>55.6</v>
      </c>
      <c r="V37" s="4">
        <v>139.1</v>
      </c>
      <c r="W37" s="4">
        <v>181.4</v>
      </c>
      <c r="X37" s="4">
        <v>2.4984354691185673</v>
      </c>
      <c r="Y37" s="4">
        <v>1.968901940018293</v>
      </c>
      <c r="Z37" s="4">
        <v>3.5526885861454773</v>
      </c>
      <c r="AA37" s="4">
        <v>0.96278823472777164</v>
      </c>
      <c r="AB37" s="4">
        <v>58.749000000000002</v>
      </c>
      <c r="AC37" s="4">
        <v>47.137999999999998</v>
      </c>
      <c r="AD37" s="4">
        <v>21.667000000000002</v>
      </c>
      <c r="AE37" s="4">
        <v>24.234000000000002</v>
      </c>
      <c r="AF37" s="4">
        <v>19.905646752996677</v>
      </c>
      <c r="AG37" s="4">
        <v>11.423</v>
      </c>
      <c r="AH37" s="4">
        <v>61.862000000000002</v>
      </c>
      <c r="AI37" s="4">
        <v>20.771999999999998</v>
      </c>
      <c r="AJ37" s="4">
        <v>20.756</v>
      </c>
      <c r="AK37" s="4">
        <v>20.773</v>
      </c>
      <c r="AL37" s="4">
        <v>20.757000000000001</v>
      </c>
      <c r="AM37" s="4">
        <v>34.916133333333335</v>
      </c>
      <c r="AN37" s="4">
        <v>16.02716666666667</v>
      </c>
      <c r="AO37" s="4">
        <v>42.108766666666668</v>
      </c>
      <c r="AP37" s="4">
        <v>30.56226666666667</v>
      </c>
      <c r="AQ37" s="4">
        <v>33.744300000000003</v>
      </c>
      <c r="AR37" s="4">
        <v>35.588766666666665</v>
      </c>
      <c r="AS37" s="4">
        <v>47.607733333333329</v>
      </c>
      <c r="AT37" s="4">
        <v>41.133333333333333</v>
      </c>
      <c r="AU37" s="4">
        <v>3.7333333333333329</v>
      </c>
      <c r="AV37" s="4">
        <v>59.466666666666669</v>
      </c>
      <c r="AW37" s="4">
        <v>76483.333333333328</v>
      </c>
      <c r="AX37" s="4">
        <v>73656.666666666672</v>
      </c>
      <c r="AY37" s="4">
        <v>53828.666666666664</v>
      </c>
      <c r="AZ37" s="4">
        <v>21995.666666666668</v>
      </c>
      <c r="BA37" s="4">
        <v>43028.333333333336</v>
      </c>
      <c r="BB37" s="4">
        <v>2826.6666666666665</v>
      </c>
      <c r="BC37" s="4">
        <v>9.8333333333333339</v>
      </c>
      <c r="BD37" s="4">
        <v>3.7000000000000006</v>
      </c>
      <c r="BE37" s="4">
        <v>931.33333333333337</v>
      </c>
      <c r="BF37" s="4">
        <v>5.5633333333333326</v>
      </c>
      <c r="BG37" s="4">
        <v>5.21</v>
      </c>
      <c r="BH37" s="4">
        <v>5.44</v>
      </c>
      <c r="BI37" s="4">
        <v>5.003333333333333</v>
      </c>
      <c r="BJ37" s="4">
        <v>5.3833333333333329</v>
      </c>
      <c r="BK37" s="4">
        <v>6.1366666666666667</v>
      </c>
      <c r="BL37" s="4">
        <v>6</v>
      </c>
      <c r="BM37" s="33">
        <v>11.584</v>
      </c>
      <c r="BN37" s="33">
        <v>12.209</v>
      </c>
      <c r="BO37" s="33">
        <v>51.396000000000001</v>
      </c>
      <c r="BP37" s="4">
        <v>171.53333333333333</v>
      </c>
      <c r="BQ37" s="4">
        <v>424.13333333333338</v>
      </c>
      <c r="BR37" s="4">
        <v>477.73333333333335</v>
      </c>
      <c r="BS37" s="9">
        <v>78.466666666666669</v>
      </c>
      <c r="BT37" s="9">
        <v>47.70000000000001</v>
      </c>
      <c r="BU37" s="9">
        <v>316.23333333333335</v>
      </c>
      <c r="BV37" s="9">
        <v>52.233333333333327</v>
      </c>
      <c r="BW37" s="9">
        <v>101.4</v>
      </c>
      <c r="BX37" s="4">
        <v>32.883333333333333</v>
      </c>
      <c r="BY37" s="10">
        <v>32.766666666666666</v>
      </c>
      <c r="BZ37" s="10">
        <v>33.9</v>
      </c>
      <c r="CA37" s="4">
        <v>34.033333333333331</v>
      </c>
      <c r="CB37" s="10">
        <v>23.466666666666669</v>
      </c>
      <c r="CC37" s="10">
        <v>34.1</v>
      </c>
      <c r="CD37" s="4">
        <v>35.166666666666664</v>
      </c>
      <c r="CE37" s="4">
        <v>32.43333333333333</v>
      </c>
      <c r="CF37" s="4">
        <v>35.56666666666667</v>
      </c>
      <c r="CG37" s="4">
        <v>35.466666666666669</v>
      </c>
      <c r="CH37" s="4">
        <v>2.97</v>
      </c>
      <c r="CI37" s="4">
        <v>785.69</v>
      </c>
      <c r="CJ37" s="4">
        <v>79.816999999999993</v>
      </c>
      <c r="CK37" s="4">
        <v>7.5</v>
      </c>
      <c r="CL37" s="4">
        <v>52516</v>
      </c>
      <c r="CM37" s="4">
        <v>214344</v>
      </c>
      <c r="CN37" s="4">
        <v>49.1</v>
      </c>
      <c r="CO37" s="7">
        <v>66.666666666666671</v>
      </c>
      <c r="CP37" s="4">
        <v>41.933</v>
      </c>
      <c r="CQ37" s="4">
        <v>62.1</v>
      </c>
      <c r="CR37" s="7">
        <v>-0.56000000000000005</v>
      </c>
      <c r="CS37" s="7">
        <v>-0.12333333333333218</v>
      </c>
      <c r="CT37" s="7">
        <v>0.57333333333333414</v>
      </c>
      <c r="CU37" s="4">
        <v>9.7626727001396052</v>
      </c>
      <c r="CV37" s="4">
        <v>10.07557887642613</v>
      </c>
      <c r="CW37" s="7">
        <f t="shared" si="118"/>
        <v>-0.31290617628652484</v>
      </c>
      <c r="CX37" s="4">
        <v>1175.3</v>
      </c>
      <c r="CY37" s="11">
        <v>3.5271083834260084</v>
      </c>
      <c r="CZ37" s="11">
        <v>0.80943720803719177</v>
      </c>
      <c r="DA37" s="4">
        <v>37.822654407163149</v>
      </c>
      <c r="DB37" s="10">
        <v>3.8423434265633269</v>
      </c>
      <c r="DC37" s="11">
        <v>2.0712451364660334</v>
      </c>
      <c r="DD37" s="11">
        <v>0.49125726067590952</v>
      </c>
      <c r="DE37" s="11">
        <v>5.725958429131218</v>
      </c>
      <c r="DF37" s="11">
        <v>2.9726420688348556</v>
      </c>
      <c r="DG37" s="10">
        <v>110</v>
      </c>
      <c r="DH37" s="10">
        <v>120</v>
      </c>
      <c r="DI37" s="10">
        <v>139</v>
      </c>
      <c r="DJ37" s="10">
        <v>112</v>
      </c>
      <c r="DK37" s="10">
        <v>115</v>
      </c>
      <c r="DL37" s="10">
        <v>85.1</v>
      </c>
      <c r="DM37" s="10">
        <v>90.2</v>
      </c>
    </row>
    <row r="38" spans="1:117">
      <c r="A38" s="38">
        <v>24473</v>
      </c>
      <c r="B38" s="4">
        <v>3918.7</v>
      </c>
      <c r="C38" s="4">
        <v>3946.7</v>
      </c>
      <c r="D38" s="4">
        <v>35.154303239409629</v>
      </c>
      <c r="E38" s="4">
        <v>2728.4</v>
      </c>
      <c r="F38" s="4">
        <v>27.88</v>
      </c>
      <c r="G38" s="4">
        <v>3873.6</v>
      </c>
      <c r="H38" s="4">
        <v>19.887</v>
      </c>
      <c r="I38" s="4">
        <v>25.763999999999999</v>
      </c>
      <c r="J38" s="4">
        <v>17.956</v>
      </c>
      <c r="K38" s="4">
        <v>460</v>
      </c>
      <c r="L38" s="4">
        <v>2405.3000000000002</v>
      </c>
      <c r="M38" s="4">
        <v>38.472000000000001</v>
      </c>
      <c r="N38" s="4">
        <v>12.615</v>
      </c>
      <c r="O38" s="4">
        <v>27.01</v>
      </c>
      <c r="P38" s="4">
        <v>7.1544949204523682</v>
      </c>
      <c r="Q38" s="4">
        <v>73.162999999999997</v>
      </c>
      <c r="R38" s="4">
        <v>7.3222158328541314</v>
      </c>
      <c r="S38" s="4">
        <v>6.862181330266437</v>
      </c>
      <c r="T38" s="7">
        <f t="shared" si="117"/>
        <v>0.4600345025876944</v>
      </c>
      <c r="U38" s="4">
        <v>51.4</v>
      </c>
      <c r="V38" s="4">
        <v>141.80000000000001</v>
      </c>
      <c r="W38" s="4">
        <v>184.3</v>
      </c>
      <c r="X38" s="4">
        <v>2.3768449300364196</v>
      </c>
      <c r="Y38" s="4">
        <v>1.8640981406938855</v>
      </c>
      <c r="Z38" s="4">
        <v>3.4310906651332185</v>
      </c>
      <c r="AA38" s="4">
        <v>1.0111175004792028</v>
      </c>
      <c r="AB38" s="4">
        <v>58.683</v>
      </c>
      <c r="AC38" s="4">
        <v>47.509</v>
      </c>
      <c r="AD38" s="4">
        <v>21.785</v>
      </c>
      <c r="AE38" s="4">
        <v>24.353999999999999</v>
      </c>
      <c r="AF38" s="4">
        <v>20.069005175388156</v>
      </c>
      <c r="AG38" s="4">
        <v>11.571</v>
      </c>
      <c r="AH38" s="4">
        <v>62.502000000000002</v>
      </c>
      <c r="AI38" s="4">
        <v>20.873999999999999</v>
      </c>
      <c r="AJ38" s="4">
        <v>20.858000000000001</v>
      </c>
      <c r="AK38" s="4">
        <v>20.867999999999999</v>
      </c>
      <c r="AL38" s="4">
        <v>20.852</v>
      </c>
      <c r="AM38" s="4">
        <v>34.723766666666663</v>
      </c>
      <c r="AN38" s="4">
        <v>15.988266666666666</v>
      </c>
      <c r="AO38" s="4">
        <v>42.015733333333337</v>
      </c>
      <c r="AP38" s="4">
        <v>28.831800000000001</v>
      </c>
      <c r="AQ38" s="4">
        <v>33.917700000000004</v>
      </c>
      <c r="AR38" s="4">
        <v>34.602233333333338</v>
      </c>
      <c r="AS38" s="4">
        <v>48.588533333333338</v>
      </c>
      <c r="AT38" s="4">
        <v>40.666666666666664</v>
      </c>
      <c r="AU38" s="4">
        <v>3.4</v>
      </c>
      <c r="AV38" s="4">
        <v>59.300000000000004</v>
      </c>
      <c r="AW38" s="4">
        <v>76496</v>
      </c>
      <c r="AX38" s="4">
        <v>73572</v>
      </c>
      <c r="AY38" s="4">
        <v>54099.666666666664</v>
      </c>
      <c r="AZ38" s="4">
        <v>21987.666666666668</v>
      </c>
      <c r="BA38" s="4">
        <v>43467</v>
      </c>
      <c r="BB38" s="4">
        <v>2924</v>
      </c>
      <c r="BC38" s="4">
        <v>9.1333333333333329</v>
      </c>
      <c r="BD38" s="4">
        <v>3.8333333333333335</v>
      </c>
      <c r="BE38" s="4">
        <v>1082</v>
      </c>
      <c r="BF38" s="4">
        <v>4.8233333333333341</v>
      </c>
      <c r="BG38" s="4">
        <v>4.5133333333333328</v>
      </c>
      <c r="BH38" s="4">
        <v>4.6033333333333335</v>
      </c>
      <c r="BI38" s="4">
        <v>4.583333333333333</v>
      </c>
      <c r="BJ38" s="4">
        <v>5.12</v>
      </c>
      <c r="BK38" s="4">
        <v>5.88</v>
      </c>
      <c r="BL38" s="4">
        <v>5.8066666666666675</v>
      </c>
      <c r="BM38" s="33">
        <v>12.026</v>
      </c>
      <c r="BN38" s="33">
        <v>12.351000000000001</v>
      </c>
      <c r="BO38" s="33">
        <v>52.180999999999997</v>
      </c>
      <c r="BP38" s="4">
        <v>173.23333333333335</v>
      </c>
      <c r="BQ38" s="4">
        <v>426.36666666666662</v>
      </c>
      <c r="BR38" s="4">
        <v>485.4666666666667</v>
      </c>
      <c r="BS38" s="9">
        <v>79.666666666666657</v>
      </c>
      <c r="BT38" s="9">
        <v>48.033333333333339</v>
      </c>
      <c r="BU38" s="9">
        <v>324.29999999999995</v>
      </c>
      <c r="BV38" s="9">
        <v>53.033333333333331</v>
      </c>
      <c r="BW38" s="9">
        <v>102.4</v>
      </c>
      <c r="BX38" s="4">
        <v>32.966666666666669</v>
      </c>
      <c r="BY38" s="10">
        <v>32.966666666666669</v>
      </c>
      <c r="BZ38" s="10">
        <v>34.033333333333331</v>
      </c>
      <c r="CA38" s="4">
        <v>34.233333333333334</v>
      </c>
      <c r="CB38" s="10">
        <v>23.633333333333336</v>
      </c>
      <c r="CC38" s="10">
        <v>33.833333333333329</v>
      </c>
      <c r="CD38" s="4">
        <v>35.466666666666669</v>
      </c>
      <c r="CE38" s="4">
        <v>31.600000000000005</v>
      </c>
      <c r="CF38" s="4">
        <v>35.299999999999997</v>
      </c>
      <c r="CG38" s="4">
        <v>35.333333333333329</v>
      </c>
      <c r="CH38" s="4">
        <v>2.99</v>
      </c>
      <c r="CI38" s="4">
        <v>865.98</v>
      </c>
      <c r="CJ38" s="4">
        <v>87.076999999999998</v>
      </c>
      <c r="CK38" s="4">
        <v>8</v>
      </c>
      <c r="CL38" s="4">
        <v>45925</v>
      </c>
      <c r="CM38" s="4">
        <v>209484</v>
      </c>
      <c r="CN38" s="4">
        <v>45.5</v>
      </c>
      <c r="CO38" s="7">
        <v>65.666666666666671</v>
      </c>
      <c r="CP38" s="4">
        <v>41.9</v>
      </c>
      <c r="CQ38" s="4">
        <v>62.6</v>
      </c>
      <c r="CR38" s="7">
        <v>-0.2400000000000011</v>
      </c>
      <c r="CS38" s="7">
        <v>-0.22000000000000064</v>
      </c>
      <c r="CT38" s="7">
        <v>1.0566666666666658</v>
      </c>
      <c r="CU38" s="4">
        <v>10.22618363043895</v>
      </c>
      <c r="CV38" s="4">
        <v>10.130343109066514</v>
      </c>
      <c r="CW38" s="7">
        <f t="shared" si="118"/>
        <v>9.5840521372435816E-2</v>
      </c>
      <c r="CX38" s="4">
        <v>1225.2</v>
      </c>
      <c r="CY38" s="11">
        <v>3.8267795024893472</v>
      </c>
      <c r="CZ38" s="11">
        <v>1.2996333757556375</v>
      </c>
      <c r="DA38" s="4">
        <v>41.497987349051179</v>
      </c>
      <c r="DB38" s="10">
        <v>4.1727525397738168</v>
      </c>
      <c r="DC38" s="11">
        <v>2.1577306935567506</v>
      </c>
      <c r="DD38" s="11">
        <v>1.0931614513569097</v>
      </c>
      <c r="DE38" s="11">
        <v>5.9318146891733363</v>
      </c>
      <c r="DF38" s="11">
        <v>3.3202744046346817</v>
      </c>
      <c r="DG38" s="10">
        <v>118</v>
      </c>
      <c r="DH38" s="10">
        <v>132</v>
      </c>
      <c r="DI38" s="10">
        <v>147</v>
      </c>
      <c r="DJ38" s="10">
        <v>117</v>
      </c>
      <c r="DK38" s="10">
        <v>121</v>
      </c>
      <c r="DL38" s="10">
        <v>90.4</v>
      </c>
      <c r="DM38" s="10">
        <v>96.4</v>
      </c>
    </row>
    <row r="39" spans="1:117">
      <c r="A39" s="38">
        <v>24563</v>
      </c>
      <c r="B39" s="4">
        <v>3919.6</v>
      </c>
      <c r="C39" s="4">
        <v>3946.8</v>
      </c>
      <c r="D39" s="4">
        <v>35.295519542421353</v>
      </c>
      <c r="E39" s="4">
        <v>2750.8</v>
      </c>
      <c r="F39" s="4">
        <v>27.812000000000001</v>
      </c>
      <c r="G39" s="4">
        <v>3915</v>
      </c>
      <c r="H39" s="4">
        <v>20.396000000000001</v>
      </c>
      <c r="I39" s="4">
        <v>28.693000000000001</v>
      </c>
      <c r="J39" s="4">
        <v>17.891999999999999</v>
      </c>
      <c r="K39" s="4">
        <v>440.4</v>
      </c>
      <c r="L39" s="4">
        <v>2438.1</v>
      </c>
      <c r="M39" s="4">
        <v>38.758000000000003</v>
      </c>
      <c r="N39" s="4">
        <v>13.157</v>
      </c>
      <c r="O39" s="4">
        <v>27.271999999999998</v>
      </c>
      <c r="P39" s="4">
        <v>6.9923736892278354</v>
      </c>
      <c r="Q39" s="4">
        <v>72.102999999999994</v>
      </c>
      <c r="R39" s="4">
        <v>7.3736892278360333</v>
      </c>
      <c r="S39" s="4">
        <v>6.8779790276453774</v>
      </c>
      <c r="T39" s="7">
        <f t="shared" si="117"/>
        <v>0.49571020019065593</v>
      </c>
      <c r="U39" s="4">
        <v>23.2</v>
      </c>
      <c r="V39" s="4">
        <v>140.5</v>
      </c>
      <c r="W39" s="4">
        <v>182.8</v>
      </c>
      <c r="X39" s="4">
        <v>2.3641563393708296</v>
      </c>
      <c r="Y39" s="4">
        <v>1.8589132507149666</v>
      </c>
      <c r="Z39" s="4">
        <v>3.3841754051477597</v>
      </c>
      <c r="AA39" s="4">
        <v>1.0343183984747377</v>
      </c>
      <c r="AB39" s="4">
        <v>58.323999999999998</v>
      </c>
      <c r="AC39" s="4">
        <v>47.685000000000002</v>
      </c>
      <c r="AD39" s="4">
        <v>21.64</v>
      </c>
      <c r="AE39" s="4">
        <v>24.666</v>
      </c>
      <c r="AF39" s="4">
        <v>20.190657769304099</v>
      </c>
      <c r="AG39" s="4">
        <v>11.762</v>
      </c>
      <c r="AH39" s="4">
        <v>63.152999999999999</v>
      </c>
      <c r="AI39" s="4">
        <v>21.001999999999999</v>
      </c>
      <c r="AJ39" s="4">
        <v>20.986000000000001</v>
      </c>
      <c r="AK39" s="4">
        <v>20.98</v>
      </c>
      <c r="AL39" s="4">
        <v>20.963000000000001</v>
      </c>
      <c r="AM39" s="4">
        <v>34.582233333333335</v>
      </c>
      <c r="AN39" s="4">
        <v>15.975833333333334</v>
      </c>
      <c r="AO39" s="4">
        <v>42.123533333333334</v>
      </c>
      <c r="AP39" s="4">
        <v>28.585066666666666</v>
      </c>
      <c r="AQ39" s="4">
        <v>34.067300000000003</v>
      </c>
      <c r="AR39" s="4">
        <v>34.00183333333333</v>
      </c>
      <c r="AS39" s="4">
        <v>48.901566666666668</v>
      </c>
      <c r="AT39" s="4">
        <v>40.4</v>
      </c>
      <c r="AU39" s="4">
        <v>3.2000000000000006</v>
      </c>
      <c r="AV39" s="4">
        <v>59.43333333333333</v>
      </c>
      <c r="AW39" s="4">
        <v>76940</v>
      </c>
      <c r="AX39" s="4">
        <v>74001.333333333328</v>
      </c>
      <c r="AY39" s="4">
        <v>54130.666666666664</v>
      </c>
      <c r="AZ39" s="4">
        <v>21794</v>
      </c>
      <c r="BA39" s="4">
        <v>43817.666666666664</v>
      </c>
      <c r="BB39" s="4">
        <v>2938.6666666666665</v>
      </c>
      <c r="BC39" s="4">
        <v>8.6</v>
      </c>
      <c r="BD39" s="4">
        <v>3.8333333333333335</v>
      </c>
      <c r="BE39" s="4">
        <v>1214.3333333333333</v>
      </c>
      <c r="BF39" s="4">
        <v>3.99</v>
      </c>
      <c r="BG39" s="4">
        <v>3.66</v>
      </c>
      <c r="BH39" s="4">
        <v>4.246666666666667</v>
      </c>
      <c r="BI39" s="4">
        <v>4.8199999999999994</v>
      </c>
      <c r="BJ39" s="4">
        <v>5.2633333333333345</v>
      </c>
      <c r="BK39" s="4">
        <v>5.9799999999999995</v>
      </c>
      <c r="BL39" s="4">
        <v>5.5</v>
      </c>
      <c r="BM39" s="33">
        <v>12.340999999999999</v>
      </c>
      <c r="BN39" s="33">
        <v>12.454000000000001</v>
      </c>
      <c r="BO39" s="33">
        <v>52.689</v>
      </c>
      <c r="BP39" s="4">
        <v>175.63333333333333</v>
      </c>
      <c r="BQ39" s="4">
        <v>432.33333333333331</v>
      </c>
      <c r="BR39" s="4">
        <v>497.09999999999997</v>
      </c>
      <c r="BS39" s="9">
        <v>81.833333333333329</v>
      </c>
      <c r="BT39" s="9">
        <v>48.666666666666664</v>
      </c>
      <c r="BU39" s="9">
        <v>329.16666666666669</v>
      </c>
      <c r="BV39" s="9">
        <v>53.833333333333336</v>
      </c>
      <c r="BW39" s="9">
        <v>103.3</v>
      </c>
      <c r="BX39" s="4">
        <v>33.166666666666664</v>
      </c>
      <c r="BY39" s="10">
        <v>33.200000000000003</v>
      </c>
      <c r="BZ39" s="10">
        <v>34.233333333333334</v>
      </c>
      <c r="CA39" s="4">
        <v>34.5</v>
      </c>
      <c r="CB39" s="10">
        <v>23.866666666666664</v>
      </c>
      <c r="CC39" s="10">
        <v>33.800000000000004</v>
      </c>
      <c r="CD39" s="4">
        <v>35.666666666666671</v>
      </c>
      <c r="CE39" s="4">
        <v>31.066666666666663</v>
      </c>
      <c r="CF39" s="4">
        <v>35.466666666666661</v>
      </c>
      <c r="CG39" s="4">
        <v>35.466666666666661</v>
      </c>
      <c r="CH39" s="4">
        <v>3</v>
      </c>
      <c r="CI39" s="4">
        <v>860.26</v>
      </c>
      <c r="CJ39" s="4">
        <v>91.66</v>
      </c>
      <c r="CK39" s="4">
        <v>8.3000000000000007</v>
      </c>
      <c r="CL39" s="4">
        <v>48447</v>
      </c>
      <c r="CM39" s="4">
        <v>211756</v>
      </c>
      <c r="CN39" s="4">
        <v>48.6</v>
      </c>
      <c r="CO39" s="7">
        <v>64.333333333333329</v>
      </c>
      <c r="CP39" s="4">
        <v>42.332999999999998</v>
      </c>
      <c r="CQ39" s="4">
        <v>63.9</v>
      </c>
      <c r="CR39" s="7">
        <v>0.83</v>
      </c>
      <c r="CS39" s="7">
        <v>0.25666666666666682</v>
      </c>
      <c r="CT39" s="7">
        <v>1.99</v>
      </c>
      <c r="CU39" s="4">
        <v>10.343183984747379</v>
      </c>
      <c r="CV39" s="4">
        <v>10.176358436606291</v>
      </c>
      <c r="CW39" s="7">
        <f t="shared" si="118"/>
        <v>0.16682554814108741</v>
      </c>
      <c r="CX39" s="4">
        <v>1218.5</v>
      </c>
      <c r="CY39" s="11">
        <v>2.0779277160115042</v>
      </c>
      <c r="CZ39" s="11">
        <v>0.25617227486896732</v>
      </c>
      <c r="DA39" s="4">
        <v>41.003813155386084</v>
      </c>
      <c r="DB39" s="10">
        <v>4.3689227836034314</v>
      </c>
      <c r="DC39" s="11">
        <v>0.31464745104095371</v>
      </c>
      <c r="DD39" s="11">
        <v>0.2415365019711008</v>
      </c>
      <c r="DE39" s="11">
        <v>3.434115025245684</v>
      </c>
      <c r="DF39" s="11">
        <v>1.7384871060928451</v>
      </c>
      <c r="DG39" s="10">
        <v>113</v>
      </c>
      <c r="DH39" s="10">
        <v>128</v>
      </c>
      <c r="DI39" s="10">
        <v>146</v>
      </c>
      <c r="DJ39" s="10">
        <v>113</v>
      </c>
      <c r="DK39" s="10">
        <v>147</v>
      </c>
      <c r="DL39" s="10">
        <v>98.4</v>
      </c>
      <c r="DM39" s="10">
        <v>94.3</v>
      </c>
    </row>
    <row r="40" spans="1:117">
      <c r="A40" s="38">
        <v>24654</v>
      </c>
      <c r="B40" s="4">
        <v>3950.8</v>
      </c>
      <c r="C40" s="4">
        <v>3980.8</v>
      </c>
      <c r="D40" s="4">
        <v>35.680906301628511</v>
      </c>
      <c r="E40" s="4">
        <v>2777.1</v>
      </c>
      <c r="F40" s="4">
        <v>28.001000000000001</v>
      </c>
      <c r="G40" s="4">
        <v>3934.9</v>
      </c>
      <c r="H40" s="4">
        <v>20.596</v>
      </c>
      <c r="I40" s="4">
        <v>30.131</v>
      </c>
      <c r="J40" s="4">
        <v>17.802</v>
      </c>
      <c r="K40" s="4">
        <v>453</v>
      </c>
      <c r="L40" s="4">
        <v>2450.6</v>
      </c>
      <c r="M40" s="4">
        <v>38.722000000000001</v>
      </c>
      <c r="N40" s="4">
        <v>13.052</v>
      </c>
      <c r="O40" s="4">
        <v>27.643999999999998</v>
      </c>
      <c r="P40" s="4">
        <v>7.1937691763039897</v>
      </c>
      <c r="Q40" s="4">
        <v>73.248999999999995</v>
      </c>
      <c r="R40" s="4">
        <v>7.3778616945952331</v>
      </c>
      <c r="S40" s="4">
        <v>6.981354732121785</v>
      </c>
      <c r="T40" s="7">
        <f t="shared" si="117"/>
        <v>0.39650696247344808</v>
      </c>
      <c r="U40" s="4">
        <v>30.8</v>
      </c>
      <c r="V40" s="4">
        <v>137.1</v>
      </c>
      <c r="W40" s="4">
        <v>185.2</v>
      </c>
      <c r="X40" s="4">
        <v>2.3884824168043428</v>
      </c>
      <c r="Y40" s="4">
        <v>1.8598064668397452</v>
      </c>
      <c r="Z40" s="4">
        <v>3.4175123908425777</v>
      </c>
      <c r="AA40" s="4">
        <v>1.0431909369837151</v>
      </c>
      <c r="AB40" s="4">
        <v>58.515999999999998</v>
      </c>
      <c r="AC40" s="4">
        <v>47.851999999999997</v>
      </c>
      <c r="AD40" s="4">
        <v>21.765000000000001</v>
      </c>
      <c r="AE40" s="4">
        <v>24.925999999999998</v>
      </c>
      <c r="AF40" s="4">
        <v>20.391786641491624</v>
      </c>
      <c r="AG40" s="4">
        <v>11.927</v>
      </c>
      <c r="AH40" s="4">
        <v>63.405000000000001</v>
      </c>
      <c r="AI40" s="4">
        <v>21.193999999999999</v>
      </c>
      <c r="AJ40" s="4">
        <v>21.178000000000001</v>
      </c>
      <c r="AK40" s="4">
        <v>21.184999999999999</v>
      </c>
      <c r="AL40" s="4">
        <v>21.169</v>
      </c>
      <c r="AM40" s="4">
        <v>34.820100000000004</v>
      </c>
      <c r="AN40" s="4">
        <v>15.782400000000001</v>
      </c>
      <c r="AO40" s="4">
        <v>42.170433333333335</v>
      </c>
      <c r="AP40" s="4">
        <v>28.809366666666666</v>
      </c>
      <c r="AQ40" s="4">
        <v>34.016766666666662</v>
      </c>
      <c r="AR40" s="4">
        <v>34.412166666666671</v>
      </c>
      <c r="AS40" s="4">
        <v>48.827266666666667</v>
      </c>
      <c r="AT40" s="4">
        <v>40.566666666666663</v>
      </c>
      <c r="AU40" s="4">
        <v>3.3666666666666667</v>
      </c>
      <c r="AV40" s="4">
        <v>59.666666666666664</v>
      </c>
      <c r="AW40" s="4">
        <v>77662.666666666672</v>
      </c>
      <c r="AX40" s="4">
        <v>74713.666666666672</v>
      </c>
      <c r="AY40" s="4">
        <v>54478.333333333336</v>
      </c>
      <c r="AZ40" s="4">
        <v>21811.333333333332</v>
      </c>
      <c r="BA40" s="4">
        <v>44252.666666666664</v>
      </c>
      <c r="BB40" s="4">
        <v>2949</v>
      </c>
      <c r="BC40" s="4">
        <v>8.5333333333333332</v>
      </c>
      <c r="BD40" s="4">
        <v>3.7999999999999994</v>
      </c>
      <c r="BE40" s="4">
        <v>1397.3333333333333</v>
      </c>
      <c r="BF40" s="4">
        <v>3.8933333333333331</v>
      </c>
      <c r="BG40" s="4">
        <v>4.3</v>
      </c>
      <c r="BH40" s="4">
        <v>5.1266666666666669</v>
      </c>
      <c r="BI40" s="4">
        <v>5.246666666666667</v>
      </c>
      <c r="BJ40" s="4">
        <v>5.6166666666666671</v>
      </c>
      <c r="BK40" s="4">
        <v>6.330000000000001</v>
      </c>
      <c r="BL40" s="4">
        <v>5.5</v>
      </c>
      <c r="BM40" s="33">
        <v>12.654</v>
      </c>
      <c r="BN40" s="33">
        <v>12.749000000000001</v>
      </c>
      <c r="BO40" s="33">
        <v>53.393999999999998</v>
      </c>
      <c r="BP40" s="4">
        <v>179.5</v>
      </c>
      <c r="BQ40" s="4">
        <v>440.26666666666665</v>
      </c>
      <c r="BR40" s="4">
        <v>510.60000000000008</v>
      </c>
      <c r="BS40" s="9">
        <v>83.633333333333326</v>
      </c>
      <c r="BT40" s="9">
        <v>49.79999999999999</v>
      </c>
      <c r="BU40" s="9">
        <v>338.1</v>
      </c>
      <c r="BV40" s="9">
        <v>54.9</v>
      </c>
      <c r="BW40" s="9">
        <v>104.7</v>
      </c>
      <c r="BX40" s="4">
        <v>33.5</v>
      </c>
      <c r="BY40" s="10">
        <v>33.533333333333339</v>
      </c>
      <c r="BZ40" s="10">
        <v>34.56666666666667</v>
      </c>
      <c r="CA40" s="4">
        <v>34.866666666666667</v>
      </c>
      <c r="CB40" s="10">
        <v>23.900000000000002</v>
      </c>
      <c r="CC40" s="10">
        <v>34.233333333333334</v>
      </c>
      <c r="CD40" s="4">
        <v>35.866666666666667</v>
      </c>
      <c r="CE40" s="4">
        <v>31.266666666666666</v>
      </c>
      <c r="CF40" s="4">
        <v>35.700000000000003</v>
      </c>
      <c r="CG40" s="4">
        <v>35.766666666666666</v>
      </c>
      <c r="CH40" s="4">
        <v>3.0466666666666669</v>
      </c>
      <c r="CI40" s="4">
        <v>926.66</v>
      </c>
      <c r="CJ40" s="4">
        <v>94.436999999999998</v>
      </c>
      <c r="CK40" s="4">
        <v>8.6</v>
      </c>
      <c r="CL40" s="4">
        <v>50383</v>
      </c>
      <c r="CM40" s="4">
        <v>216184</v>
      </c>
      <c r="CN40" s="4">
        <v>57</v>
      </c>
      <c r="CO40" s="7">
        <v>64</v>
      </c>
      <c r="CP40" s="4">
        <v>43.3</v>
      </c>
      <c r="CQ40" s="4">
        <v>65.7</v>
      </c>
      <c r="CR40" s="7">
        <v>1.3533333333333339</v>
      </c>
      <c r="CS40" s="7">
        <v>1.2333333333333338</v>
      </c>
      <c r="CT40" s="7">
        <v>2.436666666666667</v>
      </c>
      <c r="CU40" s="4">
        <v>10.464951616709936</v>
      </c>
      <c r="CV40" s="4">
        <v>10.365824876091574</v>
      </c>
      <c r="CW40" s="7">
        <f t="shared" si="118"/>
        <v>9.9126740618361353E-2</v>
      </c>
      <c r="CX40" s="4">
        <v>1231.2</v>
      </c>
      <c r="CY40" s="11">
        <v>0.41204595713550257</v>
      </c>
      <c r="CZ40" s="11">
        <v>-0.4969703220766078</v>
      </c>
      <c r="DA40" s="4">
        <v>43.741326410195896</v>
      </c>
      <c r="DB40" s="10">
        <v>4.4577295256077418</v>
      </c>
      <c r="DC40" s="11">
        <v>-0.50789618338037623</v>
      </c>
      <c r="DD40" s="11">
        <v>-0.49429891171234297</v>
      </c>
      <c r="DE40" s="11">
        <v>1.4010614378367903</v>
      </c>
      <c r="DF40" s="11">
        <v>0.1702282979041414</v>
      </c>
      <c r="DG40" s="10">
        <v>118</v>
      </c>
      <c r="DH40" s="10">
        <v>125</v>
      </c>
      <c r="DI40" s="10">
        <v>150</v>
      </c>
      <c r="DJ40" s="10">
        <v>118</v>
      </c>
      <c r="DK40" s="10">
        <v>144</v>
      </c>
      <c r="DL40" s="10">
        <v>99.5</v>
      </c>
      <c r="DM40" s="10">
        <v>95.5</v>
      </c>
    </row>
    <row r="41" spans="1:117">
      <c r="A41" s="38">
        <v>24746</v>
      </c>
      <c r="B41" s="4">
        <v>3981</v>
      </c>
      <c r="C41" s="4">
        <v>4010.1</v>
      </c>
      <c r="D41" s="4">
        <v>36.024090760539707</v>
      </c>
      <c r="E41" s="4">
        <v>2797.4</v>
      </c>
      <c r="F41" s="4">
        <v>28.219000000000001</v>
      </c>
      <c r="G41" s="4">
        <v>3969.8</v>
      </c>
      <c r="H41" s="4">
        <v>21.239000000000001</v>
      </c>
      <c r="I41" s="4">
        <v>31.885999999999999</v>
      </c>
      <c r="J41" s="4">
        <v>18.169</v>
      </c>
      <c r="K41" s="4">
        <v>462.8</v>
      </c>
      <c r="L41" s="4">
        <v>2465.6999999999998</v>
      </c>
      <c r="M41" s="4">
        <v>38.896999999999998</v>
      </c>
      <c r="N41" s="4">
        <v>13.085000000000001</v>
      </c>
      <c r="O41" s="4">
        <v>27.876999999999999</v>
      </c>
      <c r="P41" s="4">
        <v>7.3579532191045329</v>
      </c>
      <c r="Q41" s="4">
        <v>73.096999999999994</v>
      </c>
      <c r="R41" s="4">
        <v>7.5166907885522196</v>
      </c>
      <c r="S41" s="4">
        <v>7.1058406088052655</v>
      </c>
      <c r="T41" s="7">
        <f t="shared" si="117"/>
        <v>0.41085017974695415</v>
      </c>
      <c r="U41" s="4">
        <v>30.1</v>
      </c>
      <c r="V41" s="4">
        <v>141</v>
      </c>
      <c r="W41" s="4">
        <v>195</v>
      </c>
      <c r="X41" s="4">
        <v>2.4697698305243008</v>
      </c>
      <c r="Y41" s="4">
        <v>1.9468696017554508</v>
      </c>
      <c r="Z41" s="4">
        <v>3.5249077921471588</v>
      </c>
      <c r="AA41" s="4">
        <v>0.98977543302675186</v>
      </c>
      <c r="AB41" s="4">
        <v>58.781999999999996</v>
      </c>
      <c r="AC41" s="4">
        <v>48.006</v>
      </c>
      <c r="AD41" s="4">
        <v>21.922999999999998</v>
      </c>
      <c r="AE41" s="4">
        <v>25.202000000000002</v>
      </c>
      <c r="AF41" s="4">
        <v>20.617209020028948</v>
      </c>
      <c r="AG41" s="4">
        <v>12.098000000000001</v>
      </c>
      <c r="AH41" s="4">
        <v>63.616</v>
      </c>
      <c r="AI41" s="4">
        <v>21.425999999999998</v>
      </c>
      <c r="AJ41" s="4">
        <v>21.41</v>
      </c>
      <c r="AK41" s="4">
        <v>21.419</v>
      </c>
      <c r="AL41" s="4">
        <v>21.402999999999999</v>
      </c>
      <c r="AM41" s="4">
        <v>35.751866666666672</v>
      </c>
      <c r="AN41" s="4">
        <v>16.021333333333331</v>
      </c>
      <c r="AO41" s="4">
        <v>43.776133333333341</v>
      </c>
      <c r="AP41" s="4">
        <v>30.898966666666666</v>
      </c>
      <c r="AQ41" s="4">
        <v>34.977199999999996</v>
      </c>
      <c r="AR41" s="4">
        <v>35.448333333333331</v>
      </c>
      <c r="AS41" s="4">
        <v>50.049900000000001</v>
      </c>
      <c r="AT41" s="4">
        <v>40.633333333333333</v>
      </c>
      <c r="AU41" s="4">
        <v>3.3333333333333335</v>
      </c>
      <c r="AV41" s="4">
        <v>59.866666666666667</v>
      </c>
      <c r="AW41" s="4">
        <v>78292</v>
      </c>
      <c r="AX41" s="4">
        <v>75216.333333333328</v>
      </c>
      <c r="AY41" s="4">
        <v>54918.666666666664</v>
      </c>
      <c r="AZ41" s="4">
        <v>21937.333333333332</v>
      </c>
      <c r="BA41" s="4">
        <v>44672</v>
      </c>
      <c r="BB41" s="4">
        <v>3075.6666666666665</v>
      </c>
      <c r="BC41" s="4">
        <v>8.7333333333333343</v>
      </c>
      <c r="BD41" s="4">
        <v>3.9</v>
      </c>
      <c r="BE41" s="4">
        <v>1445.6666666666667</v>
      </c>
      <c r="BF41" s="4">
        <v>4.1733333333333329</v>
      </c>
      <c r="BG41" s="4">
        <v>4.753333333333333</v>
      </c>
      <c r="BH41" s="4">
        <v>5.5633333333333335</v>
      </c>
      <c r="BI41" s="4">
        <v>5.6433333333333335</v>
      </c>
      <c r="BJ41" s="4">
        <v>6.0266666666666673</v>
      </c>
      <c r="BK41" s="4">
        <v>6.7233333333333327</v>
      </c>
      <c r="BL41" s="4">
        <v>5.7266666666666666</v>
      </c>
      <c r="BM41" s="33">
        <v>12.97</v>
      </c>
      <c r="BN41" s="33">
        <v>13.132999999999999</v>
      </c>
      <c r="BO41" s="33">
        <v>54.287999999999997</v>
      </c>
      <c r="BP41" s="4">
        <v>182.43333333333331</v>
      </c>
      <c r="BQ41" s="4">
        <v>445.7</v>
      </c>
      <c r="BR41" s="4">
        <v>521.4</v>
      </c>
      <c r="BS41" s="9">
        <v>84.933333333333323</v>
      </c>
      <c r="BT41" s="9">
        <v>50.866666666666674</v>
      </c>
      <c r="BU41" s="9">
        <v>348.86666666666662</v>
      </c>
      <c r="BV41" s="9">
        <v>56.29999999999999</v>
      </c>
      <c r="BW41" s="9">
        <v>106.2</v>
      </c>
      <c r="BX41" s="4">
        <v>33.866666666666667</v>
      </c>
      <c r="BY41" s="10">
        <v>33.9</v>
      </c>
      <c r="BZ41" s="10">
        <v>34.9</v>
      </c>
      <c r="CA41" s="4">
        <v>35.233333333333341</v>
      </c>
      <c r="CB41" s="10">
        <v>23.933333333333334</v>
      </c>
      <c r="CC41" s="10">
        <v>34.5</v>
      </c>
      <c r="CD41" s="4">
        <v>36.233333333333341</v>
      </c>
      <c r="CE41" s="4">
        <v>31.3</v>
      </c>
      <c r="CF41" s="4">
        <v>35.866666666666667</v>
      </c>
      <c r="CG41" s="4">
        <v>35.93333333333333</v>
      </c>
      <c r="CH41" s="4">
        <v>3.07</v>
      </c>
      <c r="CI41" s="4">
        <v>905.11</v>
      </c>
      <c r="CJ41" s="4">
        <v>94.54</v>
      </c>
      <c r="CK41" s="4">
        <v>8.4</v>
      </c>
      <c r="CL41" s="4">
        <v>50484</v>
      </c>
      <c r="CM41" s="4">
        <v>220439</v>
      </c>
      <c r="CN41" s="4">
        <v>57.4</v>
      </c>
      <c r="CO41" s="7">
        <v>65.666666666666671</v>
      </c>
      <c r="CP41" s="4">
        <v>43.933</v>
      </c>
      <c r="CQ41" s="4">
        <v>66</v>
      </c>
      <c r="CR41" s="7">
        <v>1.47</v>
      </c>
      <c r="CS41" s="7">
        <v>1.39</v>
      </c>
      <c r="CT41" s="7">
        <v>2.5499999999999998</v>
      </c>
      <c r="CU41" s="4">
        <v>10.644754657080162</v>
      </c>
      <c r="CV41" s="4">
        <v>10.56538587235632</v>
      </c>
      <c r="CW41" s="7">
        <f t="shared" si="118"/>
        <v>7.9368784723842012E-2</v>
      </c>
      <c r="CX41" s="4">
        <v>1239.5999999999999</v>
      </c>
      <c r="CY41" s="11">
        <v>0.39307572762449838</v>
      </c>
      <c r="CZ41" s="11">
        <v>0.40148357857010708</v>
      </c>
      <c r="DA41" s="4">
        <v>42.257341612586956</v>
      </c>
      <c r="DB41" s="10">
        <v>4.4138381810542047</v>
      </c>
      <c r="DC41" s="11">
        <v>0.56305393960834871</v>
      </c>
      <c r="DD41" s="11">
        <v>0.36161909464565484</v>
      </c>
      <c r="DE41" s="11">
        <v>0.98861521439834066</v>
      </c>
      <c r="DF41" s="11">
        <v>0.24613742690947304</v>
      </c>
      <c r="DG41" s="10">
        <v>111</v>
      </c>
      <c r="DH41" s="10">
        <v>124</v>
      </c>
      <c r="DI41" s="10">
        <v>142</v>
      </c>
      <c r="DJ41" s="10">
        <v>108</v>
      </c>
      <c r="DK41" s="10">
        <v>142</v>
      </c>
      <c r="DL41" s="10">
        <v>95.6</v>
      </c>
      <c r="DM41" s="10">
        <v>91.1</v>
      </c>
    </row>
    <row r="42" spans="1:117">
      <c r="A42" s="38">
        <v>24838</v>
      </c>
      <c r="B42" s="4">
        <v>4063</v>
      </c>
      <c r="C42" s="4">
        <v>4092.9</v>
      </c>
      <c r="D42" s="4">
        <v>36.586154343508987</v>
      </c>
      <c r="E42" s="4">
        <v>2846.2</v>
      </c>
      <c r="F42" s="4">
        <v>28.902999999999999</v>
      </c>
      <c r="G42" s="4">
        <v>4052.9</v>
      </c>
      <c r="H42" s="4">
        <v>21.751000000000001</v>
      </c>
      <c r="I42" s="4">
        <v>32.081000000000003</v>
      </c>
      <c r="J42" s="4">
        <v>18.739999999999998</v>
      </c>
      <c r="K42" s="4">
        <v>472.9</v>
      </c>
      <c r="L42" s="4">
        <v>2524.6</v>
      </c>
      <c r="M42" s="4">
        <v>39.661999999999999</v>
      </c>
      <c r="N42" s="4">
        <v>13.898</v>
      </c>
      <c r="O42" s="4">
        <v>28.314</v>
      </c>
      <c r="P42" s="4">
        <v>7.0475222832863809</v>
      </c>
      <c r="Q42" s="4">
        <v>74.367999999999995</v>
      </c>
      <c r="R42" s="4">
        <v>7.7125571514339821</v>
      </c>
      <c r="S42" s="4">
        <v>7.4354592897058147</v>
      </c>
      <c r="T42" s="7">
        <f t="shared" si="117"/>
        <v>0.27709786172816742</v>
      </c>
      <c r="U42" s="4">
        <v>27.3</v>
      </c>
      <c r="V42" s="4">
        <v>145.1</v>
      </c>
      <c r="W42" s="4">
        <v>206.5</v>
      </c>
      <c r="X42" s="4">
        <v>2.3784233131667669</v>
      </c>
      <c r="Y42" s="4">
        <v>1.8288458874059024</v>
      </c>
      <c r="Z42" s="4">
        <v>3.3159377453470653</v>
      </c>
      <c r="AA42" s="4">
        <v>1.0437352791760959</v>
      </c>
      <c r="AB42" s="4">
        <v>58.886000000000003</v>
      </c>
      <c r="AC42" s="4">
        <v>49.082999999999998</v>
      </c>
      <c r="AD42" s="4">
        <v>22.350999999999999</v>
      </c>
      <c r="AE42" s="4">
        <v>25.344000000000001</v>
      </c>
      <c r="AF42" s="4">
        <v>20.976308132822243</v>
      </c>
      <c r="AG42" s="4">
        <v>12.44</v>
      </c>
      <c r="AH42" s="4">
        <v>64.774000000000001</v>
      </c>
      <c r="AI42" s="4">
        <v>21.658000000000001</v>
      </c>
      <c r="AJ42" s="4">
        <v>21.641999999999999</v>
      </c>
      <c r="AK42" s="4">
        <v>21.652999999999999</v>
      </c>
      <c r="AL42" s="4">
        <v>21.638000000000002</v>
      </c>
      <c r="AM42" s="4">
        <v>36.262166666666666</v>
      </c>
      <c r="AN42" s="4">
        <v>16.393833333333333</v>
      </c>
      <c r="AO42" s="4">
        <v>44.203300000000006</v>
      </c>
      <c r="AP42" s="4">
        <v>31.633466666666664</v>
      </c>
      <c r="AQ42" s="4">
        <v>35.405433333333328</v>
      </c>
      <c r="AR42" s="4">
        <v>36.09426666666667</v>
      </c>
      <c r="AS42" s="4">
        <v>50.28606666666667</v>
      </c>
      <c r="AT42" s="4">
        <v>40.666666666666664</v>
      </c>
      <c r="AU42" s="4">
        <v>3.4</v>
      </c>
      <c r="AV42" s="4">
        <v>59.466666666666669</v>
      </c>
      <c r="AW42" s="4">
        <v>78021.333333333328</v>
      </c>
      <c r="AX42" s="4">
        <v>75102.666666666672</v>
      </c>
      <c r="AY42" s="4">
        <v>55286.666666666664</v>
      </c>
      <c r="AZ42" s="4">
        <v>22051</v>
      </c>
      <c r="BA42" s="4">
        <v>45054</v>
      </c>
      <c r="BB42" s="4">
        <v>2918.6666666666665</v>
      </c>
      <c r="BC42" s="4">
        <v>8.8666666666666671</v>
      </c>
      <c r="BD42" s="4">
        <v>3.7333333333333329</v>
      </c>
      <c r="BE42" s="4">
        <v>1455.3333333333333</v>
      </c>
      <c r="BF42" s="4">
        <v>4.7866666666666662</v>
      </c>
      <c r="BG42" s="4">
        <v>5.05</v>
      </c>
      <c r="BH42" s="4">
        <v>5.4733333333333336</v>
      </c>
      <c r="BI42" s="4">
        <v>5.6099999999999994</v>
      </c>
      <c r="BJ42" s="4">
        <v>6.126666666666666</v>
      </c>
      <c r="BK42" s="4">
        <v>6.830000000000001</v>
      </c>
      <c r="BL42" s="4">
        <v>6</v>
      </c>
      <c r="BM42" s="33">
        <v>12.778</v>
      </c>
      <c r="BN42" s="33">
        <v>13.204000000000001</v>
      </c>
      <c r="BO42" s="33">
        <v>55.165999999999997</v>
      </c>
      <c r="BP42" s="4">
        <v>184.83333333333334</v>
      </c>
      <c r="BQ42" s="4">
        <v>448.5333333333333</v>
      </c>
      <c r="BR42" s="4">
        <v>530.33333333333337</v>
      </c>
      <c r="BS42" s="9">
        <v>86.766666666666652</v>
      </c>
      <c r="BT42" s="9">
        <v>52.033333333333331</v>
      </c>
      <c r="BU42" s="9">
        <v>355.63333333333327</v>
      </c>
      <c r="BV42" s="9">
        <v>57.933333333333337</v>
      </c>
      <c r="BW42" s="9">
        <v>107.8</v>
      </c>
      <c r="BX42" s="4">
        <v>34.200000000000003</v>
      </c>
      <c r="BY42" s="10">
        <v>34.300000000000004</v>
      </c>
      <c r="BZ42" s="10">
        <v>35.333333333333336</v>
      </c>
      <c r="CA42" s="4">
        <v>35.666666666666664</v>
      </c>
      <c r="CB42" s="10">
        <v>24.066666666666666</v>
      </c>
      <c r="CC42" s="10">
        <v>34.766666666666673</v>
      </c>
      <c r="CD42" s="4">
        <v>36.566666666666663</v>
      </c>
      <c r="CE42" s="4">
        <v>31.5</v>
      </c>
      <c r="CF42" s="4">
        <v>36.06666666666667</v>
      </c>
      <c r="CG42" s="4">
        <v>36.200000000000003</v>
      </c>
      <c r="CH42" s="4">
        <v>3.07</v>
      </c>
      <c r="CI42" s="4">
        <v>840.67</v>
      </c>
      <c r="CJ42" s="4">
        <v>91.626999999999995</v>
      </c>
      <c r="CK42" s="4">
        <v>8.1</v>
      </c>
      <c r="CL42" s="4">
        <v>67385</v>
      </c>
      <c r="CM42" s="4">
        <v>224203</v>
      </c>
      <c r="CN42" s="4">
        <v>57.5</v>
      </c>
      <c r="CO42" s="7">
        <v>66.666666666666671</v>
      </c>
      <c r="CP42" s="4">
        <v>44.567</v>
      </c>
      <c r="CQ42" s="4">
        <v>65.5</v>
      </c>
      <c r="CR42" s="7">
        <v>0.82333333333333414</v>
      </c>
      <c r="CS42" s="7">
        <v>0.68666666666666742</v>
      </c>
      <c r="CT42" s="7">
        <v>2.0433333333333339</v>
      </c>
      <c r="CU42" s="4">
        <v>10.959220431349006</v>
      </c>
      <c r="CV42" s="4">
        <v>11.014640003694639</v>
      </c>
      <c r="CW42" s="7">
        <f t="shared" si="118"/>
        <v>-5.5419572345632773E-2</v>
      </c>
      <c r="CX42" s="4">
        <v>1261.3</v>
      </c>
      <c r="CY42" s="11">
        <v>6.9045763753072444</v>
      </c>
      <c r="CZ42" s="11">
        <v>7.6998505278448084</v>
      </c>
      <c r="DA42" s="4">
        <v>38.824643236503029</v>
      </c>
      <c r="DB42" s="10">
        <v>4.2316076294277929</v>
      </c>
      <c r="DC42" s="11">
        <v>9.9481155069195282</v>
      </c>
      <c r="DD42" s="11">
        <v>7.1294135180795735</v>
      </c>
      <c r="DE42" s="11">
        <v>8.8953473962120739</v>
      </c>
      <c r="DF42" s="11">
        <v>6.399471559432917</v>
      </c>
      <c r="DG42" s="10">
        <v>120</v>
      </c>
      <c r="DH42" s="10">
        <v>135</v>
      </c>
      <c r="DI42" s="10">
        <v>141</v>
      </c>
      <c r="DJ42" s="10">
        <v>112</v>
      </c>
      <c r="DK42" s="10">
        <v>149</v>
      </c>
      <c r="DL42" s="10">
        <v>101.6</v>
      </c>
      <c r="DM42" s="10">
        <v>94.3</v>
      </c>
    </row>
    <row r="43" spans="1:117">
      <c r="A43" s="38">
        <v>24929</v>
      </c>
      <c r="B43" s="4">
        <v>4132</v>
      </c>
      <c r="C43" s="4">
        <v>4162.5</v>
      </c>
      <c r="D43" s="4">
        <v>37.157221206581355</v>
      </c>
      <c r="E43" s="4">
        <v>2893.5</v>
      </c>
      <c r="F43" s="4">
        <v>29.460999999999999</v>
      </c>
      <c r="G43" s="4">
        <v>4093.6</v>
      </c>
      <c r="H43" s="4">
        <v>21.64</v>
      </c>
      <c r="I43" s="4">
        <v>32.892000000000003</v>
      </c>
      <c r="J43" s="4">
        <v>18.414000000000001</v>
      </c>
      <c r="K43" s="4">
        <v>492</v>
      </c>
      <c r="L43" s="4">
        <v>2563.3000000000002</v>
      </c>
      <c r="M43" s="4">
        <v>40.15</v>
      </c>
      <c r="N43" s="4">
        <v>14.194000000000001</v>
      </c>
      <c r="O43" s="4">
        <v>28.76</v>
      </c>
      <c r="P43" s="4">
        <v>7.2440585009140772</v>
      </c>
      <c r="Q43" s="4">
        <v>73.771000000000001</v>
      </c>
      <c r="R43" s="4">
        <v>7.9159049360146252</v>
      </c>
      <c r="S43" s="4">
        <v>7.5731261425959779</v>
      </c>
      <c r="T43" s="7">
        <f t="shared" si="117"/>
        <v>0.34277879341864725</v>
      </c>
      <c r="U43" s="4">
        <v>48.9</v>
      </c>
      <c r="V43" s="4">
        <v>148</v>
      </c>
      <c r="W43" s="4">
        <v>209.6</v>
      </c>
      <c r="X43" s="4">
        <v>2.4040219378427792</v>
      </c>
      <c r="Y43" s="4">
        <v>1.8418647166361974</v>
      </c>
      <c r="Z43" s="4">
        <v>3.4323583180987201</v>
      </c>
      <c r="AA43" s="4">
        <v>1.0694698354661791</v>
      </c>
      <c r="AB43" s="4">
        <v>59.451000000000001</v>
      </c>
      <c r="AC43" s="4">
        <v>49.555</v>
      </c>
      <c r="AD43" s="4">
        <v>22.745999999999999</v>
      </c>
      <c r="AE43" s="4">
        <v>25.524000000000001</v>
      </c>
      <c r="AF43" s="4">
        <v>21.293418647166362</v>
      </c>
      <c r="AG43" s="4">
        <v>12.648</v>
      </c>
      <c r="AH43" s="4">
        <v>65.224999999999994</v>
      </c>
      <c r="AI43" s="4">
        <v>21.9</v>
      </c>
      <c r="AJ43" s="4">
        <v>21.884</v>
      </c>
      <c r="AK43" s="4">
        <v>21.88</v>
      </c>
      <c r="AL43" s="4">
        <v>21.864000000000001</v>
      </c>
      <c r="AM43" s="4">
        <v>36.751066666666667</v>
      </c>
      <c r="AN43" s="4">
        <v>16.563500000000001</v>
      </c>
      <c r="AO43" s="4">
        <v>44.631499999999996</v>
      </c>
      <c r="AP43" s="4">
        <v>32.157133333333327</v>
      </c>
      <c r="AQ43" s="4">
        <v>35.627833333333335</v>
      </c>
      <c r="AR43" s="4">
        <v>36.882966666666668</v>
      </c>
      <c r="AS43" s="4">
        <v>50.655833333333334</v>
      </c>
      <c r="AT43" s="4">
        <v>40.699999999999996</v>
      </c>
      <c r="AU43" s="4">
        <v>3.4666666666666668</v>
      </c>
      <c r="AV43" s="4">
        <v>59.800000000000004</v>
      </c>
      <c r="AW43" s="4">
        <v>78745.666666666672</v>
      </c>
      <c r="AX43" s="4">
        <v>75950</v>
      </c>
      <c r="AY43" s="4">
        <v>55780.333333333336</v>
      </c>
      <c r="AZ43" s="4">
        <v>22242</v>
      </c>
      <c r="BA43" s="4">
        <v>45461.666666666664</v>
      </c>
      <c r="BB43" s="4">
        <v>2795.6666666666665</v>
      </c>
      <c r="BC43" s="4">
        <v>8.2666666666666657</v>
      </c>
      <c r="BD43" s="4">
        <v>3.5666666666666664</v>
      </c>
      <c r="BE43" s="4">
        <v>1455.6666666666667</v>
      </c>
      <c r="BF43" s="4">
        <v>5.98</v>
      </c>
      <c r="BG43" s="4">
        <v>5.52</v>
      </c>
      <c r="BH43" s="4">
        <v>5.9433333333333325</v>
      </c>
      <c r="BI43" s="4">
        <v>5.7433333333333332</v>
      </c>
      <c r="BJ43" s="4">
        <v>6.2533333333333339</v>
      </c>
      <c r="BK43" s="4">
        <v>7.0233333333333334</v>
      </c>
      <c r="BL43" s="4">
        <v>6.3999999999999995</v>
      </c>
      <c r="BM43" s="33">
        <v>12.459</v>
      </c>
      <c r="BN43" s="33">
        <v>13.166</v>
      </c>
      <c r="BO43" s="33">
        <v>55.962000000000003</v>
      </c>
      <c r="BP43" s="4">
        <v>188</v>
      </c>
      <c r="BQ43" s="4">
        <v>452.5333333333333</v>
      </c>
      <c r="BR43" s="4">
        <v>539.06666666666661</v>
      </c>
      <c r="BS43" s="9">
        <v>89.100000000000009</v>
      </c>
      <c r="BT43" s="9">
        <v>53.366666666666667</v>
      </c>
      <c r="BU43" s="9">
        <v>360.5</v>
      </c>
      <c r="BV43" s="9">
        <v>59.6</v>
      </c>
      <c r="BW43" s="9">
        <v>110.4</v>
      </c>
      <c r="BX43" s="4">
        <v>34.533333333333339</v>
      </c>
      <c r="BY43" s="10">
        <v>34.6</v>
      </c>
      <c r="BZ43" s="10">
        <v>35.700000000000003</v>
      </c>
      <c r="CA43" s="4">
        <v>36.033333333333339</v>
      </c>
      <c r="CB43" s="10">
        <v>24.099999999999998</v>
      </c>
      <c r="CC43" s="10">
        <v>35.1</v>
      </c>
      <c r="CD43" s="4">
        <v>36.93333333333333</v>
      </c>
      <c r="CE43" s="4">
        <v>31.5</v>
      </c>
      <c r="CF43" s="4">
        <v>36.43333333333333</v>
      </c>
      <c r="CG43" s="4">
        <v>36.533333333333331</v>
      </c>
      <c r="CH43" s="4">
        <v>3.07</v>
      </c>
      <c r="CI43" s="4">
        <v>897.8</v>
      </c>
      <c r="CJ43" s="4">
        <v>98.022999999999996</v>
      </c>
      <c r="CK43" s="4">
        <v>8.5</v>
      </c>
      <c r="CL43" s="4">
        <v>54099</v>
      </c>
      <c r="CM43" s="4">
        <v>225973</v>
      </c>
      <c r="CN43" s="4">
        <v>58.3</v>
      </c>
      <c r="CO43" s="7">
        <v>69</v>
      </c>
      <c r="CP43" s="4">
        <v>44.466999999999999</v>
      </c>
      <c r="CQ43" s="4">
        <v>66</v>
      </c>
      <c r="CR43" s="7">
        <v>-0.23666666666666725</v>
      </c>
      <c r="CS43" s="7">
        <v>-3.6666666666667957E-2</v>
      </c>
      <c r="CT43" s="7">
        <v>1.043333333333333</v>
      </c>
      <c r="CU43" s="4">
        <v>11.179159049360146</v>
      </c>
      <c r="CV43" s="4">
        <v>11.211151736745888</v>
      </c>
      <c r="CW43" s="7">
        <f t="shared" si="118"/>
        <v>-3.1992687385741903E-2</v>
      </c>
      <c r="CX43" s="4">
        <v>1267.0999999999999</v>
      </c>
      <c r="CY43" s="11">
        <v>2.3998536044616934</v>
      </c>
      <c r="CZ43" s="11">
        <v>3.7817659644009471</v>
      </c>
      <c r="DA43" s="4">
        <v>41.032906764168189</v>
      </c>
      <c r="DB43" s="10">
        <v>4.4800274223034737</v>
      </c>
      <c r="DC43" s="11">
        <v>5.5141696315708622</v>
      </c>
      <c r="DD43" s="11">
        <v>3.3523173392469152</v>
      </c>
      <c r="DE43" s="11">
        <v>3.2442000923420613</v>
      </c>
      <c r="DF43" s="11">
        <v>2.1905470523887494</v>
      </c>
      <c r="DG43" s="10">
        <v>114</v>
      </c>
      <c r="DH43" s="10">
        <v>123</v>
      </c>
      <c r="DI43" s="10">
        <v>140</v>
      </c>
      <c r="DJ43" s="10">
        <v>106</v>
      </c>
      <c r="DK43" s="10">
        <v>141</v>
      </c>
      <c r="DL43" s="10">
        <v>96.4</v>
      </c>
      <c r="DM43" s="10">
        <v>89.9</v>
      </c>
    </row>
    <row r="44" spans="1:117">
      <c r="A44" s="38">
        <v>25020</v>
      </c>
      <c r="B44" s="4">
        <v>4160.3</v>
      </c>
      <c r="C44" s="4">
        <v>4191.6000000000004</v>
      </c>
      <c r="D44" s="4">
        <v>37.635771180304125</v>
      </c>
      <c r="E44" s="4">
        <v>2899.3</v>
      </c>
      <c r="F44" s="4">
        <v>29.646000000000001</v>
      </c>
      <c r="G44" s="4">
        <v>4152.2</v>
      </c>
      <c r="H44" s="4">
        <v>21.959</v>
      </c>
      <c r="I44" s="4">
        <v>33.481999999999999</v>
      </c>
      <c r="J44" s="4">
        <v>18.66</v>
      </c>
      <c r="K44" s="4">
        <v>476.1</v>
      </c>
      <c r="L44" s="4">
        <v>2611.5</v>
      </c>
      <c r="M44" s="4">
        <v>40.79</v>
      </c>
      <c r="N44" s="4">
        <v>14.833</v>
      </c>
      <c r="O44" s="4">
        <v>29.131</v>
      </c>
      <c r="P44" s="4">
        <v>6.8111875452570603</v>
      </c>
      <c r="Q44" s="4">
        <v>73.135999999999996</v>
      </c>
      <c r="R44" s="4">
        <v>7.9426140477914551</v>
      </c>
      <c r="S44" s="4">
        <v>8.0014482259232445</v>
      </c>
      <c r="T44" s="7">
        <f t="shared" si="117"/>
        <v>-5.8834178131789372E-2</v>
      </c>
      <c r="U44" s="4">
        <v>26.1</v>
      </c>
      <c r="V44" s="4">
        <v>156.69999999999999</v>
      </c>
      <c r="W44" s="4">
        <v>222.2</v>
      </c>
      <c r="X44" s="4">
        <v>2.3895727733526431</v>
      </c>
      <c r="Y44" s="4">
        <v>1.8238595220854452</v>
      </c>
      <c r="Z44" s="4">
        <v>3.4214337436640112</v>
      </c>
      <c r="AA44" s="4">
        <v>1.0861694424330195</v>
      </c>
      <c r="AB44" s="4">
        <v>59.866999999999997</v>
      </c>
      <c r="AC44" s="4">
        <v>49.52</v>
      </c>
      <c r="AD44" s="4">
        <v>22.471</v>
      </c>
      <c r="AE44" s="4">
        <v>25.968</v>
      </c>
      <c r="AF44" s="4">
        <v>21.646451846488052</v>
      </c>
      <c r="AG44" s="4">
        <v>12.859</v>
      </c>
      <c r="AH44" s="4">
        <v>65.427999999999997</v>
      </c>
      <c r="AI44" s="4">
        <v>22.111000000000001</v>
      </c>
      <c r="AJ44" s="4">
        <v>22.094999999999999</v>
      </c>
      <c r="AK44" s="4">
        <v>22.096</v>
      </c>
      <c r="AL44" s="4">
        <v>22.08</v>
      </c>
      <c r="AM44" s="4">
        <v>37.036233333333335</v>
      </c>
      <c r="AN44" s="4">
        <v>16.617366666666666</v>
      </c>
      <c r="AO44" s="4">
        <v>45.202800000000003</v>
      </c>
      <c r="AP44" s="4">
        <v>32.611233333333331</v>
      </c>
      <c r="AQ44" s="4">
        <v>35.971733333333333</v>
      </c>
      <c r="AR44" s="4">
        <v>37.069399999999995</v>
      </c>
      <c r="AS44" s="4">
        <v>51.275366666666663</v>
      </c>
      <c r="AT44" s="4">
        <v>40.800000000000004</v>
      </c>
      <c r="AU44" s="4">
        <v>3.5666666666666664</v>
      </c>
      <c r="AV44" s="4">
        <v>59.633333333333333</v>
      </c>
      <c r="AW44" s="4">
        <v>78879.666666666672</v>
      </c>
      <c r="AX44" s="4">
        <v>76100.666666666672</v>
      </c>
      <c r="AY44" s="4">
        <v>56271.333333333336</v>
      </c>
      <c r="AZ44" s="4">
        <v>22356.333333333332</v>
      </c>
      <c r="BA44" s="4">
        <v>45957.333333333336</v>
      </c>
      <c r="BB44" s="4">
        <v>2779</v>
      </c>
      <c r="BC44" s="4">
        <v>8.3000000000000007</v>
      </c>
      <c r="BD44" s="4">
        <v>3.5333333333333332</v>
      </c>
      <c r="BE44" s="4">
        <v>1521</v>
      </c>
      <c r="BF44" s="4">
        <v>5.9433333333333342</v>
      </c>
      <c r="BG44" s="4">
        <v>5.1966666666666663</v>
      </c>
      <c r="BH44" s="4">
        <v>5.5100000000000007</v>
      </c>
      <c r="BI44" s="4">
        <v>5.46</v>
      </c>
      <c r="BJ44" s="4">
        <v>6.0766666666666671</v>
      </c>
      <c r="BK44" s="4">
        <v>6.8633333333333333</v>
      </c>
      <c r="BL44" s="4">
        <v>6.4833333333333334</v>
      </c>
      <c r="BM44" s="33">
        <v>12.911</v>
      </c>
      <c r="BN44" s="33">
        <v>13.443</v>
      </c>
      <c r="BO44" s="33">
        <v>56.920999999999999</v>
      </c>
      <c r="BP44" s="4">
        <v>191.66666666666666</v>
      </c>
      <c r="BQ44" s="4">
        <v>457.16666666666669</v>
      </c>
      <c r="BR44" s="4">
        <v>549.5333333333333</v>
      </c>
      <c r="BS44" s="9">
        <v>91.333333333333329</v>
      </c>
      <c r="BT44" s="9">
        <v>55</v>
      </c>
      <c r="BU44" s="9">
        <v>371.33333333333331</v>
      </c>
      <c r="BV44" s="9">
        <v>60.9</v>
      </c>
      <c r="BW44" s="9">
        <v>112.9</v>
      </c>
      <c r="BX44" s="4">
        <v>35</v>
      </c>
      <c r="BY44" s="10">
        <v>35.06666666666667</v>
      </c>
      <c r="BZ44" s="10">
        <v>36.133333333333333</v>
      </c>
      <c r="CA44" s="4">
        <v>36.533333333333339</v>
      </c>
      <c r="CB44" s="10">
        <v>24.266666666666666</v>
      </c>
      <c r="CC44" s="10">
        <v>35.43333333333333</v>
      </c>
      <c r="CD44" s="4">
        <v>37.200000000000003</v>
      </c>
      <c r="CE44" s="4">
        <v>31.733333333333331</v>
      </c>
      <c r="CF44" s="4">
        <v>36.733333333333341</v>
      </c>
      <c r="CG44" s="4">
        <v>36.833333333333336</v>
      </c>
      <c r="CH44" s="4">
        <v>3.07</v>
      </c>
      <c r="CI44" s="4">
        <v>935.79</v>
      </c>
      <c r="CJ44" s="4">
        <v>99.917000000000002</v>
      </c>
      <c r="CK44" s="4">
        <v>8.6</v>
      </c>
      <c r="CL44" s="4">
        <v>58570</v>
      </c>
      <c r="CM44" s="4">
        <v>226013</v>
      </c>
      <c r="CN44" s="4">
        <v>54.6</v>
      </c>
      <c r="CO44" s="7">
        <v>72</v>
      </c>
      <c r="CP44" s="4">
        <v>44.8</v>
      </c>
      <c r="CQ44" s="4">
        <v>66.099999999999994</v>
      </c>
      <c r="CR44" s="7">
        <v>-0.48333333333333428</v>
      </c>
      <c r="CS44" s="7">
        <v>-0.43333333333333446</v>
      </c>
      <c r="CT44" s="7">
        <v>0.91999999999999904</v>
      </c>
      <c r="CU44" s="4">
        <v>11.31879073135409</v>
      </c>
      <c r="CV44" s="4">
        <v>11.717052860246197</v>
      </c>
      <c r="CW44" s="7">
        <f t="shared" si="118"/>
        <v>-0.39826212889210666</v>
      </c>
      <c r="CX44" s="4">
        <v>1269.7</v>
      </c>
      <c r="CY44" s="11">
        <v>-2.035509538608403</v>
      </c>
      <c r="CZ44" s="11">
        <v>-0.37996202686997566</v>
      </c>
      <c r="DA44" s="4">
        <v>42.351104272266468</v>
      </c>
      <c r="DB44" s="10">
        <v>4.5219496741491669</v>
      </c>
      <c r="DC44" s="11">
        <v>-0.80395120547836485</v>
      </c>
      <c r="DD44" s="11">
        <v>-0.27083682182915747</v>
      </c>
      <c r="DE44" s="11">
        <v>-3.7885003497364442</v>
      </c>
      <c r="DF44" s="11">
        <v>-1.5843294346093226</v>
      </c>
      <c r="DG44" s="10">
        <v>114</v>
      </c>
      <c r="DH44" s="10">
        <v>127</v>
      </c>
      <c r="DI44" s="10">
        <v>134</v>
      </c>
      <c r="DJ44" s="10">
        <v>107</v>
      </c>
      <c r="DK44" s="10">
        <v>141</v>
      </c>
      <c r="DL44" s="10">
        <v>96.8</v>
      </c>
      <c r="DM44" s="10">
        <v>89.6</v>
      </c>
    </row>
    <row r="45" spans="1:117">
      <c r="A45" s="38">
        <v>25112</v>
      </c>
      <c r="B45" s="4">
        <v>4178.3</v>
      </c>
      <c r="C45" s="4">
        <v>4209.3999999999996</v>
      </c>
      <c r="D45" s="4">
        <v>37.845316195831657</v>
      </c>
      <c r="E45" s="4">
        <v>2918.4</v>
      </c>
      <c r="F45" s="4">
        <v>29.771999999999998</v>
      </c>
      <c r="G45" s="4">
        <v>4178.6000000000004</v>
      </c>
      <c r="H45" s="4">
        <v>22.498999999999999</v>
      </c>
      <c r="I45" s="4">
        <v>33.9</v>
      </c>
      <c r="J45" s="4">
        <v>19.212</v>
      </c>
      <c r="K45" s="4">
        <v>481</v>
      </c>
      <c r="L45" s="4">
        <v>2623.5</v>
      </c>
      <c r="M45" s="4">
        <v>40.798999999999999</v>
      </c>
      <c r="N45" s="4">
        <v>14.744999999999999</v>
      </c>
      <c r="O45" s="4">
        <v>29.454000000000001</v>
      </c>
      <c r="P45" s="4">
        <v>6.8907037979202928</v>
      </c>
      <c r="Q45" s="4">
        <v>72.688999999999993</v>
      </c>
      <c r="R45" s="4">
        <v>7.9930378899451062</v>
      </c>
      <c r="S45" s="4">
        <v>8.1046101664658359</v>
      </c>
      <c r="T45" s="7">
        <f t="shared" si="117"/>
        <v>-0.11157227652072965</v>
      </c>
      <c r="U45" s="4">
        <v>21</v>
      </c>
      <c r="V45" s="4">
        <v>154.69999999999999</v>
      </c>
      <c r="W45" s="4">
        <v>220.3</v>
      </c>
      <c r="X45" s="4">
        <v>2.4233498460302583</v>
      </c>
      <c r="Y45" s="4">
        <v>1.8565626813049494</v>
      </c>
      <c r="Z45" s="4">
        <v>3.4319632257776589</v>
      </c>
      <c r="AA45" s="4">
        <v>1.0800196367206676</v>
      </c>
      <c r="AB45" s="4">
        <v>60.237000000000002</v>
      </c>
      <c r="AC45" s="4">
        <v>49.424999999999997</v>
      </c>
      <c r="AD45" s="4">
        <v>22.463000000000001</v>
      </c>
      <c r="AE45" s="4">
        <v>26.536000000000001</v>
      </c>
      <c r="AF45" s="4">
        <v>21.841388851698127</v>
      </c>
      <c r="AG45" s="4">
        <v>13.116</v>
      </c>
      <c r="AH45" s="4">
        <v>65.915999999999997</v>
      </c>
      <c r="AI45" s="4">
        <v>22.417999999999999</v>
      </c>
      <c r="AJ45" s="4">
        <v>22.401</v>
      </c>
      <c r="AK45" s="4">
        <v>22.407</v>
      </c>
      <c r="AL45" s="4">
        <v>22.39</v>
      </c>
      <c r="AM45" s="4">
        <v>37.598633333333332</v>
      </c>
      <c r="AN45" s="4">
        <v>16.997266666666665</v>
      </c>
      <c r="AO45" s="4">
        <v>46.100666666666662</v>
      </c>
      <c r="AP45" s="4">
        <v>34.028966666666662</v>
      </c>
      <c r="AQ45" s="4">
        <v>36.491466666666668</v>
      </c>
      <c r="AR45" s="4">
        <v>37.58176666666666</v>
      </c>
      <c r="AS45" s="4">
        <v>51.749400000000001</v>
      </c>
      <c r="AT45" s="4">
        <v>40.866666666666667</v>
      </c>
      <c r="AU45" s="4">
        <v>3.7333333333333329</v>
      </c>
      <c r="AV45" s="4">
        <v>59.6</v>
      </c>
      <c r="AW45" s="4">
        <v>79195</v>
      </c>
      <c r="AX45" s="4">
        <v>76498.666666666672</v>
      </c>
      <c r="AY45" s="4">
        <v>56865.666666666664</v>
      </c>
      <c r="AZ45" s="4">
        <v>22516</v>
      </c>
      <c r="BA45" s="4">
        <v>46467.333333333336</v>
      </c>
      <c r="BB45" s="4">
        <v>2696.3333333333335</v>
      </c>
      <c r="BC45" s="4">
        <v>8.2333333333333325</v>
      </c>
      <c r="BD45" s="4">
        <v>3.4</v>
      </c>
      <c r="BE45" s="4">
        <v>1582.3333333333333</v>
      </c>
      <c r="BF45" s="4">
        <v>5.916666666666667</v>
      </c>
      <c r="BG45" s="4">
        <v>5.5866666666666669</v>
      </c>
      <c r="BH45" s="4">
        <v>5.8366666666666669</v>
      </c>
      <c r="BI45" s="4">
        <v>5.7700000000000005</v>
      </c>
      <c r="BJ45" s="4">
        <v>6.2433333333333332</v>
      </c>
      <c r="BK45" s="4">
        <v>7.0266666666666664</v>
      </c>
      <c r="BL45" s="4">
        <v>6.3666666666666671</v>
      </c>
      <c r="BM45" s="33">
        <v>13.07</v>
      </c>
      <c r="BN45" s="33">
        <v>13.648</v>
      </c>
      <c r="BO45" s="33">
        <v>57.906999999999996</v>
      </c>
      <c r="BP45" s="4">
        <v>195.79999999999998</v>
      </c>
      <c r="BQ45" s="4">
        <v>463.46666666666664</v>
      </c>
      <c r="BR45" s="4">
        <v>562.26666666666665</v>
      </c>
      <c r="BS45" s="9">
        <v>94.5</v>
      </c>
      <c r="BT45" s="9">
        <v>57.1</v>
      </c>
      <c r="BU45" s="9">
        <v>386</v>
      </c>
      <c r="BV45" s="9">
        <v>62.666666666666664</v>
      </c>
      <c r="BW45" s="9">
        <v>116.3</v>
      </c>
      <c r="BX45" s="4">
        <v>35.43333333333333</v>
      </c>
      <c r="BY45" s="10">
        <v>35.466666666666669</v>
      </c>
      <c r="BZ45" s="10">
        <v>36.6</v>
      </c>
      <c r="CA45" s="4">
        <v>37.06666666666667</v>
      </c>
      <c r="CB45" s="10">
        <v>24.333333333333332</v>
      </c>
      <c r="CC45" s="10">
        <v>35.93333333333333</v>
      </c>
      <c r="CD45" s="4">
        <v>37.466666666666669</v>
      </c>
      <c r="CE45" s="4">
        <v>32.433333333333337</v>
      </c>
      <c r="CF45" s="4">
        <v>37</v>
      </c>
      <c r="CG45" s="4">
        <v>37.066666666666663</v>
      </c>
      <c r="CH45" s="4">
        <v>3.07</v>
      </c>
      <c r="CI45" s="4">
        <v>943.75</v>
      </c>
      <c r="CJ45" s="4">
        <v>105.21299999999999</v>
      </c>
      <c r="CK45" s="4">
        <v>9.1</v>
      </c>
      <c r="CL45" s="4">
        <v>60723</v>
      </c>
      <c r="CM45" s="4">
        <v>237030</v>
      </c>
      <c r="CN45" s="4">
        <v>58.8</v>
      </c>
      <c r="CO45" s="7">
        <v>76.666666666666671</v>
      </c>
      <c r="CP45" s="4">
        <v>45.533000000000001</v>
      </c>
      <c r="CQ45" s="4">
        <v>67.7</v>
      </c>
      <c r="CR45" s="7">
        <v>-0.14666666666666739</v>
      </c>
      <c r="CS45" s="7">
        <v>-8.0000000000000071E-2</v>
      </c>
      <c r="CT45" s="7">
        <v>1.1100000000000001</v>
      </c>
      <c r="CU45" s="4">
        <v>11.429464006783595</v>
      </c>
      <c r="CV45" s="4">
        <v>11.857901548623198</v>
      </c>
      <c r="CW45" s="7">
        <f t="shared" si="118"/>
        <v>-0.42843754183960314</v>
      </c>
      <c r="CX45" s="4">
        <v>1270.8</v>
      </c>
      <c r="CY45" s="11">
        <v>-2.8491814044457531</v>
      </c>
      <c r="CZ45" s="11">
        <v>-1.3212063480398106</v>
      </c>
      <c r="DA45" s="4">
        <v>42.118534386575625</v>
      </c>
      <c r="DB45" s="10">
        <v>4.6955415718302316</v>
      </c>
      <c r="DC45" s="11">
        <v>0.24872615880594773</v>
      </c>
      <c r="DD45" s="11">
        <v>-1.7262807159066866</v>
      </c>
      <c r="DE45" s="11">
        <v>-2.7371662741058005</v>
      </c>
      <c r="DF45" s="11">
        <v>-2.8780835756640224</v>
      </c>
      <c r="DG45" s="10">
        <v>114</v>
      </c>
      <c r="DH45" s="10">
        <v>121</v>
      </c>
      <c r="DI45" s="10">
        <v>142</v>
      </c>
      <c r="DJ45" s="10">
        <v>113</v>
      </c>
      <c r="DK45" s="10">
        <v>129</v>
      </c>
      <c r="DL45" s="10">
        <v>91.9</v>
      </c>
      <c r="DM45" s="10">
        <v>91.6</v>
      </c>
    </row>
    <row r="46" spans="1:117">
      <c r="A46" s="38">
        <v>25204</v>
      </c>
      <c r="B46" s="4">
        <v>4244.1000000000004</v>
      </c>
      <c r="C46" s="4">
        <v>4275.3999999999996</v>
      </c>
      <c r="D46" s="4">
        <v>38.202296819787982</v>
      </c>
      <c r="E46" s="4">
        <v>2923.4</v>
      </c>
      <c r="F46" s="4">
        <v>30.291</v>
      </c>
      <c r="G46" s="4">
        <v>4221.8</v>
      </c>
      <c r="H46" s="4">
        <v>23.207999999999998</v>
      </c>
      <c r="I46" s="4">
        <v>35.119999999999997</v>
      </c>
      <c r="J46" s="4">
        <v>19.780999999999999</v>
      </c>
      <c r="K46" s="4">
        <v>512.70000000000005</v>
      </c>
      <c r="L46" s="4">
        <v>2652.9</v>
      </c>
      <c r="M46" s="4">
        <v>41.252000000000002</v>
      </c>
      <c r="N46" s="4">
        <v>15.023</v>
      </c>
      <c r="O46" s="4">
        <v>29.716999999999999</v>
      </c>
      <c r="P46" s="4">
        <v>6.6298586572438154</v>
      </c>
      <c r="Q46" s="4">
        <v>72.284999999999997</v>
      </c>
      <c r="R46" s="4">
        <v>7.8047703180212009</v>
      </c>
      <c r="S46" s="4">
        <v>8.4408127208480561</v>
      </c>
      <c r="T46" s="7">
        <f t="shared" si="117"/>
        <v>-0.6360424028268552</v>
      </c>
      <c r="U46" s="4">
        <v>37</v>
      </c>
      <c r="V46" s="4">
        <v>136.1</v>
      </c>
      <c r="W46" s="4">
        <v>199.6</v>
      </c>
      <c r="X46" s="4">
        <v>2.3763250883392226</v>
      </c>
      <c r="Y46" s="4">
        <v>1.7800353356890457</v>
      </c>
      <c r="Z46" s="4">
        <v>3.4143109540636041</v>
      </c>
      <c r="AA46" s="4">
        <v>1.0600706713780919</v>
      </c>
      <c r="AB46" s="4">
        <v>60.801000000000002</v>
      </c>
      <c r="AC46" s="4">
        <v>49.82</v>
      </c>
      <c r="AD46" s="4">
        <v>23.018000000000001</v>
      </c>
      <c r="AE46" s="4">
        <v>26.67</v>
      </c>
      <c r="AF46" s="4">
        <v>22.045053003533571</v>
      </c>
      <c r="AG46" s="4">
        <v>13.287000000000001</v>
      </c>
      <c r="AH46" s="4">
        <v>65.97</v>
      </c>
      <c r="AI46" s="4">
        <v>22.643999999999998</v>
      </c>
      <c r="AJ46" s="4">
        <v>22.626999999999999</v>
      </c>
      <c r="AK46" s="4">
        <v>22.64</v>
      </c>
      <c r="AL46" s="4">
        <v>22.623000000000001</v>
      </c>
      <c r="AM46" s="4">
        <v>38.330133333333329</v>
      </c>
      <c r="AN46" s="4">
        <v>17.412133333333333</v>
      </c>
      <c r="AO46" s="4">
        <v>46.735800000000005</v>
      </c>
      <c r="AP46" s="4">
        <v>34.451699999999995</v>
      </c>
      <c r="AQ46" s="4">
        <v>36.997199999999999</v>
      </c>
      <c r="AR46" s="4">
        <v>38.430766666666663</v>
      </c>
      <c r="AS46" s="4">
        <v>52.459633333333329</v>
      </c>
      <c r="AT46" s="4">
        <v>40.666666666666664</v>
      </c>
      <c r="AU46" s="4">
        <v>3.6333333333333333</v>
      </c>
      <c r="AV46" s="4">
        <v>59.833333333333336</v>
      </c>
      <c r="AW46" s="4">
        <v>79873.666666666672</v>
      </c>
      <c r="AX46" s="4">
        <v>77166.333333333328</v>
      </c>
      <c r="AY46" s="4">
        <v>57460</v>
      </c>
      <c r="AZ46" s="4">
        <v>22737.333333333332</v>
      </c>
      <c r="BA46" s="4">
        <v>46943.333333333336</v>
      </c>
      <c r="BB46" s="4">
        <v>2707.3333333333335</v>
      </c>
      <c r="BC46" s="4">
        <v>7.9666666666666659</v>
      </c>
      <c r="BD46" s="4">
        <v>3.4</v>
      </c>
      <c r="BE46" s="4">
        <v>1678.3333333333333</v>
      </c>
      <c r="BF46" s="4">
        <v>6.5666666666666664</v>
      </c>
      <c r="BG46" s="4">
        <v>6.0933333333333337</v>
      </c>
      <c r="BH46" s="4">
        <v>6.3633333333333333</v>
      </c>
      <c r="BI46" s="4">
        <v>6.1766666666666667</v>
      </c>
      <c r="BJ46" s="4">
        <v>6.7</v>
      </c>
      <c r="BK46" s="4">
        <v>7.3766666666666678</v>
      </c>
      <c r="BL46" s="4">
        <v>7.0633333333333326</v>
      </c>
      <c r="BM46" s="33">
        <v>12.840999999999999</v>
      </c>
      <c r="BN46" s="33">
        <v>13.664999999999999</v>
      </c>
      <c r="BO46" s="33">
        <v>58.838000000000001</v>
      </c>
      <c r="BP46" s="4">
        <v>199.33333333333334</v>
      </c>
      <c r="BQ46" s="4">
        <v>467.9666666666667</v>
      </c>
      <c r="BR46" s="4">
        <v>571.86666666666667</v>
      </c>
      <c r="BS46" s="9">
        <v>98.199999999999989</v>
      </c>
      <c r="BT46" s="9">
        <v>58.833333333333336</v>
      </c>
      <c r="BU46" s="9">
        <v>390.9666666666667</v>
      </c>
      <c r="BV46" s="9">
        <v>64.633333333333326</v>
      </c>
      <c r="BW46" s="9">
        <v>119.3</v>
      </c>
      <c r="BX46" s="4">
        <v>35.866666666666667</v>
      </c>
      <c r="BY46" s="10">
        <v>36.033333333333331</v>
      </c>
      <c r="BZ46" s="10">
        <v>37.06666666666667</v>
      </c>
      <c r="CA46" s="4">
        <v>37.56666666666667</v>
      </c>
      <c r="CB46" s="10">
        <v>24.5</v>
      </c>
      <c r="CC46" s="10">
        <v>36.133333333333333</v>
      </c>
      <c r="CD46" s="4">
        <v>37.700000000000003</v>
      </c>
      <c r="CE46" s="4">
        <v>32.533333333333339</v>
      </c>
      <c r="CF46" s="4">
        <v>37.200000000000003</v>
      </c>
      <c r="CG46" s="4">
        <v>37.266666666666673</v>
      </c>
      <c r="CH46" s="4">
        <v>3.1300000000000003</v>
      </c>
      <c r="CI46" s="4">
        <v>935.48</v>
      </c>
      <c r="CJ46" s="4">
        <v>100.93300000000001</v>
      </c>
      <c r="CK46" s="4">
        <v>8.8000000000000007</v>
      </c>
      <c r="CL46" s="4">
        <v>66234</v>
      </c>
      <c r="CM46" s="4">
        <v>235612</v>
      </c>
      <c r="CN46" s="4">
        <v>57.2</v>
      </c>
      <c r="CO46" s="7">
        <v>79.333333333333329</v>
      </c>
      <c r="CP46" s="4">
        <v>45.732999999999997</v>
      </c>
      <c r="CQ46" s="4">
        <v>67.599999999999994</v>
      </c>
      <c r="CR46" s="7">
        <v>-0.39</v>
      </c>
      <c r="CS46" s="7">
        <v>-0.20333333333333314</v>
      </c>
      <c r="CT46" s="7">
        <v>0.81000000000000139</v>
      </c>
      <c r="CU46" s="4">
        <v>11.316254416961129</v>
      </c>
      <c r="CV46" s="4">
        <v>12.279151943462898</v>
      </c>
      <c r="CW46" s="7">
        <f t="shared" si="118"/>
        <v>-0.9628975265017683</v>
      </c>
      <c r="CX46" s="4">
        <v>1272</v>
      </c>
      <c r="CY46" s="11">
        <v>0.32179526710366702</v>
      </c>
      <c r="CZ46" s="11">
        <v>1.2331805408381309</v>
      </c>
      <c r="DA46" s="4">
        <v>41.319787985865723</v>
      </c>
      <c r="DB46" s="10">
        <v>4.4581713780918726</v>
      </c>
      <c r="DC46" s="11">
        <v>3.4912170747728219</v>
      </c>
      <c r="DD46" s="11">
        <v>0.64812666760496906</v>
      </c>
      <c r="DE46" s="11">
        <v>1.3316702990732554</v>
      </c>
      <c r="DF46" s="11">
        <v>6.0138163661797139E-2</v>
      </c>
      <c r="DG46" s="10">
        <v>121</v>
      </c>
      <c r="DH46" s="10">
        <v>136</v>
      </c>
      <c r="DI46" s="10">
        <v>152</v>
      </c>
      <c r="DJ46" s="10">
        <v>116</v>
      </c>
      <c r="DK46" s="10">
        <v>139</v>
      </c>
      <c r="DL46" s="10">
        <v>98.3</v>
      </c>
      <c r="DM46" s="10">
        <v>98</v>
      </c>
    </row>
    <row r="47" spans="1:117">
      <c r="A47" s="38">
        <v>25294</v>
      </c>
      <c r="B47" s="4">
        <v>4256.5</v>
      </c>
      <c r="C47" s="4">
        <v>4286.6000000000004</v>
      </c>
      <c r="D47" s="4">
        <v>38.417931275074132</v>
      </c>
      <c r="E47" s="4">
        <v>2952.9</v>
      </c>
      <c r="F47" s="4">
        <v>30.321000000000002</v>
      </c>
      <c r="G47" s="4">
        <v>4242.6000000000004</v>
      </c>
      <c r="H47" s="4">
        <v>23.31</v>
      </c>
      <c r="I47" s="4">
        <v>34.743000000000002</v>
      </c>
      <c r="J47" s="4">
        <v>19.995000000000001</v>
      </c>
      <c r="K47" s="4">
        <v>508.6</v>
      </c>
      <c r="L47" s="4">
        <v>2669.8</v>
      </c>
      <c r="M47" s="4">
        <v>41.341999999999999</v>
      </c>
      <c r="N47" s="4">
        <v>14.983000000000001</v>
      </c>
      <c r="O47" s="4">
        <v>30.082000000000001</v>
      </c>
      <c r="P47" s="4">
        <v>6.6588173731030871</v>
      </c>
      <c r="Q47" s="4">
        <v>71.132000000000005</v>
      </c>
      <c r="R47" s="4">
        <v>7.9713936856794012</v>
      </c>
      <c r="S47" s="4">
        <v>8.4685156113727551</v>
      </c>
      <c r="T47" s="7">
        <f t="shared" si="117"/>
        <v>-0.49712192569335389</v>
      </c>
      <c r="U47" s="4">
        <v>31.2</v>
      </c>
      <c r="V47" s="4">
        <v>166.7</v>
      </c>
      <c r="W47" s="4">
        <v>238.9</v>
      </c>
      <c r="X47" s="4">
        <v>2.2719344147915579</v>
      </c>
      <c r="Y47" s="4">
        <v>1.6919588348159778</v>
      </c>
      <c r="Z47" s="4">
        <v>3.3272283272283274</v>
      </c>
      <c r="AA47" s="4">
        <v>1.0509331937903368</v>
      </c>
      <c r="AB47" s="4">
        <v>61.363999999999997</v>
      </c>
      <c r="AC47" s="4">
        <v>49.411999999999999</v>
      </c>
      <c r="AD47" s="4">
        <v>22.74</v>
      </c>
      <c r="AE47" s="4">
        <v>27.323</v>
      </c>
      <c r="AF47" s="4">
        <v>22.300715157858015</v>
      </c>
      <c r="AG47" s="4">
        <v>13.500999999999999</v>
      </c>
      <c r="AH47" s="4">
        <v>65.989999999999995</v>
      </c>
      <c r="AI47" s="4">
        <v>22.946000000000002</v>
      </c>
      <c r="AJ47" s="4">
        <v>22.928999999999998</v>
      </c>
      <c r="AK47" s="4">
        <v>22.931999999999999</v>
      </c>
      <c r="AL47" s="4">
        <v>22.914000000000001</v>
      </c>
      <c r="AM47" s="4">
        <v>38.497366666666665</v>
      </c>
      <c r="AN47" s="4">
        <v>17.684933333333333</v>
      </c>
      <c r="AO47" s="4">
        <v>46.331500000000005</v>
      </c>
      <c r="AP47" s="4">
        <v>33.73533333333333</v>
      </c>
      <c r="AQ47" s="4">
        <v>36.884633333333333</v>
      </c>
      <c r="AR47" s="4">
        <v>38.911833333333334</v>
      </c>
      <c r="AS47" s="4">
        <v>52.263433333333332</v>
      </c>
      <c r="AT47" s="4">
        <v>40.800000000000004</v>
      </c>
      <c r="AU47" s="4">
        <v>3.6333333333333333</v>
      </c>
      <c r="AV47" s="4">
        <v>59.966666666666669</v>
      </c>
      <c r="AW47" s="4">
        <v>80367.333333333328</v>
      </c>
      <c r="AX47" s="4">
        <v>77605</v>
      </c>
      <c r="AY47" s="4">
        <v>58049.333333333336</v>
      </c>
      <c r="AZ47" s="4">
        <v>22898.333333333332</v>
      </c>
      <c r="BA47" s="4">
        <v>47447</v>
      </c>
      <c r="BB47" s="4">
        <v>2762.3333333333335</v>
      </c>
      <c r="BC47" s="4">
        <v>7.833333333333333</v>
      </c>
      <c r="BD47" s="4">
        <v>3.4333333333333336</v>
      </c>
      <c r="BE47" s="4">
        <v>1545</v>
      </c>
      <c r="BF47" s="4">
        <v>8.3266666666666662</v>
      </c>
      <c r="BG47" s="4">
        <v>6.1966666666666663</v>
      </c>
      <c r="BH47" s="4">
        <v>6.5733333333333333</v>
      </c>
      <c r="BI47" s="4">
        <v>6.3533333333333344</v>
      </c>
      <c r="BJ47" s="4">
        <v>6.8866666666666667</v>
      </c>
      <c r="BK47" s="4">
        <v>7.586666666666666</v>
      </c>
      <c r="BL47" s="4">
        <v>7.7433333333333332</v>
      </c>
      <c r="BM47" s="33">
        <v>12.449</v>
      </c>
      <c r="BN47" s="33">
        <v>13.702999999999999</v>
      </c>
      <c r="BO47" s="33">
        <v>59.469000000000001</v>
      </c>
      <c r="BP47" s="4">
        <v>200.93333333333331</v>
      </c>
      <c r="BQ47" s="4">
        <v>468.63333333333338</v>
      </c>
      <c r="BR47" s="4">
        <v>576.9</v>
      </c>
      <c r="BS47" s="9">
        <v>101.73333333333333</v>
      </c>
      <c r="BT47" s="9">
        <v>60.466666666666661</v>
      </c>
      <c r="BU47" s="9">
        <v>395.93333333333339</v>
      </c>
      <c r="BV47" s="9">
        <v>66.333333333333329</v>
      </c>
      <c r="BW47" s="9">
        <v>122.5</v>
      </c>
      <c r="BX47" s="4">
        <v>36.43333333333333</v>
      </c>
      <c r="BY47" s="10">
        <v>36.533333333333339</v>
      </c>
      <c r="BZ47" s="10">
        <v>37.699999999999996</v>
      </c>
      <c r="CA47" s="4">
        <v>38.166666666666664</v>
      </c>
      <c r="CB47" s="10">
        <v>24.900000000000002</v>
      </c>
      <c r="CC47" s="10">
        <v>36.666666666666664</v>
      </c>
      <c r="CD47" s="4">
        <v>38</v>
      </c>
      <c r="CE47" s="4">
        <v>33.866666666666667</v>
      </c>
      <c r="CF47" s="4">
        <v>37.766666666666666</v>
      </c>
      <c r="CG47" s="4">
        <v>37.800000000000004</v>
      </c>
      <c r="CH47" s="4">
        <v>3.35</v>
      </c>
      <c r="CI47" s="4">
        <v>873.19</v>
      </c>
      <c r="CJ47" s="4">
        <v>101.673</v>
      </c>
      <c r="CK47" s="4">
        <v>8.8000000000000007</v>
      </c>
      <c r="CL47" s="4">
        <v>67203</v>
      </c>
      <c r="CM47" s="4">
        <v>235207</v>
      </c>
      <c r="CN47" s="4">
        <v>54.9</v>
      </c>
      <c r="CO47" s="7">
        <v>79.333333333333329</v>
      </c>
      <c r="CP47" s="4">
        <v>45.366999999999997</v>
      </c>
      <c r="CQ47" s="4">
        <v>66.900000000000006</v>
      </c>
      <c r="CR47" s="7">
        <v>-1.9733333333333318</v>
      </c>
      <c r="CS47" s="7">
        <v>-1.753333333333333</v>
      </c>
      <c r="CT47" s="7">
        <v>-0.74</v>
      </c>
      <c r="CU47" s="4">
        <v>11.529740101168672</v>
      </c>
      <c r="CV47" s="4">
        <v>12.362637362637363</v>
      </c>
      <c r="CW47" s="7">
        <f t="shared" si="118"/>
        <v>-0.83289726146869114</v>
      </c>
      <c r="CX47" s="4">
        <v>1266.7</v>
      </c>
      <c r="CY47" s="11">
        <v>-1.7632457559496195</v>
      </c>
      <c r="CZ47" s="11">
        <v>-1.9070963631759459</v>
      </c>
      <c r="DA47" s="4">
        <v>38.077359148787728</v>
      </c>
      <c r="DB47" s="10">
        <v>4.4336734693877551</v>
      </c>
      <c r="DC47" s="11">
        <v>0.78990263083144541</v>
      </c>
      <c r="DD47" s="11">
        <v>-2.6028670809455394</v>
      </c>
      <c r="DE47" s="11">
        <v>0.21066534868480291</v>
      </c>
      <c r="DF47" s="11">
        <v>-2.2724745503008492</v>
      </c>
      <c r="DG47" s="10">
        <v>111</v>
      </c>
      <c r="DH47" s="10">
        <v>125</v>
      </c>
      <c r="DI47" s="10">
        <v>141</v>
      </c>
      <c r="DJ47" s="10">
        <v>109</v>
      </c>
      <c r="DK47" s="10">
        <v>133</v>
      </c>
      <c r="DL47" s="10">
        <v>92.2</v>
      </c>
      <c r="DM47" s="10">
        <v>91.1</v>
      </c>
    </row>
    <row r="48" spans="1:117">
      <c r="A48" s="38">
        <v>25385</v>
      </c>
      <c r="B48" s="4">
        <v>4283.3999999999996</v>
      </c>
      <c r="C48" s="4">
        <v>4312.3</v>
      </c>
      <c r="D48" s="4">
        <v>38.675838349097162</v>
      </c>
      <c r="E48" s="4">
        <v>3012.9</v>
      </c>
      <c r="F48" s="4">
        <v>30.492999999999999</v>
      </c>
      <c r="G48" s="4">
        <v>4264.6000000000004</v>
      </c>
      <c r="H48" s="4">
        <v>23.698</v>
      </c>
      <c r="I48" s="4">
        <v>34.459000000000003</v>
      </c>
      <c r="J48" s="4">
        <v>20.535</v>
      </c>
      <c r="K48" s="4">
        <v>520.4</v>
      </c>
      <c r="L48" s="4">
        <v>2682.7</v>
      </c>
      <c r="M48" s="4">
        <v>41.497</v>
      </c>
      <c r="N48" s="4">
        <v>14.94</v>
      </c>
      <c r="O48" s="4">
        <v>30.321000000000002</v>
      </c>
      <c r="P48" s="4">
        <v>7.0593293207222692</v>
      </c>
      <c r="Q48" s="4">
        <v>71.182000000000002</v>
      </c>
      <c r="R48" s="4">
        <v>8.018056749785039</v>
      </c>
      <c r="S48" s="4">
        <v>8.2545141874462598</v>
      </c>
      <c r="T48" s="7">
        <f t="shared" si="117"/>
        <v>-0.23645743766122074</v>
      </c>
      <c r="U48" s="4">
        <v>34.9</v>
      </c>
      <c r="V48" s="4">
        <v>162.69999999999999</v>
      </c>
      <c r="W48" s="4">
        <v>235.8</v>
      </c>
      <c r="X48" s="4">
        <v>2.1668099742046429</v>
      </c>
      <c r="Y48" s="4">
        <v>1.5821152192605328</v>
      </c>
      <c r="Z48" s="4">
        <v>3.2674118658641444</v>
      </c>
      <c r="AA48" s="4">
        <v>1.0447119518486672</v>
      </c>
      <c r="AB48" s="4">
        <v>61.658000000000001</v>
      </c>
      <c r="AC48" s="4">
        <v>49.454999999999998</v>
      </c>
      <c r="AD48" s="4">
        <v>22.658999999999999</v>
      </c>
      <c r="AE48" s="4">
        <v>27.789000000000001</v>
      </c>
      <c r="AF48" s="4">
        <v>22.631126397248494</v>
      </c>
      <c r="AG48" s="4">
        <v>13.743</v>
      </c>
      <c r="AH48" s="4">
        <v>66.263999999999996</v>
      </c>
      <c r="AI48" s="4">
        <v>23.279</v>
      </c>
      <c r="AJ48" s="4">
        <v>23.260999999999999</v>
      </c>
      <c r="AK48" s="4">
        <v>23.26</v>
      </c>
      <c r="AL48" s="4">
        <v>23.242000000000001</v>
      </c>
      <c r="AM48" s="4">
        <v>38.959466666666664</v>
      </c>
      <c r="AN48" s="4">
        <v>17.955433333333335</v>
      </c>
      <c r="AO48" s="4">
        <v>47.208066666666667</v>
      </c>
      <c r="AP48" s="4">
        <v>34.462366666666668</v>
      </c>
      <c r="AQ48" s="4">
        <v>37.330266666666667</v>
      </c>
      <c r="AR48" s="4">
        <v>39.54763333333333</v>
      </c>
      <c r="AS48" s="4">
        <v>53.181433333333338</v>
      </c>
      <c r="AT48" s="4">
        <v>40.6</v>
      </c>
      <c r="AU48" s="4">
        <v>3.5666666666666664</v>
      </c>
      <c r="AV48" s="4">
        <v>60.233333333333327</v>
      </c>
      <c r="AW48" s="4">
        <v>81074.333333333328</v>
      </c>
      <c r="AX48" s="4">
        <v>78153</v>
      </c>
      <c r="AY48" s="4">
        <v>58520.333333333336</v>
      </c>
      <c r="AZ48" s="4">
        <v>23029.666666666668</v>
      </c>
      <c r="BA48" s="4">
        <v>47854.666666666664</v>
      </c>
      <c r="BB48" s="4">
        <v>2921.3333333333335</v>
      </c>
      <c r="BC48" s="4">
        <v>7.8999999999999995</v>
      </c>
      <c r="BD48" s="4">
        <v>3.5666666666666664</v>
      </c>
      <c r="BE48" s="4">
        <v>1411</v>
      </c>
      <c r="BF48" s="4">
        <v>8.9833333333333325</v>
      </c>
      <c r="BG48" s="4">
        <v>7.0233333333333334</v>
      </c>
      <c r="BH48" s="4">
        <v>7.6533333333333333</v>
      </c>
      <c r="BI48" s="4">
        <v>6.8566666666666665</v>
      </c>
      <c r="BJ48" s="4">
        <v>7.0633333333333335</v>
      </c>
      <c r="BK48" s="4">
        <v>7.916666666666667</v>
      </c>
      <c r="BL48" s="4">
        <v>8.5</v>
      </c>
      <c r="BM48" s="33">
        <v>12.516</v>
      </c>
      <c r="BN48" s="33">
        <v>13.699</v>
      </c>
      <c r="BO48" s="33">
        <v>60.069000000000003</v>
      </c>
      <c r="BP48" s="4">
        <v>201.83333333333334</v>
      </c>
      <c r="BQ48" s="4">
        <v>466.86666666666662</v>
      </c>
      <c r="BR48" s="4">
        <v>580.56666666666661</v>
      </c>
      <c r="BS48" s="9">
        <v>103.39999999999999</v>
      </c>
      <c r="BT48" s="9">
        <v>61.366666666666674</v>
      </c>
      <c r="BU48" s="9">
        <v>394</v>
      </c>
      <c r="BV48" s="9">
        <v>67.5</v>
      </c>
      <c r="BW48" s="9">
        <v>124.6</v>
      </c>
      <c r="BX48" s="4">
        <v>36.93333333333333</v>
      </c>
      <c r="BY48" s="10">
        <v>37</v>
      </c>
      <c r="BZ48" s="10">
        <v>38.233333333333334</v>
      </c>
      <c r="CA48" s="4">
        <v>38.699999999999996</v>
      </c>
      <c r="CB48" s="10">
        <v>24.933333333333334</v>
      </c>
      <c r="CC48" s="10">
        <v>37.5</v>
      </c>
      <c r="CD48" s="4">
        <v>38.4</v>
      </c>
      <c r="CE48" s="4">
        <v>34.300000000000004</v>
      </c>
      <c r="CF48" s="4">
        <v>38.1</v>
      </c>
      <c r="CG48" s="4">
        <v>38.200000000000003</v>
      </c>
      <c r="CH48" s="4">
        <v>3.35</v>
      </c>
      <c r="CI48" s="4">
        <v>813.09</v>
      </c>
      <c r="CJ48" s="4">
        <v>94.466999999999999</v>
      </c>
      <c r="CK48" s="4">
        <v>7.9</v>
      </c>
      <c r="CL48" s="4">
        <v>66769</v>
      </c>
      <c r="CM48" s="4">
        <v>238375</v>
      </c>
      <c r="CN48" s="4">
        <v>50.6</v>
      </c>
      <c r="CO48" s="7">
        <v>77.666666666666671</v>
      </c>
      <c r="CP48" s="4">
        <v>44.6</v>
      </c>
      <c r="CQ48" s="4">
        <v>65.400000000000006</v>
      </c>
      <c r="CR48" s="7">
        <v>-2.126666666666666</v>
      </c>
      <c r="CS48" s="7">
        <v>-1.33</v>
      </c>
      <c r="CT48" s="7">
        <v>-1.0666666666666655</v>
      </c>
      <c r="CU48" s="4">
        <v>11.629406706792777</v>
      </c>
      <c r="CV48" s="4">
        <v>12.226999140154771</v>
      </c>
      <c r="CW48" s="7">
        <f t="shared" si="118"/>
        <v>-0.59759243336199397</v>
      </c>
      <c r="CX48" s="4">
        <v>1268.5</v>
      </c>
      <c r="CY48" s="11">
        <v>1.1626365936142979</v>
      </c>
      <c r="CZ48" s="11">
        <v>-0.30617718012372525</v>
      </c>
      <c r="DA48" s="4">
        <v>34.956577815993121</v>
      </c>
      <c r="DB48" s="10">
        <v>4.0613499570077387</v>
      </c>
      <c r="DC48" s="11">
        <v>1.3533302286507609</v>
      </c>
      <c r="DD48" s="11">
        <v>-0.73171941946347219</v>
      </c>
      <c r="DE48" s="11">
        <v>2.7886538421608442</v>
      </c>
      <c r="DF48" s="11">
        <v>0.74568213020365559</v>
      </c>
      <c r="DG48" s="10">
        <v>108</v>
      </c>
      <c r="DH48" s="10">
        <v>119</v>
      </c>
      <c r="DI48" s="10">
        <v>135</v>
      </c>
      <c r="DJ48" s="10">
        <v>102</v>
      </c>
      <c r="DK48" s="10">
        <v>120</v>
      </c>
      <c r="DL48" s="10">
        <v>86.2</v>
      </c>
      <c r="DM48" s="10">
        <v>86.6</v>
      </c>
    </row>
    <row r="49" spans="1:117">
      <c r="A49" s="38">
        <v>25477</v>
      </c>
      <c r="B49" s="4">
        <v>4263.3</v>
      </c>
      <c r="C49" s="4">
        <v>4292.1000000000004</v>
      </c>
      <c r="D49" s="4">
        <v>38.555239590849283</v>
      </c>
      <c r="E49" s="4">
        <v>3034.9</v>
      </c>
      <c r="F49" s="4">
        <v>30.265000000000001</v>
      </c>
      <c r="G49" s="4">
        <v>4265.3999999999996</v>
      </c>
      <c r="H49" s="4">
        <v>23.099</v>
      </c>
      <c r="I49" s="4">
        <v>31.939</v>
      </c>
      <c r="J49" s="4">
        <v>20.411999999999999</v>
      </c>
      <c r="K49" s="4">
        <v>492.3</v>
      </c>
      <c r="L49" s="4">
        <v>2704.1</v>
      </c>
      <c r="M49" s="4">
        <v>41.774999999999999</v>
      </c>
      <c r="N49" s="4">
        <v>14.882</v>
      </c>
      <c r="O49" s="4">
        <v>30.696000000000002</v>
      </c>
      <c r="P49" s="4">
        <v>6.8630363736683497</v>
      </c>
      <c r="Q49" s="4">
        <v>69.277000000000001</v>
      </c>
      <c r="R49" s="4">
        <v>8.0811510547090535</v>
      </c>
      <c r="S49" s="4">
        <v>8.2084801154450151</v>
      </c>
      <c r="T49" s="7">
        <f t="shared" si="117"/>
        <v>-0.12732906073596162</v>
      </c>
      <c r="U49" s="4">
        <v>18</v>
      </c>
      <c r="V49" s="4">
        <v>168.3</v>
      </c>
      <c r="W49" s="4">
        <v>233.2</v>
      </c>
      <c r="X49" s="4">
        <v>2.0966852001188405</v>
      </c>
      <c r="Y49" s="4">
        <v>1.5024829166843512</v>
      </c>
      <c r="Z49" s="4">
        <v>3.0686303637366832</v>
      </c>
      <c r="AA49" s="4">
        <v>1.0440982980348883</v>
      </c>
      <c r="AB49" s="4">
        <v>61.470999999999997</v>
      </c>
      <c r="AC49" s="4">
        <v>49.234999999999999</v>
      </c>
      <c r="AD49" s="4">
        <v>22.297000000000001</v>
      </c>
      <c r="AE49" s="4">
        <v>28.459</v>
      </c>
      <c r="AF49" s="4">
        <v>22.770680361614531</v>
      </c>
      <c r="AG49" s="4">
        <v>14.012</v>
      </c>
      <c r="AH49" s="4">
        <v>66.539000000000001</v>
      </c>
      <c r="AI49" s="4">
        <v>23.571000000000002</v>
      </c>
      <c r="AJ49" s="4">
        <v>23.553000000000001</v>
      </c>
      <c r="AK49" s="4">
        <v>23.561</v>
      </c>
      <c r="AL49" s="4">
        <v>23.542000000000002</v>
      </c>
      <c r="AM49" s="4">
        <v>38.715266666666665</v>
      </c>
      <c r="AN49" s="4">
        <v>17.803166666666666</v>
      </c>
      <c r="AO49" s="4">
        <v>46.709433333333344</v>
      </c>
      <c r="AP49" s="4">
        <v>33.53</v>
      </c>
      <c r="AQ49" s="4">
        <v>36.863066666666668</v>
      </c>
      <c r="AR49" s="4">
        <v>39.526033333333331</v>
      </c>
      <c r="AS49" s="4">
        <v>52.999333333333333</v>
      </c>
      <c r="AT49" s="4">
        <v>40.533333333333331</v>
      </c>
      <c r="AU49" s="4">
        <v>3.4666666666666668</v>
      </c>
      <c r="AV49" s="4">
        <v>60.266666666666673</v>
      </c>
      <c r="AW49" s="4">
        <v>81505</v>
      </c>
      <c r="AX49" s="4">
        <v>78575.333333333328</v>
      </c>
      <c r="AY49" s="4">
        <v>58697.333333333336</v>
      </c>
      <c r="AZ49" s="4">
        <v>22900</v>
      </c>
      <c r="BA49" s="4">
        <v>48249</v>
      </c>
      <c r="BB49" s="4">
        <v>2929.6666666666665</v>
      </c>
      <c r="BC49" s="4">
        <v>7.8666666666666671</v>
      </c>
      <c r="BD49" s="4">
        <v>3.5666666666666664</v>
      </c>
      <c r="BE49" s="4">
        <v>1312.3333333333333</v>
      </c>
      <c r="BF49" s="4">
        <v>8.94</v>
      </c>
      <c r="BG49" s="4">
        <v>7.3533333333333344</v>
      </c>
      <c r="BH49" s="4">
        <v>7.8999999999999995</v>
      </c>
      <c r="BI49" s="4">
        <v>7.2966666666666669</v>
      </c>
      <c r="BJ49" s="4">
        <v>7.4666666666666659</v>
      </c>
      <c r="BK49" s="4">
        <v>8.3733333333333331</v>
      </c>
      <c r="BL49" s="4">
        <v>8.5</v>
      </c>
      <c r="BM49" s="33">
        <v>12.923999999999999</v>
      </c>
      <c r="BN49" s="33">
        <v>14.081</v>
      </c>
      <c r="BO49" s="33">
        <v>61.143999999999998</v>
      </c>
      <c r="BP49" s="4">
        <v>203.46666666666667</v>
      </c>
      <c r="BQ49" s="4">
        <v>466.93333333333334</v>
      </c>
      <c r="BR49" s="4">
        <v>585.56666666666661</v>
      </c>
      <c r="BS49" s="9">
        <v>105.36666666666667</v>
      </c>
      <c r="BT49" s="9">
        <v>62.233333333333327</v>
      </c>
      <c r="BU49" s="9">
        <v>397.36666666666662</v>
      </c>
      <c r="BV49" s="9">
        <v>68.233333333333334</v>
      </c>
      <c r="BW49" s="9">
        <v>126.6</v>
      </c>
      <c r="BX49" s="4">
        <v>37.5</v>
      </c>
      <c r="BY49" s="10">
        <v>37.5</v>
      </c>
      <c r="BZ49" s="10">
        <v>38.833333333333336</v>
      </c>
      <c r="CA49" s="4">
        <v>39.233333333333341</v>
      </c>
      <c r="CB49" s="10">
        <v>25.033333333333331</v>
      </c>
      <c r="CC49" s="10">
        <v>38.199999999999996</v>
      </c>
      <c r="CD49" s="4">
        <v>38.966666666666669</v>
      </c>
      <c r="CE49" s="4">
        <v>35.033333333333331</v>
      </c>
      <c r="CF49" s="4">
        <v>38.699999999999996</v>
      </c>
      <c r="CG49" s="4">
        <v>38.733333333333327</v>
      </c>
      <c r="CH49" s="4">
        <v>3.35</v>
      </c>
      <c r="CI49" s="4">
        <v>800.36</v>
      </c>
      <c r="CJ49" s="4">
        <v>94.28</v>
      </c>
      <c r="CK49" s="4">
        <v>7.8</v>
      </c>
      <c r="CL49" s="4">
        <v>59936</v>
      </c>
      <c r="CM49" s="4">
        <v>234317</v>
      </c>
      <c r="CN49" s="4">
        <v>50.2</v>
      </c>
      <c r="CO49" s="7">
        <v>77</v>
      </c>
      <c r="CP49" s="4">
        <v>43.767000000000003</v>
      </c>
      <c r="CQ49" s="4">
        <v>64.900000000000006</v>
      </c>
      <c r="CR49" s="7">
        <v>-1.6433333333333326</v>
      </c>
      <c r="CS49" s="7">
        <v>-1.04</v>
      </c>
      <c r="CT49" s="7">
        <v>-0.56666666666666643</v>
      </c>
      <c r="CU49" s="4">
        <v>11.756716607953821</v>
      </c>
      <c r="CV49" s="4">
        <v>12.232078434701412</v>
      </c>
      <c r="CW49" s="7">
        <f t="shared" si="118"/>
        <v>-0.47536182674759075</v>
      </c>
      <c r="CX49" s="4">
        <v>1249.8</v>
      </c>
      <c r="CY49" s="11">
        <v>-0.75378798478247289</v>
      </c>
      <c r="CZ49" s="11">
        <v>-3.3985786197464312</v>
      </c>
      <c r="DA49" s="4">
        <v>33.969695683544842</v>
      </c>
      <c r="DB49" s="10">
        <v>4.0015279487288318</v>
      </c>
      <c r="DC49" s="11">
        <v>-1.7723038386435204</v>
      </c>
      <c r="DD49" s="11">
        <v>-3.8146328276231212</v>
      </c>
      <c r="DE49" s="11">
        <v>1.5836176922006566</v>
      </c>
      <c r="DF49" s="11">
        <v>-1.3517727034314149</v>
      </c>
      <c r="DG49" s="10">
        <v>104</v>
      </c>
      <c r="DH49" s="10">
        <v>120</v>
      </c>
      <c r="DI49" s="10">
        <v>112</v>
      </c>
      <c r="DJ49" s="10">
        <v>96</v>
      </c>
      <c r="DK49" s="10">
        <v>107</v>
      </c>
      <c r="DL49" s="10">
        <v>79.900000000000006</v>
      </c>
      <c r="DM49" s="10">
        <v>79.599999999999994</v>
      </c>
    </row>
    <row r="50" spans="1:117">
      <c r="A50" s="38">
        <v>25569</v>
      </c>
      <c r="B50" s="4">
        <v>4256.6000000000004</v>
      </c>
      <c r="C50" s="4">
        <v>4286.2</v>
      </c>
      <c r="D50" s="4">
        <v>38.196275371416618</v>
      </c>
      <c r="E50" s="4">
        <v>3050.1</v>
      </c>
      <c r="F50" s="4">
        <v>30.234000000000002</v>
      </c>
      <c r="G50" s="4">
        <v>4277</v>
      </c>
      <c r="H50" s="4">
        <v>23.015999999999998</v>
      </c>
      <c r="I50" s="4">
        <v>32.003</v>
      </c>
      <c r="J50" s="4">
        <v>20.292999999999999</v>
      </c>
      <c r="K50" s="4">
        <v>476.9</v>
      </c>
      <c r="L50" s="4">
        <v>2720.7</v>
      </c>
      <c r="M50" s="4">
        <v>42.133000000000003</v>
      </c>
      <c r="N50" s="4">
        <v>14.654</v>
      </c>
      <c r="O50" s="4">
        <v>31.021999999999998</v>
      </c>
      <c r="P50" s="4">
        <v>6.7210713538397151</v>
      </c>
      <c r="Q50" s="4">
        <v>67.908000000000001</v>
      </c>
      <c r="R50" s="4">
        <v>7.9472693032015069</v>
      </c>
      <c r="S50" s="4">
        <v>7.8426449047917979</v>
      </c>
      <c r="T50" s="7">
        <f t="shared" si="117"/>
        <v>0.10462439840970905</v>
      </c>
      <c r="U50" s="4">
        <v>3.9</v>
      </c>
      <c r="V50" s="4">
        <v>169.8</v>
      </c>
      <c r="W50" s="4">
        <v>232.5</v>
      </c>
      <c r="X50" s="4">
        <v>1.9627537141661435</v>
      </c>
      <c r="Y50" s="4">
        <v>1.360117179326219</v>
      </c>
      <c r="Z50" s="4">
        <v>2.9462230592174099</v>
      </c>
      <c r="AA50" s="4">
        <v>1.0253191044151497</v>
      </c>
      <c r="AB50" s="4">
        <v>61.228000000000002</v>
      </c>
      <c r="AC50" s="4">
        <v>49.378999999999998</v>
      </c>
      <c r="AD50" s="4">
        <v>22.33</v>
      </c>
      <c r="AE50" s="4">
        <v>28.902999999999999</v>
      </c>
      <c r="AF50" s="4">
        <v>22.812303829252983</v>
      </c>
      <c r="AG50" s="4">
        <v>14.272</v>
      </c>
      <c r="AH50" s="4">
        <v>66.706999999999994</v>
      </c>
      <c r="AI50" s="4">
        <v>23.898</v>
      </c>
      <c r="AJ50" s="4">
        <v>23.879000000000001</v>
      </c>
      <c r="AK50" s="4">
        <v>23.895</v>
      </c>
      <c r="AL50" s="4">
        <v>23.876999999999999</v>
      </c>
      <c r="AM50" s="4">
        <v>37.777333333333331</v>
      </c>
      <c r="AN50" s="4">
        <v>17.436400000000003</v>
      </c>
      <c r="AO50" s="4">
        <v>46.116466666666668</v>
      </c>
      <c r="AP50" s="4">
        <v>31.6023</v>
      </c>
      <c r="AQ50" s="4">
        <v>36.179600000000001</v>
      </c>
      <c r="AR50" s="4">
        <v>38.224833333333329</v>
      </c>
      <c r="AS50" s="4">
        <v>53.326300000000003</v>
      </c>
      <c r="AT50" s="4">
        <v>40.233333333333327</v>
      </c>
      <c r="AU50" s="4">
        <v>3.1999999999999997</v>
      </c>
      <c r="AV50" s="4">
        <v>60.466666666666669</v>
      </c>
      <c r="AW50" s="4">
        <v>82210</v>
      </c>
      <c r="AX50" s="4">
        <v>78780.333333333328</v>
      </c>
      <c r="AY50" s="4">
        <v>58771.333333333336</v>
      </c>
      <c r="AZ50" s="4">
        <v>22737</v>
      </c>
      <c r="BA50" s="4">
        <v>48573.333333333336</v>
      </c>
      <c r="BB50" s="4">
        <v>3429.6666666666665</v>
      </c>
      <c r="BC50" s="4">
        <v>8.0666666666666682</v>
      </c>
      <c r="BD50" s="4">
        <v>4.166666666666667</v>
      </c>
      <c r="BE50" s="4">
        <v>1236.3333333333333</v>
      </c>
      <c r="BF50" s="4">
        <v>8.5733333333333324</v>
      </c>
      <c r="BG50" s="4">
        <v>7.21</v>
      </c>
      <c r="BH50" s="4">
        <v>7.5533333333333337</v>
      </c>
      <c r="BI50" s="4">
        <v>7.3666666666666671</v>
      </c>
      <c r="BJ50" s="4">
        <v>7.8933333333333335</v>
      </c>
      <c r="BK50" s="4">
        <v>8.7566666666666677</v>
      </c>
      <c r="BL50" s="4">
        <v>8.4633333333333329</v>
      </c>
      <c r="BM50" s="33">
        <v>13.106999999999999</v>
      </c>
      <c r="BN50" s="33">
        <v>14.086</v>
      </c>
      <c r="BO50" s="33">
        <v>61.975999999999999</v>
      </c>
      <c r="BP50" s="4">
        <v>205.63333333333333</v>
      </c>
      <c r="BQ50" s="4">
        <v>464</v>
      </c>
      <c r="BR50" s="4">
        <v>587.73333333333335</v>
      </c>
      <c r="BS50" s="9">
        <v>105.8</v>
      </c>
      <c r="BT50" s="9">
        <v>63</v>
      </c>
      <c r="BU50" s="9">
        <v>398.4666666666667</v>
      </c>
      <c r="BV50" s="9">
        <v>69.166666666666671</v>
      </c>
      <c r="BW50" s="9">
        <v>128.1</v>
      </c>
      <c r="BX50" s="4">
        <v>38.1</v>
      </c>
      <c r="BY50" s="10">
        <v>38.1</v>
      </c>
      <c r="BZ50" s="10">
        <v>39.5</v>
      </c>
      <c r="CA50" s="4">
        <v>39.833333333333336</v>
      </c>
      <c r="CB50" s="10">
        <v>25.066666666666666</v>
      </c>
      <c r="CC50" s="10">
        <v>38.833333333333336</v>
      </c>
      <c r="CD50" s="4">
        <v>39.43333333333333</v>
      </c>
      <c r="CE50" s="4">
        <v>35.300000000000004</v>
      </c>
      <c r="CF50" s="4">
        <v>38.966666666666669</v>
      </c>
      <c r="CG50" s="4">
        <v>39.066666666666663</v>
      </c>
      <c r="CH50" s="4">
        <v>3.35</v>
      </c>
      <c r="CI50" s="4">
        <v>785.57</v>
      </c>
      <c r="CJ50" s="4">
        <v>88.706999999999994</v>
      </c>
      <c r="CK50" s="4">
        <v>7.3</v>
      </c>
      <c r="CL50" s="4">
        <v>58618</v>
      </c>
      <c r="CM50" s="4">
        <v>220564</v>
      </c>
      <c r="CN50" s="4">
        <v>45.6</v>
      </c>
      <c r="CO50" s="7">
        <v>69.666666666666671</v>
      </c>
      <c r="CP50" s="4">
        <v>42.4</v>
      </c>
      <c r="CQ50" s="4">
        <v>62.6</v>
      </c>
      <c r="CR50" s="7">
        <v>-1.2066666666666652</v>
      </c>
      <c r="CS50" s="7">
        <v>-1.02</v>
      </c>
      <c r="CT50" s="7">
        <v>0.18333333333333535</v>
      </c>
      <c r="CU50" s="4">
        <v>11.688637790332706</v>
      </c>
      <c r="CV50" s="4">
        <v>11.927181418706843</v>
      </c>
      <c r="CW50" s="7">
        <f t="shared" si="118"/>
        <v>-0.23854362837413667</v>
      </c>
      <c r="CX50" s="4">
        <v>1243.0999999999999</v>
      </c>
      <c r="CY50" s="11">
        <v>2.5408900582992198</v>
      </c>
      <c r="CZ50" s="11">
        <v>-0.6872070147718361</v>
      </c>
      <c r="DA50" s="4">
        <v>32.875915463486088</v>
      </c>
      <c r="DB50" s="10">
        <v>3.7123666038920273</v>
      </c>
      <c r="DC50" s="11">
        <v>0.77174300792870376</v>
      </c>
      <c r="DD50" s="11">
        <v>-1.0543216048107733</v>
      </c>
      <c r="DE50" s="11">
        <v>5.3672547456128239</v>
      </c>
      <c r="DF50" s="11">
        <v>1.8296938573744961</v>
      </c>
      <c r="DG50" s="10">
        <v>105</v>
      </c>
      <c r="DH50" s="10">
        <v>120</v>
      </c>
      <c r="DI50" s="10">
        <v>105</v>
      </c>
      <c r="DJ50" s="10">
        <v>87</v>
      </c>
      <c r="DK50" s="10">
        <v>111</v>
      </c>
      <c r="DL50" s="10">
        <v>81.599999999999994</v>
      </c>
      <c r="DM50" s="10">
        <v>75.8</v>
      </c>
    </row>
    <row r="51" spans="1:117">
      <c r="A51" s="38">
        <v>25659</v>
      </c>
      <c r="B51" s="4">
        <v>4264.3</v>
      </c>
      <c r="C51" s="4">
        <v>4294.8999999999996</v>
      </c>
      <c r="D51" s="4">
        <v>38.157351605712869</v>
      </c>
      <c r="E51" s="4">
        <v>3103.5</v>
      </c>
      <c r="F51" s="4">
        <v>30.292000000000002</v>
      </c>
      <c r="G51" s="4">
        <v>4268.7</v>
      </c>
      <c r="H51" s="4">
        <v>22.504999999999999</v>
      </c>
      <c r="I51" s="4">
        <v>29.87</v>
      </c>
      <c r="J51" s="4">
        <v>20.181999999999999</v>
      </c>
      <c r="K51" s="4">
        <v>478.4</v>
      </c>
      <c r="L51" s="4">
        <v>2733.2</v>
      </c>
      <c r="M51" s="4">
        <v>42.106999999999999</v>
      </c>
      <c r="N51" s="4">
        <v>14.823</v>
      </c>
      <c r="O51" s="4">
        <v>31.216999999999999</v>
      </c>
      <c r="P51" s="4">
        <v>7.2814331709733349</v>
      </c>
      <c r="Q51" s="4">
        <v>65.781000000000006</v>
      </c>
      <c r="R51" s="4">
        <v>8.4372162139849749</v>
      </c>
      <c r="S51" s="4">
        <v>7.768513167671097</v>
      </c>
      <c r="T51" s="7">
        <f t="shared" si="117"/>
        <v>0.66870304631387789</v>
      </c>
      <c r="U51" s="4">
        <v>16.7</v>
      </c>
      <c r="V51" s="4">
        <v>177.2</v>
      </c>
      <c r="W51" s="4">
        <v>237.1</v>
      </c>
      <c r="X51" s="4">
        <v>1.9235532072979444</v>
      </c>
      <c r="Y51" s="4">
        <v>1.3167671097168332</v>
      </c>
      <c r="Z51" s="4">
        <v>3.1123586229670606</v>
      </c>
      <c r="AA51" s="4">
        <v>1.0030545694708166</v>
      </c>
      <c r="AB51" s="4">
        <v>60.420999999999999</v>
      </c>
      <c r="AC51" s="4">
        <v>50.134999999999998</v>
      </c>
      <c r="AD51" s="4">
        <v>23.263999999999999</v>
      </c>
      <c r="AE51" s="4">
        <v>28.943999999999999</v>
      </c>
      <c r="AF51" s="4">
        <v>22.665731032774708</v>
      </c>
      <c r="AG51" s="4">
        <v>14.510999999999999</v>
      </c>
      <c r="AH51" s="4">
        <v>66.887</v>
      </c>
      <c r="AI51" s="4">
        <v>24.241</v>
      </c>
      <c r="AJ51" s="4">
        <v>24.222999999999999</v>
      </c>
      <c r="AK51" s="4">
        <v>24.225999999999999</v>
      </c>
      <c r="AL51" s="4">
        <v>24.207999999999998</v>
      </c>
      <c r="AM51" s="4">
        <v>37.569499999999998</v>
      </c>
      <c r="AN51" s="4">
        <v>17.429266666666667</v>
      </c>
      <c r="AO51" s="4">
        <v>46.624499999999991</v>
      </c>
      <c r="AP51" s="4">
        <v>32.167399999999994</v>
      </c>
      <c r="AQ51" s="4">
        <v>36.155466666666662</v>
      </c>
      <c r="AR51" s="4">
        <v>37.689566666666664</v>
      </c>
      <c r="AS51" s="4">
        <v>53.759800000000006</v>
      </c>
      <c r="AT51" s="4">
        <v>39.799999999999997</v>
      </c>
      <c r="AU51" s="4">
        <v>2.9666666666666668</v>
      </c>
      <c r="AV51" s="4">
        <v>60.366666666666674</v>
      </c>
      <c r="AW51" s="4">
        <v>82564.666666666672</v>
      </c>
      <c r="AX51" s="4">
        <v>78635.666666666672</v>
      </c>
      <c r="AY51" s="4">
        <v>58486</v>
      </c>
      <c r="AZ51" s="4">
        <v>22376.333333333332</v>
      </c>
      <c r="BA51" s="4">
        <v>48789.666666666664</v>
      </c>
      <c r="BB51" s="4">
        <v>3929</v>
      </c>
      <c r="BC51" s="4">
        <v>8.4666666666666668</v>
      </c>
      <c r="BD51" s="4">
        <v>4.7666666666666666</v>
      </c>
      <c r="BE51" s="4">
        <v>1313</v>
      </c>
      <c r="BF51" s="4">
        <v>7.88</v>
      </c>
      <c r="BG51" s="4">
        <v>6.6766666666666667</v>
      </c>
      <c r="BH51" s="4">
        <v>7.4533333333333331</v>
      </c>
      <c r="BI51" s="4">
        <v>7.7133333333333338</v>
      </c>
      <c r="BJ51" s="4">
        <v>8.14</v>
      </c>
      <c r="BK51" s="4">
        <v>8.9766666666666666</v>
      </c>
      <c r="BL51" s="4">
        <v>8</v>
      </c>
      <c r="BM51" s="33">
        <v>13.2</v>
      </c>
      <c r="BN51" s="33">
        <v>14.098000000000001</v>
      </c>
      <c r="BO51" s="33">
        <v>62.94</v>
      </c>
      <c r="BP51" s="4">
        <v>207.16666666666666</v>
      </c>
      <c r="BQ51" s="4">
        <v>457.8</v>
      </c>
      <c r="BR51" s="4">
        <v>591.70000000000005</v>
      </c>
      <c r="BS51" s="9">
        <v>106.16666666666667</v>
      </c>
      <c r="BT51" s="9">
        <v>63.366666666666667</v>
      </c>
      <c r="BU51" s="9">
        <v>403.8</v>
      </c>
      <c r="BV51" s="9">
        <v>69.533333333333331</v>
      </c>
      <c r="BW51" s="9">
        <v>128.69999999999999</v>
      </c>
      <c r="BX51" s="4">
        <v>38.633333333333333</v>
      </c>
      <c r="BY51" s="10">
        <v>38.733333333333341</v>
      </c>
      <c r="BZ51" s="10">
        <v>40.06666666666667</v>
      </c>
      <c r="CA51" s="4">
        <v>40.56666666666667</v>
      </c>
      <c r="CB51" s="10">
        <v>25.400000000000002</v>
      </c>
      <c r="CC51" s="10">
        <v>39.133333333333333</v>
      </c>
      <c r="CD51" s="4">
        <v>39.800000000000004</v>
      </c>
      <c r="CE51" s="4">
        <v>35.166666666666664</v>
      </c>
      <c r="CF51" s="4">
        <v>38.966666666666669</v>
      </c>
      <c r="CG51" s="4">
        <v>39.133333333333333</v>
      </c>
      <c r="CH51" s="4">
        <v>3.35</v>
      </c>
      <c r="CI51" s="4">
        <v>683.53</v>
      </c>
      <c r="CJ51" s="4">
        <v>79.2</v>
      </c>
      <c r="CK51" s="4">
        <v>6.8</v>
      </c>
      <c r="CL51" s="4">
        <v>50590</v>
      </c>
      <c r="CM51" s="4">
        <v>220075</v>
      </c>
      <c r="CN51" s="4">
        <v>48.1</v>
      </c>
      <c r="CO51" s="7">
        <v>62</v>
      </c>
      <c r="CP51" s="4">
        <v>41.732999999999997</v>
      </c>
      <c r="CQ51" s="4">
        <v>60.9</v>
      </c>
      <c r="CR51" s="7">
        <v>-0.16666666666666607</v>
      </c>
      <c r="CS51" s="7">
        <v>-0.42666666666666675</v>
      </c>
      <c r="CT51" s="7">
        <v>1.0966666666666667</v>
      </c>
      <c r="CU51" s="4">
        <v>12.234789069594649</v>
      </c>
      <c r="CV51" s="4">
        <v>11.888054156691158</v>
      </c>
      <c r="CW51" s="7">
        <f t="shared" si="118"/>
        <v>0.34673491290349112</v>
      </c>
      <c r="CX51" s="4">
        <v>1227.0999999999999</v>
      </c>
      <c r="CY51" s="11">
        <v>4.798634752186981</v>
      </c>
      <c r="CZ51" s="11">
        <v>1.9721920001184794</v>
      </c>
      <c r="DA51" s="4">
        <v>28.214727978205232</v>
      </c>
      <c r="DB51" s="10">
        <v>3.2692148930900689</v>
      </c>
      <c r="DC51" s="11">
        <v>4.7839047710587188</v>
      </c>
      <c r="DD51" s="11">
        <v>1.267723745615299</v>
      </c>
      <c r="DE51" s="11">
        <v>9.5054520602268671</v>
      </c>
      <c r="DF51" s="11">
        <v>3.6193523562289438</v>
      </c>
      <c r="DG51" s="10">
        <v>108</v>
      </c>
      <c r="DH51" s="10">
        <v>122</v>
      </c>
      <c r="DI51" s="10">
        <v>93</v>
      </c>
      <c r="DJ51" s="10">
        <v>78</v>
      </c>
      <c r="DK51" s="10">
        <v>109</v>
      </c>
      <c r="DL51" s="10">
        <v>81.900000000000006</v>
      </c>
      <c r="DM51" s="10">
        <v>71.2</v>
      </c>
    </row>
    <row r="52" spans="1:117">
      <c r="A52" s="38">
        <v>25750</v>
      </c>
      <c r="B52" s="4">
        <v>4302.3</v>
      </c>
      <c r="C52" s="4">
        <v>4332.3999999999996</v>
      </c>
      <c r="D52" s="4">
        <v>38.489576934103283</v>
      </c>
      <c r="E52" s="4">
        <v>3145.4</v>
      </c>
      <c r="F52" s="4">
        <v>30.602</v>
      </c>
      <c r="G52" s="4">
        <v>4307</v>
      </c>
      <c r="H52" s="4">
        <v>22.905000000000001</v>
      </c>
      <c r="I52" s="4">
        <v>31.462</v>
      </c>
      <c r="J52" s="4">
        <v>20.285</v>
      </c>
      <c r="K52" s="4">
        <v>486.6</v>
      </c>
      <c r="L52" s="4">
        <v>2757.1</v>
      </c>
      <c r="M52" s="4">
        <v>42.408999999999999</v>
      </c>
      <c r="N52" s="4">
        <v>14.878</v>
      </c>
      <c r="O52" s="4">
        <v>31.57</v>
      </c>
      <c r="P52" s="4">
        <v>7.433345619855019</v>
      </c>
      <c r="Q52" s="4">
        <v>64.808000000000007</v>
      </c>
      <c r="R52" s="4">
        <v>8.3794077896547474</v>
      </c>
      <c r="S52" s="4">
        <v>7.5684973583978374</v>
      </c>
      <c r="T52" s="7">
        <f t="shared" si="117"/>
        <v>0.81091043125690998</v>
      </c>
      <c r="U52" s="4">
        <v>16.2</v>
      </c>
      <c r="V52" s="4">
        <v>176.6</v>
      </c>
      <c r="W52" s="4">
        <v>236.5</v>
      </c>
      <c r="X52" s="4">
        <v>1.937174919113732</v>
      </c>
      <c r="Y52" s="4">
        <v>1.3023712986853422</v>
      </c>
      <c r="Z52" s="4">
        <v>3.0839169431134041</v>
      </c>
      <c r="AA52" s="4">
        <v>0.99111274931400239</v>
      </c>
      <c r="AB52" s="4">
        <v>60.113999999999997</v>
      </c>
      <c r="AC52" s="4">
        <v>50.905999999999999</v>
      </c>
      <c r="AD52" s="4">
        <v>23.532</v>
      </c>
      <c r="AE52" s="4">
        <v>28.995000000000001</v>
      </c>
      <c r="AF52" s="4">
        <v>22.758733669164926</v>
      </c>
      <c r="AG52" s="4">
        <v>14.76</v>
      </c>
      <c r="AH52" s="4">
        <v>67.338999999999999</v>
      </c>
      <c r="AI52" s="4">
        <v>24.431999999999999</v>
      </c>
      <c r="AJ52" s="4">
        <v>24.414000000000001</v>
      </c>
      <c r="AK52" s="4">
        <v>24.417000000000002</v>
      </c>
      <c r="AL52" s="4">
        <v>24.399000000000001</v>
      </c>
      <c r="AM52" s="4">
        <v>37.434966666666668</v>
      </c>
      <c r="AN52" s="4">
        <v>17.153133333333333</v>
      </c>
      <c r="AO52" s="4">
        <v>46.308166666666665</v>
      </c>
      <c r="AP52" s="4">
        <v>31.705699999999997</v>
      </c>
      <c r="AQ52" s="4">
        <v>35.670133333333332</v>
      </c>
      <c r="AR52" s="4">
        <v>37.939666666666668</v>
      </c>
      <c r="AS52" s="4">
        <v>53.558600000000006</v>
      </c>
      <c r="AT52" s="4">
        <v>39.800000000000004</v>
      </c>
      <c r="AU52" s="4">
        <v>2.8666666666666671</v>
      </c>
      <c r="AV52" s="4">
        <v>60.29999999999999</v>
      </c>
      <c r="AW52" s="4">
        <v>82911.666666666672</v>
      </c>
      <c r="AX52" s="4">
        <v>78616</v>
      </c>
      <c r="AY52" s="4">
        <v>58262.333333333336</v>
      </c>
      <c r="AZ52" s="4">
        <v>22096</v>
      </c>
      <c r="BA52" s="4">
        <v>48882.666666666664</v>
      </c>
      <c r="BB52" s="4">
        <v>4295.666666666667</v>
      </c>
      <c r="BC52" s="4">
        <v>8.8666666666666671</v>
      </c>
      <c r="BD52" s="4">
        <v>5.166666666666667</v>
      </c>
      <c r="BE52" s="4">
        <v>1483.3333333333333</v>
      </c>
      <c r="BF52" s="4">
        <v>6.7033333333333331</v>
      </c>
      <c r="BG52" s="4">
        <v>6.3266666666666671</v>
      </c>
      <c r="BH52" s="4">
        <v>6.9366666666666674</v>
      </c>
      <c r="BI52" s="4">
        <v>7.46</v>
      </c>
      <c r="BJ52" s="4">
        <v>8.2200000000000006</v>
      </c>
      <c r="BK52" s="4">
        <v>9.41</v>
      </c>
      <c r="BL52" s="4">
        <v>7.9433333333333325</v>
      </c>
      <c r="BM52" s="33">
        <v>13.364000000000001</v>
      </c>
      <c r="BN52" s="33">
        <v>14.295999999999999</v>
      </c>
      <c r="BO52" s="33">
        <v>63.752000000000002</v>
      </c>
      <c r="BP52" s="4">
        <v>209.9</v>
      </c>
      <c r="BQ52" s="4">
        <v>463.09999999999997</v>
      </c>
      <c r="BR52" s="4">
        <v>605.06666666666672</v>
      </c>
      <c r="BS52" s="9">
        <v>108.56666666666666</v>
      </c>
      <c r="BT52" s="9">
        <v>64.266666666666666</v>
      </c>
      <c r="BU52" s="9">
        <v>414.26666666666665</v>
      </c>
      <c r="BV52" s="9">
        <v>69.933333333333337</v>
      </c>
      <c r="BW52" s="9">
        <v>130.30000000000001</v>
      </c>
      <c r="BX52" s="4">
        <v>39.033333333333339</v>
      </c>
      <c r="BY52" s="10">
        <v>39.233333333333341</v>
      </c>
      <c r="BZ52" s="10">
        <v>40.5</v>
      </c>
      <c r="CA52" s="4">
        <v>41.1</v>
      </c>
      <c r="CB52" s="10">
        <v>25.5</v>
      </c>
      <c r="CC52" s="10">
        <v>39.266666666666673</v>
      </c>
      <c r="CD52" s="4">
        <v>40.166666666666664</v>
      </c>
      <c r="CE52" s="4">
        <v>35.1</v>
      </c>
      <c r="CF52" s="4">
        <v>39.133333333333333</v>
      </c>
      <c r="CG52" s="4">
        <v>39.333333333333336</v>
      </c>
      <c r="CH52" s="4">
        <v>3.31</v>
      </c>
      <c r="CI52" s="4">
        <v>760.68</v>
      </c>
      <c r="CJ52" s="4">
        <v>78.739999999999995</v>
      </c>
      <c r="CK52" s="4">
        <v>7</v>
      </c>
      <c r="CL52" s="4">
        <v>52448</v>
      </c>
      <c r="CM52" s="4">
        <v>220026</v>
      </c>
      <c r="CN52" s="4">
        <v>49.5</v>
      </c>
      <c r="CO52" s="7">
        <v>57</v>
      </c>
      <c r="CP52" s="4">
        <v>41.966999999999999</v>
      </c>
      <c r="CQ52" s="4">
        <v>60.4</v>
      </c>
      <c r="CR52" s="7">
        <v>0.75666666666666682</v>
      </c>
      <c r="CS52" s="7">
        <v>0.23333333333333428</v>
      </c>
      <c r="CT52" s="7">
        <v>2.706666666666667</v>
      </c>
      <c r="CU52" s="4">
        <v>12.266044149567923</v>
      </c>
      <c r="CV52" s="4">
        <v>11.75001023876807</v>
      </c>
      <c r="CW52" s="7">
        <f t="shared" si="118"/>
        <v>0.5160339107998535</v>
      </c>
      <c r="CX52" s="4">
        <v>1232.4000000000001</v>
      </c>
      <c r="CY52" s="11">
        <v>6.2744861682601707</v>
      </c>
      <c r="CZ52" s="11">
        <v>4.5913331844711802</v>
      </c>
      <c r="DA52" s="4">
        <v>31.153704386288236</v>
      </c>
      <c r="DB52" s="10">
        <v>3.2248023917762212</v>
      </c>
      <c r="DC52" s="11">
        <v>4.0674070276108303</v>
      </c>
      <c r="DD52" s="11">
        <v>4.7218715379183918</v>
      </c>
      <c r="DE52" s="11">
        <v>7.7043070485798513</v>
      </c>
      <c r="DF52" s="11">
        <v>5.9182404244708939</v>
      </c>
      <c r="DG52" s="10">
        <v>107</v>
      </c>
      <c r="DH52" s="10">
        <v>120</v>
      </c>
      <c r="DI52" s="10">
        <v>105</v>
      </c>
      <c r="DJ52" s="10">
        <v>86</v>
      </c>
      <c r="DK52" s="10">
        <v>106</v>
      </c>
      <c r="DL52" s="10">
        <v>80.599999999999994</v>
      </c>
      <c r="DM52" s="10">
        <v>75.7</v>
      </c>
    </row>
    <row r="53" spans="1:117">
      <c r="A53" s="38">
        <v>25842</v>
      </c>
      <c r="B53" s="4">
        <v>4256.6000000000004</v>
      </c>
      <c r="C53" s="4">
        <v>4284.3</v>
      </c>
      <c r="D53" s="4">
        <v>38.054993934492522</v>
      </c>
      <c r="E53" s="4">
        <v>3135.1</v>
      </c>
      <c r="F53" s="4">
        <v>30.11</v>
      </c>
      <c r="G53" s="4">
        <v>4299</v>
      </c>
      <c r="H53" s="4">
        <v>22.927</v>
      </c>
      <c r="I53" s="4">
        <v>34.779000000000003</v>
      </c>
      <c r="J53" s="4">
        <v>19.53</v>
      </c>
      <c r="K53" s="4">
        <v>458.4</v>
      </c>
      <c r="L53" s="4">
        <v>2749.6</v>
      </c>
      <c r="M53" s="4">
        <v>42.905000000000001</v>
      </c>
      <c r="N53" s="4">
        <v>13.888999999999999</v>
      </c>
      <c r="O53" s="4">
        <v>31.73</v>
      </c>
      <c r="P53" s="4">
        <v>7.2664779619894855</v>
      </c>
      <c r="Q53" s="4">
        <v>64.454999999999998</v>
      </c>
      <c r="R53" s="4">
        <v>8.3865750101091798</v>
      </c>
      <c r="S53" s="4">
        <v>7.4363121714516787</v>
      </c>
      <c r="T53" s="7">
        <f t="shared" si="117"/>
        <v>0.95026283865750116</v>
      </c>
      <c r="U53" s="4">
        <v>-14.3</v>
      </c>
      <c r="V53" s="4">
        <v>178.3</v>
      </c>
      <c r="W53" s="4">
        <v>240.2</v>
      </c>
      <c r="X53" s="4">
        <v>1.7913465426607358</v>
      </c>
      <c r="Y53" s="4">
        <v>1.1605337646583096</v>
      </c>
      <c r="Z53" s="4">
        <v>2.955923978972907</v>
      </c>
      <c r="AA53" s="4">
        <v>0.97856854023453288</v>
      </c>
      <c r="AB53" s="4">
        <v>59.655999999999999</v>
      </c>
      <c r="AC53" s="4">
        <v>50.472999999999999</v>
      </c>
      <c r="AD53" s="4">
        <v>23.645</v>
      </c>
      <c r="AE53" s="4">
        <v>29.56</v>
      </c>
      <c r="AF53" s="4">
        <v>22.49494541043267</v>
      </c>
      <c r="AG53" s="4">
        <v>14.92</v>
      </c>
      <c r="AH53" s="4">
        <v>67.093000000000004</v>
      </c>
      <c r="AI53" s="4">
        <v>24.742000000000001</v>
      </c>
      <c r="AJ53" s="4">
        <v>24.724</v>
      </c>
      <c r="AK53" s="4">
        <v>24.73</v>
      </c>
      <c r="AL53" s="4">
        <v>24.712</v>
      </c>
      <c r="AM53" s="4">
        <v>36.625700000000002</v>
      </c>
      <c r="AN53" s="4">
        <v>16.3476</v>
      </c>
      <c r="AO53" s="4">
        <v>45.805499999999995</v>
      </c>
      <c r="AP53" s="4">
        <v>30.158233333333332</v>
      </c>
      <c r="AQ53" s="4">
        <v>34.826633333333326</v>
      </c>
      <c r="AR53" s="4">
        <v>37.044933333333333</v>
      </c>
      <c r="AS53" s="4">
        <v>53.791599999999995</v>
      </c>
      <c r="AT53" s="4">
        <v>39.5</v>
      </c>
      <c r="AU53" s="4">
        <v>2.6</v>
      </c>
      <c r="AV53" s="4">
        <v>60.4</v>
      </c>
      <c r="AW53" s="4">
        <v>83498</v>
      </c>
      <c r="AX53" s="4">
        <v>78643</v>
      </c>
      <c r="AY53" s="4">
        <v>57750</v>
      </c>
      <c r="AZ53" s="4">
        <v>21498.333333333332</v>
      </c>
      <c r="BA53" s="4">
        <v>49074.333333333336</v>
      </c>
      <c r="BB53" s="4">
        <v>4855</v>
      </c>
      <c r="BC53" s="4">
        <v>9.2666666666666675</v>
      </c>
      <c r="BD53" s="4">
        <v>5.833333333333333</v>
      </c>
      <c r="BE53" s="4">
        <v>1706.6666666666667</v>
      </c>
      <c r="BF53" s="4">
        <v>5.5666666666666673</v>
      </c>
      <c r="BG53" s="4">
        <v>5.3533333333333344</v>
      </c>
      <c r="BH53" s="4">
        <v>5.6466666666666656</v>
      </c>
      <c r="BI53" s="4">
        <v>6.8533333333333326</v>
      </c>
      <c r="BJ53" s="4">
        <v>7.9066666666666663</v>
      </c>
      <c r="BK53" s="4">
        <v>9.2766666666666655</v>
      </c>
      <c r="BL53" s="4">
        <v>7.2333333333333343</v>
      </c>
      <c r="BM53" s="33">
        <v>14.099</v>
      </c>
      <c r="BN53" s="33">
        <v>14.503</v>
      </c>
      <c r="BO53" s="33">
        <v>64.63</v>
      </c>
      <c r="BP53" s="4">
        <v>213.66666666666666</v>
      </c>
      <c r="BQ53" s="4">
        <v>472.5333333333333</v>
      </c>
      <c r="BR53" s="4">
        <v>621.33333333333337</v>
      </c>
      <c r="BS53" s="9">
        <v>110.46666666666665</v>
      </c>
      <c r="BT53" s="9">
        <v>64.966666666666654</v>
      </c>
      <c r="BU53" s="9">
        <v>429.0333333333333</v>
      </c>
      <c r="BV53" s="9">
        <v>70.866666666666674</v>
      </c>
      <c r="BW53" s="9">
        <v>131.19999999999999</v>
      </c>
      <c r="BX53" s="4">
        <v>39.6</v>
      </c>
      <c r="BY53" s="10">
        <v>39.9</v>
      </c>
      <c r="BZ53" s="10">
        <v>41.033333333333339</v>
      </c>
      <c r="CA53" s="4">
        <v>41.766666666666666</v>
      </c>
      <c r="CB53" s="10">
        <v>26.033333333333331</v>
      </c>
      <c r="CC53" s="10">
        <v>39.5</v>
      </c>
      <c r="CD53" s="4">
        <v>40.966666666666669</v>
      </c>
      <c r="CE53" s="4">
        <v>35.033333333333331</v>
      </c>
      <c r="CF53" s="4">
        <v>39.4</v>
      </c>
      <c r="CG53" s="4">
        <v>39.733333333333334</v>
      </c>
      <c r="CH53" s="4">
        <v>3.3933333333333331</v>
      </c>
      <c r="CI53" s="4">
        <v>838.92</v>
      </c>
      <c r="CJ53" s="4">
        <v>86.233000000000004</v>
      </c>
      <c r="CK53" s="4">
        <v>7.4</v>
      </c>
      <c r="CL53" s="4">
        <v>52116</v>
      </c>
      <c r="CM53" s="4">
        <v>212659</v>
      </c>
      <c r="CN53" s="4">
        <v>46.4</v>
      </c>
      <c r="CO53" s="7">
        <v>53</v>
      </c>
      <c r="CP53" s="4">
        <v>42.167000000000002</v>
      </c>
      <c r="CQ53" s="4">
        <v>60.7</v>
      </c>
      <c r="CR53" s="7">
        <v>1.2866666666666653</v>
      </c>
      <c r="CS53" s="7">
        <v>7.9999999999998295E-2</v>
      </c>
      <c r="CT53" s="7">
        <v>3.71</v>
      </c>
      <c r="CU53" s="4">
        <v>12.361504245855237</v>
      </c>
      <c r="CV53" s="4">
        <v>11.629599676506269</v>
      </c>
      <c r="CW53" s="7">
        <f t="shared" si="118"/>
        <v>0.73190456934896808</v>
      </c>
      <c r="CX53" s="4">
        <v>1232.4000000000001</v>
      </c>
      <c r="CY53" s="11">
        <v>-4.4691969297403054</v>
      </c>
      <c r="CZ53" s="11">
        <v>-4.5049306438731032</v>
      </c>
      <c r="DA53" s="4">
        <v>33.923170238576624</v>
      </c>
      <c r="DB53" s="10">
        <v>3.4869793772745652</v>
      </c>
      <c r="DC53" s="11">
        <v>-5.2522044591635719</v>
      </c>
      <c r="DD53" s="11">
        <v>-4.3289405934142131</v>
      </c>
      <c r="DE53" s="11">
        <v>-3.6178450972592335</v>
      </c>
      <c r="DF53" s="11">
        <v>-4.6696983375119308</v>
      </c>
      <c r="DG53" s="10">
        <v>104</v>
      </c>
      <c r="DH53" s="10">
        <v>121</v>
      </c>
      <c r="DI53" s="10">
        <v>98</v>
      </c>
      <c r="DJ53" s="10">
        <v>75</v>
      </c>
      <c r="DK53" s="10">
        <v>92</v>
      </c>
      <c r="DL53" s="10">
        <v>74</v>
      </c>
      <c r="DM53" s="10">
        <v>71.3</v>
      </c>
    </row>
    <row r="54" spans="1:117">
      <c r="A54" s="38">
        <v>25934</v>
      </c>
      <c r="B54" s="4">
        <v>4374</v>
      </c>
      <c r="C54" s="4">
        <v>4406.6000000000004</v>
      </c>
      <c r="D54" s="4">
        <v>38.902166985340983</v>
      </c>
      <c r="E54" s="4">
        <v>3197.3</v>
      </c>
      <c r="F54" s="4">
        <v>31.152000000000001</v>
      </c>
      <c r="G54" s="4">
        <v>4352.2</v>
      </c>
      <c r="H54" s="4">
        <v>23.44</v>
      </c>
      <c r="I54" s="4">
        <v>36.634999999999998</v>
      </c>
      <c r="J54" s="4">
        <v>19.707999999999998</v>
      </c>
      <c r="K54" s="4">
        <v>517.9</v>
      </c>
      <c r="L54" s="4">
        <v>2802.2</v>
      </c>
      <c r="M54" s="4">
        <v>43.08</v>
      </c>
      <c r="N54" s="4">
        <v>15.379</v>
      </c>
      <c r="O54" s="4">
        <v>31.946999999999999</v>
      </c>
      <c r="P54" s="4">
        <v>7.6999681325685154</v>
      </c>
      <c r="Q54" s="4">
        <v>61.945999999999998</v>
      </c>
      <c r="R54" s="4">
        <v>8.4647864882090502</v>
      </c>
      <c r="S54" s="4">
        <v>7.5167304015296361</v>
      </c>
      <c r="T54" s="7">
        <f t="shared" si="117"/>
        <v>0.9480560866794141</v>
      </c>
      <c r="U54" s="4">
        <v>38.5</v>
      </c>
      <c r="V54" s="4">
        <v>178.9</v>
      </c>
      <c r="W54" s="4">
        <v>237.4</v>
      </c>
      <c r="X54" s="4">
        <v>2.0235818992989163</v>
      </c>
      <c r="Y54" s="4">
        <v>1.378266411727215</v>
      </c>
      <c r="Z54" s="4">
        <v>3.2942957297641811</v>
      </c>
      <c r="AA54" s="4">
        <v>0.99585723390694714</v>
      </c>
      <c r="AB54" s="4">
        <v>59.936999999999998</v>
      </c>
      <c r="AC54" s="4">
        <v>51.975000000000001</v>
      </c>
      <c r="AD54" s="4">
        <v>24.768000000000001</v>
      </c>
      <c r="AE54" s="4">
        <v>29.289000000000001</v>
      </c>
      <c r="AF54" s="4">
        <v>22.713511790949653</v>
      </c>
      <c r="AG54" s="4">
        <v>15.223000000000001</v>
      </c>
      <c r="AH54" s="4">
        <v>67.884</v>
      </c>
      <c r="AI54" s="4">
        <v>25.114999999999998</v>
      </c>
      <c r="AJ54" s="4">
        <v>25.097000000000001</v>
      </c>
      <c r="AK54" s="4">
        <v>25.103999999999999</v>
      </c>
      <c r="AL54" s="4">
        <v>25.085999999999999</v>
      </c>
      <c r="AM54" s="4">
        <v>37.331833333333329</v>
      </c>
      <c r="AN54" s="4">
        <v>16.101333333333333</v>
      </c>
      <c r="AO54" s="4">
        <v>47.728333333333332</v>
      </c>
      <c r="AP54" s="4">
        <v>34.2575</v>
      </c>
      <c r="AQ54" s="4">
        <v>35.491066666666669</v>
      </c>
      <c r="AR54" s="4">
        <v>37.922466666666665</v>
      </c>
      <c r="AS54" s="4">
        <v>54.167633333333335</v>
      </c>
      <c r="AT54" s="4">
        <v>39.799999999999997</v>
      </c>
      <c r="AU54" s="4">
        <v>2.7999999999999994</v>
      </c>
      <c r="AV54" s="4">
        <v>60.166666666666664</v>
      </c>
      <c r="AW54" s="4">
        <v>83676</v>
      </c>
      <c r="AX54" s="4">
        <v>78717.333333333328</v>
      </c>
      <c r="AY54" s="4">
        <v>57955.666666666664</v>
      </c>
      <c r="AZ54" s="4">
        <v>21533</v>
      </c>
      <c r="BA54" s="4">
        <v>49310.333333333336</v>
      </c>
      <c r="BB54" s="4">
        <v>4958.666666666667</v>
      </c>
      <c r="BC54" s="4">
        <v>10.5</v>
      </c>
      <c r="BD54" s="4">
        <v>5.9333333333333336</v>
      </c>
      <c r="BE54" s="4">
        <v>1826.3333333333333</v>
      </c>
      <c r="BF54" s="4">
        <v>3.8566666666666669</v>
      </c>
      <c r="BG54" s="4">
        <v>3.84</v>
      </c>
      <c r="BH54" s="4">
        <v>4.05</v>
      </c>
      <c r="BI54" s="4">
        <v>6.0166666666666666</v>
      </c>
      <c r="BJ54" s="4">
        <v>7.2166666666666677</v>
      </c>
      <c r="BK54" s="4">
        <v>8.5300000000000011</v>
      </c>
      <c r="BL54" s="4">
        <v>5.87</v>
      </c>
      <c r="BM54" s="33">
        <v>14.401999999999999</v>
      </c>
      <c r="BN54" s="33">
        <v>14.74</v>
      </c>
      <c r="BO54" s="33">
        <v>65.986999999999995</v>
      </c>
      <c r="BP54" s="4">
        <v>217.23333333333335</v>
      </c>
      <c r="BQ54" s="4">
        <v>483.63333333333338</v>
      </c>
      <c r="BR54" s="4">
        <v>641.30000000000007</v>
      </c>
      <c r="BS54" s="9">
        <v>111.8</v>
      </c>
      <c r="BT54" s="9">
        <v>65.966666666666669</v>
      </c>
      <c r="BU54" s="9">
        <v>443.09999999999997</v>
      </c>
      <c r="BV54" s="9">
        <v>72.233333333333334</v>
      </c>
      <c r="BW54" s="9">
        <v>134.9</v>
      </c>
      <c r="BX54" s="4">
        <v>39.93333333333333</v>
      </c>
      <c r="BY54" s="10">
        <v>40.299999999999997</v>
      </c>
      <c r="BZ54" s="10">
        <v>41.4</v>
      </c>
      <c r="CA54" s="4">
        <v>42.166666666666671</v>
      </c>
      <c r="CB54" s="10">
        <v>26.233333333333334</v>
      </c>
      <c r="CC54" s="10">
        <v>39.56666666666667</v>
      </c>
      <c r="CD54" s="4">
        <v>41.4</v>
      </c>
      <c r="CE54" s="4">
        <v>35.366666666666667</v>
      </c>
      <c r="CF54" s="4">
        <v>39.666666666666664</v>
      </c>
      <c r="CG54" s="4">
        <v>40.06666666666667</v>
      </c>
      <c r="CH54" s="4">
        <v>3.56</v>
      </c>
      <c r="CI54" s="4">
        <v>904.37</v>
      </c>
      <c r="CJ54" s="4">
        <v>96.733000000000004</v>
      </c>
      <c r="CK54" s="4">
        <v>8.3000000000000007</v>
      </c>
      <c r="CL54" s="4">
        <v>56436</v>
      </c>
      <c r="CM54" s="4">
        <v>228542</v>
      </c>
      <c r="CN54" s="4">
        <v>58.1</v>
      </c>
      <c r="CO54" s="7">
        <v>51.666666666666664</v>
      </c>
      <c r="CP54" s="4">
        <v>43.667000000000002</v>
      </c>
      <c r="CQ54" s="4">
        <v>63.2</v>
      </c>
      <c r="CR54" s="7">
        <v>2.16</v>
      </c>
      <c r="CS54" s="7">
        <v>0.19333333333333291</v>
      </c>
      <c r="CT54" s="7">
        <v>4.673333333333332</v>
      </c>
      <c r="CU54" s="4">
        <v>12.527884002549396</v>
      </c>
      <c r="CV54" s="4">
        <v>11.775015933715745</v>
      </c>
      <c r="CW54" s="7">
        <f t="shared" si="118"/>
        <v>0.75286806883365109</v>
      </c>
      <c r="CX54" s="4">
        <v>1212.4000000000001</v>
      </c>
      <c r="CY54" s="11">
        <v>9.6413489769214866</v>
      </c>
      <c r="CZ54" s="11">
        <v>11.216463212709867</v>
      </c>
      <c r="DA54" s="4">
        <v>36.024936265137029</v>
      </c>
      <c r="DB54" s="10">
        <v>3.8532903123008286</v>
      </c>
      <c r="DC54" s="11">
        <v>10.517913893986718</v>
      </c>
      <c r="DD54" s="11">
        <v>11.388094426814275</v>
      </c>
      <c r="DE54" s="11">
        <v>9.804560587955141</v>
      </c>
      <c r="DF54" s="11">
        <v>9.6012484339722146</v>
      </c>
      <c r="DG54" s="10">
        <v>99</v>
      </c>
      <c r="DH54" s="10">
        <v>121</v>
      </c>
      <c r="DI54" s="10">
        <v>105</v>
      </c>
      <c r="DJ54" s="10">
        <v>86</v>
      </c>
      <c r="DK54" s="10">
        <v>117</v>
      </c>
      <c r="DL54" s="10">
        <v>81.7</v>
      </c>
      <c r="DM54" s="10">
        <v>75.900000000000006</v>
      </c>
    </row>
    <row r="55" spans="1:117">
      <c r="A55" s="38">
        <v>26024</v>
      </c>
      <c r="B55" s="4">
        <v>4398.8</v>
      </c>
      <c r="C55" s="4">
        <v>4433.2</v>
      </c>
      <c r="D55" s="4">
        <v>39.177446624464281</v>
      </c>
      <c r="E55" s="4">
        <v>3245.3</v>
      </c>
      <c r="F55" s="4">
        <v>31.355</v>
      </c>
      <c r="G55" s="4">
        <v>4382.3</v>
      </c>
      <c r="H55" s="4">
        <v>24.41</v>
      </c>
      <c r="I55" s="4">
        <v>40.332000000000001</v>
      </c>
      <c r="J55" s="4">
        <v>20</v>
      </c>
      <c r="K55" s="4">
        <v>534</v>
      </c>
      <c r="L55" s="4">
        <v>2827.9</v>
      </c>
      <c r="M55" s="4">
        <v>43.177999999999997</v>
      </c>
      <c r="N55" s="4">
        <v>15.728999999999999</v>
      </c>
      <c r="O55" s="4">
        <v>32.268000000000001</v>
      </c>
      <c r="P55" s="4">
        <v>7.9935516848189367</v>
      </c>
      <c r="Q55" s="4">
        <v>61.052999999999997</v>
      </c>
      <c r="R55" s="4">
        <v>8.7288168914402551</v>
      </c>
      <c r="S55" s="4">
        <v>7.5335194432430308</v>
      </c>
      <c r="T55" s="7">
        <f t="shared" si="117"/>
        <v>1.1952974481972243</v>
      </c>
      <c r="U55" s="4">
        <v>33</v>
      </c>
      <c r="V55" s="4">
        <v>178.6</v>
      </c>
      <c r="W55" s="4">
        <v>255.3</v>
      </c>
      <c r="X55" s="4">
        <v>2.079974835843196</v>
      </c>
      <c r="Y55" s="4">
        <v>1.4076200212322572</v>
      </c>
      <c r="Z55" s="4">
        <v>3.3578421735540442</v>
      </c>
      <c r="AA55" s="4">
        <v>0.98297487516219084</v>
      </c>
      <c r="AB55" s="4">
        <v>60.13</v>
      </c>
      <c r="AC55" s="4">
        <v>52.145000000000003</v>
      </c>
      <c r="AD55" s="4">
        <v>25.071999999999999</v>
      </c>
      <c r="AE55" s="4">
        <v>29.651</v>
      </c>
      <c r="AF55" s="4">
        <v>22.816812802264771</v>
      </c>
      <c r="AG55" s="4">
        <v>15.461</v>
      </c>
      <c r="AH55" s="4">
        <v>68.320999999999998</v>
      </c>
      <c r="AI55" s="4">
        <v>25.451000000000001</v>
      </c>
      <c r="AJ55" s="4">
        <v>25.434000000000001</v>
      </c>
      <c r="AK55" s="4">
        <v>25.433</v>
      </c>
      <c r="AL55" s="4">
        <v>25.416</v>
      </c>
      <c r="AM55" s="4">
        <v>37.669999999999995</v>
      </c>
      <c r="AN55" s="4">
        <v>15.880833333333333</v>
      </c>
      <c r="AO55" s="4">
        <v>48.348766666666656</v>
      </c>
      <c r="AP55" s="4">
        <v>35.215466666666664</v>
      </c>
      <c r="AQ55" s="4">
        <v>35.611600000000003</v>
      </c>
      <c r="AR55" s="4">
        <v>38.50333333333333</v>
      </c>
      <c r="AS55" s="4">
        <v>54.536966666666672</v>
      </c>
      <c r="AT55" s="4">
        <v>39.933333333333337</v>
      </c>
      <c r="AU55" s="4">
        <v>2.8666666666666667</v>
      </c>
      <c r="AV55" s="4">
        <v>60.033333333333339</v>
      </c>
      <c r="AW55" s="4">
        <v>83929</v>
      </c>
      <c r="AX55" s="4">
        <v>78961</v>
      </c>
      <c r="AY55" s="4">
        <v>58204.666666666664</v>
      </c>
      <c r="AZ55" s="4">
        <v>21588.333333333332</v>
      </c>
      <c r="BA55" s="4">
        <v>49590.666666666664</v>
      </c>
      <c r="BB55" s="4">
        <v>4968</v>
      </c>
      <c r="BC55" s="4">
        <v>11.233333333333334</v>
      </c>
      <c r="BD55" s="4">
        <v>5.9000000000000012</v>
      </c>
      <c r="BE55" s="4">
        <v>2020.3333333333333</v>
      </c>
      <c r="BF55" s="4">
        <v>4.5633333333333335</v>
      </c>
      <c r="BG55" s="4">
        <v>4.25</v>
      </c>
      <c r="BH55" s="4">
        <v>4.9933333333333332</v>
      </c>
      <c r="BI55" s="4">
        <v>6.2466666666666661</v>
      </c>
      <c r="BJ55" s="4">
        <v>7.4733333333333336</v>
      </c>
      <c r="BK55" s="4">
        <v>8.6066666666666674</v>
      </c>
      <c r="BL55" s="4">
        <v>5.413333333333334</v>
      </c>
      <c r="BM55" s="33">
        <v>14.622999999999999</v>
      </c>
      <c r="BN55" s="33">
        <v>14.933</v>
      </c>
      <c r="BO55" s="33">
        <v>67.241</v>
      </c>
      <c r="BP55" s="4">
        <v>221.83333333333334</v>
      </c>
      <c r="BQ55" s="4">
        <v>497.33333333333331</v>
      </c>
      <c r="BR55" s="4">
        <v>666.0333333333333</v>
      </c>
      <c r="BS55" s="9">
        <v>113.09999999999998</v>
      </c>
      <c r="BT55" s="9">
        <v>67.933333333333323</v>
      </c>
      <c r="BU55" s="9">
        <v>455.59999999999997</v>
      </c>
      <c r="BV55" s="9">
        <v>74.3</v>
      </c>
      <c r="BW55" s="9">
        <v>137.9</v>
      </c>
      <c r="BX55" s="4">
        <v>40.300000000000004</v>
      </c>
      <c r="BY55" s="10">
        <v>40.6</v>
      </c>
      <c r="BZ55" s="10">
        <v>41.9</v>
      </c>
      <c r="CA55" s="4">
        <v>42.6</v>
      </c>
      <c r="CB55" s="10">
        <v>26.2</v>
      </c>
      <c r="CC55" s="10">
        <v>40.300000000000004</v>
      </c>
      <c r="CD55" s="4">
        <v>41.666666666666671</v>
      </c>
      <c r="CE55" s="4">
        <v>36.06666666666667</v>
      </c>
      <c r="CF55" s="4">
        <v>40.133333333333333</v>
      </c>
      <c r="CG55" s="4">
        <v>40.466666666666669</v>
      </c>
      <c r="CH55" s="4">
        <v>3.56</v>
      </c>
      <c r="CI55" s="4">
        <v>891.14</v>
      </c>
      <c r="CJ55" s="4">
        <v>101.467</v>
      </c>
      <c r="CK55" s="4">
        <v>8.6999999999999993</v>
      </c>
      <c r="CL55" s="4">
        <v>56955</v>
      </c>
      <c r="CM55" s="4">
        <v>224078</v>
      </c>
      <c r="CN55" s="4">
        <v>58.2</v>
      </c>
      <c r="CO55" s="7">
        <v>53.333333333333336</v>
      </c>
      <c r="CP55" s="4">
        <v>44.667000000000002</v>
      </c>
      <c r="CQ55" s="4">
        <v>64.900000000000006</v>
      </c>
      <c r="CR55" s="7">
        <v>1.6833333333333327</v>
      </c>
      <c r="CS55" s="7">
        <v>0.43</v>
      </c>
      <c r="CT55" s="7">
        <v>4.0433333333333339</v>
      </c>
      <c r="CU55" s="4">
        <v>12.817992372114968</v>
      </c>
      <c r="CV55" s="4">
        <v>11.858608893956671</v>
      </c>
      <c r="CW55" s="7">
        <f t="shared" si="118"/>
        <v>0.95938347815829772</v>
      </c>
      <c r="CX55" s="4">
        <v>1208.5</v>
      </c>
      <c r="CY55" s="11">
        <v>-2.4437464956140631</v>
      </c>
      <c r="CZ55" s="11">
        <v>0.13317275134722317</v>
      </c>
      <c r="DA55" s="4">
        <v>35.038729210081392</v>
      </c>
      <c r="DB55" s="10">
        <v>3.9895804663232806</v>
      </c>
      <c r="DC55" s="11">
        <v>2.439629454830937</v>
      </c>
      <c r="DD55" s="11">
        <v>-0.4412705631607392</v>
      </c>
      <c r="DE55" s="11">
        <v>-0.34405801585373252</v>
      </c>
      <c r="DF55" s="11">
        <v>-2.9666923666230076</v>
      </c>
      <c r="DG55" s="10">
        <v>104</v>
      </c>
      <c r="DH55" s="10">
        <v>121</v>
      </c>
      <c r="DI55" s="10">
        <v>110</v>
      </c>
      <c r="DJ55" s="10">
        <v>82</v>
      </c>
      <c r="DK55" s="10">
        <v>126</v>
      </c>
      <c r="DL55" s="10">
        <v>87</v>
      </c>
      <c r="DM55" s="10">
        <v>75.900000000000006</v>
      </c>
    </row>
    <row r="56" spans="1:117">
      <c r="A56" s="38">
        <v>26115</v>
      </c>
      <c r="B56" s="4">
        <v>4433.8999999999996</v>
      </c>
      <c r="C56" s="4">
        <v>4465.1000000000004</v>
      </c>
      <c r="D56" s="4">
        <v>39.468254895091285</v>
      </c>
      <c r="E56" s="4">
        <v>3259.7</v>
      </c>
      <c r="F56" s="4">
        <v>31.634</v>
      </c>
      <c r="G56" s="4">
        <v>4420.8999999999996</v>
      </c>
      <c r="H56" s="4">
        <v>24.872</v>
      </c>
      <c r="I56" s="4">
        <v>42.319000000000003</v>
      </c>
      <c r="J56" s="4">
        <v>20.079999999999998</v>
      </c>
      <c r="K56" s="4">
        <v>541</v>
      </c>
      <c r="L56" s="4">
        <v>2850.4</v>
      </c>
      <c r="M56" s="4">
        <v>43.09</v>
      </c>
      <c r="N56" s="4">
        <v>16.148</v>
      </c>
      <c r="O56" s="4">
        <v>32.573</v>
      </c>
      <c r="P56" s="4">
        <v>8.0501381914438088</v>
      </c>
      <c r="Q56" s="4">
        <v>60.795999999999999</v>
      </c>
      <c r="R56" s="4">
        <v>8.6223675503133634</v>
      </c>
      <c r="S56" s="4">
        <v>7.4740161158472498</v>
      </c>
      <c r="T56" s="7">
        <f t="shared" si="117"/>
        <v>1.1483514344661137</v>
      </c>
      <c r="U56" s="4">
        <v>31.5</v>
      </c>
      <c r="V56" s="4">
        <v>185.9</v>
      </c>
      <c r="W56" s="4">
        <v>260.89999999999998</v>
      </c>
      <c r="X56" s="4">
        <v>2.2032776674841372</v>
      </c>
      <c r="Y56" s="4">
        <v>1.5103740900774649</v>
      </c>
      <c r="Z56" s="4">
        <v>3.4800887539413758</v>
      </c>
      <c r="AA56" s="4">
        <v>0.98096461520495148</v>
      </c>
      <c r="AB56" s="4">
        <v>60.131</v>
      </c>
      <c r="AC56" s="4">
        <v>52.609000000000002</v>
      </c>
      <c r="AD56" s="4">
        <v>25.503</v>
      </c>
      <c r="AE56" s="4">
        <v>29.811</v>
      </c>
      <c r="AF56" s="4">
        <v>22.920316088598231</v>
      </c>
      <c r="AG56" s="4">
        <v>15.683</v>
      </c>
      <c r="AH56" s="4">
        <v>68.620999999999995</v>
      </c>
      <c r="AI56" s="4">
        <v>25.704999999999998</v>
      </c>
      <c r="AJ56" s="4">
        <v>25.687999999999999</v>
      </c>
      <c r="AK56" s="4">
        <v>25.689</v>
      </c>
      <c r="AL56" s="4">
        <v>25.672999999999998</v>
      </c>
      <c r="AM56" s="4">
        <v>37.786166666666666</v>
      </c>
      <c r="AN56" s="4">
        <v>16.208566666666666</v>
      </c>
      <c r="AO56" s="4">
        <v>49.126800000000003</v>
      </c>
      <c r="AP56" s="4">
        <v>35.991100000000003</v>
      </c>
      <c r="AQ56" s="4">
        <v>36.101333333333336</v>
      </c>
      <c r="AR56" s="4">
        <v>37.924599999999998</v>
      </c>
      <c r="AS56" s="4">
        <v>55.281266666666674</v>
      </c>
      <c r="AT56" s="4">
        <v>39.833333333333336</v>
      </c>
      <c r="AU56" s="4">
        <v>2.8666666666666667</v>
      </c>
      <c r="AV56" s="4">
        <v>60.133333333333333</v>
      </c>
      <c r="AW56" s="4">
        <v>84581.333333333328</v>
      </c>
      <c r="AX56" s="4">
        <v>79511</v>
      </c>
      <c r="AY56" s="4">
        <v>58394.666666666664</v>
      </c>
      <c r="AZ56" s="4">
        <v>21594.666666666668</v>
      </c>
      <c r="BA56" s="4">
        <v>49840</v>
      </c>
      <c r="BB56" s="4">
        <v>5070.333333333333</v>
      </c>
      <c r="BC56" s="4">
        <v>11.633333333333333</v>
      </c>
      <c r="BD56" s="4">
        <v>6.0333333333333341</v>
      </c>
      <c r="BE56" s="4">
        <v>2094</v>
      </c>
      <c r="BF56" s="4">
        <v>5.4733333333333327</v>
      </c>
      <c r="BG56" s="4">
        <v>5.0100000000000007</v>
      </c>
      <c r="BH56" s="4">
        <v>5.75</v>
      </c>
      <c r="BI56" s="4">
        <v>6.4833333333333334</v>
      </c>
      <c r="BJ56" s="4">
        <v>7.5566666666666675</v>
      </c>
      <c r="BK56" s="4">
        <v>8.7033333333333331</v>
      </c>
      <c r="BL56" s="4">
        <v>5.97</v>
      </c>
      <c r="BM56" s="33">
        <v>14.537000000000001</v>
      </c>
      <c r="BN56" s="33">
        <v>15.246</v>
      </c>
      <c r="BO56" s="33">
        <v>68.44</v>
      </c>
      <c r="BP56" s="4">
        <v>225.66666666666666</v>
      </c>
      <c r="BQ56" s="4">
        <v>509</v>
      </c>
      <c r="BR56" s="4">
        <v>685.86666666666667</v>
      </c>
      <c r="BS56" s="9">
        <v>115.60000000000001</v>
      </c>
      <c r="BT56" s="9">
        <v>69.966666666666683</v>
      </c>
      <c r="BU56" s="9">
        <v>466.86666666666662</v>
      </c>
      <c r="BV56" s="9">
        <v>77.100000000000009</v>
      </c>
      <c r="BW56" s="9">
        <v>141.30000000000001</v>
      </c>
      <c r="BX56" s="4">
        <v>40.700000000000003</v>
      </c>
      <c r="BY56" s="10">
        <v>41</v>
      </c>
      <c r="BZ56" s="10">
        <v>42.2</v>
      </c>
      <c r="CA56" s="4">
        <v>42.966666666666669</v>
      </c>
      <c r="CB56" s="10">
        <v>26.666666666666668</v>
      </c>
      <c r="CC56" s="10">
        <v>40.6</v>
      </c>
      <c r="CD56" s="4">
        <v>41.933333333333337</v>
      </c>
      <c r="CE56" s="4">
        <v>35.799999999999997</v>
      </c>
      <c r="CF56" s="4">
        <v>40.266666666666666</v>
      </c>
      <c r="CG56" s="4">
        <v>40.6</v>
      </c>
      <c r="CH56" s="4">
        <v>3.56</v>
      </c>
      <c r="CI56" s="4">
        <v>887.19</v>
      </c>
      <c r="CJ56" s="4">
        <v>98.546999999999997</v>
      </c>
      <c r="CK56" s="4">
        <v>8.4</v>
      </c>
      <c r="CL56" s="4">
        <v>55601</v>
      </c>
      <c r="CM56" s="4">
        <v>228188</v>
      </c>
      <c r="CN56" s="4">
        <v>59.1</v>
      </c>
      <c r="CO56" s="7">
        <v>54.333333333333336</v>
      </c>
      <c r="CP56" s="4">
        <v>45.167000000000002</v>
      </c>
      <c r="CQ56" s="4">
        <v>64.5</v>
      </c>
      <c r="CR56" s="7">
        <v>1.01</v>
      </c>
      <c r="CS56" s="7">
        <v>0.27666666666666728</v>
      </c>
      <c r="CT56" s="7">
        <v>3.23</v>
      </c>
      <c r="CU56" s="4">
        <v>12.779789014753398</v>
      </c>
      <c r="CV56" s="4">
        <v>11.884464167542529</v>
      </c>
      <c r="CW56" s="7">
        <f t="shared" si="118"/>
        <v>0.89532484721086902</v>
      </c>
      <c r="CX56" s="4">
        <v>1207.8</v>
      </c>
      <c r="CY56" s="11">
        <v>0.31660072172537213</v>
      </c>
      <c r="CZ56" s="11">
        <v>3.2057889424261798</v>
      </c>
      <c r="DA56" s="4">
        <v>34.535793530304801</v>
      </c>
      <c r="DB56" s="10">
        <v>3.836155552960411</v>
      </c>
      <c r="DC56" s="11">
        <v>7.1722828435362018</v>
      </c>
      <c r="DD56" s="11">
        <v>2.2181139110206551</v>
      </c>
      <c r="DE56" s="11">
        <v>3.0262539535504311</v>
      </c>
      <c r="DF56" s="11">
        <v>-0.35811526361673263</v>
      </c>
      <c r="DG56" s="10">
        <v>98</v>
      </c>
      <c r="DH56" s="10">
        <v>120</v>
      </c>
      <c r="DI56" s="10">
        <v>117</v>
      </c>
      <c r="DJ56" s="10">
        <v>85</v>
      </c>
      <c r="DK56" s="10">
        <v>134</v>
      </c>
      <c r="DL56" s="10">
        <v>87.8</v>
      </c>
      <c r="DM56" s="10">
        <v>78.400000000000006</v>
      </c>
    </row>
    <row r="57" spans="1:117">
      <c r="A57" s="38">
        <v>26207</v>
      </c>
      <c r="B57" s="4">
        <v>4446.3</v>
      </c>
      <c r="C57" s="4">
        <v>4479.1000000000004</v>
      </c>
      <c r="D57" s="4">
        <v>39.990732159406853</v>
      </c>
      <c r="E57" s="4">
        <v>3294.2</v>
      </c>
      <c r="F57" s="4">
        <v>31.704000000000001</v>
      </c>
      <c r="G57" s="4">
        <v>4474.2</v>
      </c>
      <c r="H57" s="4">
        <v>25.550999999999998</v>
      </c>
      <c r="I57" s="4">
        <v>43.959000000000003</v>
      </c>
      <c r="J57" s="4">
        <v>20.51</v>
      </c>
      <c r="K57" s="4">
        <v>524.1</v>
      </c>
      <c r="L57" s="4">
        <v>2897.8</v>
      </c>
      <c r="M57" s="4">
        <v>43.383000000000003</v>
      </c>
      <c r="N57" s="4">
        <v>16.838000000000001</v>
      </c>
      <c r="O57" s="4">
        <v>33.085999999999999</v>
      </c>
      <c r="P57" s="4">
        <v>8.0900525177633611</v>
      </c>
      <c r="Q57" s="4">
        <v>58.914999999999999</v>
      </c>
      <c r="R57" s="4">
        <v>8.7388013592832881</v>
      </c>
      <c r="S57" s="4">
        <v>7.5417052826691382</v>
      </c>
      <c r="T57" s="7">
        <f t="shared" si="117"/>
        <v>1.1970960766141499</v>
      </c>
      <c r="U57" s="4">
        <v>-3</v>
      </c>
      <c r="V57" s="4">
        <v>170.3</v>
      </c>
      <c r="W57" s="4">
        <v>243.2</v>
      </c>
      <c r="X57" s="4">
        <v>2.2628977448254557</v>
      </c>
      <c r="Y57" s="4">
        <v>1.5562248995983934</v>
      </c>
      <c r="Z57" s="4">
        <v>3.6260426320667287</v>
      </c>
      <c r="AA57" s="4">
        <v>0.96153846153846145</v>
      </c>
      <c r="AB57" s="4">
        <v>60.774000000000001</v>
      </c>
      <c r="AC57" s="4">
        <v>52.167000000000002</v>
      </c>
      <c r="AD57" s="4">
        <v>25.044</v>
      </c>
      <c r="AE57" s="4">
        <v>30.298999999999999</v>
      </c>
      <c r="AF57" s="4">
        <v>23.130985480383071</v>
      </c>
      <c r="AG57" s="4">
        <v>15.805999999999999</v>
      </c>
      <c r="AH57" s="4">
        <v>68.650999999999996</v>
      </c>
      <c r="AI57" s="4">
        <v>25.908999999999999</v>
      </c>
      <c r="AJ57" s="4">
        <v>25.891999999999999</v>
      </c>
      <c r="AK57" s="4">
        <v>25.896000000000001</v>
      </c>
      <c r="AL57" s="4">
        <v>25.878</v>
      </c>
      <c r="AM57" s="4">
        <v>38.661966666666672</v>
      </c>
      <c r="AN57" s="4">
        <v>16.781233333333333</v>
      </c>
      <c r="AO57" s="4">
        <v>50.281866666666666</v>
      </c>
      <c r="AP57" s="4">
        <v>36.778866666666666</v>
      </c>
      <c r="AQ57" s="4">
        <v>36.885766666666662</v>
      </c>
      <c r="AR57" s="4">
        <v>38.752133333333333</v>
      </c>
      <c r="AS57" s="4">
        <v>56.624900000000004</v>
      </c>
      <c r="AT57" s="4">
        <v>40.033333333333339</v>
      </c>
      <c r="AU57" s="4">
        <v>2.9333333333333336</v>
      </c>
      <c r="AV57" s="4">
        <v>60.300000000000004</v>
      </c>
      <c r="AW57" s="4">
        <v>85318.333333333328</v>
      </c>
      <c r="AX57" s="4">
        <v>80228.666666666672</v>
      </c>
      <c r="AY57" s="4">
        <v>58713.666666666664</v>
      </c>
      <c r="AZ57" s="4">
        <v>21676.333333333332</v>
      </c>
      <c r="BA57" s="4">
        <v>50188.333333333336</v>
      </c>
      <c r="BB57" s="4">
        <v>5089.666666666667</v>
      </c>
      <c r="BC57" s="4">
        <v>12.033333333333333</v>
      </c>
      <c r="BD57" s="4">
        <v>5.9333333333333336</v>
      </c>
      <c r="BE57" s="4">
        <v>2201.6666666666665</v>
      </c>
      <c r="BF57" s="4">
        <v>4.75</v>
      </c>
      <c r="BG57" s="4">
        <v>4.2299999999999995</v>
      </c>
      <c r="BH57" s="4">
        <v>4.7266666666666666</v>
      </c>
      <c r="BI57" s="4">
        <v>5.89</v>
      </c>
      <c r="BJ57" s="4">
        <v>7.3</v>
      </c>
      <c r="BK57" s="4">
        <v>8.413333333333334</v>
      </c>
      <c r="BL57" s="4">
        <v>5.6400000000000006</v>
      </c>
      <c r="BM57" s="33">
        <v>14.941000000000001</v>
      </c>
      <c r="BN57" s="33">
        <v>15.228999999999999</v>
      </c>
      <c r="BO57" s="33">
        <v>68.867999999999995</v>
      </c>
      <c r="BP57" s="4">
        <v>227.76666666666665</v>
      </c>
      <c r="BQ57" s="4">
        <v>518</v>
      </c>
      <c r="BR57" s="4">
        <v>704.43333333333339</v>
      </c>
      <c r="BS57" s="9">
        <v>117.63333333333333</v>
      </c>
      <c r="BT57" s="9">
        <v>72.433333333333337</v>
      </c>
      <c r="BU57" s="9">
        <v>481.43333333333334</v>
      </c>
      <c r="BV57" s="9">
        <v>79.63333333333334</v>
      </c>
      <c r="BW57" s="9">
        <v>145.5</v>
      </c>
      <c r="BX57" s="4">
        <v>41</v>
      </c>
      <c r="BY57" s="10">
        <v>41.300000000000004</v>
      </c>
      <c r="BZ57" s="10">
        <v>42.466666666666669</v>
      </c>
      <c r="CA57" s="4">
        <v>43.20000000000001</v>
      </c>
      <c r="CB57" s="10">
        <v>26.966666666666669</v>
      </c>
      <c r="CC57" s="10">
        <v>40.966666666666661</v>
      </c>
      <c r="CD57" s="4">
        <v>41.9</v>
      </c>
      <c r="CE57" s="4">
        <v>36.866666666666667</v>
      </c>
      <c r="CF57" s="4">
        <v>40.633333333333333</v>
      </c>
      <c r="CG57" s="4">
        <v>40.866666666666667</v>
      </c>
      <c r="CH57" s="4">
        <v>3.56</v>
      </c>
      <c r="CI57" s="4">
        <v>890.2</v>
      </c>
      <c r="CJ57" s="4">
        <v>96.412999999999997</v>
      </c>
      <c r="CK57" s="4">
        <v>8.1</v>
      </c>
      <c r="CL57" s="4">
        <v>56856</v>
      </c>
      <c r="CM57" s="4">
        <v>234330</v>
      </c>
      <c r="CN57" s="4">
        <v>60.1</v>
      </c>
      <c r="CO57" s="7">
        <v>55.666666666666664</v>
      </c>
      <c r="CP57" s="4">
        <v>45.933</v>
      </c>
      <c r="CQ57" s="4">
        <v>64</v>
      </c>
      <c r="CR57" s="7">
        <v>1.1399999999999999</v>
      </c>
      <c r="CS57" s="7">
        <v>-2.3333333333333428E-2</v>
      </c>
      <c r="CT57" s="7">
        <v>3.663333333333334</v>
      </c>
      <c r="CU57" s="4">
        <v>12.91705282669138</v>
      </c>
      <c r="CV57" s="4">
        <v>12.044331170837193</v>
      </c>
      <c r="CW57" s="7">
        <f t="shared" si="118"/>
        <v>0.87272165585418726</v>
      </c>
      <c r="CX57" s="4">
        <v>1198.8</v>
      </c>
      <c r="CY57" s="11">
        <v>-5.5362082414710923</v>
      </c>
      <c r="CZ57" s="11">
        <v>-2.9403166238822558</v>
      </c>
      <c r="DA57" s="4">
        <v>34.375965400061787</v>
      </c>
      <c r="DB57" s="10">
        <v>3.723084646277417</v>
      </c>
      <c r="DC57" s="11">
        <v>0.69844293242907796</v>
      </c>
      <c r="DD57" s="11">
        <v>-3.8785675962796233</v>
      </c>
      <c r="DE57" s="11">
        <v>-3.9994569136615539</v>
      </c>
      <c r="DF57" s="11">
        <v>-5.9324582286815364</v>
      </c>
      <c r="DG57" s="10">
        <v>104</v>
      </c>
      <c r="DH57" s="10">
        <v>122</v>
      </c>
      <c r="DI57" s="10">
        <v>109</v>
      </c>
      <c r="DJ57" s="10">
        <v>86</v>
      </c>
      <c r="DK57" s="10">
        <v>133</v>
      </c>
      <c r="DL57" s="10">
        <v>89.6</v>
      </c>
      <c r="DM57" s="10">
        <v>77.2</v>
      </c>
    </row>
    <row r="58" spans="1:117">
      <c r="A58" s="38">
        <v>26299</v>
      </c>
      <c r="B58" s="4">
        <v>4525.8</v>
      </c>
      <c r="C58" s="4">
        <v>4560</v>
      </c>
      <c r="D58" s="4">
        <v>40.605392250066544</v>
      </c>
      <c r="E58" s="4">
        <v>3314.9</v>
      </c>
      <c r="F58" s="4">
        <v>32.512</v>
      </c>
      <c r="G58" s="4">
        <v>4536.3</v>
      </c>
      <c r="H58" s="4">
        <v>26.7</v>
      </c>
      <c r="I58" s="4">
        <v>46.890999999999998</v>
      </c>
      <c r="J58" s="4">
        <v>21.199000000000002</v>
      </c>
      <c r="K58" s="4">
        <v>561.1</v>
      </c>
      <c r="L58" s="4">
        <v>2936.5</v>
      </c>
      <c r="M58" s="4">
        <v>43.526000000000003</v>
      </c>
      <c r="N58" s="4">
        <v>17.222999999999999</v>
      </c>
      <c r="O58" s="4">
        <v>33.652000000000001</v>
      </c>
      <c r="P58" s="4">
        <v>7.921055633722478</v>
      </c>
      <c r="Q58" s="4">
        <v>59.155000000000001</v>
      </c>
      <c r="R58" s="4">
        <v>9.0200403087804695</v>
      </c>
      <c r="S58" s="4">
        <v>8.1492185420390157</v>
      </c>
      <c r="T58" s="7">
        <f t="shared" si="117"/>
        <v>0.87082176674145373</v>
      </c>
      <c r="U58" s="4">
        <v>10.8</v>
      </c>
      <c r="V58" s="4">
        <v>188.4</v>
      </c>
      <c r="W58" s="4">
        <v>278.8</v>
      </c>
      <c r="X58" s="4">
        <v>2.380499676769213</v>
      </c>
      <c r="Y58" s="4">
        <v>1.6427729398790738</v>
      </c>
      <c r="Z58" s="4">
        <v>3.7152526904209604</v>
      </c>
      <c r="AA58" s="4">
        <v>0.99250865117694032</v>
      </c>
      <c r="AB58" s="4">
        <v>61.515000000000001</v>
      </c>
      <c r="AC58" s="4">
        <v>52.851999999999997</v>
      </c>
      <c r="AD58" s="4">
        <v>25.475000000000001</v>
      </c>
      <c r="AE58" s="4">
        <v>30.634</v>
      </c>
      <c r="AF58" s="4">
        <v>23.500779556603415</v>
      </c>
      <c r="AG58" s="4">
        <v>16.190999999999999</v>
      </c>
      <c r="AH58" s="4">
        <v>69.754999999999995</v>
      </c>
      <c r="AI58" s="4">
        <v>26.332999999999998</v>
      </c>
      <c r="AJ58" s="4">
        <v>26.315000000000001</v>
      </c>
      <c r="AK58" s="4">
        <v>26.297000000000001</v>
      </c>
      <c r="AL58" s="4">
        <v>26.279</v>
      </c>
      <c r="AM58" s="4">
        <v>40.302066666666668</v>
      </c>
      <c r="AN58" s="4">
        <v>17.678433333333334</v>
      </c>
      <c r="AO58" s="4">
        <v>51.575133333333333</v>
      </c>
      <c r="AP58" s="4">
        <v>38.11613333333333</v>
      </c>
      <c r="AQ58" s="4">
        <v>37.993133333333333</v>
      </c>
      <c r="AR58" s="4">
        <v>40.945600000000006</v>
      </c>
      <c r="AS58" s="4">
        <v>57.836766666666669</v>
      </c>
      <c r="AT58" s="4">
        <v>40.333333333333336</v>
      </c>
      <c r="AU58" s="4">
        <v>3.1333333333333333</v>
      </c>
      <c r="AV58" s="4">
        <v>60.300000000000004</v>
      </c>
      <c r="AW58" s="4">
        <v>86208.333333333328</v>
      </c>
      <c r="AX58" s="4">
        <v>81213.333333333328</v>
      </c>
      <c r="AY58" s="4">
        <v>59383</v>
      </c>
      <c r="AZ58" s="4">
        <v>21938.666666666668</v>
      </c>
      <c r="BA58" s="4">
        <v>50742</v>
      </c>
      <c r="BB58" s="4">
        <v>4995</v>
      </c>
      <c r="BC58" s="4">
        <v>12.266666666666666</v>
      </c>
      <c r="BD58" s="4">
        <v>5.7666666666666666</v>
      </c>
      <c r="BE58" s="4">
        <v>2406</v>
      </c>
      <c r="BF58" s="4">
        <v>3.5400000000000005</v>
      </c>
      <c r="BG58" s="4">
        <v>3.436666666666667</v>
      </c>
      <c r="BH58" s="4">
        <v>4.4066666666666672</v>
      </c>
      <c r="BI58" s="4">
        <v>6.0333333333333341</v>
      </c>
      <c r="BJ58" s="4">
        <v>7.2333333333333343</v>
      </c>
      <c r="BK58" s="4">
        <v>8.2333333333333343</v>
      </c>
      <c r="BL58" s="4">
        <v>4.8933333333333335</v>
      </c>
      <c r="BM58" s="33">
        <v>15.353</v>
      </c>
      <c r="BN58" s="33">
        <v>15.404</v>
      </c>
      <c r="BO58" s="33">
        <v>70.346999999999994</v>
      </c>
      <c r="BP58" s="4">
        <v>232.23333333333335</v>
      </c>
      <c r="BQ58" s="4">
        <v>529.33333333333337</v>
      </c>
      <c r="BR58" s="4">
        <v>725.63333333333333</v>
      </c>
      <c r="BS58" s="9">
        <v>118.93333333333334</v>
      </c>
      <c r="BT58" s="9">
        <v>75</v>
      </c>
      <c r="BU58" s="9">
        <v>496.86666666666662</v>
      </c>
      <c r="BV58" s="9">
        <v>82.933333333333323</v>
      </c>
      <c r="BW58" s="9">
        <v>149.1</v>
      </c>
      <c r="BX58" s="4">
        <v>41.333333333333336</v>
      </c>
      <c r="BY58" s="10">
        <v>41.6</v>
      </c>
      <c r="BZ58" s="10">
        <v>42.9</v>
      </c>
      <c r="CA58" s="4">
        <v>43.566666666666663</v>
      </c>
      <c r="CB58" s="10">
        <v>26.899999999999995</v>
      </c>
      <c r="CC58" s="10">
        <v>41.466666666666669</v>
      </c>
      <c r="CD58" s="4">
        <v>42.466666666666669</v>
      </c>
      <c r="CE58" s="4">
        <v>38</v>
      </c>
      <c r="CF58" s="4">
        <v>40.833333333333336</v>
      </c>
      <c r="CG58" s="4">
        <v>41.199999999999996</v>
      </c>
      <c r="CH58" s="4">
        <v>3.56</v>
      </c>
      <c r="CI58" s="4">
        <v>940.7</v>
      </c>
      <c r="CJ58" s="4">
        <v>105.41</v>
      </c>
      <c r="CK58" s="4">
        <v>8.6999999999999993</v>
      </c>
      <c r="CL58" s="4">
        <v>59168</v>
      </c>
      <c r="CM58" s="4">
        <v>244901</v>
      </c>
      <c r="CN58" s="4">
        <v>65.099999999999994</v>
      </c>
      <c r="CO58" s="7">
        <v>60.333333333333336</v>
      </c>
      <c r="CP58" s="4">
        <v>47.433</v>
      </c>
      <c r="CQ58" s="4">
        <v>65.900000000000006</v>
      </c>
      <c r="CR58" s="7">
        <v>2.4933333333333341</v>
      </c>
      <c r="CS58" s="7">
        <v>0.86666666666666714</v>
      </c>
      <c r="CT58" s="7">
        <v>4.6933333333333342</v>
      </c>
      <c r="CU58" s="4">
        <v>13.298094839715557</v>
      </c>
      <c r="CV58" s="4">
        <v>12.769517435448911</v>
      </c>
      <c r="CW58" s="7">
        <f t="shared" si="118"/>
        <v>0.52857740426664535</v>
      </c>
      <c r="CX58" s="4">
        <v>1203.0999999999999</v>
      </c>
      <c r="CY58" s="11">
        <v>1.9412654175351478</v>
      </c>
      <c r="CZ58" s="11">
        <v>4.0345113587954753</v>
      </c>
      <c r="DA58" s="4">
        <v>35.772141308894554</v>
      </c>
      <c r="DB58" s="10">
        <v>4.0084420276077113</v>
      </c>
      <c r="DC58" s="11">
        <v>6.3869730993435043</v>
      </c>
      <c r="DD58" s="11">
        <v>3.4262887228690797</v>
      </c>
      <c r="DE58" s="11">
        <v>1.7546316357485976</v>
      </c>
      <c r="DF58" s="11">
        <v>1.9895190782661754</v>
      </c>
      <c r="DG58" s="10">
        <v>106</v>
      </c>
      <c r="DH58" s="10">
        <v>127</v>
      </c>
      <c r="DI58" s="10">
        <v>137</v>
      </c>
      <c r="DJ58" s="10">
        <v>99</v>
      </c>
      <c r="DK58" s="10">
        <v>140</v>
      </c>
      <c r="DL58" s="10">
        <v>95.7</v>
      </c>
      <c r="DM58" s="10">
        <v>90.9</v>
      </c>
    </row>
    <row r="59" spans="1:117">
      <c r="A59" s="38">
        <v>26390</v>
      </c>
      <c r="B59" s="4">
        <v>4633.1000000000004</v>
      </c>
      <c r="C59" s="4">
        <v>4666.8</v>
      </c>
      <c r="D59" s="4">
        <v>41.153787993346434</v>
      </c>
      <c r="E59" s="4">
        <v>3346.1</v>
      </c>
      <c r="F59" s="4">
        <v>33.43</v>
      </c>
      <c r="G59" s="4">
        <v>4611.6000000000004</v>
      </c>
      <c r="H59" s="4">
        <v>27.17</v>
      </c>
      <c r="I59" s="4">
        <v>47.811</v>
      </c>
      <c r="J59" s="4">
        <v>21.55</v>
      </c>
      <c r="K59" s="4">
        <v>595.5</v>
      </c>
      <c r="L59" s="4">
        <v>2992.6</v>
      </c>
      <c r="M59" s="4">
        <v>44.703000000000003</v>
      </c>
      <c r="N59" s="4">
        <v>17.655999999999999</v>
      </c>
      <c r="O59" s="4">
        <v>34.063000000000002</v>
      </c>
      <c r="P59" s="4">
        <v>7.7687887494329342</v>
      </c>
      <c r="Q59" s="4">
        <v>60.100999999999999</v>
      </c>
      <c r="R59" s="4">
        <v>9.2960834719491903</v>
      </c>
      <c r="S59" s="4">
        <v>8.2300015121729917</v>
      </c>
      <c r="T59" s="7">
        <f t="shared" si="117"/>
        <v>1.0660819597761986</v>
      </c>
      <c r="U59" s="4">
        <v>38</v>
      </c>
      <c r="V59" s="4">
        <v>182.9</v>
      </c>
      <c r="W59" s="4">
        <v>268.89999999999998</v>
      </c>
      <c r="X59" s="4">
        <v>2.3930137607742323</v>
      </c>
      <c r="Y59" s="4">
        <v>1.644488129442008</v>
      </c>
      <c r="Z59" s="4">
        <v>3.7766520489944049</v>
      </c>
      <c r="AA59" s="4">
        <v>0.99803417510963244</v>
      </c>
      <c r="AB59" s="4">
        <v>61.956000000000003</v>
      </c>
      <c r="AC59" s="4">
        <v>53.957999999999998</v>
      </c>
      <c r="AD59" s="4">
        <v>26.099</v>
      </c>
      <c r="AE59" s="4">
        <v>30.399000000000001</v>
      </c>
      <c r="AF59" s="4">
        <v>23.835626795705426</v>
      </c>
      <c r="AG59" s="4">
        <v>16.402000000000001</v>
      </c>
      <c r="AH59" s="4">
        <v>70.215000000000003</v>
      </c>
      <c r="AI59" s="4">
        <v>26.486000000000001</v>
      </c>
      <c r="AJ59" s="4">
        <v>26.468</v>
      </c>
      <c r="AK59" s="4">
        <v>26.452000000000002</v>
      </c>
      <c r="AL59" s="4">
        <v>26.434999999999999</v>
      </c>
      <c r="AM59" s="4">
        <v>41.070299999999996</v>
      </c>
      <c r="AN59" s="4">
        <v>18.223166666666668</v>
      </c>
      <c r="AO59" s="4">
        <v>52.140933333333329</v>
      </c>
      <c r="AP59" s="4">
        <v>38.893433333333334</v>
      </c>
      <c r="AQ59" s="4">
        <v>38.594133333333332</v>
      </c>
      <c r="AR59" s="4">
        <v>41.842233333333333</v>
      </c>
      <c r="AS59" s="4">
        <v>58.221266666666672</v>
      </c>
      <c r="AT59" s="4">
        <v>40.533333333333331</v>
      </c>
      <c r="AU59" s="4">
        <v>3.4333333333333336</v>
      </c>
      <c r="AV59" s="4">
        <v>60.4</v>
      </c>
      <c r="AW59" s="4">
        <v>86809.666666666672</v>
      </c>
      <c r="AX59" s="4">
        <v>81875</v>
      </c>
      <c r="AY59" s="4">
        <v>60070.333333333336</v>
      </c>
      <c r="AZ59" s="4">
        <v>22201</v>
      </c>
      <c r="BA59" s="4">
        <v>51262.333333333336</v>
      </c>
      <c r="BB59" s="4">
        <v>4934.666666666667</v>
      </c>
      <c r="BC59" s="4">
        <v>12.366666666666667</v>
      </c>
      <c r="BD59" s="4">
        <v>5.7</v>
      </c>
      <c r="BE59" s="4">
        <v>2241.3333333333335</v>
      </c>
      <c r="BF59" s="4">
        <v>4.3</v>
      </c>
      <c r="BG59" s="4">
        <v>3.77</v>
      </c>
      <c r="BH59" s="4">
        <v>4.8433333333333328</v>
      </c>
      <c r="BI59" s="4">
        <v>6.1433333333333335</v>
      </c>
      <c r="BJ59" s="4">
        <v>7.2766666666666664</v>
      </c>
      <c r="BK59" s="4">
        <v>8.2233333333333327</v>
      </c>
      <c r="BL59" s="4">
        <v>5.003333333333333</v>
      </c>
      <c r="BM59" s="33">
        <v>15.657</v>
      </c>
      <c r="BN59" s="33">
        <v>15.766</v>
      </c>
      <c r="BO59" s="33">
        <v>71.457999999999998</v>
      </c>
      <c r="BP59" s="4">
        <v>236.03333333333333</v>
      </c>
      <c r="BQ59" s="4">
        <v>538.9666666666667</v>
      </c>
      <c r="BR59" s="4">
        <v>743.83333333333337</v>
      </c>
      <c r="BS59" s="9">
        <v>122.56666666666666</v>
      </c>
      <c r="BT59" s="9">
        <v>78.066666666666663</v>
      </c>
      <c r="BU59" s="9">
        <v>514.63333333333333</v>
      </c>
      <c r="BV59" s="9">
        <v>87.066666666666663</v>
      </c>
      <c r="BW59" s="9">
        <v>154.19999999999999</v>
      </c>
      <c r="BX59" s="4">
        <v>41.6</v>
      </c>
      <c r="BY59" s="10">
        <v>41.833333333333336</v>
      </c>
      <c r="BZ59" s="10">
        <v>43.20000000000001</v>
      </c>
      <c r="CA59" s="4">
        <v>43.9</v>
      </c>
      <c r="CB59" s="10">
        <v>26.966666666666669</v>
      </c>
      <c r="CC59" s="10">
        <v>41.733333333333341</v>
      </c>
      <c r="CD59" s="4">
        <v>42.766666666666673</v>
      </c>
      <c r="CE59" s="4">
        <v>39.133333333333333</v>
      </c>
      <c r="CF59" s="4">
        <v>41.133333333333333</v>
      </c>
      <c r="CG59" s="4">
        <v>41.5</v>
      </c>
      <c r="CH59" s="4">
        <v>3.56</v>
      </c>
      <c r="CI59" s="4">
        <v>929.03</v>
      </c>
      <c r="CJ59" s="4">
        <v>108.157</v>
      </c>
      <c r="CK59" s="4">
        <v>9</v>
      </c>
      <c r="CL59" s="4">
        <v>61289</v>
      </c>
      <c r="CM59" s="4">
        <v>249300</v>
      </c>
      <c r="CN59" s="4">
        <v>64</v>
      </c>
      <c r="CO59" s="7">
        <v>63.333333333333336</v>
      </c>
      <c r="CP59" s="4">
        <v>48.1</v>
      </c>
      <c r="CQ59" s="4">
        <v>66.3</v>
      </c>
      <c r="CR59" s="7">
        <v>1.8433333333333337</v>
      </c>
      <c r="CS59" s="7">
        <v>0.543333333333333</v>
      </c>
      <c r="CT59" s="7">
        <v>3.9233333333333329</v>
      </c>
      <c r="CU59" s="4">
        <v>13.333585362165431</v>
      </c>
      <c r="CV59" s="4">
        <v>12.974444276425222</v>
      </c>
      <c r="CW59" s="7">
        <f t="shared" si="118"/>
        <v>0.35914108574020887</v>
      </c>
      <c r="CX59" s="4">
        <v>1210.5999999999999</v>
      </c>
      <c r="CY59" s="11">
        <v>7.3521705761985956</v>
      </c>
      <c r="CZ59" s="11">
        <v>9.1417787079015653</v>
      </c>
      <c r="DA59" s="4">
        <v>35.121351882655375</v>
      </c>
      <c r="DB59" s="10">
        <v>4.0888023589898683</v>
      </c>
      <c r="DC59" s="11">
        <v>8.8362122942848753</v>
      </c>
      <c r="DD59" s="11">
        <v>9.2202765485151854</v>
      </c>
      <c r="DE59" s="11">
        <v>4.5738074848264336</v>
      </c>
      <c r="DF59" s="11">
        <v>8.0659123141465354</v>
      </c>
      <c r="DG59" s="10">
        <v>129</v>
      </c>
      <c r="DH59" s="10">
        <v>132</v>
      </c>
      <c r="DI59" s="10">
        <v>118</v>
      </c>
      <c r="DJ59" s="10">
        <v>88</v>
      </c>
      <c r="DK59" s="10">
        <v>132</v>
      </c>
      <c r="DL59" s="10">
        <v>98.6</v>
      </c>
      <c r="DM59" s="10">
        <v>82.2</v>
      </c>
    </row>
    <row r="60" spans="1:117">
      <c r="A60" s="38">
        <v>26481</v>
      </c>
      <c r="B60" s="4">
        <v>4677.5</v>
      </c>
      <c r="C60" s="4">
        <v>4714</v>
      </c>
      <c r="D60" s="4">
        <v>41.890070390894117</v>
      </c>
      <c r="E60" s="4">
        <v>3414.6</v>
      </c>
      <c r="F60" s="4">
        <v>33.820999999999998</v>
      </c>
      <c r="G60" s="4">
        <v>4653.2</v>
      </c>
      <c r="H60" s="4">
        <v>27.47</v>
      </c>
      <c r="I60" s="4">
        <v>47.921999999999997</v>
      </c>
      <c r="J60" s="4">
        <v>21.887</v>
      </c>
      <c r="K60" s="4">
        <v>604</v>
      </c>
      <c r="L60" s="4">
        <v>3038.8</v>
      </c>
      <c r="M60" s="4">
        <v>45.319000000000003</v>
      </c>
      <c r="N60" s="4">
        <v>18.11</v>
      </c>
      <c r="O60" s="4">
        <v>34.524999999999999</v>
      </c>
      <c r="P60" s="4">
        <v>8.0949528231241583</v>
      </c>
      <c r="Q60" s="4">
        <v>56.86</v>
      </c>
      <c r="R60" s="4">
        <v>8.9036992661374885</v>
      </c>
      <c r="S60" s="4">
        <v>8.2634416654186005</v>
      </c>
      <c r="T60" s="7">
        <f t="shared" si="117"/>
        <v>0.64025760071888804</v>
      </c>
      <c r="U60" s="4">
        <v>39</v>
      </c>
      <c r="V60" s="4">
        <v>193.9</v>
      </c>
      <c r="W60" s="4">
        <v>274.5</v>
      </c>
      <c r="X60" s="4">
        <v>2.4711696869851729</v>
      </c>
      <c r="Y60" s="4">
        <v>1.7110977984124609</v>
      </c>
      <c r="Z60" s="4">
        <v>3.8789875692676352</v>
      </c>
      <c r="AA60" s="4">
        <v>1.0146772502620938</v>
      </c>
      <c r="AB60" s="4">
        <v>62.304000000000002</v>
      </c>
      <c r="AC60" s="4">
        <v>54.283999999999999</v>
      </c>
      <c r="AD60" s="4">
        <v>26.167999999999999</v>
      </c>
      <c r="AE60" s="4">
        <v>30.641999999999999</v>
      </c>
      <c r="AF60" s="4">
        <v>24.052718286655683</v>
      </c>
      <c r="AG60" s="4">
        <v>16.632999999999999</v>
      </c>
      <c r="AH60" s="4">
        <v>70.637</v>
      </c>
      <c r="AI60" s="4">
        <v>26.728000000000002</v>
      </c>
      <c r="AJ60" s="4">
        <v>26.71</v>
      </c>
      <c r="AK60" s="4">
        <v>26.707999999999998</v>
      </c>
      <c r="AL60" s="4">
        <v>26.690999999999999</v>
      </c>
      <c r="AM60" s="4">
        <v>41.59086666666667</v>
      </c>
      <c r="AN60" s="4">
        <v>18.5565</v>
      </c>
      <c r="AO60" s="4">
        <v>52.956899999999997</v>
      </c>
      <c r="AP60" s="4">
        <v>40.011266666666664</v>
      </c>
      <c r="AQ60" s="4">
        <v>39.189766666666664</v>
      </c>
      <c r="AR60" s="4">
        <v>42.176733333333338</v>
      </c>
      <c r="AS60" s="4">
        <v>58.777066666666663</v>
      </c>
      <c r="AT60" s="4">
        <v>40.566666666666663</v>
      </c>
      <c r="AU60" s="4">
        <v>3.4666666666666668</v>
      </c>
      <c r="AV60" s="4">
        <v>60.466666666666669</v>
      </c>
      <c r="AW60" s="4">
        <v>87350.666666666672</v>
      </c>
      <c r="AX60" s="4">
        <v>82450.333333333328</v>
      </c>
      <c r="AY60" s="4">
        <v>60509</v>
      </c>
      <c r="AZ60" s="4">
        <v>22339.333333333332</v>
      </c>
      <c r="BA60" s="4">
        <v>51698.666666666664</v>
      </c>
      <c r="BB60" s="4">
        <v>4900.333333333333</v>
      </c>
      <c r="BC60" s="4">
        <v>11.9</v>
      </c>
      <c r="BD60" s="4">
        <v>5.5666666666666664</v>
      </c>
      <c r="BE60" s="4">
        <v>2371.6666666666665</v>
      </c>
      <c r="BF60" s="4">
        <v>4.7399999999999993</v>
      </c>
      <c r="BG60" s="4">
        <v>4.22</v>
      </c>
      <c r="BH60" s="4">
        <v>5.1533333333333333</v>
      </c>
      <c r="BI60" s="4">
        <v>6.29</v>
      </c>
      <c r="BJ60" s="4">
        <v>7.206666666666667</v>
      </c>
      <c r="BK60" s="4">
        <v>8.17</v>
      </c>
      <c r="BL60" s="4">
        <v>5.34</v>
      </c>
      <c r="BM60" s="33">
        <v>15.56</v>
      </c>
      <c r="BN60" s="33">
        <v>15.948</v>
      </c>
      <c r="BO60" s="33">
        <v>72.593000000000004</v>
      </c>
      <c r="BP60" s="4">
        <v>240.9666666666667</v>
      </c>
      <c r="BQ60" s="4">
        <v>552</v>
      </c>
      <c r="BR60" s="4">
        <v>768.83333333333337</v>
      </c>
      <c r="BS60" s="9">
        <v>125.89999999999999</v>
      </c>
      <c r="BT60" s="9">
        <v>81.3</v>
      </c>
      <c r="BU60" s="9">
        <v>529</v>
      </c>
      <c r="BV60" s="9">
        <v>91.333333333333329</v>
      </c>
      <c r="BW60" s="9">
        <v>158.9</v>
      </c>
      <c r="BX60" s="4">
        <v>41.93333333333333</v>
      </c>
      <c r="BY60" s="10">
        <v>42.2</v>
      </c>
      <c r="BZ60" s="10">
        <v>43.566666666666663</v>
      </c>
      <c r="CA60" s="4">
        <v>44.233333333333327</v>
      </c>
      <c r="CB60" s="10">
        <v>27.333333333333332</v>
      </c>
      <c r="CC60" s="10">
        <v>42.266666666666673</v>
      </c>
      <c r="CD60" s="4">
        <v>42.933333333333337</v>
      </c>
      <c r="CE60" s="4">
        <v>40.266666666666666</v>
      </c>
      <c r="CF60" s="4">
        <v>41.766666666666673</v>
      </c>
      <c r="CG60" s="4">
        <v>42</v>
      </c>
      <c r="CH60" s="4">
        <v>3.56</v>
      </c>
      <c r="CI60" s="4">
        <v>953.27</v>
      </c>
      <c r="CJ60" s="4">
        <v>109.203</v>
      </c>
      <c r="CK60" s="4">
        <v>9</v>
      </c>
      <c r="CL60" s="4">
        <v>66616</v>
      </c>
      <c r="CM60" s="4">
        <v>257195</v>
      </c>
      <c r="CN60" s="4">
        <v>66.400000000000006</v>
      </c>
      <c r="CO60" s="7">
        <v>67.666666666666671</v>
      </c>
      <c r="CP60" s="4">
        <v>49.433</v>
      </c>
      <c r="CQ60" s="4">
        <v>67</v>
      </c>
      <c r="CR60" s="7">
        <v>1.55</v>
      </c>
      <c r="CS60" s="7">
        <v>0.41333333333333311</v>
      </c>
      <c r="CT60" s="7">
        <v>3.43</v>
      </c>
      <c r="CU60" s="4">
        <v>13.321851130747342</v>
      </c>
      <c r="CV60" s="4">
        <v>13.059757376067097</v>
      </c>
      <c r="CW60" s="7">
        <f t="shared" si="118"/>
        <v>0.26209375468024554</v>
      </c>
      <c r="CX60" s="4">
        <v>1185.5999999999999</v>
      </c>
      <c r="CY60" s="11">
        <v>-0.95585682194918453</v>
      </c>
      <c r="CZ60" s="11">
        <v>0.9121706521856574</v>
      </c>
      <c r="DA60" s="4">
        <v>35.692301932005392</v>
      </c>
      <c r="DB60" s="10">
        <v>4.0887748989066948</v>
      </c>
      <c r="DC60" s="11">
        <v>2.5988603629642815</v>
      </c>
      <c r="DD60" s="11">
        <v>0.4740180618661452</v>
      </c>
      <c r="DE60" s="11">
        <v>-1.2060750059683012</v>
      </c>
      <c r="DF60" s="11">
        <v>-0.89085746565239998</v>
      </c>
      <c r="DG60" s="10">
        <v>122</v>
      </c>
      <c r="DH60" s="10">
        <v>129</v>
      </c>
      <c r="DI60" s="10">
        <v>140</v>
      </c>
      <c r="DJ60" s="10">
        <v>106</v>
      </c>
      <c r="DK60" s="10">
        <v>146</v>
      </c>
      <c r="DL60" s="10">
        <v>101.2</v>
      </c>
      <c r="DM60" s="10">
        <v>91.3</v>
      </c>
    </row>
    <row r="61" spans="1:117">
      <c r="A61" s="38">
        <v>26573</v>
      </c>
      <c r="B61" s="4">
        <v>4754.5</v>
      </c>
      <c r="C61" s="4">
        <v>4790.8</v>
      </c>
      <c r="D61" s="4">
        <v>43.093126385809313</v>
      </c>
      <c r="E61" s="4">
        <v>3550.5</v>
      </c>
      <c r="F61" s="4">
        <v>34.445999999999998</v>
      </c>
      <c r="G61" s="4">
        <v>4761.3999999999996</v>
      </c>
      <c r="H61" s="4">
        <v>28.748000000000001</v>
      </c>
      <c r="I61" s="4">
        <v>49.634</v>
      </c>
      <c r="J61" s="4">
        <v>23.030999999999999</v>
      </c>
      <c r="K61" s="4">
        <v>607.1</v>
      </c>
      <c r="L61" s="4">
        <v>3110.1</v>
      </c>
      <c r="M61" s="4">
        <v>46.174999999999997</v>
      </c>
      <c r="N61" s="4">
        <v>19.068999999999999</v>
      </c>
      <c r="O61" s="4">
        <v>35.143000000000001</v>
      </c>
      <c r="P61" s="4">
        <v>8.8100517368810056</v>
      </c>
      <c r="Q61" s="4">
        <v>56.673000000000002</v>
      </c>
      <c r="R61" s="4">
        <v>9.6008869179600893</v>
      </c>
      <c r="S61" s="4">
        <v>8.4405025868440511</v>
      </c>
      <c r="T61" s="7">
        <f t="shared" si="117"/>
        <v>1.1603843311160382</v>
      </c>
      <c r="U61" s="4">
        <v>14.9</v>
      </c>
      <c r="V61" s="4">
        <v>202.2</v>
      </c>
      <c r="W61" s="4">
        <v>286.8</v>
      </c>
      <c r="X61" s="4">
        <v>2.6459719142645972</v>
      </c>
      <c r="Y61" s="4">
        <v>1.8699186991869921</v>
      </c>
      <c r="Z61" s="4">
        <v>3.968957871396896</v>
      </c>
      <c r="AA61" s="4">
        <v>1.0236511456023651</v>
      </c>
      <c r="AB61" s="4">
        <v>62.954999999999998</v>
      </c>
      <c r="AC61" s="4">
        <v>54.715000000000003</v>
      </c>
      <c r="AD61" s="4">
        <v>26.024000000000001</v>
      </c>
      <c r="AE61" s="4">
        <v>31.027000000000001</v>
      </c>
      <c r="AF61" s="4">
        <v>24.549150036954913</v>
      </c>
      <c r="AG61" s="4">
        <v>16.975999999999999</v>
      </c>
      <c r="AH61" s="4">
        <v>71.355999999999995</v>
      </c>
      <c r="AI61" s="4">
        <v>27.041</v>
      </c>
      <c r="AJ61" s="4">
        <v>27.024999999999999</v>
      </c>
      <c r="AK61" s="4">
        <v>27.06</v>
      </c>
      <c r="AL61" s="4">
        <v>27.044</v>
      </c>
      <c r="AM61" s="4">
        <v>43.051433333333335</v>
      </c>
      <c r="AN61" s="4">
        <v>19.500233333333334</v>
      </c>
      <c r="AO61" s="4">
        <v>54.560699999999997</v>
      </c>
      <c r="AP61" s="4">
        <v>42.264400000000002</v>
      </c>
      <c r="AQ61" s="4">
        <v>40.616166666666665</v>
      </c>
      <c r="AR61" s="4">
        <v>43.745066666666666</v>
      </c>
      <c r="AS61" s="4">
        <v>59.82856666666666</v>
      </c>
      <c r="AT61" s="4">
        <v>40.666666666666664</v>
      </c>
      <c r="AU61" s="4">
        <v>3.6666666666666665</v>
      </c>
      <c r="AV61" s="4">
        <v>60.366666666666667</v>
      </c>
      <c r="AW61" s="4">
        <v>87675.333333333328</v>
      </c>
      <c r="AX61" s="4">
        <v>83002</v>
      </c>
      <c r="AY61" s="4">
        <v>61324.666666666664</v>
      </c>
      <c r="AZ61" s="4">
        <v>22691</v>
      </c>
      <c r="BA61" s="4">
        <v>52278</v>
      </c>
      <c r="BB61" s="4">
        <v>4673.333333333333</v>
      </c>
      <c r="BC61" s="4">
        <v>11.5</v>
      </c>
      <c r="BD61" s="4">
        <v>5.3666666666666663</v>
      </c>
      <c r="BE61" s="4">
        <v>2424</v>
      </c>
      <c r="BF61" s="4">
        <v>5.1433333333333335</v>
      </c>
      <c r="BG61" s="4">
        <v>4.8633333333333333</v>
      </c>
      <c r="BH61" s="4">
        <v>5.4366666666666665</v>
      </c>
      <c r="BI61" s="4">
        <v>6.373333333333334</v>
      </c>
      <c r="BJ61" s="4">
        <v>7.1366666666666667</v>
      </c>
      <c r="BK61" s="4">
        <v>7.9933333333333332</v>
      </c>
      <c r="BL61" s="4">
        <v>5.7566666666666668</v>
      </c>
      <c r="BM61" s="33">
        <v>15.688000000000001</v>
      </c>
      <c r="BN61" s="33">
        <v>16.425999999999998</v>
      </c>
      <c r="BO61" s="33">
        <v>74.394000000000005</v>
      </c>
      <c r="BP61" s="4">
        <v>246.86666666666665</v>
      </c>
      <c r="BQ61" s="4">
        <v>565.93333333333328</v>
      </c>
      <c r="BR61" s="4">
        <v>794.36666666666667</v>
      </c>
      <c r="BS61" s="9">
        <v>131.26666666666665</v>
      </c>
      <c r="BT61" s="9">
        <v>84.466666666666654</v>
      </c>
      <c r="BU61" s="9">
        <v>551.33333333333337</v>
      </c>
      <c r="BV61" s="9">
        <v>95.666666666666671</v>
      </c>
      <c r="BW61" s="9">
        <v>164.2</v>
      </c>
      <c r="BX61" s="4">
        <v>42.366666666666667</v>
      </c>
      <c r="BY61" s="10">
        <v>42.5</v>
      </c>
      <c r="BZ61" s="10">
        <v>43.93333333333333</v>
      </c>
      <c r="CA61" s="4">
        <v>44.466666666666669</v>
      </c>
      <c r="CB61" s="10">
        <v>27.799999999999997</v>
      </c>
      <c r="CC61" s="10">
        <v>43</v>
      </c>
      <c r="CD61" s="4">
        <v>42.9</v>
      </c>
      <c r="CE61" s="4">
        <v>42.233333333333334</v>
      </c>
      <c r="CF61" s="4">
        <v>42.199999999999996</v>
      </c>
      <c r="CG61" s="4">
        <v>42.333333333333336</v>
      </c>
      <c r="CH61" s="4">
        <v>3.56</v>
      </c>
      <c r="CI61" s="4">
        <v>1020.02</v>
      </c>
      <c r="CJ61" s="4">
        <v>114.03700000000001</v>
      </c>
      <c r="CK61" s="4">
        <v>9.4</v>
      </c>
      <c r="CL61" s="4">
        <v>68528</v>
      </c>
      <c r="CM61" s="4">
        <v>273258</v>
      </c>
      <c r="CN61" s="4">
        <v>71.900000000000006</v>
      </c>
      <c r="CO61" s="7">
        <v>75</v>
      </c>
      <c r="CP61" s="4">
        <v>50.732999999999997</v>
      </c>
      <c r="CQ61" s="4">
        <v>68.2</v>
      </c>
      <c r="CR61" s="7">
        <v>1.23</v>
      </c>
      <c r="CS61" s="7">
        <v>0.293333333333333</v>
      </c>
      <c r="CT61" s="7">
        <v>2.85</v>
      </c>
      <c r="CU61" s="4">
        <v>13.562453806356245</v>
      </c>
      <c r="CV61" s="4">
        <v>13.314855875831487</v>
      </c>
      <c r="CW61" s="7">
        <f t="shared" si="118"/>
        <v>0.24759793052475843</v>
      </c>
      <c r="CX61" s="4">
        <v>1193.0999999999999</v>
      </c>
      <c r="CY61" s="11">
        <v>1.8610268122366738</v>
      </c>
      <c r="CZ61" s="11">
        <v>4.0345824343427346</v>
      </c>
      <c r="DA61" s="4">
        <v>37.694752402069476</v>
      </c>
      <c r="DB61" s="10">
        <v>4.2142276422764233</v>
      </c>
      <c r="DC61" s="11">
        <v>8.8350226302353718</v>
      </c>
      <c r="DD61" s="11">
        <v>2.7455866576395707</v>
      </c>
      <c r="DE61" s="11">
        <v>5.5880827912497555</v>
      </c>
      <c r="DF61" s="11">
        <v>0.8602520456653322</v>
      </c>
      <c r="DG61" s="10">
        <v>113</v>
      </c>
      <c r="DH61" s="10">
        <v>124</v>
      </c>
      <c r="DI61" s="10">
        <v>129</v>
      </c>
      <c r="DJ61" s="10">
        <v>97</v>
      </c>
      <c r="DK61" s="10">
        <v>131</v>
      </c>
      <c r="DL61" s="10">
        <v>95.2</v>
      </c>
      <c r="DM61" s="10">
        <v>87.8</v>
      </c>
    </row>
    <row r="62" spans="1:117">
      <c r="A62" s="38">
        <v>26665</v>
      </c>
      <c r="B62" s="4">
        <v>4876.2</v>
      </c>
      <c r="C62" s="4">
        <v>4917.8999999999996</v>
      </c>
      <c r="D62" s="4">
        <v>43.959094229364496</v>
      </c>
      <c r="E62" s="4">
        <v>3590.7</v>
      </c>
      <c r="F62" s="4">
        <v>35.768000000000001</v>
      </c>
      <c r="G62" s="4">
        <v>4865.8</v>
      </c>
      <c r="H62" s="4">
        <v>29.962</v>
      </c>
      <c r="I62" s="4">
        <v>51.302999999999997</v>
      </c>
      <c r="J62" s="4">
        <v>24.106999999999999</v>
      </c>
      <c r="K62" s="4">
        <v>645.70000000000005</v>
      </c>
      <c r="L62" s="4">
        <v>3167</v>
      </c>
      <c r="M62" s="4">
        <v>46.453000000000003</v>
      </c>
      <c r="N62" s="4">
        <v>20.283000000000001</v>
      </c>
      <c r="O62" s="4">
        <v>35.595999999999997</v>
      </c>
      <c r="P62" s="4">
        <v>8.7837837837837842</v>
      </c>
      <c r="Q62" s="4">
        <v>57.610999999999997</v>
      </c>
      <c r="R62" s="4">
        <v>9.4667640613586563</v>
      </c>
      <c r="S62" s="4">
        <v>8.9079620160701243</v>
      </c>
      <c r="T62" s="7">
        <f t="shared" si="117"/>
        <v>0.55880204528853206</v>
      </c>
      <c r="U62" s="4">
        <v>23.1</v>
      </c>
      <c r="V62" s="4">
        <v>217</v>
      </c>
      <c r="W62" s="4">
        <v>300.10000000000002</v>
      </c>
      <c r="X62" s="4">
        <v>3.005843681519357</v>
      </c>
      <c r="Y62" s="4">
        <v>2.143900657414171</v>
      </c>
      <c r="Z62" s="4">
        <v>4.0759678597516436</v>
      </c>
      <c r="AA62" s="4">
        <v>1.0372534696859022</v>
      </c>
      <c r="AB62" s="4">
        <v>63.905999999999999</v>
      </c>
      <c r="AC62" s="4">
        <v>55.969000000000001</v>
      </c>
      <c r="AD62" s="4">
        <v>26.271999999999998</v>
      </c>
      <c r="AE62" s="4">
        <v>31.135000000000002</v>
      </c>
      <c r="AF62" s="4">
        <v>24.95982468955442</v>
      </c>
      <c r="AG62" s="4">
        <v>17.425999999999998</v>
      </c>
      <c r="AH62" s="4">
        <v>72.113</v>
      </c>
      <c r="AI62" s="4">
        <v>27.393999999999998</v>
      </c>
      <c r="AJ62" s="4">
        <v>27.379000000000001</v>
      </c>
      <c r="AK62" s="4">
        <v>27.38</v>
      </c>
      <c r="AL62" s="4">
        <v>27.364999999999998</v>
      </c>
      <c r="AM62" s="4">
        <v>44.285866666666664</v>
      </c>
      <c r="AN62" s="4">
        <v>20.466666666666665</v>
      </c>
      <c r="AO62" s="4">
        <v>55.365633333333335</v>
      </c>
      <c r="AP62" s="4">
        <v>43.543499999999995</v>
      </c>
      <c r="AQ62" s="4">
        <v>41.652899999999995</v>
      </c>
      <c r="AR62" s="4">
        <v>45.227733333333333</v>
      </c>
      <c r="AS62" s="4">
        <v>60.255599999999994</v>
      </c>
      <c r="AT62" s="4">
        <v>40.733333333333327</v>
      </c>
      <c r="AU62" s="4">
        <v>3.8333333333333335</v>
      </c>
      <c r="AV62" s="4">
        <v>60.433333333333337</v>
      </c>
      <c r="AW62" s="4">
        <v>88232.333333333328</v>
      </c>
      <c r="AX62" s="4">
        <v>83841.666666666672</v>
      </c>
      <c r="AY62" s="4">
        <v>62259</v>
      </c>
      <c r="AZ62" s="4">
        <v>23125.666666666668</v>
      </c>
      <c r="BA62" s="4">
        <v>52848.666666666664</v>
      </c>
      <c r="BB62" s="4">
        <v>4390.666666666667</v>
      </c>
      <c r="BC62" s="4">
        <v>10.700000000000001</v>
      </c>
      <c r="BD62" s="4">
        <v>4.9333333333333336</v>
      </c>
      <c r="BE62" s="4">
        <v>2378.3333333333335</v>
      </c>
      <c r="BF62" s="4">
        <v>6.5366666666666662</v>
      </c>
      <c r="BG62" s="4">
        <v>5.7</v>
      </c>
      <c r="BH62" s="4">
        <v>6.31</v>
      </c>
      <c r="BI62" s="4">
        <v>6.6033333333333326</v>
      </c>
      <c r="BJ62" s="4">
        <v>7.22</v>
      </c>
      <c r="BK62" s="4">
        <v>7.9666666666666659</v>
      </c>
      <c r="BL62" s="4">
        <v>6.1066666666666665</v>
      </c>
      <c r="BM62" s="33">
        <v>15.256</v>
      </c>
      <c r="BN62" s="33">
        <v>16.782</v>
      </c>
      <c r="BO62" s="33">
        <v>76.248999999999995</v>
      </c>
      <c r="BP62" s="4">
        <v>251.79999999999998</v>
      </c>
      <c r="BQ62" s="4">
        <v>574.83333333333337</v>
      </c>
      <c r="BR62" s="4">
        <v>813.23333333333323</v>
      </c>
      <c r="BS62" s="9">
        <v>140.4</v>
      </c>
      <c r="BT62" s="9">
        <v>88.233333333333348</v>
      </c>
      <c r="BU62" s="9">
        <v>576.5333333333333</v>
      </c>
      <c r="BV62" s="9">
        <v>100.56666666666666</v>
      </c>
      <c r="BW62" s="9">
        <v>171.6</v>
      </c>
      <c r="BX62" s="4">
        <v>43.033333333333331</v>
      </c>
      <c r="BY62" s="10">
        <v>42.833333333333336</v>
      </c>
      <c r="BZ62" s="10">
        <v>44.6</v>
      </c>
      <c r="CA62" s="4">
        <v>44.800000000000004</v>
      </c>
      <c r="CB62" s="10">
        <v>28.133333333333329</v>
      </c>
      <c r="CC62" s="10">
        <v>44.79999999999999</v>
      </c>
      <c r="CD62" s="4">
        <v>43.300000000000004</v>
      </c>
      <c r="CE62" s="4">
        <v>47.133333333333326</v>
      </c>
      <c r="CF62" s="4">
        <v>43.733333333333327</v>
      </c>
      <c r="CG62" s="4">
        <v>43.633333333333333</v>
      </c>
      <c r="CH62" s="4">
        <v>3.56</v>
      </c>
      <c r="CI62" s="4">
        <v>951.01</v>
      </c>
      <c r="CJ62" s="4">
        <v>115</v>
      </c>
      <c r="CK62" s="4">
        <v>9.3000000000000007</v>
      </c>
      <c r="CL62" s="4">
        <v>73667</v>
      </c>
      <c r="CM62" s="4">
        <v>290222</v>
      </c>
      <c r="CN62" s="4">
        <v>70.5</v>
      </c>
      <c r="CO62" s="7">
        <v>82</v>
      </c>
      <c r="CP62" s="4">
        <v>51.232999999999997</v>
      </c>
      <c r="CQ62" s="4">
        <v>69.5</v>
      </c>
      <c r="CR62" s="7">
        <v>6.666666666666643E-2</v>
      </c>
      <c r="CS62" s="7">
        <v>-0.22666666666666657</v>
      </c>
      <c r="CT62" s="7">
        <v>1.43</v>
      </c>
      <c r="CU62" s="4">
        <v>13.721694667640614</v>
      </c>
      <c r="CV62" s="4">
        <v>13.856829802775749</v>
      </c>
      <c r="CW62" s="7">
        <f t="shared" si="118"/>
        <v>-0.13513513513513509</v>
      </c>
      <c r="CX62" s="4">
        <v>1204.8</v>
      </c>
      <c r="CY62" s="11">
        <v>5.6574039103662539</v>
      </c>
      <c r="CZ62" s="11">
        <v>7.9048631675135814</v>
      </c>
      <c r="DA62" s="4">
        <v>34.733747260774287</v>
      </c>
      <c r="DB62" s="10">
        <v>4.2001460920379845</v>
      </c>
      <c r="DC62" s="11">
        <v>10.77418837847484</v>
      </c>
      <c r="DD62" s="11">
        <v>7.1139323349388413</v>
      </c>
      <c r="DE62" s="11">
        <v>8.4029873782176541</v>
      </c>
      <c r="DF62" s="11">
        <v>4.9005825469894457</v>
      </c>
      <c r="DG62" s="10">
        <v>109</v>
      </c>
      <c r="DH62" s="10">
        <v>119</v>
      </c>
      <c r="DI62" s="10">
        <v>99</v>
      </c>
      <c r="DJ62" s="10">
        <v>73</v>
      </c>
      <c r="DK62" s="10">
        <v>136</v>
      </c>
      <c r="DL62" s="10">
        <v>95.1</v>
      </c>
      <c r="DM62" s="10">
        <v>73.3</v>
      </c>
    </row>
    <row r="63" spans="1:117">
      <c r="A63" s="38">
        <v>26755</v>
      </c>
      <c r="B63" s="4">
        <v>4932.6000000000004</v>
      </c>
      <c r="C63" s="4">
        <v>4977</v>
      </c>
      <c r="D63" s="4">
        <v>44.187886635016547</v>
      </c>
      <c r="E63" s="4">
        <v>3626.2</v>
      </c>
      <c r="F63" s="4">
        <v>36.173999999999999</v>
      </c>
      <c r="G63" s="4">
        <v>4889.7</v>
      </c>
      <c r="H63" s="4">
        <v>30.222000000000001</v>
      </c>
      <c r="I63" s="4">
        <v>48.692999999999998</v>
      </c>
      <c r="J63" s="4">
        <v>25.091999999999999</v>
      </c>
      <c r="K63" s="4">
        <v>675.8</v>
      </c>
      <c r="L63" s="4">
        <v>3165.4</v>
      </c>
      <c r="M63" s="4">
        <v>46.061</v>
      </c>
      <c r="N63" s="4">
        <v>20.044</v>
      </c>
      <c r="O63" s="4">
        <v>35.893999999999998</v>
      </c>
      <c r="P63" s="4">
        <v>9.0130916414904334</v>
      </c>
      <c r="Q63" s="4">
        <v>56.718000000000004</v>
      </c>
      <c r="R63" s="4">
        <v>9.4662638469285003</v>
      </c>
      <c r="S63" s="4">
        <v>8.919579916558769</v>
      </c>
      <c r="T63" s="7">
        <f t="shared" si="117"/>
        <v>0.54668393036973129</v>
      </c>
      <c r="U63" s="4">
        <v>52.9</v>
      </c>
      <c r="V63" s="4">
        <v>227.4</v>
      </c>
      <c r="W63" s="4">
        <v>291.39999999999998</v>
      </c>
      <c r="X63" s="4">
        <v>3.0319378506689687</v>
      </c>
      <c r="Y63" s="4">
        <v>2.1291900445979</v>
      </c>
      <c r="Z63" s="4">
        <v>3.9238958423248453</v>
      </c>
      <c r="AA63" s="4">
        <v>1.0538052078837579</v>
      </c>
      <c r="AB63" s="4">
        <v>64.575000000000003</v>
      </c>
      <c r="AC63" s="4">
        <v>56.018999999999998</v>
      </c>
      <c r="AD63" s="4">
        <v>26.399000000000001</v>
      </c>
      <c r="AE63" s="4">
        <v>31.594000000000001</v>
      </c>
      <c r="AF63" s="4">
        <v>25.179830240253203</v>
      </c>
      <c r="AG63" s="4">
        <v>17.698</v>
      </c>
      <c r="AH63" s="4">
        <v>71.739000000000004</v>
      </c>
      <c r="AI63" s="4">
        <v>27.850999999999999</v>
      </c>
      <c r="AJ63" s="4">
        <v>27.837</v>
      </c>
      <c r="AK63" s="4">
        <v>27.803999999999998</v>
      </c>
      <c r="AL63" s="4">
        <v>27.789000000000001</v>
      </c>
      <c r="AM63" s="4">
        <v>44.630866666666662</v>
      </c>
      <c r="AN63" s="4">
        <v>21.073466666666665</v>
      </c>
      <c r="AO63" s="4">
        <v>55.216199999999994</v>
      </c>
      <c r="AP63" s="4">
        <v>43.0306</v>
      </c>
      <c r="AQ63" s="4">
        <v>41.895633333333336</v>
      </c>
      <c r="AR63" s="4">
        <v>45.641500000000001</v>
      </c>
      <c r="AS63" s="4">
        <v>60.370133333333335</v>
      </c>
      <c r="AT63" s="4">
        <v>40.733333333333334</v>
      </c>
      <c r="AU63" s="4">
        <v>3.8666666666666667</v>
      </c>
      <c r="AV63" s="4">
        <v>60.766666666666673</v>
      </c>
      <c r="AW63" s="4">
        <v>89181</v>
      </c>
      <c r="AX63" s="4">
        <v>84797.333333333328</v>
      </c>
      <c r="AY63" s="4">
        <v>62840.666666666664</v>
      </c>
      <c r="AZ63" s="4">
        <v>23394.333333333332</v>
      </c>
      <c r="BA63" s="4">
        <v>53268.333333333336</v>
      </c>
      <c r="BB63" s="4">
        <v>4383.666666666667</v>
      </c>
      <c r="BC63" s="4">
        <v>9.9</v>
      </c>
      <c r="BD63" s="4">
        <v>4.9333333333333336</v>
      </c>
      <c r="BE63" s="4">
        <v>2139</v>
      </c>
      <c r="BF63" s="4">
        <v>7.8166666666666673</v>
      </c>
      <c r="BG63" s="4">
        <v>6.6033333333333344</v>
      </c>
      <c r="BH63" s="4">
        <v>7.0166666666666657</v>
      </c>
      <c r="BI63" s="4">
        <v>6.8066666666666675</v>
      </c>
      <c r="BJ63" s="4">
        <v>7.3066666666666675</v>
      </c>
      <c r="BK63" s="4">
        <v>8.0933333333333337</v>
      </c>
      <c r="BL63" s="4">
        <v>7.0366666666666662</v>
      </c>
      <c r="BM63" s="33">
        <v>14.914999999999999</v>
      </c>
      <c r="BN63" s="33">
        <v>16.716000000000001</v>
      </c>
      <c r="BO63" s="33">
        <v>77.399000000000001</v>
      </c>
      <c r="BP63" s="4">
        <v>254.76666666666665</v>
      </c>
      <c r="BQ63" s="4">
        <v>579.93333333333328</v>
      </c>
      <c r="BR63" s="4">
        <v>826.6</v>
      </c>
      <c r="BS63" s="9">
        <v>150.1</v>
      </c>
      <c r="BT63" s="9">
        <v>92.166666666666671</v>
      </c>
      <c r="BU63" s="9">
        <v>598.26666666666677</v>
      </c>
      <c r="BV63" s="9">
        <v>105.86666666666667</v>
      </c>
      <c r="BW63" s="9">
        <v>178.1</v>
      </c>
      <c r="BX63" s="4">
        <v>43.933333333333337</v>
      </c>
      <c r="BY63" s="10">
        <v>43.300000000000004</v>
      </c>
      <c r="BZ63" s="10">
        <v>45.6</v>
      </c>
      <c r="CA63" s="4">
        <v>45.266666666666673</v>
      </c>
      <c r="CB63" s="10">
        <v>28.866666666666671</v>
      </c>
      <c r="CC63" s="10">
        <v>47.066666666666663</v>
      </c>
      <c r="CD63" s="4">
        <v>44.033333333333339</v>
      </c>
      <c r="CE63" s="4">
        <v>52.533333333333331</v>
      </c>
      <c r="CF63" s="4">
        <v>45.4</v>
      </c>
      <c r="CG63" s="4">
        <v>45.066666666666663</v>
      </c>
      <c r="CH63" s="4">
        <v>3.56</v>
      </c>
      <c r="CI63" s="4">
        <v>891.71</v>
      </c>
      <c r="CJ63" s="4">
        <v>107.413</v>
      </c>
      <c r="CK63" s="4">
        <v>8.6999999999999993</v>
      </c>
      <c r="CL63" s="4">
        <v>77215</v>
      </c>
      <c r="CM63" s="4">
        <v>282211</v>
      </c>
      <c r="CN63" s="4">
        <v>63.5</v>
      </c>
      <c r="CO63" s="7">
        <v>81.666666666666671</v>
      </c>
      <c r="CP63" s="4">
        <v>50.466999999999999</v>
      </c>
      <c r="CQ63" s="4">
        <v>69.5</v>
      </c>
      <c r="CR63" s="7">
        <v>-1.01</v>
      </c>
      <c r="CS63" s="7">
        <v>-0.8000000000000016</v>
      </c>
      <c r="CT63" s="7">
        <v>0.27666666666666639</v>
      </c>
      <c r="CU63" s="4">
        <v>13.854121709106604</v>
      </c>
      <c r="CV63" s="4">
        <v>13.872104733131923</v>
      </c>
      <c r="CW63" s="7">
        <f t="shared" si="118"/>
        <v>-1.7983024025319594E-2</v>
      </c>
      <c r="CX63" s="4">
        <v>1197.5999999999999</v>
      </c>
      <c r="CY63" s="11">
        <v>-0.76685823157518518</v>
      </c>
      <c r="CZ63" s="11">
        <v>0.90248699018313017</v>
      </c>
      <c r="DA63" s="4">
        <v>32.071284707236373</v>
      </c>
      <c r="DB63" s="10">
        <v>3.8632211192634154</v>
      </c>
      <c r="DC63" s="11">
        <v>4.1545949286137649</v>
      </c>
      <c r="DD63" s="11">
        <v>1.5478128184623463E-2</v>
      </c>
      <c r="DE63" s="11">
        <v>3.2264813243374348</v>
      </c>
      <c r="DF63" s="11">
        <v>-1.8560372016843369</v>
      </c>
      <c r="DG63" s="10">
        <v>106</v>
      </c>
      <c r="DH63" s="10">
        <v>113</v>
      </c>
      <c r="DI63" s="10">
        <v>85</v>
      </c>
      <c r="DJ63" s="10">
        <v>68</v>
      </c>
      <c r="DK63" s="10">
        <v>130</v>
      </c>
      <c r="DL63" s="10">
        <v>92</v>
      </c>
      <c r="DM63" s="10">
        <v>67.3</v>
      </c>
    </row>
    <row r="64" spans="1:117">
      <c r="A64" s="38">
        <v>26846</v>
      </c>
      <c r="B64" s="4">
        <v>4906.3</v>
      </c>
      <c r="C64" s="4">
        <v>4957.8999999999996</v>
      </c>
      <c r="D64" s="4">
        <v>44.327241938897906</v>
      </c>
      <c r="E64" s="4">
        <v>3644.4</v>
      </c>
      <c r="F64" s="4">
        <v>36.079000000000001</v>
      </c>
      <c r="G64" s="4">
        <v>4895.7</v>
      </c>
      <c r="H64" s="4">
        <v>30.134</v>
      </c>
      <c r="I64" s="4">
        <v>46.627000000000002</v>
      </c>
      <c r="J64" s="4">
        <v>25.513000000000002</v>
      </c>
      <c r="K64" s="4">
        <v>649.4</v>
      </c>
      <c r="L64" s="4">
        <v>3176.7</v>
      </c>
      <c r="M64" s="4">
        <v>46.276000000000003</v>
      </c>
      <c r="N64" s="4">
        <v>19.866</v>
      </c>
      <c r="O64" s="4">
        <v>36.134</v>
      </c>
      <c r="P64" s="4">
        <v>9.1370916531433011</v>
      </c>
      <c r="Q64" s="4">
        <v>54.311</v>
      </c>
      <c r="R64" s="4">
        <v>9.2393988569815839</v>
      </c>
      <c r="S64" s="4">
        <v>8.8619205531644667</v>
      </c>
      <c r="T64" s="7">
        <f t="shared" si="117"/>
        <v>0.37747830381711722</v>
      </c>
      <c r="U64" s="4">
        <v>23.2</v>
      </c>
      <c r="V64" s="4">
        <v>228.2</v>
      </c>
      <c r="W64" s="4">
        <v>283.39999999999998</v>
      </c>
      <c r="X64" s="4">
        <v>2.995131588231144</v>
      </c>
      <c r="Y64" s="4">
        <v>2.0355605729203416</v>
      </c>
      <c r="Z64" s="4">
        <v>3.9617582727721725</v>
      </c>
      <c r="AA64" s="4">
        <v>1.072461722994426</v>
      </c>
      <c r="AB64" s="4">
        <v>65.010999999999996</v>
      </c>
      <c r="AC64" s="4">
        <v>55.497</v>
      </c>
      <c r="AD64" s="4">
        <v>25.949000000000002</v>
      </c>
      <c r="AE64" s="4">
        <v>32.508000000000003</v>
      </c>
      <c r="AF64" s="4">
        <v>25.266351513441052</v>
      </c>
      <c r="AG64" s="4">
        <v>18.041</v>
      </c>
      <c r="AH64" s="4">
        <v>71.712999999999994</v>
      </c>
      <c r="AI64" s="4">
        <v>28.382999999999999</v>
      </c>
      <c r="AJ64" s="4">
        <v>28.367999999999999</v>
      </c>
      <c r="AK64" s="4">
        <v>28.346</v>
      </c>
      <c r="AL64" s="4">
        <v>28.33</v>
      </c>
      <c r="AM64" s="4">
        <v>45.014499999999998</v>
      </c>
      <c r="AN64" s="4">
        <v>21.708600000000001</v>
      </c>
      <c r="AO64" s="4">
        <v>54.912299999999995</v>
      </c>
      <c r="AP64" s="4">
        <v>42.484100000000005</v>
      </c>
      <c r="AQ64" s="4">
        <v>42.178000000000004</v>
      </c>
      <c r="AR64" s="4">
        <v>46.09173333333333</v>
      </c>
      <c r="AS64" s="4">
        <v>60.252766666666673</v>
      </c>
      <c r="AT64" s="4">
        <v>40.666666666666671</v>
      </c>
      <c r="AU64" s="4">
        <v>3.7666666666666671</v>
      </c>
      <c r="AV64" s="4">
        <v>60.79999999999999</v>
      </c>
      <c r="AW64" s="4">
        <v>89650.333333333328</v>
      </c>
      <c r="AX64" s="4">
        <v>85330.333333333328</v>
      </c>
      <c r="AY64" s="4">
        <v>63232.333333333336</v>
      </c>
      <c r="AZ64" s="4">
        <v>23543</v>
      </c>
      <c r="BA64" s="4">
        <v>53576.333333333336</v>
      </c>
      <c r="BB64" s="4">
        <v>4320</v>
      </c>
      <c r="BC64" s="4">
        <v>9.6</v>
      </c>
      <c r="BD64" s="4">
        <v>4.8</v>
      </c>
      <c r="BE64" s="4">
        <v>2016</v>
      </c>
      <c r="BF64" s="4">
        <v>10.56</v>
      </c>
      <c r="BG64" s="4">
        <v>8.3233333333333324</v>
      </c>
      <c r="BH64" s="4">
        <v>8.5066666666666677</v>
      </c>
      <c r="BI64" s="4">
        <v>7.206666666666667</v>
      </c>
      <c r="BJ64" s="4">
        <v>7.586666666666666</v>
      </c>
      <c r="BK64" s="4">
        <v>8.4666666666666668</v>
      </c>
      <c r="BL64" s="4">
        <v>9.1300000000000008</v>
      </c>
      <c r="BM64" s="33">
        <v>14.85</v>
      </c>
      <c r="BN64" s="33">
        <v>16.84</v>
      </c>
      <c r="BO64" s="33">
        <v>78.876000000000005</v>
      </c>
      <c r="BP64" s="4">
        <v>257.7</v>
      </c>
      <c r="BQ64" s="4">
        <v>583.83333333333337</v>
      </c>
      <c r="BR64" s="4">
        <v>838.19999999999993</v>
      </c>
      <c r="BS64" s="9">
        <v>157.29999999999998</v>
      </c>
      <c r="BT64" s="9">
        <v>95.2</v>
      </c>
      <c r="BU64" s="9">
        <v>618.26666666666654</v>
      </c>
      <c r="BV64" s="9">
        <v>110.86666666666667</v>
      </c>
      <c r="BW64" s="9">
        <v>184</v>
      </c>
      <c r="BX64" s="4">
        <v>44.800000000000004</v>
      </c>
      <c r="BY64" s="10">
        <v>43.733333333333327</v>
      </c>
      <c r="BZ64" s="10">
        <v>46.5</v>
      </c>
      <c r="CA64" s="4">
        <v>45.733333333333327</v>
      </c>
      <c r="CB64" s="10">
        <v>29.333333333333332</v>
      </c>
      <c r="CC64" s="10">
        <v>49.533333333333331</v>
      </c>
      <c r="CD64" s="4">
        <v>44.43333333333333</v>
      </c>
      <c r="CE64" s="4">
        <v>59.166666666666664</v>
      </c>
      <c r="CF64" s="4">
        <v>46.966666666666669</v>
      </c>
      <c r="CG64" s="4">
        <v>46.433333333333337</v>
      </c>
      <c r="CH64" s="4">
        <v>4.0599999999999996</v>
      </c>
      <c r="CI64" s="4">
        <v>947.1</v>
      </c>
      <c r="CJ64" s="4">
        <v>105.08</v>
      </c>
      <c r="CK64" s="4">
        <v>8.5</v>
      </c>
      <c r="CL64" s="4">
        <v>80115</v>
      </c>
      <c r="CM64" s="4">
        <v>276561</v>
      </c>
      <c r="CN64" s="4">
        <v>56.1</v>
      </c>
      <c r="CO64" s="7">
        <v>82.333333333333329</v>
      </c>
      <c r="CP64" s="4">
        <v>49.6</v>
      </c>
      <c r="CQ64" s="4">
        <v>68.7</v>
      </c>
      <c r="CR64" s="7">
        <v>-3.3533333333333335</v>
      </c>
      <c r="CS64" s="7">
        <v>-2.0533333333333328</v>
      </c>
      <c r="CT64" s="7">
        <v>-2.0933333333333337</v>
      </c>
      <c r="CU64" s="4">
        <v>13.705637479714952</v>
      </c>
      <c r="CV64" s="4">
        <v>13.84675086431948</v>
      </c>
      <c r="CW64" s="7">
        <f t="shared" si="118"/>
        <v>-0.14111338460452849</v>
      </c>
      <c r="CX64" s="4">
        <v>1182.3</v>
      </c>
      <c r="CY64" s="11">
        <v>-6.8260107948944011</v>
      </c>
      <c r="CZ64" s="11">
        <v>-6.7878435548218512</v>
      </c>
      <c r="DA64" s="4">
        <v>33.412121639737528</v>
      </c>
      <c r="DB64" s="10">
        <v>3.7070486135609961</v>
      </c>
      <c r="DC64" s="11">
        <v>-1.2031686511738524</v>
      </c>
      <c r="DD64" s="11">
        <v>-8.3006326623445208</v>
      </c>
      <c r="DE64" s="11">
        <v>-5.9912536023303931E-2</v>
      </c>
      <c r="DF64" s="11">
        <v>-8.6588264776411599</v>
      </c>
      <c r="DG64" s="10">
        <v>93</v>
      </c>
      <c r="DH64" s="10">
        <v>106</v>
      </c>
      <c r="DI64" s="10">
        <v>76</v>
      </c>
      <c r="DJ64" s="10">
        <v>66</v>
      </c>
      <c r="DK64" s="10">
        <v>127</v>
      </c>
      <c r="DL64" s="10">
        <v>85.9</v>
      </c>
      <c r="DM64" s="10">
        <v>63</v>
      </c>
    </row>
    <row r="65" spans="1:117">
      <c r="A65" s="38">
        <v>26938</v>
      </c>
      <c r="B65" s="4">
        <v>4953.1000000000004</v>
      </c>
      <c r="C65" s="4">
        <v>5005.1000000000004</v>
      </c>
      <c r="D65" s="4">
        <v>44.819593869996886</v>
      </c>
      <c r="E65" s="4">
        <v>3688.9</v>
      </c>
      <c r="F65" s="4">
        <v>36.026000000000003</v>
      </c>
      <c r="G65" s="4">
        <v>4901.3999999999996</v>
      </c>
      <c r="H65" s="4">
        <v>29.831</v>
      </c>
      <c r="I65" s="4">
        <v>44.399000000000001</v>
      </c>
      <c r="J65" s="4">
        <v>25.713000000000001</v>
      </c>
      <c r="K65" s="4">
        <v>674.3</v>
      </c>
      <c r="L65" s="4">
        <v>3167.4</v>
      </c>
      <c r="M65" s="4">
        <v>46.094000000000001</v>
      </c>
      <c r="N65" s="4">
        <v>19.402000000000001</v>
      </c>
      <c r="O65" s="4">
        <v>36.271000000000001</v>
      </c>
      <c r="P65" s="4">
        <v>9.6135884041927557</v>
      </c>
      <c r="Q65" s="4">
        <v>54.353999999999999</v>
      </c>
      <c r="R65" s="4">
        <v>9.212301518663299</v>
      </c>
      <c r="S65" s="4">
        <v>8.9978205970872107</v>
      </c>
      <c r="T65" s="7">
        <f t="shared" si="117"/>
        <v>0.21448092157608833</v>
      </c>
      <c r="U65" s="4">
        <v>56.8</v>
      </c>
      <c r="V65" s="4">
        <v>239.4</v>
      </c>
      <c r="W65" s="4">
        <v>285.5</v>
      </c>
      <c r="X65" s="4">
        <v>3.0615421870135262</v>
      </c>
      <c r="Y65" s="4">
        <v>2.1067561490296467</v>
      </c>
      <c r="Z65" s="4">
        <v>3.936762721832082</v>
      </c>
      <c r="AA65" s="4">
        <v>1.089701456394645</v>
      </c>
      <c r="AB65" s="4">
        <v>65.334000000000003</v>
      </c>
      <c r="AC65" s="4">
        <v>55.142000000000003</v>
      </c>
      <c r="AD65" s="4">
        <v>26.314</v>
      </c>
      <c r="AE65" s="4">
        <v>33.430999999999997</v>
      </c>
      <c r="AF65" s="4">
        <v>25.440204794686409</v>
      </c>
      <c r="AG65" s="4">
        <v>18.434999999999999</v>
      </c>
      <c r="AH65" s="4">
        <v>71.47</v>
      </c>
      <c r="AI65" s="4">
        <v>28.869</v>
      </c>
      <c r="AJ65" s="4">
        <v>28.855</v>
      </c>
      <c r="AK65" s="4">
        <v>28.907</v>
      </c>
      <c r="AL65" s="4">
        <v>28.893000000000001</v>
      </c>
      <c r="AM65" s="4">
        <v>45.680233333333327</v>
      </c>
      <c r="AN65" s="4">
        <v>22.405666666666665</v>
      </c>
      <c r="AO65" s="4">
        <v>55.283800000000006</v>
      </c>
      <c r="AP65" s="4">
        <v>42.344366666666666</v>
      </c>
      <c r="AQ65" s="4">
        <v>42.79376666666667</v>
      </c>
      <c r="AR65" s="4">
        <v>46.872300000000003</v>
      </c>
      <c r="AS65" s="4">
        <v>60.951799999999999</v>
      </c>
      <c r="AT65" s="4">
        <v>40.6</v>
      </c>
      <c r="AU65" s="4">
        <v>3.6999999999999997</v>
      </c>
      <c r="AV65" s="4">
        <v>61.1</v>
      </c>
      <c r="AW65" s="4">
        <v>90579</v>
      </c>
      <c r="AX65" s="4">
        <v>86236</v>
      </c>
      <c r="AY65" s="4">
        <v>63822.333333333336</v>
      </c>
      <c r="AZ65" s="4">
        <v>23713</v>
      </c>
      <c r="BA65" s="4">
        <v>54136.666666666664</v>
      </c>
      <c r="BB65" s="4">
        <v>4343</v>
      </c>
      <c r="BC65" s="4">
        <v>9.8666666666666671</v>
      </c>
      <c r="BD65" s="4">
        <v>4.7666666666666666</v>
      </c>
      <c r="BE65" s="4">
        <v>1642.3333333333333</v>
      </c>
      <c r="BF65" s="4">
        <v>9.9966666666666661</v>
      </c>
      <c r="BG65" s="4">
        <v>7.5</v>
      </c>
      <c r="BH65" s="4">
        <v>7.413333333333334</v>
      </c>
      <c r="BI65" s="4">
        <v>6.753333333333333</v>
      </c>
      <c r="BJ65" s="4">
        <v>7.6499999999999995</v>
      </c>
      <c r="BK65" s="4">
        <v>8.4366666666666656</v>
      </c>
      <c r="BL65" s="4">
        <v>9.8133333333333326</v>
      </c>
      <c r="BM65" s="33">
        <v>15.585000000000001</v>
      </c>
      <c r="BN65" s="33">
        <v>16.974</v>
      </c>
      <c r="BO65" s="33">
        <v>80.575000000000003</v>
      </c>
      <c r="BP65" s="4">
        <v>260.96666666666664</v>
      </c>
      <c r="BQ65" s="4">
        <v>587.03333333333342</v>
      </c>
      <c r="BR65" s="4">
        <v>849</v>
      </c>
      <c r="BS65" s="9">
        <v>160.1</v>
      </c>
      <c r="BT65" s="9">
        <v>97.666666666666671</v>
      </c>
      <c r="BU65" s="9">
        <v>634.76666666666677</v>
      </c>
      <c r="BV65" s="9">
        <v>115.5</v>
      </c>
      <c r="BW65" s="9">
        <v>189</v>
      </c>
      <c r="BX65" s="4">
        <v>45.933333333333337</v>
      </c>
      <c r="BY65" s="10">
        <v>44.699999999999996</v>
      </c>
      <c r="BZ65" s="10">
        <v>47.466666666666669</v>
      </c>
      <c r="CA65" s="4">
        <v>46.5</v>
      </c>
      <c r="CB65" s="10">
        <v>31.433333333333334</v>
      </c>
      <c r="CC65" s="10">
        <v>51.333333333333336</v>
      </c>
      <c r="CD65" s="4">
        <v>44.966666666666661</v>
      </c>
      <c r="CE65" s="4">
        <v>58.866666666666667</v>
      </c>
      <c r="CF65" s="4">
        <v>47.866666666666667</v>
      </c>
      <c r="CG65" s="4">
        <v>47.199999999999996</v>
      </c>
      <c r="CH65" s="4">
        <v>4.3099999999999996</v>
      </c>
      <c r="CI65" s="4">
        <v>850.86</v>
      </c>
      <c r="CJ65" s="4">
        <v>102.217</v>
      </c>
      <c r="CK65" s="4">
        <v>8.4</v>
      </c>
      <c r="CL65" s="4">
        <v>85698</v>
      </c>
      <c r="CM65" s="4">
        <v>280086</v>
      </c>
      <c r="CN65" s="4">
        <v>63.2</v>
      </c>
      <c r="CO65" s="7">
        <v>81</v>
      </c>
      <c r="CP65" s="4">
        <v>48.732999999999997</v>
      </c>
      <c r="CQ65" s="4">
        <v>67.400000000000006</v>
      </c>
      <c r="CR65" s="7">
        <v>-3.2433333333333332</v>
      </c>
      <c r="CS65" s="7">
        <v>-2.5833333333333321</v>
      </c>
      <c r="CT65" s="7">
        <v>-1.56</v>
      </c>
      <c r="CU65" s="4">
        <v>13.719860241464007</v>
      </c>
      <c r="CV65" s="4">
        <v>13.975853599474176</v>
      </c>
      <c r="CW65" s="7">
        <f t="shared" si="118"/>
        <v>-0.2559933580101692</v>
      </c>
      <c r="CX65" s="4">
        <v>1191</v>
      </c>
      <c r="CY65" s="11">
        <v>2.4280963543944671</v>
      </c>
      <c r="CZ65" s="11">
        <v>0.11655972177871099</v>
      </c>
      <c r="DA65" s="4">
        <v>29.434393053585637</v>
      </c>
      <c r="DB65" s="10">
        <v>3.5360639291521085</v>
      </c>
      <c r="DC65" s="11">
        <v>5.7924893499424996</v>
      </c>
      <c r="DD65" s="11">
        <v>-1.3591051239998233</v>
      </c>
      <c r="DE65" s="11">
        <v>9.3663488218310569</v>
      </c>
      <c r="DF65" s="11">
        <v>0.62424466346985596</v>
      </c>
      <c r="DG65" s="10">
        <v>109</v>
      </c>
      <c r="DH65" s="10">
        <v>118</v>
      </c>
      <c r="DI65" s="10">
        <v>78</v>
      </c>
      <c r="DJ65" s="10">
        <v>69</v>
      </c>
      <c r="DK65" s="10">
        <v>125</v>
      </c>
      <c r="DL65" s="10">
        <v>91</v>
      </c>
      <c r="DM65" s="10">
        <v>67.099999999999994</v>
      </c>
    </row>
    <row r="66" spans="1:117">
      <c r="A66" s="38">
        <v>27030</v>
      </c>
      <c r="B66" s="4">
        <v>4909.6000000000004</v>
      </c>
      <c r="C66" s="4">
        <v>4970.5</v>
      </c>
      <c r="D66" s="4">
        <v>44.381088144452356</v>
      </c>
      <c r="E66" s="4">
        <v>3632.3</v>
      </c>
      <c r="F66" s="4">
        <v>35.798000000000002</v>
      </c>
      <c r="G66" s="4">
        <v>4895.3999999999996</v>
      </c>
      <c r="H66" s="4">
        <v>29.126000000000001</v>
      </c>
      <c r="I66" s="4">
        <v>41.143000000000001</v>
      </c>
      <c r="J66" s="4">
        <v>25.684999999999999</v>
      </c>
      <c r="K66" s="4">
        <v>631.20000000000005</v>
      </c>
      <c r="L66" s="4">
        <v>3139.7</v>
      </c>
      <c r="M66" s="4">
        <v>45.475999999999999</v>
      </c>
      <c r="N66" s="4">
        <v>18.946999999999999</v>
      </c>
      <c r="O66" s="4">
        <v>36.216000000000001</v>
      </c>
      <c r="P66" s="4">
        <v>9.2658588738417667</v>
      </c>
      <c r="Q66" s="4">
        <v>56.066000000000003</v>
      </c>
      <c r="R66" s="4">
        <v>9.3846519363269181</v>
      </c>
      <c r="S66" s="4">
        <v>9.0825781488646786</v>
      </c>
      <c r="T66" s="7">
        <f t="shared" si="117"/>
        <v>0.30207378746223945</v>
      </c>
      <c r="U66" s="4">
        <v>26.4</v>
      </c>
      <c r="V66" s="4">
        <v>242.5</v>
      </c>
      <c r="W66" s="4">
        <v>275.8</v>
      </c>
      <c r="X66" s="4">
        <v>3.1632895496045887</v>
      </c>
      <c r="Y66" s="4">
        <v>2.1586396497301701</v>
      </c>
      <c r="Z66" s="4">
        <v>3.7368903370328885</v>
      </c>
      <c r="AA66" s="4">
        <v>1.1030784373621152</v>
      </c>
      <c r="AB66" s="4">
        <v>65.055000000000007</v>
      </c>
      <c r="AC66" s="4">
        <v>55.027000000000001</v>
      </c>
      <c r="AD66" s="4">
        <v>26.690999999999999</v>
      </c>
      <c r="AE66" s="4">
        <v>34.301000000000002</v>
      </c>
      <c r="AF66" s="4">
        <v>25.394562671825682</v>
      </c>
      <c r="AG66" s="4">
        <v>18.875</v>
      </c>
      <c r="AH66" s="4">
        <v>71.061999999999998</v>
      </c>
      <c r="AI66" s="4">
        <v>29.465</v>
      </c>
      <c r="AJ66" s="4">
        <v>29.446999999999999</v>
      </c>
      <c r="AK66" s="4">
        <v>29.463000000000001</v>
      </c>
      <c r="AL66" s="4">
        <v>29.445</v>
      </c>
      <c r="AM66" s="4">
        <v>45.269433333333325</v>
      </c>
      <c r="AN66" s="4">
        <v>22.498766666666665</v>
      </c>
      <c r="AO66" s="4">
        <v>53.8474</v>
      </c>
      <c r="AP66" s="4">
        <v>39.574300000000001</v>
      </c>
      <c r="AQ66" s="4">
        <v>42.106566666666666</v>
      </c>
      <c r="AR66" s="4">
        <v>46.648833333333336</v>
      </c>
      <c r="AS66" s="4">
        <v>60.490366666666667</v>
      </c>
      <c r="AT66" s="4">
        <v>40.433333333333337</v>
      </c>
      <c r="AU66" s="4">
        <v>3.4666666666666668</v>
      </c>
      <c r="AV66" s="4">
        <v>61.333333333333336</v>
      </c>
      <c r="AW66" s="4">
        <v>91379</v>
      </c>
      <c r="AX66" s="4">
        <v>86709.333333333328</v>
      </c>
      <c r="AY66" s="4">
        <v>64091.666666666664</v>
      </c>
      <c r="AZ66" s="4">
        <v>23704.666666666668</v>
      </c>
      <c r="BA66" s="4">
        <v>54512.666666666664</v>
      </c>
      <c r="BB66" s="4">
        <v>4669.666666666667</v>
      </c>
      <c r="BC66" s="4">
        <v>9.6</v>
      </c>
      <c r="BD66" s="4">
        <v>5.1333333333333337</v>
      </c>
      <c r="BE66" s="4">
        <v>1586</v>
      </c>
      <c r="BF66" s="4">
        <v>9.3233333333333324</v>
      </c>
      <c r="BG66" s="4">
        <v>7.6166666666666671</v>
      </c>
      <c r="BH66" s="4">
        <v>7.3533333333333344</v>
      </c>
      <c r="BI66" s="4">
        <v>7.0533333333333337</v>
      </c>
      <c r="BJ66" s="4">
        <v>7.8966666666666656</v>
      </c>
      <c r="BK66" s="4">
        <v>8.5433333333333312</v>
      </c>
      <c r="BL66" s="4">
        <v>9.2633333333333336</v>
      </c>
      <c r="BM66" s="33">
        <v>15.974</v>
      </c>
      <c r="BN66" s="33">
        <v>17.158999999999999</v>
      </c>
      <c r="BO66" s="33">
        <v>82.341999999999999</v>
      </c>
      <c r="BP66" s="4">
        <v>265.26666666666665</v>
      </c>
      <c r="BQ66" s="4">
        <v>593.43333333333339</v>
      </c>
      <c r="BR66" s="4">
        <v>864.66666666666663</v>
      </c>
      <c r="BS66" s="9">
        <v>165.53333333333333</v>
      </c>
      <c r="BT66" s="9">
        <v>99.7</v>
      </c>
      <c r="BU66" s="9">
        <v>652.5333333333333</v>
      </c>
      <c r="BV66" s="9">
        <v>119.43333333333334</v>
      </c>
      <c r="BW66" s="9">
        <v>192.4</v>
      </c>
      <c r="BX66" s="4">
        <v>47.29999999999999</v>
      </c>
      <c r="BY66" s="10">
        <v>45.833333333333336</v>
      </c>
      <c r="BZ66" s="10">
        <v>48.566666666666663</v>
      </c>
      <c r="CA66" s="4">
        <v>47.233333333333327</v>
      </c>
      <c r="CB66" s="10">
        <v>35.466666666666669</v>
      </c>
      <c r="CC66" s="10">
        <v>53.433333333333337</v>
      </c>
      <c r="CD66" s="4">
        <v>46.266666666666673</v>
      </c>
      <c r="CE66" s="4">
        <v>63.29999999999999</v>
      </c>
      <c r="CF66" s="4">
        <v>50.466666666666669</v>
      </c>
      <c r="CG66" s="4">
        <v>49.566666666666663</v>
      </c>
      <c r="CH66" s="4">
        <v>10.11</v>
      </c>
      <c r="CI66" s="4">
        <v>846.68</v>
      </c>
      <c r="CJ66" s="4">
        <v>95.667000000000002</v>
      </c>
      <c r="CK66" s="4">
        <v>8.1</v>
      </c>
      <c r="CL66" s="4">
        <v>87333</v>
      </c>
      <c r="CM66" s="4">
        <v>279015</v>
      </c>
      <c r="CN66" s="4">
        <v>56.6</v>
      </c>
      <c r="CO66" s="7">
        <v>77.333333333333329</v>
      </c>
      <c r="CP66" s="4">
        <v>47.332999999999998</v>
      </c>
      <c r="CQ66" s="4">
        <v>66.8</v>
      </c>
      <c r="CR66" s="7">
        <v>-2.27</v>
      </c>
      <c r="CS66" s="7">
        <v>-1.97</v>
      </c>
      <c r="CT66" s="7">
        <v>-0.78000000000000114</v>
      </c>
      <c r="CU66" s="4">
        <v>13.932729185758408</v>
      </c>
      <c r="CV66" s="4">
        <v>14.031157723246103</v>
      </c>
      <c r="CW66" s="7">
        <f t="shared" si="118"/>
        <v>-9.8428537487695422E-2</v>
      </c>
      <c r="CX66" s="4">
        <v>1215.9000000000001</v>
      </c>
      <c r="CY66" s="11">
        <v>-3.4147824363206967</v>
      </c>
      <c r="CZ66" s="11">
        <v>-8.0981301808651711</v>
      </c>
      <c r="DA66" s="4">
        <v>28.737060041407865</v>
      </c>
      <c r="DB66" s="10">
        <v>3.2470216882191223</v>
      </c>
      <c r="DC66" s="11">
        <v>-3.6123747462508877</v>
      </c>
      <c r="DD66" s="11">
        <v>-9.2538181510986082</v>
      </c>
      <c r="DE66" s="11">
        <v>2.1813796311767542</v>
      </c>
      <c r="DF66" s="11">
        <v>-4.8565501107190219</v>
      </c>
      <c r="DG66" s="10">
        <v>88</v>
      </c>
      <c r="DH66" s="10">
        <v>100</v>
      </c>
      <c r="DI66" s="10">
        <v>45</v>
      </c>
      <c r="DJ66" s="10">
        <v>47</v>
      </c>
      <c r="DK66" s="10">
        <v>119</v>
      </c>
      <c r="DL66" s="10">
        <v>81.099999999999994</v>
      </c>
      <c r="DM66" s="10">
        <v>49.4</v>
      </c>
    </row>
    <row r="67" spans="1:117">
      <c r="A67" s="38">
        <v>27120</v>
      </c>
      <c r="B67" s="4">
        <v>4922.2</v>
      </c>
      <c r="C67" s="4">
        <v>4979.8</v>
      </c>
      <c r="D67" s="4">
        <v>44.046277265795929</v>
      </c>
      <c r="E67" s="4">
        <v>3601.1</v>
      </c>
      <c r="F67" s="4">
        <v>35.799999999999997</v>
      </c>
      <c r="G67" s="4">
        <v>4900.8</v>
      </c>
      <c r="H67" s="4">
        <v>28.707000000000001</v>
      </c>
      <c r="I67" s="4">
        <v>39.348999999999997</v>
      </c>
      <c r="J67" s="4">
        <v>25.628</v>
      </c>
      <c r="K67" s="4">
        <v>628.1</v>
      </c>
      <c r="L67" s="4">
        <v>3150.6</v>
      </c>
      <c r="M67" s="4">
        <v>45.173999999999999</v>
      </c>
      <c r="N67" s="4">
        <v>19.048999999999999</v>
      </c>
      <c r="O67" s="4">
        <v>36.57</v>
      </c>
      <c r="P67" s="4">
        <v>8.7681495723662408</v>
      </c>
      <c r="Q67" s="4">
        <v>55.976999999999997</v>
      </c>
      <c r="R67" s="4">
        <v>9.5935821786116815</v>
      </c>
      <c r="S67" s="4">
        <v>9.2156732745475036</v>
      </c>
      <c r="T67" s="7">
        <f t="shared" si="117"/>
        <v>0.37790890406417788</v>
      </c>
      <c r="U67" s="4">
        <v>37</v>
      </c>
      <c r="V67" s="4">
        <v>254.3</v>
      </c>
      <c r="W67" s="4">
        <v>290.39999999999998</v>
      </c>
      <c r="X67" s="4">
        <v>3.1625008287475969</v>
      </c>
      <c r="Y67" s="4">
        <v>2.2276735397467347</v>
      </c>
      <c r="Z67" s="4">
        <v>3.6100245309288606</v>
      </c>
      <c r="AA67" s="4">
        <v>1.1038917987137835</v>
      </c>
      <c r="AB67" s="4">
        <v>65.225999999999999</v>
      </c>
      <c r="AC67" s="4">
        <v>54.886000000000003</v>
      </c>
      <c r="AD67" s="4">
        <v>28.065999999999999</v>
      </c>
      <c r="AE67" s="4">
        <v>35.295999999999999</v>
      </c>
      <c r="AF67" s="4">
        <v>25.369621428097858</v>
      </c>
      <c r="AG67" s="4">
        <v>19.373000000000001</v>
      </c>
      <c r="AH67" s="4">
        <v>71.034999999999997</v>
      </c>
      <c r="AI67" s="4">
        <v>30.125</v>
      </c>
      <c r="AJ67" s="4">
        <v>30.105</v>
      </c>
      <c r="AK67" s="4">
        <v>30.166</v>
      </c>
      <c r="AL67" s="4">
        <v>30.146000000000001</v>
      </c>
      <c r="AM67" s="4">
        <v>45.315699999999993</v>
      </c>
      <c r="AN67" s="4">
        <v>22.624266666666671</v>
      </c>
      <c r="AO67" s="4">
        <v>54.086333333333329</v>
      </c>
      <c r="AP67" s="4">
        <v>39.556866666666664</v>
      </c>
      <c r="AQ67" s="4">
        <v>42.300200000000004</v>
      </c>
      <c r="AR67" s="4">
        <v>46.568766666666669</v>
      </c>
      <c r="AS67" s="4">
        <v>60.888299999999994</v>
      </c>
      <c r="AT67" s="4">
        <v>40</v>
      </c>
      <c r="AU67" s="4">
        <v>3.1999999999999997</v>
      </c>
      <c r="AV67" s="4">
        <v>61.166666666666664</v>
      </c>
      <c r="AW67" s="4">
        <v>91583.666666666672</v>
      </c>
      <c r="AX67" s="4">
        <v>86833.666666666672</v>
      </c>
      <c r="AY67" s="4">
        <v>64294</v>
      </c>
      <c r="AZ67" s="4">
        <v>23632</v>
      </c>
      <c r="BA67" s="4">
        <v>54879</v>
      </c>
      <c r="BB67" s="4">
        <v>4750</v>
      </c>
      <c r="BC67" s="4">
        <v>9.6999999999999993</v>
      </c>
      <c r="BD67" s="4">
        <v>5.2</v>
      </c>
      <c r="BE67" s="4">
        <v>1515.3333333333333</v>
      </c>
      <c r="BF67" s="4">
        <v>11.25</v>
      </c>
      <c r="BG67" s="4">
        <v>8.1533333333333342</v>
      </c>
      <c r="BH67" s="4">
        <v>8.69</v>
      </c>
      <c r="BI67" s="4">
        <v>7.543333333333333</v>
      </c>
      <c r="BJ67" s="4">
        <v>8.3633333333333315</v>
      </c>
      <c r="BK67" s="4">
        <v>9.0633333333333344</v>
      </c>
      <c r="BL67" s="4">
        <v>10.936666666666667</v>
      </c>
      <c r="BM67" s="33">
        <v>14.917999999999999</v>
      </c>
      <c r="BN67" s="33">
        <v>17.363</v>
      </c>
      <c r="BO67" s="33">
        <v>84.316000000000003</v>
      </c>
      <c r="BP67" s="4">
        <v>267.76666666666665</v>
      </c>
      <c r="BQ67" s="4">
        <v>597.83333333333337</v>
      </c>
      <c r="BR67" s="4">
        <v>875.1</v>
      </c>
      <c r="BS67" s="9">
        <v>177.56666666666669</v>
      </c>
      <c r="BT67" s="9">
        <v>101.36666666666667</v>
      </c>
      <c r="BU67" s="9">
        <v>678.66666666666663</v>
      </c>
      <c r="BV67" s="9">
        <v>124.10000000000001</v>
      </c>
      <c r="BW67" s="9">
        <v>195.8</v>
      </c>
      <c r="BX67" s="4">
        <v>48.566666666666663</v>
      </c>
      <c r="BY67" s="10">
        <v>47.20000000000001</v>
      </c>
      <c r="BZ67" s="10">
        <v>49.733333333333327</v>
      </c>
      <c r="CA67" s="4">
        <v>48.466666666666669</v>
      </c>
      <c r="CB67" s="10">
        <v>38.166666666666664</v>
      </c>
      <c r="CC67" s="10">
        <v>54.366666666666667</v>
      </c>
      <c r="CD67" s="4">
        <v>48.6</v>
      </c>
      <c r="CE67" s="4">
        <v>58.1</v>
      </c>
      <c r="CF67" s="4">
        <v>51.766666666666673</v>
      </c>
      <c r="CG67" s="4">
        <v>51.1</v>
      </c>
      <c r="CH67" s="4">
        <v>10.11</v>
      </c>
      <c r="CI67" s="4">
        <v>802.41</v>
      </c>
      <c r="CJ67" s="4">
        <v>90.64</v>
      </c>
      <c r="CK67" s="4">
        <v>7.9</v>
      </c>
      <c r="CL67" s="4">
        <v>82137</v>
      </c>
      <c r="CM67" s="4">
        <v>280185</v>
      </c>
      <c r="CN67" s="4">
        <v>53.3</v>
      </c>
      <c r="CO67" s="7">
        <v>77.666666666666671</v>
      </c>
      <c r="CP67" s="4">
        <v>46.2</v>
      </c>
      <c r="CQ67" s="4">
        <v>66.3</v>
      </c>
      <c r="CR67" s="7">
        <v>-3.706666666666667</v>
      </c>
      <c r="CS67" s="7">
        <v>-2.56</v>
      </c>
      <c r="CT67" s="7">
        <v>-2.1866666666666656</v>
      </c>
      <c r="CU67" s="4">
        <v>14.227938738977656</v>
      </c>
      <c r="CV67" s="4">
        <v>14.201418815885432</v>
      </c>
      <c r="CW67" s="7">
        <f t="shared" si="118"/>
        <v>2.6519923092223507E-2</v>
      </c>
      <c r="CX67" s="4">
        <v>1224.0999999999999</v>
      </c>
      <c r="CY67" s="11">
        <v>5.623319007844831</v>
      </c>
      <c r="CZ67" s="11">
        <v>-0.88210566655614553</v>
      </c>
      <c r="DA67" s="4">
        <v>26.599814360538353</v>
      </c>
      <c r="DB67" s="10">
        <v>3.0047072863488697</v>
      </c>
      <c r="DC67" s="11">
        <v>-1.4275701744014531</v>
      </c>
      <c r="DD67" s="11">
        <v>-0.74150733375969091</v>
      </c>
      <c r="DE67" s="11">
        <v>5.7058706221134852</v>
      </c>
      <c r="DF67" s="11">
        <v>5.6020405943662404</v>
      </c>
      <c r="DG67" s="10">
        <v>101</v>
      </c>
      <c r="DH67" s="10">
        <v>113</v>
      </c>
      <c r="DI67" s="10">
        <v>75</v>
      </c>
      <c r="DJ67" s="10">
        <v>65</v>
      </c>
      <c r="DK67" s="10">
        <v>116</v>
      </c>
      <c r="DL67" s="10">
        <v>84.9</v>
      </c>
      <c r="DM67" s="10">
        <v>63.9</v>
      </c>
    </row>
    <row r="68" spans="1:117">
      <c r="A68" s="38">
        <v>27211</v>
      </c>
      <c r="B68" s="4">
        <v>4873.5</v>
      </c>
      <c r="C68" s="4">
        <v>4926</v>
      </c>
      <c r="D68" s="4">
        <v>43.69747899159664</v>
      </c>
      <c r="E68" s="4">
        <v>3612.4</v>
      </c>
      <c r="F68" s="4">
        <v>35.299999999999997</v>
      </c>
      <c r="G68" s="4">
        <v>4885.7</v>
      </c>
      <c r="H68" s="4">
        <v>28.202000000000002</v>
      </c>
      <c r="I68" s="4">
        <v>38.052</v>
      </c>
      <c r="J68" s="4">
        <v>25.329000000000001</v>
      </c>
      <c r="K68" s="4">
        <v>592.70000000000005</v>
      </c>
      <c r="L68" s="4">
        <v>3163.6</v>
      </c>
      <c r="M68" s="4">
        <v>45.271000000000001</v>
      </c>
      <c r="N68" s="4">
        <v>19.158999999999999</v>
      </c>
      <c r="O68" s="4">
        <v>36.75</v>
      </c>
      <c r="P68" s="4">
        <v>8.4870729901155872</v>
      </c>
      <c r="Q68" s="4">
        <v>56.258000000000003</v>
      </c>
      <c r="R68" s="4">
        <v>9.6622557068804529</v>
      </c>
      <c r="S68" s="4">
        <v>9.2984320164847549</v>
      </c>
      <c r="T68" s="7">
        <f t="shared" si="117"/>
        <v>0.36382369039569795</v>
      </c>
      <c r="U68" s="4">
        <v>12.7</v>
      </c>
      <c r="V68" s="4">
        <v>240.5</v>
      </c>
      <c r="W68" s="4">
        <v>285.39999999999998</v>
      </c>
      <c r="X68" s="4">
        <v>3.2615344988570141</v>
      </c>
      <c r="Y68" s="4">
        <v>2.379342541614347</v>
      </c>
      <c r="Z68" s="4">
        <v>3.3452461444347854</v>
      </c>
      <c r="AA68" s="4">
        <v>1.0818120351588911</v>
      </c>
      <c r="AB68" s="4">
        <v>64.998999999999995</v>
      </c>
      <c r="AC68" s="4">
        <v>54.308999999999997</v>
      </c>
      <c r="AD68" s="4">
        <v>28.466000000000001</v>
      </c>
      <c r="AE68" s="4">
        <v>36.694000000000003</v>
      </c>
      <c r="AF68" s="4">
        <v>25.213303712289513</v>
      </c>
      <c r="AG68" s="4">
        <v>19.928000000000001</v>
      </c>
      <c r="AH68" s="4">
        <v>71.069999999999993</v>
      </c>
      <c r="AI68" s="4">
        <v>31.062999999999999</v>
      </c>
      <c r="AJ68" s="4">
        <v>31.041</v>
      </c>
      <c r="AK68" s="4">
        <v>31.059000000000001</v>
      </c>
      <c r="AL68" s="4">
        <v>31.038</v>
      </c>
      <c r="AM68" s="4">
        <v>45.139066666666672</v>
      </c>
      <c r="AN68" s="4">
        <v>22.908300000000001</v>
      </c>
      <c r="AO68" s="4">
        <v>54.1312</v>
      </c>
      <c r="AP68" s="4">
        <v>39.797699999999999</v>
      </c>
      <c r="AQ68" s="4">
        <v>42.484566666666666</v>
      </c>
      <c r="AR68" s="4">
        <v>46.23726666666667</v>
      </c>
      <c r="AS68" s="4">
        <v>60.801533333333332</v>
      </c>
      <c r="AT68" s="4">
        <v>40.1</v>
      </c>
      <c r="AU68" s="4">
        <v>3.2999999999999994</v>
      </c>
      <c r="AV68" s="4">
        <v>61.333333333333336</v>
      </c>
      <c r="AW68" s="4">
        <v>92253</v>
      </c>
      <c r="AX68" s="4">
        <v>87079</v>
      </c>
      <c r="AY68" s="4">
        <v>64276.333333333336</v>
      </c>
      <c r="AZ68" s="4">
        <v>23377.333333333332</v>
      </c>
      <c r="BA68" s="4">
        <v>55245</v>
      </c>
      <c r="BB68" s="4">
        <v>5174</v>
      </c>
      <c r="BC68" s="4">
        <v>9.7666666666666675</v>
      </c>
      <c r="BD68" s="4">
        <v>5.6333333333333329</v>
      </c>
      <c r="BE68" s="4">
        <v>1202.6666666666667</v>
      </c>
      <c r="BF68" s="4">
        <v>12.089999999999998</v>
      </c>
      <c r="BG68" s="4">
        <v>8.19</v>
      </c>
      <c r="BH68" s="4">
        <v>9.01</v>
      </c>
      <c r="BI68" s="4">
        <v>7.963333333333332</v>
      </c>
      <c r="BJ68" s="4">
        <v>8.9866666666666664</v>
      </c>
      <c r="BK68" s="4">
        <v>9.81</v>
      </c>
      <c r="BL68" s="4">
        <v>11.99</v>
      </c>
      <c r="BM68" s="33">
        <v>14.114000000000001</v>
      </c>
      <c r="BN68" s="33">
        <v>17.420999999999999</v>
      </c>
      <c r="BO68" s="33">
        <v>85.93</v>
      </c>
      <c r="BP68" s="4">
        <v>270.13333333333338</v>
      </c>
      <c r="BQ68" s="4">
        <v>602.79999999999995</v>
      </c>
      <c r="BR68" s="4">
        <v>884.4666666666667</v>
      </c>
      <c r="BS68" s="9">
        <v>186.13333333333333</v>
      </c>
      <c r="BT68" s="9">
        <v>102.26666666666667</v>
      </c>
      <c r="BU68" s="9">
        <v>693.96666666666658</v>
      </c>
      <c r="BV68" s="9">
        <v>127.33333333333333</v>
      </c>
      <c r="BW68" s="9">
        <v>199.1</v>
      </c>
      <c r="BX68" s="4">
        <v>49.93333333333333</v>
      </c>
      <c r="BY68" s="10">
        <v>48.766666666666673</v>
      </c>
      <c r="BZ68" s="10">
        <v>51.166666666666664</v>
      </c>
      <c r="CA68" s="4">
        <v>50.133333333333333</v>
      </c>
      <c r="CB68" s="10">
        <v>39.133333333333333</v>
      </c>
      <c r="CC68" s="10">
        <v>55.20000000000001</v>
      </c>
      <c r="CD68" s="4">
        <v>51.966666666666669</v>
      </c>
      <c r="CE68" s="4">
        <v>61.199999999999996</v>
      </c>
      <c r="CF68" s="4">
        <v>53.966666666666669</v>
      </c>
      <c r="CG68" s="4">
        <v>53.566666666666663</v>
      </c>
      <c r="CH68" s="4">
        <v>10.11</v>
      </c>
      <c r="CI68" s="4">
        <v>607.87</v>
      </c>
      <c r="CJ68" s="4">
        <v>75.656999999999996</v>
      </c>
      <c r="CK68" s="4">
        <v>6.8</v>
      </c>
      <c r="CL68" s="4">
        <v>86974</v>
      </c>
      <c r="CM68" s="4">
        <v>269277</v>
      </c>
      <c r="CN68" s="4">
        <v>48</v>
      </c>
      <c r="CO68" s="7">
        <v>71.666666666666671</v>
      </c>
      <c r="CP68" s="4">
        <v>44.133000000000003</v>
      </c>
      <c r="CQ68" s="4">
        <v>62.7</v>
      </c>
      <c r="CR68" s="7">
        <v>-4.1266666666666678</v>
      </c>
      <c r="CS68" s="7">
        <v>-3.08</v>
      </c>
      <c r="CT68" s="7">
        <v>-2.2799999999999998</v>
      </c>
      <c r="CU68" s="4">
        <v>14.337229144531376</v>
      </c>
      <c r="CV68" s="4">
        <v>14.298593000418558</v>
      </c>
      <c r="CW68" s="7">
        <f t="shared" si="118"/>
        <v>3.8636144112818016E-2</v>
      </c>
      <c r="CX68" s="4">
        <v>1225.9000000000001</v>
      </c>
      <c r="CY68" s="11">
        <v>0.6830664451509687</v>
      </c>
      <c r="CZ68" s="11">
        <v>-5.8818017986287554</v>
      </c>
      <c r="DA68" s="4">
        <v>19.571460768215331</v>
      </c>
      <c r="DB68" s="10">
        <v>2.4359122959528636</v>
      </c>
      <c r="DC68" s="11">
        <v>-7.7570849020481365</v>
      </c>
      <c r="DD68" s="11">
        <v>-5.381807144263032</v>
      </c>
      <c r="DE68" s="11">
        <v>-0.64991708663325998</v>
      </c>
      <c r="DF68" s="11">
        <v>1.0384712579146482</v>
      </c>
      <c r="DG68" s="10">
        <v>84</v>
      </c>
      <c r="DH68" s="10">
        <v>101</v>
      </c>
      <c r="DI68" s="10">
        <v>64</v>
      </c>
      <c r="DJ68" s="10">
        <v>61</v>
      </c>
      <c r="DK68" s="10">
        <v>107</v>
      </c>
      <c r="DL68" s="10">
        <v>75</v>
      </c>
      <c r="DM68" s="10">
        <v>57.6</v>
      </c>
    </row>
    <row r="69" spans="1:117">
      <c r="A69" s="38">
        <v>27303</v>
      </c>
      <c r="B69" s="4">
        <v>4854.3</v>
      </c>
      <c r="C69" s="4">
        <v>4899.7</v>
      </c>
      <c r="D69" s="4">
        <v>42.901803857817242</v>
      </c>
      <c r="E69" s="4">
        <v>3596</v>
      </c>
      <c r="F69" s="4">
        <v>35.036999999999999</v>
      </c>
      <c r="G69" s="4">
        <v>4814.7</v>
      </c>
      <c r="H69" s="4">
        <v>26.603000000000002</v>
      </c>
      <c r="I69" s="4">
        <v>33.045000000000002</v>
      </c>
      <c r="J69" s="4">
        <v>24.620999999999999</v>
      </c>
      <c r="K69" s="4">
        <v>598.29999999999995</v>
      </c>
      <c r="L69" s="4">
        <v>3117.3</v>
      </c>
      <c r="M69" s="4">
        <v>44.463000000000001</v>
      </c>
      <c r="N69" s="4">
        <v>17.335999999999999</v>
      </c>
      <c r="O69" s="4">
        <v>37.119</v>
      </c>
      <c r="P69" s="4">
        <v>8.8598493137837249</v>
      </c>
      <c r="Q69" s="4">
        <v>56.670999999999999</v>
      </c>
      <c r="R69" s="4">
        <v>9.7445837371432145</v>
      </c>
      <c r="S69" s="4">
        <v>8.9223747147278587</v>
      </c>
      <c r="T69" s="7">
        <f t="shared" si="117"/>
        <v>0.82220902241535576</v>
      </c>
      <c r="U69" s="4">
        <v>40.200000000000003</v>
      </c>
      <c r="V69" s="4">
        <v>246.8</v>
      </c>
      <c r="W69" s="4">
        <v>282.5</v>
      </c>
      <c r="X69" s="4">
        <v>2.8105167724388034</v>
      </c>
      <c r="Y69" s="4">
        <v>2.0195704504955136</v>
      </c>
      <c r="Z69" s="4">
        <v>3.4326445118329323</v>
      </c>
      <c r="AA69" s="4">
        <v>1.0473004658142371</v>
      </c>
      <c r="AB69" s="4">
        <v>63.923999999999999</v>
      </c>
      <c r="AC69" s="4">
        <v>54.81</v>
      </c>
      <c r="AD69" s="4">
        <v>30.13</v>
      </c>
      <c r="AE69" s="4">
        <v>37.290999999999997</v>
      </c>
      <c r="AF69" s="4">
        <v>24.775690124112923</v>
      </c>
      <c r="AG69" s="4">
        <v>20.439</v>
      </c>
      <c r="AH69" s="4">
        <v>70.721999999999994</v>
      </c>
      <c r="AI69" s="4">
        <v>32.021999999999998</v>
      </c>
      <c r="AJ69" s="4">
        <v>31.998000000000001</v>
      </c>
      <c r="AK69" s="4">
        <v>31.986999999999998</v>
      </c>
      <c r="AL69" s="4">
        <v>31.963999999999999</v>
      </c>
      <c r="AM69" s="4">
        <v>43.366700000000002</v>
      </c>
      <c r="AN69" s="4">
        <v>22.659733333333332</v>
      </c>
      <c r="AO69" s="4">
        <v>52.301299999999998</v>
      </c>
      <c r="AP69" s="4">
        <v>36.962666666666671</v>
      </c>
      <c r="AQ69" s="4">
        <v>41.443133333333328</v>
      </c>
      <c r="AR69" s="4">
        <v>43.9056</v>
      </c>
      <c r="AS69" s="4">
        <v>59.722366666666666</v>
      </c>
      <c r="AT69" s="4">
        <v>39.6</v>
      </c>
      <c r="AU69" s="4">
        <v>2.8333333333333335</v>
      </c>
      <c r="AV69" s="4">
        <v>61.266666666666673</v>
      </c>
      <c r="AW69" s="4">
        <v>92688</v>
      </c>
      <c r="AX69" s="4">
        <v>86588.333333333328</v>
      </c>
      <c r="AY69" s="4">
        <v>63656</v>
      </c>
      <c r="AZ69" s="4">
        <v>22731.333333333332</v>
      </c>
      <c r="BA69" s="4">
        <v>55449.666666666664</v>
      </c>
      <c r="BB69" s="4">
        <v>6099.666666666667</v>
      </c>
      <c r="BC69" s="4">
        <v>9.8666666666666671</v>
      </c>
      <c r="BD69" s="4">
        <v>6.6000000000000005</v>
      </c>
      <c r="BE69" s="4">
        <v>1023.6666666666666</v>
      </c>
      <c r="BF69" s="4">
        <v>9.3466666666666658</v>
      </c>
      <c r="BG69" s="4">
        <v>7.3599999999999994</v>
      </c>
      <c r="BH69" s="4">
        <v>7.6733333333333329</v>
      </c>
      <c r="BI69" s="4">
        <v>7.669999999999999</v>
      </c>
      <c r="BJ69" s="4">
        <v>9.0166666666666675</v>
      </c>
      <c r="BK69" s="4">
        <v>10.57</v>
      </c>
      <c r="BL69" s="4">
        <v>11.003333333333332</v>
      </c>
      <c r="BM69" s="33">
        <v>16.187000000000001</v>
      </c>
      <c r="BN69" s="33">
        <v>17.451000000000001</v>
      </c>
      <c r="BO69" s="33">
        <v>87.03</v>
      </c>
      <c r="BP69" s="4">
        <v>273.40000000000003</v>
      </c>
      <c r="BQ69" s="4">
        <v>610.9666666666667</v>
      </c>
      <c r="BR69" s="4">
        <v>898</v>
      </c>
      <c r="BS69" s="9">
        <v>190.30000000000004</v>
      </c>
      <c r="BT69" s="9">
        <v>102.3</v>
      </c>
      <c r="BU69" s="9">
        <v>701.86666666666667</v>
      </c>
      <c r="BV69" s="9">
        <v>129.19999999999999</v>
      </c>
      <c r="BW69" s="9">
        <v>199.2</v>
      </c>
      <c r="BX69" s="4">
        <v>51.466666666666669</v>
      </c>
      <c r="BY69" s="10">
        <v>50.1</v>
      </c>
      <c r="BZ69" s="10">
        <v>52.79999999999999</v>
      </c>
      <c r="CA69" s="4">
        <v>51.6</v>
      </c>
      <c r="CB69" s="10">
        <v>39.4</v>
      </c>
      <c r="CC69" s="10">
        <v>57.5</v>
      </c>
      <c r="CD69" s="4">
        <v>54.9</v>
      </c>
      <c r="CE69" s="4">
        <v>62.966666666666669</v>
      </c>
      <c r="CF69" s="4">
        <v>56.300000000000004</v>
      </c>
      <c r="CG69" s="4">
        <v>56.033333333333331</v>
      </c>
      <c r="CH69" s="4">
        <v>11.160000000000002</v>
      </c>
      <c r="CI69" s="4">
        <v>616.24</v>
      </c>
      <c r="CJ69" s="4">
        <v>69.417000000000002</v>
      </c>
      <c r="CK69" s="4">
        <v>5.9</v>
      </c>
      <c r="CL69" s="4">
        <v>69479</v>
      </c>
      <c r="CM69" s="4">
        <v>244064</v>
      </c>
      <c r="CN69" s="4">
        <v>32.5</v>
      </c>
      <c r="CO69" s="7">
        <v>59</v>
      </c>
      <c r="CP69" s="4">
        <v>41.732999999999997</v>
      </c>
      <c r="CQ69" s="4">
        <v>58.7</v>
      </c>
      <c r="CR69" s="7">
        <v>-1.6766666666666659</v>
      </c>
      <c r="CS69" s="7">
        <v>-1.6733333333333329</v>
      </c>
      <c r="CT69" s="7">
        <v>1.2233333333333345</v>
      </c>
      <c r="CU69" s="4">
        <v>14.465251508425299</v>
      </c>
      <c r="CV69" s="4">
        <v>13.793103448275863</v>
      </c>
      <c r="CW69" s="7">
        <f t="shared" si="118"/>
        <v>0.67214806014943562</v>
      </c>
      <c r="CX69" s="4">
        <v>1230.2</v>
      </c>
      <c r="CY69" s="11">
        <v>4.5837342958000749</v>
      </c>
      <c r="CZ69" s="11">
        <v>-0.35327126039113754</v>
      </c>
      <c r="DA69" s="4">
        <v>19.265326538906432</v>
      </c>
      <c r="DB69" s="10">
        <v>2.1701628786694598</v>
      </c>
      <c r="DC69" s="11">
        <v>-2.9888034418935994</v>
      </c>
      <c r="DD69" s="11">
        <v>0.30048721499555631</v>
      </c>
      <c r="DE69" s="11">
        <v>2.6526132412015628</v>
      </c>
      <c r="DF69" s="11">
        <v>5.062759657471716</v>
      </c>
      <c r="DG69" s="10">
        <v>86</v>
      </c>
      <c r="DH69" s="10">
        <v>100</v>
      </c>
      <c r="DI69" s="10">
        <v>46</v>
      </c>
      <c r="DJ69" s="10">
        <v>53</v>
      </c>
      <c r="DK69" s="10">
        <v>98</v>
      </c>
      <c r="DL69" s="10">
        <v>72.400000000000006</v>
      </c>
      <c r="DM69" s="10">
        <v>51.2</v>
      </c>
    </row>
    <row r="70" spans="1:117">
      <c r="A70" s="38">
        <v>27395</v>
      </c>
      <c r="B70" s="4">
        <v>4795.3</v>
      </c>
      <c r="C70" s="4">
        <v>4833.3999999999996</v>
      </c>
      <c r="D70" s="4">
        <v>42.155275138256592</v>
      </c>
      <c r="E70" s="4">
        <v>3581.9</v>
      </c>
      <c r="F70" s="4">
        <v>34.209000000000003</v>
      </c>
      <c r="G70" s="4">
        <v>4852.3999999999996</v>
      </c>
      <c r="H70" s="4">
        <v>24.972999999999999</v>
      </c>
      <c r="I70" s="4">
        <v>31.004000000000001</v>
      </c>
      <c r="J70" s="4">
        <v>23.111000000000001</v>
      </c>
      <c r="K70" s="4">
        <v>493.2</v>
      </c>
      <c r="L70" s="4">
        <v>3143.4</v>
      </c>
      <c r="M70" s="4">
        <v>44.548000000000002</v>
      </c>
      <c r="N70" s="4">
        <v>17.706</v>
      </c>
      <c r="O70" s="4">
        <v>37.466000000000001</v>
      </c>
      <c r="P70" s="4">
        <v>8.827034128754315</v>
      </c>
      <c r="Q70" s="4">
        <v>56.033999999999999</v>
      </c>
      <c r="R70" s="4">
        <v>9.997250145131229</v>
      </c>
      <c r="S70" s="4">
        <v>8.5153839102936235</v>
      </c>
      <c r="T70" s="7">
        <f t="shared" si="117"/>
        <v>1.4818662348376055</v>
      </c>
      <c r="U70" s="4">
        <v>-15.4</v>
      </c>
      <c r="V70" s="4">
        <v>248.6</v>
      </c>
      <c r="W70" s="4">
        <v>254.2</v>
      </c>
      <c r="X70" s="4">
        <v>2.4351492560114885</v>
      </c>
      <c r="Y70" s="4">
        <v>1.6957438357420025</v>
      </c>
      <c r="Z70" s="4">
        <v>3.8039659017996272</v>
      </c>
      <c r="AA70" s="4">
        <v>1.0052247242506644</v>
      </c>
      <c r="AB70" s="4">
        <v>61.918999999999997</v>
      </c>
      <c r="AC70" s="4">
        <v>55.247999999999998</v>
      </c>
      <c r="AD70" s="4">
        <v>31.858000000000001</v>
      </c>
      <c r="AE70" s="4">
        <v>38.033000000000001</v>
      </c>
      <c r="AF70" s="4">
        <v>24.195667450884535</v>
      </c>
      <c r="AG70" s="4">
        <v>21.013000000000002</v>
      </c>
      <c r="AH70" s="4">
        <v>71.185000000000002</v>
      </c>
      <c r="AI70" s="4">
        <v>32.76</v>
      </c>
      <c r="AJ70" s="4">
        <v>32.738</v>
      </c>
      <c r="AK70" s="4">
        <v>32.728999999999999</v>
      </c>
      <c r="AL70" s="4">
        <v>32.706000000000003</v>
      </c>
      <c r="AM70" s="4">
        <v>40.51486666666667</v>
      </c>
      <c r="AN70" s="4">
        <v>20.875333333333334</v>
      </c>
      <c r="AO70" s="4">
        <v>49.119166666666665</v>
      </c>
      <c r="AP70" s="4">
        <v>32.366800000000005</v>
      </c>
      <c r="AQ70" s="4">
        <v>38.786333333333332</v>
      </c>
      <c r="AR70" s="4">
        <v>40.904599999999995</v>
      </c>
      <c r="AS70" s="4">
        <v>57.6248</v>
      </c>
      <c r="AT70" s="4">
        <v>38.966666666666661</v>
      </c>
      <c r="AU70" s="4">
        <v>2.4</v>
      </c>
      <c r="AV70" s="4">
        <v>61.20000000000001</v>
      </c>
      <c r="AW70" s="4">
        <v>93023</v>
      </c>
      <c r="AX70" s="4">
        <v>85356.666666666672</v>
      </c>
      <c r="AY70" s="4">
        <v>62246.666666666664</v>
      </c>
      <c r="AZ70" s="4">
        <v>21586.666666666668</v>
      </c>
      <c r="BA70" s="4">
        <v>55368.333333333336</v>
      </c>
      <c r="BB70" s="4">
        <v>7666.333333333333</v>
      </c>
      <c r="BC70" s="4">
        <v>11.4</v>
      </c>
      <c r="BD70" s="4">
        <v>8.2666666666666657</v>
      </c>
      <c r="BE70" s="4">
        <v>976.33333333333337</v>
      </c>
      <c r="BF70" s="4">
        <v>6.3033333333333337</v>
      </c>
      <c r="BG70" s="4">
        <v>5.75</v>
      </c>
      <c r="BH70" s="4">
        <v>6.3066666666666675</v>
      </c>
      <c r="BI70" s="4">
        <v>7.54</v>
      </c>
      <c r="BJ70" s="4">
        <v>8.7066666666666652</v>
      </c>
      <c r="BK70" s="4">
        <v>10.646666666666667</v>
      </c>
      <c r="BL70" s="4">
        <v>8.98</v>
      </c>
      <c r="BM70" s="33">
        <v>17.11</v>
      </c>
      <c r="BN70" s="33">
        <v>17.327999999999999</v>
      </c>
      <c r="BO70" s="33">
        <v>88.287999999999997</v>
      </c>
      <c r="BP70" s="4">
        <v>275.09999999999997</v>
      </c>
      <c r="BQ70" s="4">
        <v>621.66666666666674</v>
      </c>
      <c r="BR70" s="4">
        <v>915.13333333333333</v>
      </c>
      <c r="BS70" s="9">
        <v>190.03333333333333</v>
      </c>
      <c r="BT70" s="9">
        <v>101.96666666666665</v>
      </c>
      <c r="BU70" s="9">
        <v>703.6</v>
      </c>
      <c r="BV70" s="9">
        <v>130.6</v>
      </c>
      <c r="BW70" s="9">
        <v>199.2</v>
      </c>
      <c r="BX70" s="4">
        <v>52.566666666666663</v>
      </c>
      <c r="BY70" s="10">
        <v>51.199999999999996</v>
      </c>
      <c r="BZ70" s="10">
        <v>53.9</v>
      </c>
      <c r="CA70" s="4">
        <v>52.699999999999996</v>
      </c>
      <c r="CB70" s="10">
        <v>40.300000000000004</v>
      </c>
      <c r="CC70" s="10">
        <v>58.433333333333337</v>
      </c>
      <c r="CD70" s="4">
        <v>56.70000000000001</v>
      </c>
      <c r="CE70" s="4">
        <v>58.199999999999996</v>
      </c>
      <c r="CF70" s="4">
        <v>56.6</v>
      </c>
      <c r="CG70" s="4">
        <v>56.633333333333333</v>
      </c>
      <c r="CH70" s="4">
        <v>11.160000000000002</v>
      </c>
      <c r="CI70" s="4">
        <v>768.15</v>
      </c>
      <c r="CJ70" s="4">
        <v>78.813000000000002</v>
      </c>
      <c r="CK70" s="4">
        <v>6.8</v>
      </c>
      <c r="CL70" s="4">
        <v>62474</v>
      </c>
      <c r="CM70" s="4">
        <v>221705</v>
      </c>
      <c r="CN70" s="4">
        <v>36.6</v>
      </c>
      <c r="CO70" s="7">
        <v>50</v>
      </c>
      <c r="CP70" s="4">
        <v>40.866999999999997</v>
      </c>
      <c r="CQ70" s="4">
        <v>58.4</v>
      </c>
      <c r="CR70" s="7">
        <v>1.2366666666666664</v>
      </c>
      <c r="CS70" s="7">
        <v>3.3333333333338544E-3</v>
      </c>
      <c r="CT70" s="7">
        <v>4.3433333333333328</v>
      </c>
      <c r="CU70" s="4">
        <v>14.794219193986985</v>
      </c>
      <c r="CV70" s="4">
        <v>13.330685324941184</v>
      </c>
      <c r="CW70" s="7">
        <f t="shared" si="118"/>
        <v>1.4635338690458006</v>
      </c>
      <c r="CX70" s="4">
        <v>1245.2</v>
      </c>
      <c r="CY70" s="11">
        <v>2.5608956034492629</v>
      </c>
      <c r="CZ70" s="11">
        <v>0.41611632500919143</v>
      </c>
      <c r="DA70" s="4">
        <v>23.470011304958906</v>
      </c>
      <c r="DB70" s="10">
        <v>2.4080479085826028</v>
      </c>
      <c r="DC70" s="11">
        <v>-1.3540853873520331</v>
      </c>
      <c r="DD70" s="11">
        <v>0.85638415340850171</v>
      </c>
      <c r="DE70" s="11">
        <v>1.7811439245278331</v>
      </c>
      <c r="DF70" s="11">
        <v>2.7548280666099365</v>
      </c>
      <c r="DG70" s="10">
        <v>79</v>
      </c>
      <c r="DH70" s="10">
        <v>102</v>
      </c>
      <c r="DI70" s="10">
        <v>46</v>
      </c>
      <c r="DJ70" s="10">
        <v>47</v>
      </c>
      <c r="DK70" s="10">
        <v>97</v>
      </c>
      <c r="DL70" s="10">
        <v>69.3</v>
      </c>
      <c r="DM70" s="10">
        <v>50</v>
      </c>
    </row>
    <row r="71" spans="1:117">
      <c r="A71" s="38">
        <v>27485</v>
      </c>
      <c r="B71" s="4">
        <v>4831.8999999999996</v>
      </c>
      <c r="C71" s="4">
        <v>4870.3999999999996</v>
      </c>
      <c r="D71" s="4">
        <v>42.48554913294798</v>
      </c>
      <c r="E71" s="4">
        <v>3749.3</v>
      </c>
      <c r="F71" s="4">
        <v>34.454000000000001</v>
      </c>
      <c r="G71" s="4">
        <v>4902.1000000000004</v>
      </c>
      <c r="H71" s="4">
        <v>24.623000000000001</v>
      </c>
      <c r="I71" s="4">
        <v>31.67</v>
      </c>
      <c r="J71" s="4">
        <v>22.507000000000001</v>
      </c>
      <c r="K71" s="4">
        <v>476.1</v>
      </c>
      <c r="L71" s="4">
        <v>3195.8</v>
      </c>
      <c r="M71" s="4">
        <v>45.534999999999997</v>
      </c>
      <c r="N71" s="4">
        <v>18.05</v>
      </c>
      <c r="O71" s="4">
        <v>37.930999999999997</v>
      </c>
      <c r="P71" s="4">
        <v>10.314306358381502</v>
      </c>
      <c r="Q71" s="4">
        <v>55.584000000000003</v>
      </c>
      <c r="R71" s="4">
        <v>10.576228323699421</v>
      </c>
      <c r="S71" s="4">
        <v>7.3940269749518297</v>
      </c>
      <c r="T71" s="7">
        <f t="shared" ref="T71:T134" si="119">R71-S71</f>
        <v>3.1822013487475918</v>
      </c>
      <c r="U71" s="4">
        <v>-29.6</v>
      </c>
      <c r="V71" s="4">
        <v>241.3</v>
      </c>
      <c r="W71" s="4">
        <v>233.8</v>
      </c>
      <c r="X71" s="4">
        <v>2.5800818882466281</v>
      </c>
      <c r="Y71" s="4">
        <v>1.8695809248554913</v>
      </c>
      <c r="Z71" s="4">
        <v>4.166666666666667</v>
      </c>
      <c r="AA71" s="4">
        <v>0.98446531791907521</v>
      </c>
      <c r="AB71" s="4">
        <v>61.347000000000001</v>
      </c>
      <c r="AC71" s="4">
        <v>56.161999999999999</v>
      </c>
      <c r="AD71" s="4">
        <v>33.006</v>
      </c>
      <c r="AE71" s="4">
        <v>38.167000000000002</v>
      </c>
      <c r="AF71" s="4">
        <v>24.096820809248552</v>
      </c>
      <c r="AG71" s="4">
        <v>21.436</v>
      </c>
      <c r="AH71" s="4">
        <v>71.753</v>
      </c>
      <c r="AI71" s="4">
        <v>33.237000000000002</v>
      </c>
      <c r="AJ71" s="4">
        <v>33.215000000000003</v>
      </c>
      <c r="AK71" s="4">
        <v>33.216000000000001</v>
      </c>
      <c r="AL71" s="4">
        <v>33.192999999999998</v>
      </c>
      <c r="AM71" s="4">
        <v>39.966999999999992</v>
      </c>
      <c r="AN71" s="4">
        <v>19.977466666666665</v>
      </c>
      <c r="AO71" s="4">
        <v>50.423633333333328</v>
      </c>
      <c r="AP71" s="4">
        <v>34.249600000000008</v>
      </c>
      <c r="AQ71" s="4">
        <v>39.004866666666665</v>
      </c>
      <c r="AR71" s="4">
        <v>39.857666666666667</v>
      </c>
      <c r="AS71" s="4">
        <v>58.488333333333337</v>
      </c>
      <c r="AT71" s="4">
        <v>39.06666666666667</v>
      </c>
      <c r="AU71" s="4">
        <v>2.4</v>
      </c>
      <c r="AV71" s="4">
        <v>61.333333333333336</v>
      </c>
      <c r="AW71" s="4">
        <v>93619.333333333328</v>
      </c>
      <c r="AX71" s="4">
        <v>85331.666666666672</v>
      </c>
      <c r="AY71" s="4">
        <v>61733</v>
      </c>
      <c r="AZ71" s="4">
        <v>21074.666666666668</v>
      </c>
      <c r="BA71" s="4">
        <v>55460.333333333336</v>
      </c>
      <c r="BB71" s="4">
        <v>8287.6666666666661</v>
      </c>
      <c r="BC71" s="4">
        <v>13.866666666666667</v>
      </c>
      <c r="BD71" s="4">
        <v>8.8666666666666671</v>
      </c>
      <c r="BE71" s="4">
        <v>1071</v>
      </c>
      <c r="BF71" s="4">
        <v>5.4200000000000008</v>
      </c>
      <c r="BG71" s="4">
        <v>5.3933333333333335</v>
      </c>
      <c r="BH71" s="4">
        <v>6.5266666666666664</v>
      </c>
      <c r="BI71" s="4">
        <v>8.0499999999999989</v>
      </c>
      <c r="BJ71" s="4">
        <v>8.8733333333333331</v>
      </c>
      <c r="BK71" s="4">
        <v>10.63</v>
      </c>
      <c r="BL71" s="4">
        <v>7.3233333333333333</v>
      </c>
      <c r="BM71" s="33">
        <v>17.388000000000002</v>
      </c>
      <c r="BN71" s="33">
        <v>17.521999999999998</v>
      </c>
      <c r="BO71" s="33">
        <v>89.847999999999999</v>
      </c>
      <c r="BP71" s="4">
        <v>279.26666666666665</v>
      </c>
      <c r="BQ71" s="4">
        <v>641.13333333333333</v>
      </c>
      <c r="BR71" s="4">
        <v>948.66666666666663</v>
      </c>
      <c r="BS71" s="9">
        <v>186.03333333333333</v>
      </c>
      <c r="BT71" s="9">
        <v>101.23333333333335</v>
      </c>
      <c r="BU71" s="9">
        <v>710.13333333333333</v>
      </c>
      <c r="BV71" s="9">
        <v>131.73333333333332</v>
      </c>
      <c r="BW71" s="9">
        <v>197.8</v>
      </c>
      <c r="BX71" s="4">
        <v>53.199999999999996</v>
      </c>
      <c r="BY71" s="10">
        <v>51.966666666666661</v>
      </c>
      <c r="BZ71" s="10">
        <v>54.533333333333331</v>
      </c>
      <c r="CA71" s="4">
        <v>53.533333333333331</v>
      </c>
      <c r="CB71" s="10">
        <v>41.333333333333336</v>
      </c>
      <c r="CC71" s="10">
        <v>58.70000000000001</v>
      </c>
      <c r="CD71" s="4">
        <v>57.766666666666673</v>
      </c>
      <c r="CE71" s="4">
        <v>60.733333333333327</v>
      </c>
      <c r="CF71" s="4">
        <v>57.333333333333336</v>
      </c>
      <c r="CG71" s="4">
        <v>57.466666666666669</v>
      </c>
      <c r="CH71" s="4">
        <v>11.160000000000002</v>
      </c>
      <c r="CI71" s="4">
        <v>878.99</v>
      </c>
      <c r="CJ71" s="4">
        <v>89.072999999999993</v>
      </c>
      <c r="CK71" s="4">
        <v>7.8</v>
      </c>
      <c r="CL71" s="4">
        <v>58817</v>
      </c>
      <c r="CM71" s="4">
        <v>226708</v>
      </c>
      <c r="CN71" s="4">
        <v>48.2</v>
      </c>
      <c r="CO71" s="7">
        <v>50</v>
      </c>
      <c r="CP71" s="4">
        <v>42.567</v>
      </c>
      <c r="CQ71" s="4">
        <v>60.9</v>
      </c>
      <c r="CR71" s="7">
        <v>2.63</v>
      </c>
      <c r="CS71" s="7">
        <v>1.1066666666666665</v>
      </c>
      <c r="CT71" s="7">
        <v>5.21</v>
      </c>
      <c r="CU71" s="4">
        <v>15.369099229287091</v>
      </c>
      <c r="CV71" s="4">
        <v>12.265173410404623</v>
      </c>
      <c r="CW71" s="7">
        <f t="shared" ref="CW71:CW134" si="120">CU71-CV71</f>
        <v>3.1039258188824679</v>
      </c>
      <c r="CX71" s="4">
        <v>1235.7</v>
      </c>
      <c r="CY71" s="11">
        <v>4.1661383185370005</v>
      </c>
      <c r="CZ71" s="11">
        <v>4.9782116358112694</v>
      </c>
      <c r="DA71" s="4">
        <v>26.462849229287091</v>
      </c>
      <c r="DB71" s="10">
        <v>2.6816293352601153</v>
      </c>
      <c r="DC71" s="11">
        <v>0.92613441805700969</v>
      </c>
      <c r="DD71" s="11">
        <v>5.9892873507532842</v>
      </c>
      <c r="DE71" s="11">
        <v>1.245895870562483</v>
      </c>
      <c r="DF71" s="11">
        <v>4.8947982285587148</v>
      </c>
      <c r="DG71" s="10">
        <v>87</v>
      </c>
      <c r="DH71" s="10">
        <v>118</v>
      </c>
      <c r="DI71" s="10">
        <v>92</v>
      </c>
      <c r="DJ71" s="10">
        <v>66</v>
      </c>
      <c r="DK71" s="10">
        <v>110</v>
      </c>
      <c r="DL71" s="10">
        <v>77.400000000000006</v>
      </c>
      <c r="DM71" s="10">
        <v>69.8</v>
      </c>
    </row>
    <row r="72" spans="1:117">
      <c r="A72" s="38">
        <v>27576</v>
      </c>
      <c r="B72" s="4">
        <v>4913.3</v>
      </c>
      <c r="C72" s="4">
        <v>4954.8</v>
      </c>
      <c r="D72" s="4">
        <v>43.455002216639571</v>
      </c>
      <c r="E72" s="4">
        <v>3698.6</v>
      </c>
      <c r="F72" s="4">
        <v>35.173000000000002</v>
      </c>
      <c r="G72" s="4">
        <v>4946.2</v>
      </c>
      <c r="H72" s="4">
        <v>25.236999999999998</v>
      </c>
      <c r="I72" s="4">
        <v>33.875999999999998</v>
      </c>
      <c r="J72" s="4">
        <v>22.713999999999999</v>
      </c>
      <c r="K72" s="4">
        <v>516.4</v>
      </c>
      <c r="L72" s="4">
        <v>3241.4</v>
      </c>
      <c r="M72" s="4">
        <v>45.981000000000002</v>
      </c>
      <c r="N72" s="4">
        <v>19.177</v>
      </c>
      <c r="O72" s="4">
        <v>38.113999999999997</v>
      </c>
      <c r="P72" s="4">
        <v>9.7029702970297027</v>
      </c>
      <c r="Q72" s="4">
        <v>56.97</v>
      </c>
      <c r="R72" s="4">
        <v>10.424117038569529</v>
      </c>
      <c r="S72" s="4">
        <v>8.5414511600413778</v>
      </c>
      <c r="T72" s="7">
        <f t="shared" si="119"/>
        <v>1.8826658785281509</v>
      </c>
      <c r="U72" s="4">
        <v>-5.8</v>
      </c>
      <c r="V72" s="4">
        <v>237.3</v>
      </c>
      <c r="W72" s="4">
        <v>253.3</v>
      </c>
      <c r="X72" s="4">
        <v>3.0146298211910745</v>
      </c>
      <c r="Y72" s="4">
        <v>2.2934830796512484</v>
      </c>
      <c r="Z72" s="4">
        <v>4.4746564208659674</v>
      </c>
      <c r="AA72" s="4">
        <v>0.97236589330574841</v>
      </c>
      <c r="AB72" s="4">
        <v>61.908999999999999</v>
      </c>
      <c r="AC72" s="4">
        <v>56.814</v>
      </c>
      <c r="AD72" s="4">
        <v>34.098999999999997</v>
      </c>
      <c r="AE72" s="4">
        <v>38.408999999999999</v>
      </c>
      <c r="AF72" s="4">
        <v>24.273681099453228</v>
      </c>
      <c r="AG72" s="4">
        <v>21.821999999999999</v>
      </c>
      <c r="AH72" s="4">
        <v>71.61</v>
      </c>
      <c r="AI72" s="4">
        <v>33.856999999999999</v>
      </c>
      <c r="AJ72" s="4">
        <v>33.835999999999999</v>
      </c>
      <c r="AK72" s="4">
        <v>33.835000000000001</v>
      </c>
      <c r="AL72" s="4">
        <v>33.814</v>
      </c>
      <c r="AM72" s="4">
        <v>40.962933333333332</v>
      </c>
      <c r="AN72" s="4">
        <v>19.916166666666665</v>
      </c>
      <c r="AO72" s="4">
        <v>52.720166666666671</v>
      </c>
      <c r="AP72" s="4">
        <v>37.116999999999997</v>
      </c>
      <c r="AQ72" s="4">
        <v>40.179433333333328</v>
      </c>
      <c r="AR72" s="4">
        <v>40.748633333333331</v>
      </c>
      <c r="AS72" s="4">
        <v>60.300899999999992</v>
      </c>
      <c r="AT72" s="4">
        <v>39.633333333333333</v>
      </c>
      <c r="AU72" s="4">
        <v>2.7333333333333329</v>
      </c>
      <c r="AV72" s="4">
        <v>61.266666666666673</v>
      </c>
      <c r="AW72" s="4">
        <v>94128.333333333328</v>
      </c>
      <c r="AX72" s="4">
        <v>86135.666666666672</v>
      </c>
      <c r="AY72" s="4">
        <v>62199.666666666664</v>
      </c>
      <c r="AZ72" s="4">
        <v>21147</v>
      </c>
      <c r="BA72" s="4">
        <v>55904.333333333336</v>
      </c>
      <c r="BB72" s="4">
        <v>7992.666666666667</v>
      </c>
      <c r="BC72" s="4">
        <v>15.566666666666668</v>
      </c>
      <c r="BD72" s="4">
        <v>8.4666666666666668</v>
      </c>
      <c r="BE72" s="4">
        <v>1250</v>
      </c>
      <c r="BF72" s="4">
        <v>6.1599999999999993</v>
      </c>
      <c r="BG72" s="4">
        <v>6.330000000000001</v>
      </c>
      <c r="BH72" s="4">
        <v>7.5200000000000005</v>
      </c>
      <c r="BI72" s="4">
        <v>8.2966666666666669</v>
      </c>
      <c r="BJ72" s="4">
        <v>8.9133333333333322</v>
      </c>
      <c r="BK72" s="4">
        <v>10.583333333333334</v>
      </c>
      <c r="BL72" s="4">
        <v>7.5633333333333335</v>
      </c>
      <c r="BM72" s="33">
        <v>17.405999999999999</v>
      </c>
      <c r="BN72" s="33">
        <v>17.709</v>
      </c>
      <c r="BO72" s="33">
        <v>91.730999999999995</v>
      </c>
      <c r="BP72" s="4">
        <v>284.5</v>
      </c>
      <c r="BQ72" s="4">
        <v>661.16666666666663</v>
      </c>
      <c r="BR72" s="4">
        <v>983.23333333333323</v>
      </c>
      <c r="BS72" s="9">
        <v>183.13333333333335</v>
      </c>
      <c r="BT72" s="9">
        <v>101.66666666666667</v>
      </c>
      <c r="BU72" s="9">
        <v>716.4666666666667</v>
      </c>
      <c r="BV72" s="9">
        <v>131.93333333333337</v>
      </c>
      <c r="BW72" s="9">
        <v>198.4</v>
      </c>
      <c r="BX72" s="4">
        <v>54.266666666666673</v>
      </c>
      <c r="BY72" s="10">
        <v>52.866666666666674</v>
      </c>
      <c r="BZ72" s="10">
        <v>55.533333333333331</v>
      </c>
      <c r="CA72" s="4">
        <v>54.233333333333327</v>
      </c>
      <c r="CB72" s="10">
        <v>42.833333333333336</v>
      </c>
      <c r="CC72" s="10">
        <v>60.433333333333337</v>
      </c>
      <c r="CD72" s="4">
        <v>58.6</v>
      </c>
      <c r="CE72" s="4">
        <v>63.300000000000004</v>
      </c>
      <c r="CF72" s="4">
        <v>58.933333333333337</v>
      </c>
      <c r="CG72" s="4">
        <v>58.866666666666667</v>
      </c>
      <c r="CH72" s="4">
        <v>11.160000000000002</v>
      </c>
      <c r="CI72" s="4">
        <v>793.88</v>
      </c>
      <c r="CJ72" s="4">
        <v>87.623000000000005</v>
      </c>
      <c r="CK72" s="4">
        <v>7.9</v>
      </c>
      <c r="CL72" s="4">
        <v>60801</v>
      </c>
      <c r="CM72" s="4">
        <v>243137</v>
      </c>
      <c r="CN72" s="4">
        <v>59.7</v>
      </c>
      <c r="CO72" s="7">
        <v>53</v>
      </c>
      <c r="CP72" s="4">
        <v>44.033000000000001</v>
      </c>
      <c r="CQ72" s="4">
        <v>62.3</v>
      </c>
      <c r="CR72" s="7">
        <v>2.1366666666666667</v>
      </c>
      <c r="CS72" s="7">
        <v>1.36</v>
      </c>
      <c r="CT72" s="7">
        <v>4.4233333333333338</v>
      </c>
      <c r="CU72" s="4">
        <v>15.262302349637947</v>
      </c>
      <c r="CV72" s="4">
        <v>13.486035170681248</v>
      </c>
      <c r="CW72" s="7">
        <f t="shared" si="120"/>
        <v>1.7762671789566991</v>
      </c>
      <c r="CX72" s="4">
        <v>1257.4000000000001</v>
      </c>
      <c r="CY72" s="11">
        <v>1.8712976325966104</v>
      </c>
      <c r="CZ72" s="11">
        <v>4.8718673688181786</v>
      </c>
      <c r="DA72" s="4">
        <v>23.463277671050687</v>
      </c>
      <c r="DB72" s="10">
        <v>2.5897147923747599</v>
      </c>
      <c r="DC72" s="11">
        <v>7.2220208343230041</v>
      </c>
      <c r="DD72" s="11">
        <v>4.276373051840288</v>
      </c>
      <c r="DE72" s="11">
        <v>5.2021900492879354</v>
      </c>
      <c r="DF72" s="11">
        <v>1.0272984922347854</v>
      </c>
      <c r="DG72" s="10">
        <v>94</v>
      </c>
      <c r="DH72" s="10">
        <v>108</v>
      </c>
      <c r="DI72" s="10">
        <v>97</v>
      </c>
      <c r="DJ72" s="10">
        <v>74</v>
      </c>
      <c r="DK72" s="10">
        <v>120</v>
      </c>
      <c r="DL72" s="10">
        <v>83.5</v>
      </c>
      <c r="DM72" s="10">
        <v>70.7</v>
      </c>
    </row>
    <row r="73" spans="1:117">
      <c r="A73" s="38">
        <v>27668</v>
      </c>
      <c r="B73" s="4">
        <v>4977.5</v>
      </c>
      <c r="C73" s="4">
        <v>5026.8999999999996</v>
      </c>
      <c r="D73" s="4">
        <v>43.995585630064184</v>
      </c>
      <c r="E73" s="4">
        <v>3736</v>
      </c>
      <c r="F73" s="4">
        <v>35.783999999999999</v>
      </c>
      <c r="G73" s="4">
        <v>5004.6000000000004</v>
      </c>
      <c r="H73" s="4">
        <v>25.709</v>
      </c>
      <c r="I73" s="4">
        <v>35.357999999999997</v>
      </c>
      <c r="J73" s="4">
        <v>22.925000000000001</v>
      </c>
      <c r="K73" s="4">
        <v>530.6</v>
      </c>
      <c r="L73" s="4">
        <v>3275.7</v>
      </c>
      <c r="M73" s="4">
        <v>45.869</v>
      </c>
      <c r="N73" s="4">
        <v>19.734999999999999</v>
      </c>
      <c r="O73" s="4">
        <v>38.65</v>
      </c>
      <c r="P73" s="4">
        <v>9.8887694943803908</v>
      </c>
      <c r="Q73" s="4">
        <v>57.115000000000002</v>
      </c>
      <c r="R73" s="4">
        <v>10.510266314291522</v>
      </c>
      <c r="S73" s="4">
        <v>8.6312549008218848</v>
      </c>
      <c r="T73" s="7">
        <f t="shared" si="119"/>
        <v>1.8790114134696374</v>
      </c>
      <c r="U73" s="4">
        <v>-0.3</v>
      </c>
      <c r="V73" s="4">
        <v>250.7</v>
      </c>
      <c r="W73" s="4">
        <v>266.8</v>
      </c>
      <c r="X73" s="4">
        <v>3.1394301977753898</v>
      </c>
      <c r="Y73" s="4">
        <v>2.3233525977986234</v>
      </c>
      <c r="Z73" s="4">
        <v>4.6205674788720126</v>
      </c>
      <c r="AA73" s="4">
        <v>0.96999970958092518</v>
      </c>
      <c r="AB73" s="4">
        <v>62.972000000000001</v>
      </c>
      <c r="AC73" s="4">
        <v>56.826000000000001</v>
      </c>
      <c r="AD73" s="4">
        <v>34.411000000000001</v>
      </c>
      <c r="AE73" s="4">
        <v>39.104999999999997</v>
      </c>
      <c r="AF73" s="4">
        <v>24.563645340225946</v>
      </c>
      <c r="AG73" s="4">
        <v>22.222000000000001</v>
      </c>
      <c r="AH73" s="4">
        <v>71.602999999999994</v>
      </c>
      <c r="AI73" s="4">
        <v>34.454000000000001</v>
      </c>
      <c r="AJ73" s="4">
        <v>34.433999999999997</v>
      </c>
      <c r="AK73" s="4">
        <v>34.433</v>
      </c>
      <c r="AL73" s="4">
        <v>34.412999999999997</v>
      </c>
      <c r="AM73" s="4">
        <v>41.835266666666662</v>
      </c>
      <c r="AN73" s="4">
        <v>20.193466666666666</v>
      </c>
      <c r="AO73" s="4">
        <v>53.660000000000004</v>
      </c>
      <c r="AP73" s="4">
        <v>37.849600000000002</v>
      </c>
      <c r="AQ73" s="4">
        <v>40.812633333333338</v>
      </c>
      <c r="AR73" s="4">
        <v>41.855833333333329</v>
      </c>
      <c r="AS73" s="4">
        <v>61.327133333333336</v>
      </c>
      <c r="AT73" s="4">
        <v>40</v>
      </c>
      <c r="AU73" s="4">
        <v>2.8000000000000003</v>
      </c>
      <c r="AV73" s="4">
        <v>61.133333333333333</v>
      </c>
      <c r="AW73" s="4">
        <v>94308.666666666672</v>
      </c>
      <c r="AX73" s="4">
        <v>86497</v>
      </c>
      <c r="AY73" s="4">
        <v>62827.333333333336</v>
      </c>
      <c r="AZ73" s="4">
        <v>21476</v>
      </c>
      <c r="BA73" s="4">
        <v>56267.666666666664</v>
      </c>
      <c r="BB73" s="4">
        <v>7811.666666666667</v>
      </c>
      <c r="BC73" s="4">
        <v>16.166666666666668</v>
      </c>
      <c r="BD73" s="4">
        <v>8.3000000000000007</v>
      </c>
      <c r="BE73" s="4">
        <v>1341.6666666666667</v>
      </c>
      <c r="BF73" s="4">
        <v>5.4133333333333331</v>
      </c>
      <c r="BG73" s="4">
        <v>5.6266666666666678</v>
      </c>
      <c r="BH73" s="4">
        <v>6.68</v>
      </c>
      <c r="BI73" s="4">
        <v>8.0633333333333344</v>
      </c>
      <c r="BJ73" s="4">
        <v>8.81</v>
      </c>
      <c r="BK73" s="4">
        <v>10.58</v>
      </c>
      <c r="BL73" s="4">
        <v>7.583333333333333</v>
      </c>
      <c r="BM73" s="33">
        <v>17.626000000000001</v>
      </c>
      <c r="BN73" s="33">
        <v>17.753</v>
      </c>
      <c r="BO73" s="33">
        <v>93.236000000000004</v>
      </c>
      <c r="BP73" s="4">
        <v>286.43333333333334</v>
      </c>
      <c r="BQ73" s="4">
        <v>673.49999999999989</v>
      </c>
      <c r="BR73" s="4">
        <v>1006.9666666666666</v>
      </c>
      <c r="BS73" s="9">
        <v>182.89999999999998</v>
      </c>
      <c r="BT73" s="9">
        <v>103.60000000000001</v>
      </c>
      <c r="BU73" s="9">
        <v>729.86666666666679</v>
      </c>
      <c r="BV73" s="9">
        <v>133.46666666666667</v>
      </c>
      <c r="BW73" s="9">
        <v>202</v>
      </c>
      <c r="BX73" s="4">
        <v>55.266666666666659</v>
      </c>
      <c r="BY73" s="10">
        <v>53.866666666666674</v>
      </c>
      <c r="BZ73" s="10">
        <v>56.56666666666667</v>
      </c>
      <c r="CA73" s="4">
        <v>55.166666666666664</v>
      </c>
      <c r="CB73" s="10">
        <v>43.833333333333336</v>
      </c>
      <c r="CC73" s="10">
        <v>61.699999999999996</v>
      </c>
      <c r="CD73" s="4">
        <v>59.666666666666664</v>
      </c>
      <c r="CE73" s="4">
        <v>64.5</v>
      </c>
      <c r="CF73" s="4">
        <v>60.033333333333331</v>
      </c>
      <c r="CG73" s="4">
        <v>59.966666666666669</v>
      </c>
      <c r="CH73" s="4">
        <v>11.160000000000002</v>
      </c>
      <c r="CI73" s="4">
        <v>852.41</v>
      </c>
      <c r="CJ73" s="4">
        <v>89.113</v>
      </c>
      <c r="CK73" s="4">
        <v>8</v>
      </c>
      <c r="CL73" s="4">
        <v>57990</v>
      </c>
      <c r="CM73" s="4">
        <v>246564</v>
      </c>
      <c r="CN73" s="4">
        <v>63.2</v>
      </c>
      <c r="CO73" s="7">
        <v>55.333333333333336</v>
      </c>
      <c r="CP73" s="4">
        <v>44.966999999999999</v>
      </c>
      <c r="CQ73" s="4">
        <v>63.1</v>
      </c>
      <c r="CR73" s="7">
        <v>2.65</v>
      </c>
      <c r="CS73" s="7">
        <v>1.2666666666666666</v>
      </c>
      <c r="CT73" s="7">
        <v>5.166666666666667</v>
      </c>
      <c r="CU73" s="4">
        <v>15.389306769668631</v>
      </c>
      <c r="CV73" s="4">
        <v>13.600325269363692</v>
      </c>
      <c r="CW73" s="7">
        <f t="shared" si="120"/>
        <v>1.7889815003049385</v>
      </c>
      <c r="CX73" s="4">
        <v>1268</v>
      </c>
      <c r="CY73" s="11">
        <v>-1.7802840616161846</v>
      </c>
      <c r="CZ73" s="11">
        <v>2.0139533159771021</v>
      </c>
      <c r="DA73" s="4">
        <v>24.755612348619056</v>
      </c>
      <c r="DB73" s="10">
        <v>2.5880115005953592</v>
      </c>
      <c r="DC73" s="11">
        <v>2.3373825274971081</v>
      </c>
      <c r="DD73" s="11">
        <v>1.9314536588109219</v>
      </c>
      <c r="DE73" s="11">
        <v>-0.99746188266916214</v>
      </c>
      <c r="DF73" s="11">
        <v>-1.9799647307854771</v>
      </c>
      <c r="DG73" s="10">
        <v>98</v>
      </c>
      <c r="DH73" s="10">
        <v>120</v>
      </c>
      <c r="DI73" s="10">
        <v>93</v>
      </c>
      <c r="DJ73" s="10">
        <v>63</v>
      </c>
      <c r="DK73" s="10">
        <v>118</v>
      </c>
      <c r="DL73" s="10">
        <v>84.4</v>
      </c>
      <c r="DM73" s="10">
        <v>69.900000000000006</v>
      </c>
    </row>
    <row r="74" spans="1:117">
      <c r="A74" s="38">
        <v>27760</v>
      </c>
      <c r="B74" s="4">
        <v>5090.7</v>
      </c>
      <c r="C74" s="4">
        <v>5138.6000000000004</v>
      </c>
      <c r="D74" s="4">
        <v>44.956474272416465</v>
      </c>
      <c r="E74" s="4">
        <v>3791</v>
      </c>
      <c r="F74" s="4">
        <v>36.908000000000001</v>
      </c>
      <c r="G74" s="4">
        <v>5073.8</v>
      </c>
      <c r="H74" s="4">
        <v>26.774000000000001</v>
      </c>
      <c r="I74" s="4">
        <v>38.972999999999999</v>
      </c>
      <c r="J74" s="4">
        <v>23.338999999999999</v>
      </c>
      <c r="K74" s="4">
        <v>585.5</v>
      </c>
      <c r="L74" s="4">
        <v>3341.2</v>
      </c>
      <c r="M74" s="4">
        <v>46.798999999999999</v>
      </c>
      <c r="N74" s="4">
        <v>20.722000000000001</v>
      </c>
      <c r="O74" s="4">
        <v>39.100999999999999</v>
      </c>
      <c r="P74" s="4">
        <v>9.8801965121958215</v>
      </c>
      <c r="Q74" s="4">
        <v>56.588000000000001</v>
      </c>
      <c r="R74" s="4">
        <v>10.538110150257133</v>
      </c>
      <c r="S74" s="4">
        <v>8.9780791220156857</v>
      </c>
      <c r="T74" s="7">
        <f t="shared" si="119"/>
        <v>1.5600310282414469</v>
      </c>
      <c r="U74" s="4">
        <v>31.8</v>
      </c>
      <c r="V74" s="4">
        <v>249</v>
      </c>
      <c r="W74" s="4">
        <v>283.5</v>
      </c>
      <c r="X74" s="4">
        <v>3.2464734105208719</v>
      </c>
      <c r="Y74" s="4">
        <v>2.4420375211882668</v>
      </c>
      <c r="Z74" s="4">
        <v>4.6829660700433822</v>
      </c>
      <c r="AA74" s="4">
        <v>1.040020685494297</v>
      </c>
      <c r="AB74" s="4">
        <v>64.013000000000005</v>
      </c>
      <c r="AC74" s="4">
        <v>57.656999999999996</v>
      </c>
      <c r="AD74" s="4">
        <v>35.066000000000003</v>
      </c>
      <c r="AE74" s="4">
        <v>39.390999999999998</v>
      </c>
      <c r="AF74" s="4">
        <v>25.029448099520213</v>
      </c>
      <c r="AG74" s="4">
        <v>22.712</v>
      </c>
      <c r="AH74" s="4">
        <v>72.352000000000004</v>
      </c>
      <c r="AI74" s="4">
        <v>34.841000000000001</v>
      </c>
      <c r="AJ74" s="4">
        <v>34.823</v>
      </c>
      <c r="AK74" s="4">
        <v>34.807000000000002</v>
      </c>
      <c r="AL74" s="4">
        <v>34.789000000000001</v>
      </c>
      <c r="AM74" s="4">
        <v>43.123033333333332</v>
      </c>
      <c r="AN74" s="4">
        <v>20.788</v>
      </c>
      <c r="AO74" s="4">
        <v>54.835866666666668</v>
      </c>
      <c r="AP74" s="4">
        <v>39.27686666666667</v>
      </c>
      <c r="AQ74" s="4">
        <v>41.76636666666667</v>
      </c>
      <c r="AR74" s="4">
        <v>43.4694</v>
      </c>
      <c r="AS74" s="4">
        <v>62.274000000000001</v>
      </c>
      <c r="AT74" s="4">
        <v>40.299999999999997</v>
      </c>
      <c r="AU74" s="4">
        <v>3.0666666666666664</v>
      </c>
      <c r="AV74" s="4">
        <v>61.29999999999999</v>
      </c>
      <c r="AW74" s="4">
        <v>95049</v>
      </c>
      <c r="AX74" s="4">
        <v>87685.666666666672</v>
      </c>
      <c r="AY74" s="4">
        <v>63811.666666666664</v>
      </c>
      <c r="AZ74" s="4">
        <v>21890.666666666668</v>
      </c>
      <c r="BA74" s="4">
        <v>56900</v>
      </c>
      <c r="BB74" s="4">
        <v>7363.333333333333</v>
      </c>
      <c r="BC74" s="4">
        <v>16.466666666666669</v>
      </c>
      <c r="BD74" s="4">
        <v>7.7333333333333343</v>
      </c>
      <c r="BE74" s="4">
        <v>1442</v>
      </c>
      <c r="BF74" s="4">
        <v>4.8266666666666671</v>
      </c>
      <c r="BG74" s="4">
        <v>4.916666666666667</v>
      </c>
      <c r="BH74" s="4">
        <v>5.9766666666666666</v>
      </c>
      <c r="BI74" s="4">
        <v>7.7533333333333339</v>
      </c>
      <c r="BJ74" s="4">
        <v>8.5566666666666666</v>
      </c>
      <c r="BK74" s="4">
        <v>10.256666666666666</v>
      </c>
      <c r="BL74" s="4">
        <v>6.833333333333333</v>
      </c>
      <c r="BM74" s="33">
        <v>17.693999999999999</v>
      </c>
      <c r="BN74" s="33">
        <v>17.765999999999998</v>
      </c>
      <c r="BO74" s="33">
        <v>95.034999999999997</v>
      </c>
      <c r="BP74" s="4">
        <v>290.63333333333338</v>
      </c>
      <c r="BQ74" s="4">
        <v>694.69999999999993</v>
      </c>
      <c r="BR74" s="4">
        <v>1038.9666666666665</v>
      </c>
      <c r="BS74" s="9">
        <v>181.36666666666667</v>
      </c>
      <c r="BT74" s="9">
        <v>105.89999999999999</v>
      </c>
      <c r="BU74" s="9">
        <v>737.26666666666677</v>
      </c>
      <c r="BV74" s="9">
        <v>136.43333333333334</v>
      </c>
      <c r="BW74" s="9">
        <v>206.8</v>
      </c>
      <c r="BX74" s="4">
        <v>55.9</v>
      </c>
      <c r="BY74" s="10">
        <v>54.733333333333327</v>
      </c>
      <c r="BZ74" s="10">
        <v>57.20000000000001</v>
      </c>
      <c r="CA74" s="4">
        <v>56.199999999999996</v>
      </c>
      <c r="CB74" s="10">
        <v>44.333333333333336</v>
      </c>
      <c r="CC74" s="10">
        <v>61.366666666666667</v>
      </c>
      <c r="CD74" s="4">
        <v>60.733333333333327</v>
      </c>
      <c r="CE74" s="4">
        <v>62.199999999999996</v>
      </c>
      <c r="CF74" s="4">
        <v>59.699999999999996</v>
      </c>
      <c r="CG74" s="4">
        <v>59.966666666666669</v>
      </c>
      <c r="CH74" s="4">
        <v>11.763333333333334</v>
      </c>
      <c r="CI74" s="4">
        <v>999.45</v>
      </c>
      <c r="CJ74" s="4">
        <v>99.527000000000001</v>
      </c>
      <c r="CK74" s="4">
        <v>9.1</v>
      </c>
      <c r="CL74" s="4">
        <v>60425</v>
      </c>
      <c r="CM74" s="4">
        <v>259174</v>
      </c>
      <c r="CN74" s="4">
        <v>64.7</v>
      </c>
      <c r="CO74" s="7">
        <v>59.333333333333336</v>
      </c>
      <c r="CP74" s="4">
        <v>46.8</v>
      </c>
      <c r="CQ74" s="4">
        <v>65.400000000000006</v>
      </c>
      <c r="CR74" s="7">
        <v>2.9266666666666667</v>
      </c>
      <c r="CS74" s="7">
        <v>1.1499999999999999</v>
      </c>
      <c r="CT74" s="7">
        <v>5.43</v>
      </c>
      <c r="CU74" s="4">
        <v>15.462406987100296</v>
      </c>
      <c r="CV74" s="4">
        <v>14.066136122044416</v>
      </c>
      <c r="CW74" s="7">
        <f t="shared" si="120"/>
        <v>1.3962708650558806</v>
      </c>
      <c r="CX74" s="4">
        <v>1271.2</v>
      </c>
      <c r="CY74" s="11">
        <v>3.6140026150583071</v>
      </c>
      <c r="CZ74" s="11">
        <v>6.7979035246050916</v>
      </c>
      <c r="DA74" s="4">
        <v>28.71405177119545</v>
      </c>
      <c r="DB74" s="10">
        <v>2.8593960984859366</v>
      </c>
      <c r="DC74" s="11">
        <v>5.1035540258004808</v>
      </c>
      <c r="DD74" s="11">
        <v>7.2353992771694706</v>
      </c>
      <c r="DE74" s="11">
        <v>1.6125608724837974</v>
      </c>
      <c r="DF74" s="11">
        <v>4.130792251434487</v>
      </c>
      <c r="DG74" s="10">
        <v>103</v>
      </c>
      <c r="DH74" s="10">
        <v>125</v>
      </c>
      <c r="DI74" s="10">
        <v>119</v>
      </c>
      <c r="DJ74" s="10">
        <v>80</v>
      </c>
      <c r="DK74" s="10">
        <v>128</v>
      </c>
      <c r="DL74" s="10">
        <v>89.9</v>
      </c>
      <c r="DM74" s="10">
        <v>81.2</v>
      </c>
    </row>
    <row r="75" spans="1:117">
      <c r="A75" s="38">
        <v>27851</v>
      </c>
      <c r="B75" s="4">
        <v>5128.8999999999996</v>
      </c>
      <c r="C75" s="4">
        <v>5178.8</v>
      </c>
      <c r="D75" s="4">
        <v>45.23850133606232</v>
      </c>
      <c r="E75" s="4">
        <v>3822.2</v>
      </c>
      <c r="F75" s="4">
        <v>37.270000000000003</v>
      </c>
      <c r="G75" s="4">
        <v>5090.8999999999996</v>
      </c>
      <c r="H75" s="4">
        <v>27.231000000000002</v>
      </c>
      <c r="I75" s="4">
        <v>40.094000000000001</v>
      </c>
      <c r="J75" s="4">
        <v>23.623999999999999</v>
      </c>
      <c r="K75" s="4">
        <v>610.5</v>
      </c>
      <c r="L75" s="4">
        <v>3371.8</v>
      </c>
      <c r="M75" s="4">
        <v>47.517000000000003</v>
      </c>
      <c r="N75" s="4">
        <v>20.815999999999999</v>
      </c>
      <c r="O75" s="4">
        <v>39.36</v>
      </c>
      <c r="P75" s="4">
        <v>9.7674683040536721</v>
      </c>
      <c r="Q75" s="4">
        <v>56.466000000000001</v>
      </c>
      <c r="R75" s="4">
        <v>10.500881232588549</v>
      </c>
      <c r="S75" s="4">
        <v>9.079538347831031</v>
      </c>
      <c r="T75" s="7">
        <f t="shared" si="119"/>
        <v>1.421342884757518</v>
      </c>
      <c r="U75" s="4">
        <v>47.1</v>
      </c>
      <c r="V75" s="4">
        <v>251.5</v>
      </c>
      <c r="W75" s="4">
        <v>295.8</v>
      </c>
      <c r="X75" s="4">
        <v>3.2520325203252036</v>
      </c>
      <c r="Y75" s="4">
        <v>2.4191255898572974</v>
      </c>
      <c r="Z75" s="4">
        <v>4.5539826027630905</v>
      </c>
      <c r="AA75" s="4">
        <v>1.0830632781852296</v>
      </c>
      <c r="AB75" s="4">
        <v>64.036000000000001</v>
      </c>
      <c r="AC75" s="4">
        <v>58.201999999999998</v>
      </c>
      <c r="AD75" s="4">
        <v>35.418999999999997</v>
      </c>
      <c r="AE75" s="4">
        <v>39.838000000000001</v>
      </c>
      <c r="AF75" s="4">
        <v>25.282847234066747</v>
      </c>
      <c r="AG75" s="4">
        <v>23.186</v>
      </c>
      <c r="AH75" s="4">
        <v>73.209000000000003</v>
      </c>
      <c r="AI75" s="4">
        <v>35.207999999999998</v>
      </c>
      <c r="AJ75" s="4">
        <v>35.191000000000003</v>
      </c>
      <c r="AK75" s="4">
        <v>35.177999999999997</v>
      </c>
      <c r="AL75" s="4">
        <v>35.159999999999997</v>
      </c>
      <c r="AM75" s="4">
        <v>43.675566666666668</v>
      </c>
      <c r="AN75" s="4">
        <v>21.250033333333331</v>
      </c>
      <c r="AO75" s="4">
        <v>55.195400000000006</v>
      </c>
      <c r="AP75" s="4">
        <v>39.371600000000001</v>
      </c>
      <c r="AQ75" s="4">
        <v>42.118666666666662</v>
      </c>
      <c r="AR75" s="4">
        <v>44.183799999999998</v>
      </c>
      <c r="AS75" s="4">
        <v>62.789899999999996</v>
      </c>
      <c r="AT75" s="4">
        <v>40.033333333333339</v>
      </c>
      <c r="AU75" s="4">
        <v>2.9666666666666668</v>
      </c>
      <c r="AV75" s="4">
        <v>61.533333333333331</v>
      </c>
      <c r="AW75" s="4">
        <v>95826</v>
      </c>
      <c r="AX75" s="4">
        <v>88591</v>
      </c>
      <c r="AY75" s="4">
        <v>64353.666666666664</v>
      </c>
      <c r="AZ75" s="4">
        <v>22006.666666666668</v>
      </c>
      <c r="BA75" s="4">
        <v>57320</v>
      </c>
      <c r="BB75" s="4">
        <v>7235</v>
      </c>
      <c r="BC75" s="4">
        <v>15.933333333333332</v>
      </c>
      <c r="BD75" s="4">
        <v>7.5666666666666673</v>
      </c>
      <c r="BE75" s="4">
        <v>1449.6666666666667</v>
      </c>
      <c r="BF75" s="4">
        <v>5.1966666666666663</v>
      </c>
      <c r="BG75" s="4">
        <v>5.1566666666666672</v>
      </c>
      <c r="BH75" s="4">
        <v>6.28</v>
      </c>
      <c r="BI75" s="4">
        <v>7.7733333333333334</v>
      </c>
      <c r="BJ75" s="4">
        <v>8.5333333333333332</v>
      </c>
      <c r="BK75" s="4">
        <v>9.8966666666666665</v>
      </c>
      <c r="BL75" s="4">
        <v>6.8999999999999995</v>
      </c>
      <c r="BM75" s="33">
        <v>17.774000000000001</v>
      </c>
      <c r="BN75" s="33">
        <v>17.867999999999999</v>
      </c>
      <c r="BO75" s="33">
        <v>97.153999999999996</v>
      </c>
      <c r="BP75" s="4">
        <v>295.59999999999997</v>
      </c>
      <c r="BQ75" s="4">
        <v>715</v>
      </c>
      <c r="BR75" s="4">
        <v>1070.1666666666665</v>
      </c>
      <c r="BS75" s="9">
        <v>178.33333333333334</v>
      </c>
      <c r="BT75" s="9">
        <v>108.56666666666666</v>
      </c>
      <c r="BU75" s="9">
        <v>753.13333333333333</v>
      </c>
      <c r="BV75" s="9">
        <v>140.83333333333334</v>
      </c>
      <c r="BW75" s="9">
        <v>211.7</v>
      </c>
      <c r="BX75" s="4">
        <v>56.4</v>
      </c>
      <c r="BY75" s="10">
        <v>55.433333333333337</v>
      </c>
      <c r="BZ75" s="10">
        <v>57.666666666666664</v>
      </c>
      <c r="CA75" s="4">
        <v>56.966666666666669</v>
      </c>
      <c r="CB75" s="10">
        <v>44.133333333333333</v>
      </c>
      <c r="CC75" s="10">
        <v>61.1</v>
      </c>
      <c r="CD75" s="4">
        <v>61.533333333333331</v>
      </c>
      <c r="CE75" s="4">
        <v>64.233333333333334</v>
      </c>
      <c r="CF75" s="4">
        <v>60.033333333333331</v>
      </c>
      <c r="CG75" s="4">
        <v>60.4</v>
      </c>
      <c r="CH75" s="4">
        <v>12.17</v>
      </c>
      <c r="CI75" s="4">
        <v>1002.78</v>
      </c>
      <c r="CJ75" s="4">
        <v>101.62</v>
      </c>
      <c r="CK75" s="4">
        <v>9.4</v>
      </c>
      <c r="CL75" s="4">
        <v>63281</v>
      </c>
      <c r="CM75" s="4">
        <v>264052</v>
      </c>
      <c r="CN75" s="4">
        <v>62.7</v>
      </c>
      <c r="CO75" s="7">
        <v>61.333333333333336</v>
      </c>
      <c r="CP75" s="4">
        <v>47.6</v>
      </c>
      <c r="CQ75" s="4">
        <v>67</v>
      </c>
      <c r="CR75" s="7">
        <v>2.5766666666666671</v>
      </c>
      <c r="CS75" s="7">
        <v>1.0833333333333339</v>
      </c>
      <c r="CT75" s="7">
        <v>4.7</v>
      </c>
      <c r="CU75" s="4">
        <v>15.455682528853263</v>
      </c>
      <c r="CV75" s="4">
        <v>14.219114219114219</v>
      </c>
      <c r="CW75" s="7">
        <f t="shared" si="120"/>
        <v>1.2365683097390434</v>
      </c>
      <c r="CX75" s="4">
        <v>1257.3</v>
      </c>
      <c r="CY75" s="11">
        <v>0.33493060276565578</v>
      </c>
      <c r="CZ75" s="11">
        <v>2.0360869860470889</v>
      </c>
      <c r="DA75" s="4">
        <v>28.505884359542897</v>
      </c>
      <c r="DB75" s="10">
        <v>2.8887372789811816</v>
      </c>
      <c r="DC75" s="11">
        <v>1.5959367563990949</v>
      </c>
      <c r="DD75" s="11">
        <v>2.1502482389045072</v>
      </c>
      <c r="DE75" s="11">
        <v>-1.17206457075633</v>
      </c>
      <c r="DF75" s="11">
        <v>0.72579818721958267</v>
      </c>
      <c r="DG75" s="10">
        <v>103</v>
      </c>
      <c r="DH75" s="10">
        <v>119</v>
      </c>
      <c r="DI75" s="10">
        <v>119</v>
      </c>
      <c r="DJ75" s="10">
        <v>78</v>
      </c>
      <c r="DK75" s="10">
        <v>126</v>
      </c>
      <c r="DL75" s="10">
        <v>89.1</v>
      </c>
      <c r="DM75" s="10">
        <v>79.5</v>
      </c>
    </row>
    <row r="76" spans="1:117">
      <c r="A76" s="38">
        <v>27942</v>
      </c>
      <c r="B76" s="4">
        <v>5154.1000000000004</v>
      </c>
      <c r="C76" s="4">
        <v>5204.3999999999996</v>
      </c>
      <c r="D76" s="4">
        <v>45.553218342448467</v>
      </c>
      <c r="E76" s="4">
        <v>3856.7</v>
      </c>
      <c r="F76" s="4">
        <v>37.468000000000004</v>
      </c>
      <c r="G76" s="4">
        <v>5122.3999999999996</v>
      </c>
      <c r="H76" s="4">
        <v>27.516999999999999</v>
      </c>
      <c r="I76" s="4">
        <v>39.44</v>
      </c>
      <c r="J76" s="4">
        <v>24.140999999999998</v>
      </c>
      <c r="K76" s="4">
        <v>611.6</v>
      </c>
      <c r="L76" s="4">
        <v>3407.5</v>
      </c>
      <c r="M76" s="4">
        <v>47.881</v>
      </c>
      <c r="N76" s="4">
        <v>21.052</v>
      </c>
      <c r="O76" s="4">
        <v>39.838999999999999</v>
      </c>
      <c r="P76" s="4">
        <v>9.76581124666947</v>
      </c>
      <c r="Q76" s="4">
        <v>56.305999999999997</v>
      </c>
      <c r="R76" s="4">
        <v>10.677324358435001</v>
      </c>
      <c r="S76" s="4">
        <v>9.1740288879540035</v>
      </c>
      <c r="T76" s="7">
        <f t="shared" si="119"/>
        <v>1.5032954704809978</v>
      </c>
      <c r="U76" s="4">
        <v>43.9</v>
      </c>
      <c r="V76" s="4">
        <v>258.8</v>
      </c>
      <c r="W76" s="4">
        <v>307.89999999999998</v>
      </c>
      <c r="X76" s="4">
        <v>3.233768054971252</v>
      </c>
      <c r="Y76" s="4">
        <v>2.3923713364184547</v>
      </c>
      <c r="Z76" s="4">
        <v>4.5407376244565976</v>
      </c>
      <c r="AA76" s="4">
        <v>1.1190576356752209</v>
      </c>
      <c r="AB76" s="4">
        <v>64.290999999999997</v>
      </c>
      <c r="AC76" s="4">
        <v>58.279000000000003</v>
      </c>
      <c r="AD76" s="4">
        <v>35.537999999999997</v>
      </c>
      <c r="AE76" s="4">
        <v>40.658999999999999</v>
      </c>
      <c r="AF76" s="4">
        <v>25.47749263777871</v>
      </c>
      <c r="AG76" s="4">
        <v>23.696000000000002</v>
      </c>
      <c r="AH76" s="4">
        <v>73.643000000000001</v>
      </c>
      <c r="AI76" s="4">
        <v>35.68</v>
      </c>
      <c r="AJ76" s="4">
        <v>35.664000000000001</v>
      </c>
      <c r="AK76" s="4">
        <v>35.655000000000001</v>
      </c>
      <c r="AL76" s="4">
        <v>35.639000000000003</v>
      </c>
      <c r="AM76" s="4">
        <v>44.244166666666672</v>
      </c>
      <c r="AN76" s="4">
        <v>21.741266666666665</v>
      </c>
      <c r="AO76" s="4">
        <v>55.637833333333333</v>
      </c>
      <c r="AP76" s="4">
        <v>39.769266666666667</v>
      </c>
      <c r="AQ76" s="4">
        <v>42.531233333333326</v>
      </c>
      <c r="AR76" s="4">
        <v>44.749166666666667</v>
      </c>
      <c r="AS76" s="4">
        <v>63.23713333333334</v>
      </c>
      <c r="AT76" s="4">
        <v>40.233333333333334</v>
      </c>
      <c r="AU76" s="4">
        <v>3.1333333333333333</v>
      </c>
      <c r="AV76" s="4">
        <v>61.733333333333327</v>
      </c>
      <c r="AW76" s="4">
        <v>96625.666666666672</v>
      </c>
      <c r="AX76" s="4">
        <v>89163</v>
      </c>
      <c r="AY76" s="4">
        <v>64723.666666666664</v>
      </c>
      <c r="AZ76" s="4">
        <v>22056</v>
      </c>
      <c r="BA76" s="4">
        <v>57658</v>
      </c>
      <c r="BB76" s="4">
        <v>7462.666666666667</v>
      </c>
      <c r="BC76" s="4">
        <v>15.5</v>
      </c>
      <c r="BD76" s="4">
        <v>7.7333333333333334</v>
      </c>
      <c r="BE76" s="4">
        <v>1557</v>
      </c>
      <c r="BF76" s="4">
        <v>5.2833333333333332</v>
      </c>
      <c r="BG76" s="4">
        <v>5.15</v>
      </c>
      <c r="BH76" s="4">
        <v>6.0133333333333328</v>
      </c>
      <c r="BI76" s="4">
        <v>7.7299999999999995</v>
      </c>
      <c r="BJ76" s="4">
        <v>8.4633333333333329</v>
      </c>
      <c r="BK76" s="4">
        <v>9.6199999999999992</v>
      </c>
      <c r="BL76" s="4">
        <v>7.086666666666666</v>
      </c>
      <c r="BM76" s="33">
        <v>17.872</v>
      </c>
      <c r="BN76" s="33">
        <v>17.969000000000001</v>
      </c>
      <c r="BO76" s="33">
        <v>98.855999999999995</v>
      </c>
      <c r="BP76" s="4">
        <v>298.60000000000002</v>
      </c>
      <c r="BQ76" s="4">
        <v>729</v>
      </c>
      <c r="BR76" s="4">
        <v>1098.6000000000001</v>
      </c>
      <c r="BS76" s="9">
        <v>180.0333333333333</v>
      </c>
      <c r="BT76" s="9">
        <v>111.5</v>
      </c>
      <c r="BU76" s="9">
        <v>763.86666666666667</v>
      </c>
      <c r="BV76" s="9">
        <v>143.73333333333332</v>
      </c>
      <c r="BW76" s="9">
        <v>216.8</v>
      </c>
      <c r="BX76" s="4">
        <v>57.300000000000004</v>
      </c>
      <c r="BY76" s="10">
        <v>56.333333333333336</v>
      </c>
      <c r="BZ76" s="10">
        <v>58.666666666666664</v>
      </c>
      <c r="CA76" s="4">
        <v>57.9</v>
      </c>
      <c r="CB76" s="10">
        <v>45.233333333333327</v>
      </c>
      <c r="CC76" s="10">
        <v>61.833333333333336</v>
      </c>
      <c r="CD76" s="4">
        <v>62.5</v>
      </c>
      <c r="CE76" s="4">
        <v>63.933333333333337</v>
      </c>
      <c r="CF76" s="4">
        <v>60.4</v>
      </c>
      <c r="CG76" s="4">
        <v>60.9</v>
      </c>
      <c r="CH76" s="4">
        <v>12.746666666666668</v>
      </c>
      <c r="CI76" s="4">
        <v>990.19</v>
      </c>
      <c r="CJ76" s="4">
        <v>104.313</v>
      </c>
      <c r="CK76" s="4">
        <v>9.4</v>
      </c>
      <c r="CL76" s="4">
        <v>68829</v>
      </c>
      <c r="CM76" s="4">
        <v>265619</v>
      </c>
      <c r="CN76" s="4">
        <v>57</v>
      </c>
      <c r="CO76" s="7">
        <v>61.666666666666664</v>
      </c>
      <c r="CP76" s="4">
        <v>48.5</v>
      </c>
      <c r="CQ76" s="4">
        <v>67.8</v>
      </c>
      <c r="CR76" s="7">
        <v>2.4466666666666672</v>
      </c>
      <c r="CS76" s="7">
        <v>0.73</v>
      </c>
      <c r="CT76" s="7">
        <v>4.336666666666666</v>
      </c>
      <c r="CU76" s="4">
        <v>15.675220866638618</v>
      </c>
      <c r="CV76" s="4">
        <v>14.34861870705371</v>
      </c>
      <c r="CW76" s="7">
        <f t="shared" si="120"/>
        <v>1.3266021595849082</v>
      </c>
      <c r="CX76" s="4">
        <v>1250.7</v>
      </c>
      <c r="CY76" s="11">
        <v>-0.51418871869285665</v>
      </c>
      <c r="CZ76" s="11">
        <v>-0.27762828517727467</v>
      </c>
      <c r="DA76" s="4">
        <v>27.77142055812649</v>
      </c>
      <c r="DB76" s="10">
        <v>2.9256205300799327</v>
      </c>
      <c r="DC76" s="11">
        <v>0.1932490513798546</v>
      </c>
      <c r="DD76" s="11">
        <v>-0.4015936968143683</v>
      </c>
      <c r="DE76" s="11">
        <v>-1.5058039060834654</v>
      </c>
      <c r="DF76" s="11">
        <v>-0.25313137881479575</v>
      </c>
      <c r="DG76" s="10">
        <v>106</v>
      </c>
      <c r="DH76" s="10">
        <v>120</v>
      </c>
      <c r="DI76" s="10">
        <v>128</v>
      </c>
      <c r="DJ76" s="10">
        <v>92</v>
      </c>
      <c r="DK76" s="10">
        <v>141</v>
      </c>
      <c r="DL76" s="10">
        <v>96.2</v>
      </c>
      <c r="DM76" s="10">
        <v>85.5</v>
      </c>
    </row>
    <row r="77" spans="1:117">
      <c r="A77" s="38">
        <v>28034</v>
      </c>
      <c r="B77" s="4">
        <v>5191.5</v>
      </c>
      <c r="C77" s="4">
        <v>5243</v>
      </c>
      <c r="D77" s="4">
        <v>45.694214876033065</v>
      </c>
      <c r="E77" s="4">
        <v>3884.4</v>
      </c>
      <c r="F77" s="4">
        <v>37.762</v>
      </c>
      <c r="G77" s="4">
        <v>5194</v>
      </c>
      <c r="H77" s="4">
        <v>28.931999999999999</v>
      </c>
      <c r="I77" s="4">
        <v>44.466999999999999</v>
      </c>
      <c r="J77" s="4">
        <v>24.622</v>
      </c>
      <c r="K77" s="4">
        <v>615.9</v>
      </c>
      <c r="L77" s="4">
        <v>3451.8</v>
      </c>
      <c r="M77" s="4">
        <v>48.384999999999998</v>
      </c>
      <c r="N77" s="4">
        <v>21.384</v>
      </c>
      <c r="O77" s="4">
        <v>40.39</v>
      </c>
      <c r="P77" s="4">
        <v>9.5564738292011029</v>
      </c>
      <c r="Q77" s="4">
        <v>56.45</v>
      </c>
      <c r="R77" s="4">
        <v>10.735537190082646</v>
      </c>
      <c r="S77" s="4">
        <v>9.1707988980716255</v>
      </c>
      <c r="T77" s="7">
        <f t="shared" si="119"/>
        <v>1.56473829201102</v>
      </c>
      <c r="U77" s="4">
        <v>14.2</v>
      </c>
      <c r="V77" s="4">
        <v>261.39999999999998</v>
      </c>
      <c r="W77" s="4">
        <v>318</v>
      </c>
      <c r="X77" s="4">
        <v>3.1707988980716255</v>
      </c>
      <c r="Y77" s="4">
        <v>2.3002754820936642</v>
      </c>
      <c r="Z77" s="4">
        <v>4.4903581267217634</v>
      </c>
      <c r="AA77" s="4">
        <v>1.1542699724517906</v>
      </c>
      <c r="AB77" s="4">
        <v>64.635000000000005</v>
      </c>
      <c r="AC77" s="4">
        <v>58.423999999999999</v>
      </c>
      <c r="AD77" s="4">
        <v>36.130000000000003</v>
      </c>
      <c r="AE77" s="4">
        <v>41.42</v>
      </c>
      <c r="AF77" s="4">
        <v>25.617079889807165</v>
      </c>
      <c r="AG77" s="4">
        <v>24.199000000000002</v>
      </c>
      <c r="AH77" s="4">
        <v>74.129000000000005</v>
      </c>
      <c r="AI77" s="4">
        <v>36.290999999999997</v>
      </c>
      <c r="AJ77" s="4">
        <v>36.274999999999999</v>
      </c>
      <c r="AK77" s="4">
        <v>36.299999999999997</v>
      </c>
      <c r="AL77" s="4">
        <v>36.283999999999999</v>
      </c>
      <c r="AM77" s="4">
        <v>45.056466666666665</v>
      </c>
      <c r="AN77" s="4">
        <v>22.525500000000005</v>
      </c>
      <c r="AO77" s="4">
        <v>56.991800000000005</v>
      </c>
      <c r="AP77" s="4">
        <v>41.478633333333335</v>
      </c>
      <c r="AQ77" s="4">
        <v>43.632066666666667</v>
      </c>
      <c r="AR77" s="4">
        <v>45.270800000000008</v>
      </c>
      <c r="AS77" s="4">
        <v>64.283333333333346</v>
      </c>
      <c r="AT77" s="4">
        <v>40</v>
      </c>
      <c r="AU77" s="4">
        <v>3.1666666666666665</v>
      </c>
      <c r="AV77" s="4">
        <v>61.766666666666673</v>
      </c>
      <c r="AW77" s="4">
        <v>97102</v>
      </c>
      <c r="AX77" s="4">
        <v>89570.333333333328</v>
      </c>
      <c r="AY77" s="4">
        <v>65138</v>
      </c>
      <c r="AZ77" s="4">
        <v>22168.333333333332</v>
      </c>
      <c r="BA77" s="4">
        <v>58028.333333333336</v>
      </c>
      <c r="BB77" s="4">
        <v>7531.666666666667</v>
      </c>
      <c r="BC77" s="4">
        <v>15.200000000000001</v>
      </c>
      <c r="BD77" s="4">
        <v>7.7666666666666666</v>
      </c>
      <c r="BE77" s="4">
        <v>1691.3333333333333</v>
      </c>
      <c r="BF77" s="4">
        <v>4.8733333333333331</v>
      </c>
      <c r="BG77" s="4">
        <v>4.6733333333333329</v>
      </c>
      <c r="BH77" s="4">
        <v>5.2266666666666666</v>
      </c>
      <c r="BI77" s="4">
        <v>7.19</v>
      </c>
      <c r="BJ77" s="4">
        <v>8.1833333333333336</v>
      </c>
      <c r="BK77" s="4">
        <v>9.2133333333333329</v>
      </c>
      <c r="BL77" s="4">
        <v>6.5399999999999991</v>
      </c>
      <c r="BM77" s="33">
        <v>18.195</v>
      </c>
      <c r="BN77" s="33">
        <v>18.268000000000001</v>
      </c>
      <c r="BO77" s="33">
        <v>100.824</v>
      </c>
      <c r="BP77" s="4">
        <v>303.93333333333334</v>
      </c>
      <c r="BQ77" s="4">
        <v>752.46666666666658</v>
      </c>
      <c r="BR77" s="4">
        <v>1138.3999999999999</v>
      </c>
      <c r="BS77" s="9">
        <v>183.83333333333334</v>
      </c>
      <c r="BT77" s="9">
        <v>114.76666666666667</v>
      </c>
      <c r="BU77" s="9">
        <v>787.13333333333333</v>
      </c>
      <c r="BV77" s="9">
        <v>147.29999999999998</v>
      </c>
      <c r="BW77" s="9">
        <v>223.1</v>
      </c>
      <c r="BX77" s="4">
        <v>58.133333333333333</v>
      </c>
      <c r="BY77" s="10">
        <v>57.300000000000004</v>
      </c>
      <c r="BZ77" s="10">
        <v>59.466666666666669</v>
      </c>
      <c r="CA77" s="4">
        <v>58.699999999999996</v>
      </c>
      <c r="CB77" s="10">
        <v>46.800000000000004</v>
      </c>
      <c r="CC77" s="10">
        <v>62.4</v>
      </c>
      <c r="CD77" s="4">
        <v>63.5</v>
      </c>
      <c r="CE77" s="4">
        <v>63.633333333333333</v>
      </c>
      <c r="CF77" s="4">
        <v>61.4</v>
      </c>
      <c r="CG77" s="4">
        <v>61.9</v>
      </c>
      <c r="CH77" s="4">
        <v>13.9</v>
      </c>
      <c r="CI77" s="4">
        <v>1004.65</v>
      </c>
      <c r="CJ77" s="4">
        <v>102.58</v>
      </c>
      <c r="CK77" s="4">
        <v>9.1</v>
      </c>
      <c r="CL77" s="4">
        <v>68361</v>
      </c>
      <c r="CM77" s="4">
        <v>271324</v>
      </c>
      <c r="CN77" s="4">
        <v>57.2</v>
      </c>
      <c r="CO77" s="7">
        <v>64</v>
      </c>
      <c r="CP77" s="4">
        <v>49.267000000000003</v>
      </c>
      <c r="CQ77" s="4">
        <v>67.8</v>
      </c>
      <c r="CR77" s="7">
        <v>2.3166666666666673</v>
      </c>
      <c r="CS77" s="7">
        <v>0.3533333333333335</v>
      </c>
      <c r="CT77" s="7">
        <v>4.34</v>
      </c>
      <c r="CU77" s="4">
        <v>15.650137741046834</v>
      </c>
      <c r="CV77" s="4">
        <v>14.388429752066116</v>
      </c>
      <c r="CW77" s="7">
        <f t="shared" si="120"/>
        <v>1.2617079889807172</v>
      </c>
      <c r="CX77" s="4">
        <v>1249.7</v>
      </c>
      <c r="CY77" s="11">
        <v>2.2462608708646865</v>
      </c>
      <c r="CZ77" s="11">
        <v>1.6471346615060523</v>
      </c>
      <c r="DA77" s="4">
        <v>27.676308539944905</v>
      </c>
      <c r="DB77" s="10">
        <v>2.8258953168044081</v>
      </c>
      <c r="DC77" s="11">
        <v>1.6352745091269842</v>
      </c>
      <c r="DD77" s="11">
        <v>1.6503058361986505</v>
      </c>
      <c r="DE77" s="11">
        <v>0.80050532710794853</v>
      </c>
      <c r="DF77" s="11">
        <v>2.6328278596781303</v>
      </c>
      <c r="DG77" s="10">
        <v>98</v>
      </c>
      <c r="DH77" s="10">
        <v>117</v>
      </c>
      <c r="DI77" s="10">
        <v>118</v>
      </c>
      <c r="DJ77" s="10">
        <v>107</v>
      </c>
      <c r="DK77" s="10">
        <v>129</v>
      </c>
      <c r="DL77" s="10">
        <v>88.7</v>
      </c>
      <c r="DM77" s="10">
        <v>85.9</v>
      </c>
    </row>
    <row r="78" spans="1:117">
      <c r="A78" s="38">
        <v>28126</v>
      </c>
      <c r="B78" s="4">
        <v>5251.8</v>
      </c>
      <c r="C78" s="4">
        <v>5310.6</v>
      </c>
      <c r="D78" s="4">
        <v>46.175936712633089</v>
      </c>
      <c r="E78" s="4">
        <v>3887.5</v>
      </c>
      <c r="F78" s="4">
        <v>38.363</v>
      </c>
      <c r="G78" s="4">
        <v>5242.7</v>
      </c>
      <c r="H78" s="4">
        <v>29.978000000000002</v>
      </c>
      <c r="I78" s="4">
        <v>45.808</v>
      </c>
      <c r="J78" s="4">
        <v>25.577999999999999</v>
      </c>
      <c r="K78" s="4">
        <v>646.20000000000005</v>
      </c>
      <c r="L78" s="4">
        <v>3491.3</v>
      </c>
      <c r="M78" s="4">
        <v>48.353000000000002</v>
      </c>
      <c r="N78" s="4">
        <v>22.167999999999999</v>
      </c>
      <c r="O78" s="4">
        <v>40.871000000000002</v>
      </c>
      <c r="P78" s="4">
        <v>9.3657717211671319</v>
      </c>
      <c r="Q78" s="4">
        <v>56.918999999999997</v>
      </c>
      <c r="R78" s="4">
        <v>10.693289263363225</v>
      </c>
      <c r="S78" s="4">
        <v>9.4145376716967846</v>
      </c>
      <c r="T78" s="7">
        <f t="shared" si="119"/>
        <v>1.27875159166644</v>
      </c>
      <c r="U78" s="4">
        <v>24</v>
      </c>
      <c r="V78" s="4">
        <v>257.2</v>
      </c>
      <c r="W78" s="4">
        <v>333.1</v>
      </c>
      <c r="X78" s="4">
        <v>3.4325810733927553</v>
      </c>
      <c r="Y78" s="4">
        <v>2.4816450380645332</v>
      </c>
      <c r="Z78" s="4">
        <v>4.6408929587385872</v>
      </c>
      <c r="AA78" s="4">
        <v>1.1568367153423098</v>
      </c>
      <c r="AB78" s="4">
        <v>65.322999999999993</v>
      </c>
      <c r="AC78" s="4">
        <v>58.728000000000002</v>
      </c>
      <c r="AD78" s="4">
        <v>36.850999999999999</v>
      </c>
      <c r="AE78" s="4">
        <v>41.924999999999997</v>
      </c>
      <c r="AF78" s="4">
        <v>25.737585001760991</v>
      </c>
      <c r="AG78" s="4">
        <v>24.622</v>
      </c>
      <c r="AH78" s="4">
        <v>74.063999999999993</v>
      </c>
      <c r="AI78" s="4">
        <v>36.901000000000003</v>
      </c>
      <c r="AJ78" s="4">
        <v>36.884</v>
      </c>
      <c r="AK78" s="4">
        <v>36.911000000000001</v>
      </c>
      <c r="AL78" s="4">
        <v>36.893999999999998</v>
      </c>
      <c r="AM78" s="4">
        <v>45.955433333333339</v>
      </c>
      <c r="AN78" s="4">
        <v>23.492000000000001</v>
      </c>
      <c r="AO78" s="4">
        <v>58.032899999999991</v>
      </c>
      <c r="AP78" s="4">
        <v>43.169133333333342</v>
      </c>
      <c r="AQ78" s="4">
        <v>44.652233333333335</v>
      </c>
      <c r="AR78" s="4">
        <v>46.1342</v>
      </c>
      <c r="AS78" s="4">
        <v>64.841799999999992</v>
      </c>
      <c r="AT78" s="4">
        <v>39.966666666666661</v>
      </c>
      <c r="AU78" s="4">
        <v>3.2999999999999994</v>
      </c>
      <c r="AV78" s="4">
        <v>61.833333333333336</v>
      </c>
      <c r="AW78" s="4">
        <v>97702.666666666672</v>
      </c>
      <c r="AX78" s="4">
        <v>90359.333333333328</v>
      </c>
      <c r="AY78" s="4">
        <v>65969.333333333328</v>
      </c>
      <c r="AZ78" s="4">
        <v>22490</v>
      </c>
      <c r="BA78" s="4">
        <v>58533.333333333336</v>
      </c>
      <c r="BB78" s="4">
        <v>7343.333333333333</v>
      </c>
      <c r="BC78" s="4">
        <v>14.799999999999999</v>
      </c>
      <c r="BD78" s="4">
        <v>7.5</v>
      </c>
      <c r="BE78" s="4">
        <v>1844.3333333333333</v>
      </c>
      <c r="BF78" s="4">
        <v>4.66</v>
      </c>
      <c r="BG78" s="4">
        <v>4.63</v>
      </c>
      <c r="BH78" s="4">
        <v>5.419999999999999</v>
      </c>
      <c r="BI78" s="4">
        <v>7.3533333333333326</v>
      </c>
      <c r="BJ78" s="4">
        <v>8.0333333333333332</v>
      </c>
      <c r="BK78" s="4">
        <v>9.1066666666666674</v>
      </c>
      <c r="BL78" s="4">
        <v>6.25</v>
      </c>
      <c r="BM78" s="33">
        <v>18.294</v>
      </c>
      <c r="BN78" s="33">
        <v>18.375</v>
      </c>
      <c r="BO78" s="33">
        <v>102.74299999999999</v>
      </c>
      <c r="BP78" s="4">
        <v>311.23333333333329</v>
      </c>
      <c r="BQ78" s="4">
        <v>775.86666666666667</v>
      </c>
      <c r="BR78" s="4">
        <v>1177.1000000000001</v>
      </c>
      <c r="BS78" s="9">
        <v>187.4666666666667</v>
      </c>
      <c r="BT78" s="9">
        <v>119.10000000000001</v>
      </c>
      <c r="BU78" s="9">
        <v>805.76666666666677</v>
      </c>
      <c r="BV78" s="9">
        <v>151.66666666666666</v>
      </c>
      <c r="BW78" s="9">
        <v>228.8</v>
      </c>
      <c r="BX78" s="4">
        <v>59.199999999999996</v>
      </c>
      <c r="BY78" s="10">
        <v>58.300000000000004</v>
      </c>
      <c r="BZ78" s="10">
        <v>60.4</v>
      </c>
      <c r="CA78" s="4">
        <v>59.666666666666664</v>
      </c>
      <c r="CB78" s="10">
        <v>48.199999999999996</v>
      </c>
      <c r="CC78" s="10">
        <v>63.6</v>
      </c>
      <c r="CD78" s="4">
        <v>64.333333333333329</v>
      </c>
      <c r="CE78" s="4">
        <v>65.533333333333331</v>
      </c>
      <c r="CF78" s="4">
        <v>62.766666666666673</v>
      </c>
      <c r="CG78" s="4">
        <v>63.133333333333333</v>
      </c>
      <c r="CH78" s="4">
        <v>13.9</v>
      </c>
      <c r="CI78" s="4">
        <v>919.13</v>
      </c>
      <c r="CJ78" s="4">
        <v>101.78</v>
      </c>
      <c r="CK78" s="4">
        <v>9</v>
      </c>
      <c r="CL78" s="4">
        <v>68265</v>
      </c>
      <c r="CM78" s="4">
        <v>287822</v>
      </c>
      <c r="CN78" s="4">
        <v>59.2</v>
      </c>
      <c r="CO78" s="7">
        <v>68.666666666666671</v>
      </c>
      <c r="CP78" s="4">
        <v>50.167000000000002</v>
      </c>
      <c r="CQ78" s="4">
        <v>68.8</v>
      </c>
      <c r="CR78" s="7">
        <v>2.6933333333333325</v>
      </c>
      <c r="CS78" s="7">
        <v>0.76</v>
      </c>
      <c r="CT78" s="7">
        <v>4.4466666666666672</v>
      </c>
      <c r="CU78" s="4">
        <v>15.7270190458129</v>
      </c>
      <c r="CV78" s="4">
        <v>14.708352523637938</v>
      </c>
      <c r="CW78" s="7">
        <f t="shared" si="120"/>
        <v>1.0186665221749625</v>
      </c>
      <c r="CX78" s="4">
        <v>1261</v>
      </c>
      <c r="CY78" s="11">
        <v>2.5812208829868899</v>
      </c>
      <c r="CZ78" s="11">
        <v>2.0912832636624246</v>
      </c>
      <c r="DA78" s="4">
        <v>24.901248950177454</v>
      </c>
      <c r="DB78" s="10">
        <v>2.7574435805044568</v>
      </c>
      <c r="DC78" s="11">
        <v>3.320181791149512</v>
      </c>
      <c r="DD78" s="11">
        <v>1.7506601404122899</v>
      </c>
      <c r="DE78" s="11">
        <v>2.7843092135384109</v>
      </c>
      <c r="DF78" s="11">
        <v>2.52492935044712</v>
      </c>
      <c r="DG78" s="10">
        <v>97</v>
      </c>
      <c r="DH78" s="10">
        <v>118</v>
      </c>
      <c r="DI78" s="10">
        <v>117</v>
      </c>
      <c r="DJ78" s="10">
        <v>100</v>
      </c>
      <c r="DK78" s="10">
        <v>138</v>
      </c>
      <c r="DL78" s="10">
        <v>91.6</v>
      </c>
      <c r="DM78" s="10">
        <v>84.2</v>
      </c>
    </row>
    <row r="79" spans="1:117">
      <c r="A79" s="38">
        <v>28216</v>
      </c>
      <c r="B79" s="4">
        <v>5356.1</v>
      </c>
      <c r="C79" s="4">
        <v>5413.8</v>
      </c>
      <c r="D79" s="4">
        <v>47.390352048720551</v>
      </c>
      <c r="E79" s="4">
        <v>3931.8</v>
      </c>
      <c r="F79" s="4">
        <v>39.289000000000001</v>
      </c>
      <c r="G79" s="4">
        <v>5327</v>
      </c>
      <c r="H79" s="4">
        <v>31.651</v>
      </c>
      <c r="I79" s="4">
        <v>51.048999999999999</v>
      </c>
      <c r="J79" s="4">
        <v>26.317</v>
      </c>
      <c r="K79" s="4">
        <v>696.1</v>
      </c>
      <c r="L79" s="4">
        <v>3510.6</v>
      </c>
      <c r="M79" s="4">
        <v>48.35</v>
      </c>
      <c r="N79" s="4">
        <v>22.690999999999999</v>
      </c>
      <c r="O79" s="4">
        <v>41.03</v>
      </c>
      <c r="P79" s="4">
        <v>10.043271542283241</v>
      </c>
      <c r="Q79" s="4">
        <v>57.856999999999999</v>
      </c>
      <c r="R79" s="4">
        <v>10.75645066509963</v>
      </c>
      <c r="S79" s="4">
        <v>9.6532934451626673</v>
      </c>
      <c r="T79" s="7">
        <f t="shared" si="119"/>
        <v>1.1031572199369624</v>
      </c>
      <c r="U79" s="4">
        <v>40.200000000000003</v>
      </c>
      <c r="V79" s="4">
        <v>264.10000000000002</v>
      </c>
      <c r="W79" s="4">
        <v>336.2</v>
      </c>
      <c r="X79" s="4">
        <v>3.6193172712217532</v>
      </c>
      <c r="Y79" s="4">
        <v>2.6417009455633313</v>
      </c>
      <c r="Z79" s="4">
        <v>5.0590309311394837</v>
      </c>
      <c r="AA79" s="4">
        <v>1.1726053742187081</v>
      </c>
      <c r="AB79" s="4">
        <v>66.569000000000003</v>
      </c>
      <c r="AC79" s="4">
        <v>59.02</v>
      </c>
      <c r="AD79" s="4">
        <v>37.551000000000002</v>
      </c>
      <c r="AE79" s="4">
        <v>42.545999999999999</v>
      </c>
      <c r="AF79" s="4">
        <v>26.200651744217105</v>
      </c>
      <c r="AG79" s="4">
        <v>25.11</v>
      </c>
      <c r="AH79" s="4">
        <v>74.239000000000004</v>
      </c>
      <c r="AI79" s="4">
        <v>37.491</v>
      </c>
      <c r="AJ79" s="4">
        <v>37.475000000000001</v>
      </c>
      <c r="AK79" s="4">
        <v>37.438000000000002</v>
      </c>
      <c r="AL79" s="4">
        <v>37.423000000000002</v>
      </c>
      <c r="AM79" s="4">
        <v>47.390666666666668</v>
      </c>
      <c r="AN79" s="4">
        <v>24.819966666666669</v>
      </c>
      <c r="AO79" s="4">
        <v>58.869933333333336</v>
      </c>
      <c r="AP79" s="4">
        <v>44.902600000000007</v>
      </c>
      <c r="AQ79" s="4">
        <v>45.823966666666671</v>
      </c>
      <c r="AR79" s="4">
        <v>47.657733333333333</v>
      </c>
      <c r="AS79" s="4">
        <v>65.049033333333327</v>
      </c>
      <c r="AT79" s="4">
        <v>40.466666666666669</v>
      </c>
      <c r="AU79" s="4">
        <v>3.4333333333333336</v>
      </c>
      <c r="AV79" s="4">
        <v>62.233333333333341</v>
      </c>
      <c r="AW79" s="4">
        <v>98696</v>
      </c>
      <c r="AX79" s="4">
        <v>91661.333333333328</v>
      </c>
      <c r="AY79" s="4">
        <v>66964.333333333328</v>
      </c>
      <c r="AZ79" s="4">
        <v>22924</v>
      </c>
      <c r="BA79" s="4">
        <v>59178.333333333336</v>
      </c>
      <c r="BB79" s="4">
        <v>7034.666666666667</v>
      </c>
      <c r="BC79" s="4">
        <v>14.566666666666668</v>
      </c>
      <c r="BD79" s="4">
        <v>7.1333333333333329</v>
      </c>
      <c r="BE79" s="4">
        <v>1918.6666666666667</v>
      </c>
      <c r="BF79" s="4">
        <v>5.1566666666666663</v>
      </c>
      <c r="BG79" s="4">
        <v>4.84</v>
      </c>
      <c r="BH79" s="4">
        <v>5.6933333333333342</v>
      </c>
      <c r="BI79" s="4">
        <v>7.37</v>
      </c>
      <c r="BJ79" s="4">
        <v>8.0133333333333336</v>
      </c>
      <c r="BK79" s="4">
        <v>8.9966666666666661</v>
      </c>
      <c r="BL79" s="4">
        <v>6.47</v>
      </c>
      <c r="BM79" s="33">
        <v>18.331</v>
      </c>
      <c r="BN79" s="33">
        <v>18.512</v>
      </c>
      <c r="BO79" s="33">
        <v>104.631</v>
      </c>
      <c r="BP79" s="4">
        <v>317.33333333333331</v>
      </c>
      <c r="BQ79" s="4">
        <v>791.26666666666677</v>
      </c>
      <c r="BR79" s="4">
        <v>1208.8</v>
      </c>
      <c r="BS79" s="9">
        <v>191.9</v>
      </c>
      <c r="BT79" s="9">
        <v>124.63333333333333</v>
      </c>
      <c r="BU79" s="9">
        <v>829.96666666666658</v>
      </c>
      <c r="BV79" s="9">
        <v>158.46666666666667</v>
      </c>
      <c r="BW79" s="9">
        <v>239</v>
      </c>
      <c r="BX79" s="4">
        <v>60.233333333333327</v>
      </c>
      <c r="BY79" s="10">
        <v>59.133333333333333</v>
      </c>
      <c r="BZ79" s="10">
        <v>61.466666666666661</v>
      </c>
      <c r="CA79" s="4">
        <v>60.633333333333333</v>
      </c>
      <c r="CB79" s="10">
        <v>48.800000000000004</v>
      </c>
      <c r="CC79" s="10">
        <v>65.333333333333329</v>
      </c>
      <c r="CD79" s="4">
        <v>65.333333333333329</v>
      </c>
      <c r="CE79" s="4">
        <v>67.133333333333326</v>
      </c>
      <c r="CF79" s="4">
        <v>64.033333333333346</v>
      </c>
      <c r="CG79" s="4">
        <v>64.333333333333329</v>
      </c>
      <c r="CH79" s="4">
        <v>13.9</v>
      </c>
      <c r="CI79" s="4">
        <v>916.3</v>
      </c>
      <c r="CJ79" s="4">
        <v>99.033000000000001</v>
      </c>
      <c r="CK79" s="4">
        <v>8.8000000000000007</v>
      </c>
      <c r="CL79" s="4">
        <v>72995</v>
      </c>
      <c r="CM79" s="4">
        <v>291374</v>
      </c>
      <c r="CN79" s="4">
        <v>61</v>
      </c>
      <c r="CO79" s="7">
        <v>73.666666666666671</v>
      </c>
      <c r="CP79" s="4">
        <v>51.033000000000001</v>
      </c>
      <c r="CQ79" s="4">
        <v>69.7</v>
      </c>
      <c r="CR79" s="7">
        <v>2.2133333333333338</v>
      </c>
      <c r="CS79" s="7">
        <v>0.53666666666666796</v>
      </c>
      <c r="CT79" s="7">
        <v>3.84</v>
      </c>
      <c r="CU79" s="4">
        <v>15.804797264811155</v>
      </c>
      <c r="CV79" s="4">
        <v>15.016827821999039</v>
      </c>
      <c r="CW79" s="7">
        <f t="shared" si="120"/>
        <v>0.78796944281211623</v>
      </c>
      <c r="CX79" s="4">
        <v>1274.0999999999999</v>
      </c>
      <c r="CY79" s="11">
        <v>2.2069909426586833</v>
      </c>
      <c r="CZ79" s="11">
        <v>2.5715068060317248</v>
      </c>
      <c r="DA79" s="4">
        <v>24.47513221860142</v>
      </c>
      <c r="DB79" s="10">
        <v>2.6452534857631282</v>
      </c>
      <c r="DC79" s="11">
        <v>5.0571202298624538</v>
      </c>
      <c r="DD79" s="11">
        <v>1.8870099026101146</v>
      </c>
      <c r="DE79" s="11">
        <v>4.1880104995114928</v>
      </c>
      <c r="DF79" s="11">
        <v>1.6614508601652513</v>
      </c>
      <c r="DG79" s="10">
        <v>109</v>
      </c>
      <c r="DH79" s="10">
        <v>116</v>
      </c>
      <c r="DI79" s="10">
        <v>122</v>
      </c>
      <c r="DJ79" s="10">
        <v>95</v>
      </c>
      <c r="DK79" s="10">
        <v>149</v>
      </c>
      <c r="DL79" s="10">
        <v>100.4</v>
      </c>
      <c r="DM79" s="10">
        <v>83.6</v>
      </c>
    </row>
    <row r="80" spans="1:117">
      <c r="A80" s="38">
        <v>28307</v>
      </c>
      <c r="B80" s="4">
        <v>5451.9</v>
      </c>
      <c r="C80" s="4">
        <v>5509</v>
      </c>
      <c r="D80" s="4">
        <v>48.329550852377693</v>
      </c>
      <c r="E80" s="4">
        <v>3990.8</v>
      </c>
      <c r="F80" s="4">
        <v>40.116</v>
      </c>
      <c r="G80" s="4">
        <v>5383</v>
      </c>
      <c r="H80" s="4">
        <v>32.061</v>
      </c>
      <c r="I80" s="4">
        <v>50.887</v>
      </c>
      <c r="J80" s="4">
        <v>26.867999999999999</v>
      </c>
      <c r="K80" s="4">
        <v>734.1</v>
      </c>
      <c r="L80" s="4">
        <v>3544.1</v>
      </c>
      <c r="M80" s="4">
        <v>48.59</v>
      </c>
      <c r="N80" s="4">
        <v>23.024999999999999</v>
      </c>
      <c r="O80" s="4">
        <v>41.473999999999997</v>
      </c>
      <c r="P80" s="4">
        <v>10.640206892911808</v>
      </c>
      <c r="Q80" s="4">
        <v>58.191000000000003</v>
      </c>
      <c r="R80" s="4">
        <v>10.956879717105611</v>
      </c>
      <c r="S80" s="4">
        <v>9.7112999419433166</v>
      </c>
      <c r="T80" s="7">
        <f t="shared" si="119"/>
        <v>1.2455797751622946</v>
      </c>
      <c r="U80" s="4">
        <v>71.099999999999994</v>
      </c>
      <c r="V80" s="4">
        <v>266.2</v>
      </c>
      <c r="W80" s="4">
        <v>331.5</v>
      </c>
      <c r="X80" s="4">
        <v>3.7288225048820398</v>
      </c>
      <c r="Y80" s="4">
        <v>2.7101915870586373</v>
      </c>
      <c r="Z80" s="4">
        <v>5.3781601308914349</v>
      </c>
      <c r="AA80" s="4">
        <v>1.2033567319364544</v>
      </c>
      <c r="AB80" s="4">
        <v>67.281999999999996</v>
      </c>
      <c r="AC80" s="4">
        <v>59.624000000000002</v>
      </c>
      <c r="AD80" s="4">
        <v>38.298000000000002</v>
      </c>
      <c r="AE80" s="4">
        <v>42.944000000000003</v>
      </c>
      <c r="AF80" s="4">
        <v>26.587322531271443</v>
      </c>
      <c r="AG80" s="4">
        <v>25.605</v>
      </c>
      <c r="AH80" s="4">
        <v>74.668999999999997</v>
      </c>
      <c r="AI80" s="4">
        <v>38.009</v>
      </c>
      <c r="AJ80" s="4">
        <v>37.994</v>
      </c>
      <c r="AK80" s="4">
        <v>37.893999999999998</v>
      </c>
      <c r="AL80" s="4">
        <v>37.881</v>
      </c>
      <c r="AM80" s="4">
        <v>47.917633333333335</v>
      </c>
      <c r="AN80" s="4">
        <v>25.592399999999998</v>
      </c>
      <c r="AO80" s="4">
        <v>59.394399999999997</v>
      </c>
      <c r="AP80" s="4">
        <v>45.657466666666664</v>
      </c>
      <c r="AQ80" s="4">
        <v>46.520600000000002</v>
      </c>
      <c r="AR80" s="4">
        <v>47.961199999999998</v>
      </c>
      <c r="AS80" s="4">
        <v>65.395966666666666</v>
      </c>
      <c r="AT80" s="4">
        <v>40.4</v>
      </c>
      <c r="AU80" s="4">
        <v>3.4333333333333336</v>
      </c>
      <c r="AV80" s="4">
        <v>62.233333333333327</v>
      </c>
      <c r="AW80" s="4">
        <v>99244</v>
      </c>
      <c r="AX80" s="4">
        <v>92409</v>
      </c>
      <c r="AY80" s="4">
        <v>67804</v>
      </c>
      <c r="AZ80" s="4">
        <v>23158</v>
      </c>
      <c r="BA80" s="4">
        <v>59989.333333333336</v>
      </c>
      <c r="BB80" s="4">
        <v>6835</v>
      </c>
      <c r="BC80" s="4">
        <v>14.066666666666668</v>
      </c>
      <c r="BD80" s="4">
        <v>6.8999999999999995</v>
      </c>
      <c r="BE80" s="4">
        <v>2009</v>
      </c>
      <c r="BF80" s="4">
        <v>5.82</v>
      </c>
      <c r="BG80" s="4">
        <v>5.4966666666666661</v>
      </c>
      <c r="BH80" s="4">
        <v>6.28</v>
      </c>
      <c r="BI80" s="4">
        <v>7.3566666666666665</v>
      </c>
      <c r="BJ80" s="4">
        <v>7.9466666666666681</v>
      </c>
      <c r="BK80" s="4">
        <v>8.83</v>
      </c>
      <c r="BL80" s="4">
        <v>6.9033333333333333</v>
      </c>
      <c r="BM80" s="33">
        <v>18.177</v>
      </c>
      <c r="BN80" s="33">
        <v>18.847000000000001</v>
      </c>
      <c r="BO80" s="33">
        <v>107.167</v>
      </c>
      <c r="BP80" s="4">
        <v>322.33333333333331</v>
      </c>
      <c r="BQ80" s="4">
        <v>805.23333333333346</v>
      </c>
      <c r="BR80" s="4">
        <v>1236.6333333333332</v>
      </c>
      <c r="BS80" s="9">
        <v>197.23333333333335</v>
      </c>
      <c r="BT80" s="9">
        <v>130.26666666666668</v>
      </c>
      <c r="BU80" s="9">
        <v>850.16666666666663</v>
      </c>
      <c r="BV80" s="9">
        <v>165.4</v>
      </c>
      <c r="BW80" s="9">
        <v>248.4</v>
      </c>
      <c r="BX80" s="4">
        <v>61.066666666666663</v>
      </c>
      <c r="BY80" s="10">
        <v>60.033333333333331</v>
      </c>
      <c r="BZ80" s="10">
        <v>62.4</v>
      </c>
      <c r="CA80" s="4">
        <v>61.5</v>
      </c>
      <c r="CB80" s="10">
        <v>49.466666666666661</v>
      </c>
      <c r="CC80" s="10">
        <v>66.166666666666671</v>
      </c>
      <c r="CD80" s="4">
        <v>66.533333333333331</v>
      </c>
      <c r="CE80" s="4">
        <v>64.100000000000009</v>
      </c>
      <c r="CF80" s="4">
        <v>64.766666666666666</v>
      </c>
      <c r="CG80" s="4">
        <v>65.166666666666671</v>
      </c>
      <c r="CH80" s="4">
        <v>14.533333333333333</v>
      </c>
      <c r="CI80" s="4">
        <v>847.11</v>
      </c>
      <c r="CJ80" s="4">
        <v>98.052999999999997</v>
      </c>
      <c r="CK80" s="4">
        <v>8.3000000000000007</v>
      </c>
      <c r="CL80" s="4">
        <v>74365</v>
      </c>
      <c r="CM80" s="4">
        <v>295025</v>
      </c>
      <c r="CN80" s="4">
        <v>58.2</v>
      </c>
      <c r="CO80" s="7">
        <v>78</v>
      </c>
      <c r="CP80" s="4">
        <v>51.4</v>
      </c>
      <c r="CQ80" s="4">
        <v>70</v>
      </c>
      <c r="CR80" s="7">
        <v>1.5366666666666662</v>
      </c>
      <c r="CS80" s="7">
        <v>0.46</v>
      </c>
      <c r="CT80" s="7">
        <v>3.01</v>
      </c>
      <c r="CU80" s="4">
        <v>15.981421860980632</v>
      </c>
      <c r="CV80" s="4">
        <v>15.147516757270282</v>
      </c>
      <c r="CW80" s="7">
        <f t="shared" si="120"/>
        <v>0.8339051037103502</v>
      </c>
      <c r="CX80" s="4">
        <v>1276.5</v>
      </c>
      <c r="CY80" s="11">
        <v>3.1035546522136812</v>
      </c>
      <c r="CZ80" s="11">
        <v>4.6707950123919177</v>
      </c>
      <c r="DA80" s="4">
        <v>22.354726341901095</v>
      </c>
      <c r="DB80" s="10">
        <v>2.5875600358895867</v>
      </c>
      <c r="DC80" s="11">
        <v>4.8441895350440607</v>
      </c>
      <c r="DD80" s="11">
        <v>4.6230631187132616</v>
      </c>
      <c r="DE80" s="11">
        <v>3.2191570591401204</v>
      </c>
      <c r="DF80" s="11">
        <v>3.0717317219849138</v>
      </c>
      <c r="DG80" s="10">
        <v>110</v>
      </c>
      <c r="DH80" s="10">
        <v>119</v>
      </c>
      <c r="DI80" s="10">
        <v>117</v>
      </c>
      <c r="DJ80" s="10">
        <v>88</v>
      </c>
      <c r="DK80" s="10">
        <v>149</v>
      </c>
      <c r="DL80" s="10">
        <v>100.8</v>
      </c>
      <c r="DM80" s="10">
        <v>81.5</v>
      </c>
    </row>
    <row r="81" spans="1:117">
      <c r="A81" s="38">
        <v>28399</v>
      </c>
      <c r="B81" s="4">
        <v>5450.8</v>
      </c>
      <c r="C81" s="4">
        <v>5501.5</v>
      </c>
      <c r="D81" s="4">
        <v>48.53970303421562</v>
      </c>
      <c r="E81" s="4">
        <v>4071.2</v>
      </c>
      <c r="F81" s="4">
        <v>39.966000000000001</v>
      </c>
      <c r="G81" s="4">
        <v>5426.9</v>
      </c>
      <c r="H81" s="4">
        <v>32.639000000000003</v>
      </c>
      <c r="I81" s="4">
        <v>50.215000000000003</v>
      </c>
      <c r="J81" s="4">
        <v>27.766999999999999</v>
      </c>
      <c r="K81" s="4">
        <v>713.4</v>
      </c>
      <c r="L81" s="4">
        <v>3597.5</v>
      </c>
      <c r="M81" s="4">
        <v>49.633000000000003</v>
      </c>
      <c r="N81" s="4">
        <v>23.507999999999999</v>
      </c>
      <c r="O81" s="4">
        <v>41.872999999999998</v>
      </c>
      <c r="P81" s="4">
        <v>10.623628147191736</v>
      </c>
      <c r="Q81" s="4">
        <v>57.621000000000002</v>
      </c>
      <c r="R81" s="4">
        <v>11.047127178825049</v>
      </c>
      <c r="S81" s="4">
        <v>9.7869593285990959</v>
      </c>
      <c r="T81" s="7">
        <f t="shared" si="119"/>
        <v>1.2601678502259528</v>
      </c>
      <c r="U81" s="4">
        <v>37.1</v>
      </c>
      <c r="V81" s="4">
        <v>257.60000000000002</v>
      </c>
      <c r="W81" s="4">
        <v>336.2</v>
      </c>
      <c r="X81" s="4">
        <v>3.6358941252420918</v>
      </c>
      <c r="Y81" s="4">
        <v>2.6442866365397033</v>
      </c>
      <c r="Z81" s="4">
        <v>5.1284699806326657</v>
      </c>
      <c r="AA81" s="4">
        <v>1.2085216268560359</v>
      </c>
      <c r="AB81" s="4">
        <v>67.938999999999993</v>
      </c>
      <c r="AC81" s="4">
        <v>58.826000000000001</v>
      </c>
      <c r="AD81" s="4">
        <v>38.052</v>
      </c>
      <c r="AE81" s="4">
        <v>44.322000000000003</v>
      </c>
      <c r="AF81" s="4">
        <v>26.809554551323433</v>
      </c>
      <c r="AG81" s="4">
        <v>26.073</v>
      </c>
      <c r="AH81" s="4">
        <v>74.929000000000002</v>
      </c>
      <c r="AI81" s="4">
        <v>38.652000000000001</v>
      </c>
      <c r="AJ81" s="4">
        <v>38.637</v>
      </c>
      <c r="AK81" s="4">
        <v>38.725000000000001</v>
      </c>
      <c r="AL81" s="4">
        <v>38.709000000000003</v>
      </c>
      <c r="AM81" s="4">
        <v>48.232333333333337</v>
      </c>
      <c r="AN81" s="4">
        <v>25.735900000000001</v>
      </c>
      <c r="AO81" s="4">
        <v>60.182233333333329</v>
      </c>
      <c r="AP81" s="4">
        <v>45.846066666666673</v>
      </c>
      <c r="AQ81" s="4">
        <v>46.831533333333333</v>
      </c>
      <c r="AR81" s="4">
        <v>48.266566666666655</v>
      </c>
      <c r="AS81" s="4">
        <v>66.534700000000001</v>
      </c>
      <c r="AT81" s="4">
        <v>40.5</v>
      </c>
      <c r="AU81" s="4">
        <v>3.4666666666666668</v>
      </c>
      <c r="AV81" s="4">
        <v>62.633333333333326</v>
      </c>
      <c r="AW81" s="4">
        <v>100294</v>
      </c>
      <c r="AX81" s="4">
        <v>93639.333333333328</v>
      </c>
      <c r="AY81" s="4">
        <v>68619.666666666672</v>
      </c>
      <c r="AZ81" s="4">
        <v>23340.333333333332</v>
      </c>
      <c r="BA81" s="4">
        <v>60784.666666666664</v>
      </c>
      <c r="BB81" s="4">
        <v>6654.666666666667</v>
      </c>
      <c r="BC81" s="4">
        <v>13.633333333333333</v>
      </c>
      <c r="BD81" s="4">
        <v>6.666666666666667</v>
      </c>
      <c r="BE81" s="4">
        <v>2075.3333333333335</v>
      </c>
      <c r="BF81" s="4">
        <v>6.5133333333333328</v>
      </c>
      <c r="BG81" s="4">
        <v>6.1099999999999994</v>
      </c>
      <c r="BH81" s="4">
        <v>6.96</v>
      </c>
      <c r="BI81" s="4">
        <v>7.5966666666666667</v>
      </c>
      <c r="BJ81" s="4">
        <v>8.1033333333333317</v>
      </c>
      <c r="BK81" s="4">
        <v>8.9433333333333334</v>
      </c>
      <c r="BL81" s="4">
        <v>7.6733333333333329</v>
      </c>
      <c r="BM81" s="33">
        <v>18.076000000000001</v>
      </c>
      <c r="BN81" s="33">
        <v>18.988</v>
      </c>
      <c r="BO81" s="33">
        <v>109.545</v>
      </c>
      <c r="BP81" s="4">
        <v>328.63333333333333</v>
      </c>
      <c r="BQ81" s="4">
        <v>820.36666666666667</v>
      </c>
      <c r="BR81" s="4">
        <v>1262.2333333333333</v>
      </c>
      <c r="BS81" s="9">
        <v>202.9666666666667</v>
      </c>
      <c r="BT81" s="9">
        <v>136</v>
      </c>
      <c r="BU81" s="9">
        <v>875.19999999999993</v>
      </c>
      <c r="BV81" s="9">
        <v>172.70000000000002</v>
      </c>
      <c r="BW81" s="9">
        <v>258.3</v>
      </c>
      <c r="BX81" s="4">
        <v>61.966666666666661</v>
      </c>
      <c r="BY81" s="10">
        <v>60.9</v>
      </c>
      <c r="BZ81" s="10">
        <v>63.233333333333327</v>
      </c>
      <c r="CA81" s="4">
        <v>62.333333333333336</v>
      </c>
      <c r="CB81" s="10">
        <v>51.133333333333333</v>
      </c>
      <c r="CC81" s="10">
        <v>67.033333333333331</v>
      </c>
      <c r="CD81" s="4">
        <v>68.099999999999994</v>
      </c>
      <c r="CE81" s="4">
        <v>65.266666666666666</v>
      </c>
      <c r="CF81" s="4">
        <v>65.733333333333334</v>
      </c>
      <c r="CG81" s="4">
        <v>66.333333333333329</v>
      </c>
      <c r="CH81" s="4">
        <v>14.85</v>
      </c>
      <c r="CI81" s="4">
        <v>831.17</v>
      </c>
      <c r="CJ81" s="4">
        <v>93.947000000000003</v>
      </c>
      <c r="CK81" s="4">
        <v>7.8</v>
      </c>
      <c r="CL81" s="4">
        <v>76924</v>
      </c>
      <c r="CM81" s="4">
        <v>299279</v>
      </c>
      <c r="CN81" s="4">
        <v>59</v>
      </c>
      <c r="CO81" s="7">
        <v>85</v>
      </c>
      <c r="CP81" s="4">
        <v>51.6</v>
      </c>
      <c r="CQ81" s="4">
        <v>70.099999999999994</v>
      </c>
      <c r="CR81" s="7">
        <v>1.0833333333333339</v>
      </c>
      <c r="CS81" s="7">
        <v>0.44666666666666721</v>
      </c>
      <c r="CT81" s="7">
        <v>2.4300000000000002</v>
      </c>
      <c r="CU81" s="4">
        <v>16.100710135571337</v>
      </c>
      <c r="CV81" s="4">
        <v>15.240800516462235</v>
      </c>
      <c r="CW81" s="7">
        <f t="shared" si="120"/>
        <v>0.8599096191091018</v>
      </c>
      <c r="CX81" s="4">
        <v>1272.3</v>
      </c>
      <c r="CY81" s="11">
        <v>-7.2871619560669085</v>
      </c>
      <c r="CZ81" s="11">
        <v>-4.7483339885188149</v>
      </c>
      <c r="DA81" s="4">
        <v>21.46339573918657</v>
      </c>
      <c r="DB81" s="10">
        <v>2.4260038734667528</v>
      </c>
      <c r="DC81" s="11">
        <v>-4.7315299813295564</v>
      </c>
      <c r="DD81" s="11">
        <v>-4.7531209564538388</v>
      </c>
      <c r="DE81" s="11">
        <v>-7.1572459083325128</v>
      </c>
      <c r="DF81" s="11">
        <v>-7.3241712210443204</v>
      </c>
      <c r="DG81" s="10">
        <v>110</v>
      </c>
      <c r="DH81" s="10">
        <v>109</v>
      </c>
      <c r="DI81" s="10">
        <v>106</v>
      </c>
      <c r="DJ81" s="10">
        <v>86</v>
      </c>
      <c r="DK81" s="10">
        <v>141</v>
      </c>
      <c r="DL81" s="10">
        <v>97.6</v>
      </c>
      <c r="DM81" s="10">
        <v>75.900000000000006</v>
      </c>
    </row>
    <row r="82" spans="1:117">
      <c r="A82" s="38">
        <v>28491</v>
      </c>
      <c r="B82" s="4">
        <v>5469.4</v>
      </c>
      <c r="C82" s="4">
        <v>5528.1</v>
      </c>
      <c r="D82" s="4">
        <v>48.798737656520409</v>
      </c>
      <c r="E82" s="4">
        <v>4096.3999999999996</v>
      </c>
      <c r="F82" s="4">
        <v>40.170999999999999</v>
      </c>
      <c r="G82" s="4">
        <v>5433.8</v>
      </c>
      <c r="H82" s="4">
        <v>32.912999999999997</v>
      </c>
      <c r="I82" s="4">
        <v>50.468000000000004</v>
      </c>
      <c r="J82" s="4">
        <v>28.042000000000002</v>
      </c>
      <c r="K82" s="4">
        <v>727.5</v>
      </c>
      <c r="L82" s="4">
        <v>3618.5</v>
      </c>
      <c r="M82" s="4">
        <v>49.844999999999999</v>
      </c>
      <c r="N82" s="4">
        <v>22.885000000000002</v>
      </c>
      <c r="O82" s="4">
        <v>42.542000000000002</v>
      </c>
      <c r="P82" s="4">
        <v>10.625572635651023</v>
      </c>
      <c r="Q82" s="4">
        <v>57.823</v>
      </c>
      <c r="R82" s="4">
        <v>11.142217245240762</v>
      </c>
      <c r="S82" s="4">
        <v>9.9053242390308451</v>
      </c>
      <c r="T82" s="7">
        <f t="shared" si="119"/>
        <v>1.2368930062099164</v>
      </c>
      <c r="U82" s="4">
        <v>43.2</v>
      </c>
      <c r="V82" s="4">
        <v>263.7</v>
      </c>
      <c r="W82" s="4">
        <v>358.7</v>
      </c>
      <c r="X82" s="4">
        <v>3.6674132138857778</v>
      </c>
      <c r="Y82" s="4">
        <v>2.5755879059350502</v>
      </c>
      <c r="Z82" s="4">
        <v>5.0748243917336859</v>
      </c>
      <c r="AA82" s="4">
        <v>1.2292578641962739</v>
      </c>
      <c r="AB82" s="4">
        <v>68.253</v>
      </c>
      <c r="AC82" s="4">
        <v>58.856000000000002</v>
      </c>
      <c r="AD82" s="4">
        <v>37.366</v>
      </c>
      <c r="AE82" s="4">
        <v>45.866</v>
      </c>
      <c r="AF82" s="4">
        <v>27.084393769724116</v>
      </c>
      <c r="AG82" s="4">
        <v>26.995000000000001</v>
      </c>
      <c r="AH82" s="4">
        <v>76.400999999999996</v>
      </c>
      <c r="AI82" s="4">
        <v>39.29</v>
      </c>
      <c r="AJ82" s="4">
        <v>39.273000000000003</v>
      </c>
      <c r="AK82" s="4">
        <v>39.292000000000002</v>
      </c>
      <c r="AL82" s="4">
        <v>39.274999999999999</v>
      </c>
      <c r="AM82" s="4">
        <v>48.090933333333332</v>
      </c>
      <c r="AN82" s="4">
        <v>26.133233333333333</v>
      </c>
      <c r="AO82" s="4">
        <v>60.059733333333334</v>
      </c>
      <c r="AP82" s="4">
        <v>44.775633333333339</v>
      </c>
      <c r="AQ82" s="4">
        <v>47.102499999999999</v>
      </c>
      <c r="AR82" s="4">
        <v>47.691400000000009</v>
      </c>
      <c r="AS82" s="4">
        <v>67.0398</v>
      </c>
      <c r="AT82" s="4">
        <v>39.966666666666669</v>
      </c>
      <c r="AU82" s="4">
        <v>3.5333333333333332</v>
      </c>
      <c r="AV82" s="4">
        <v>62.766666666666673</v>
      </c>
      <c r="AW82" s="4">
        <v>100934</v>
      </c>
      <c r="AX82" s="4">
        <v>94552.666666666672</v>
      </c>
      <c r="AY82" s="4">
        <v>69330.333333333328</v>
      </c>
      <c r="AZ82" s="4">
        <v>23492</v>
      </c>
      <c r="BA82" s="4">
        <v>61509.333333333336</v>
      </c>
      <c r="BB82" s="4">
        <v>6381.333333333333</v>
      </c>
      <c r="BC82" s="4">
        <v>12.6</v>
      </c>
      <c r="BD82" s="4">
        <v>6.333333333333333</v>
      </c>
      <c r="BE82" s="4">
        <v>1829.3333333333333</v>
      </c>
      <c r="BF82" s="4">
        <v>6.7566666666666668</v>
      </c>
      <c r="BG82" s="4">
        <v>6.3933333333333335</v>
      </c>
      <c r="BH82" s="4">
        <v>7.31</v>
      </c>
      <c r="BI82" s="4">
        <v>8.01</v>
      </c>
      <c r="BJ82" s="4">
        <v>8.4500000000000011</v>
      </c>
      <c r="BK82" s="4">
        <v>9.1966666666666654</v>
      </c>
      <c r="BL82" s="4">
        <v>7.9766666666666666</v>
      </c>
      <c r="BM82" s="33">
        <v>18.972999999999999</v>
      </c>
      <c r="BN82" s="33">
        <v>19.379000000000001</v>
      </c>
      <c r="BO82" s="33">
        <v>112.226</v>
      </c>
      <c r="BP82" s="4">
        <v>335.56666666666666</v>
      </c>
      <c r="BQ82" s="4">
        <v>833.76666666666677</v>
      </c>
      <c r="BR82" s="4">
        <v>1285.8</v>
      </c>
      <c r="BS82" s="9">
        <v>210.4</v>
      </c>
      <c r="BT82" s="9">
        <v>141.96666666666667</v>
      </c>
      <c r="BU82" s="9">
        <v>897.76666666666677</v>
      </c>
      <c r="BV82" s="9">
        <v>180.33333333333334</v>
      </c>
      <c r="BW82" s="9">
        <v>266.3</v>
      </c>
      <c r="BX82" s="4">
        <v>63.033333333333331</v>
      </c>
      <c r="BY82" s="10">
        <v>61.866666666666674</v>
      </c>
      <c r="BZ82" s="10">
        <v>64.433333333333337</v>
      </c>
      <c r="CA82" s="4">
        <v>63.433333333333337</v>
      </c>
      <c r="CB82" s="10">
        <v>50.9</v>
      </c>
      <c r="CC82" s="10">
        <v>68.666666666666671</v>
      </c>
      <c r="CD82" s="4">
        <v>69.166666666666657</v>
      </c>
      <c r="CE82" s="4">
        <v>68.5</v>
      </c>
      <c r="CF82" s="4">
        <v>66.866666666666674</v>
      </c>
      <c r="CG82" s="4">
        <v>67.433333333333337</v>
      </c>
      <c r="CH82" s="4">
        <v>14.85</v>
      </c>
      <c r="CI82" s="4">
        <v>757.36</v>
      </c>
      <c r="CJ82" s="4">
        <v>89.35</v>
      </c>
      <c r="CK82" s="4">
        <v>7.3</v>
      </c>
      <c r="CL82" s="4">
        <v>79417</v>
      </c>
      <c r="CM82" s="4">
        <v>295124</v>
      </c>
      <c r="CN82" s="4">
        <v>57.8</v>
      </c>
      <c r="CO82" s="7">
        <v>89.333333333333329</v>
      </c>
      <c r="CP82" s="4">
        <v>51.4</v>
      </c>
      <c r="CQ82" s="4">
        <v>70.5</v>
      </c>
      <c r="CR82" s="7">
        <v>1.253333333333333</v>
      </c>
      <c r="CS82" s="7">
        <v>0.55333333333333279</v>
      </c>
      <c r="CT82" s="7">
        <v>2.44</v>
      </c>
      <c r="CU82" s="4">
        <v>16.168685737554718</v>
      </c>
      <c r="CV82" s="4">
        <v>15.359360684108724</v>
      </c>
      <c r="CW82" s="7">
        <f t="shared" si="120"/>
        <v>0.8093250534459937</v>
      </c>
      <c r="CX82" s="4">
        <v>1274.4000000000001</v>
      </c>
      <c r="CY82" s="11">
        <v>-5.257802847406257</v>
      </c>
      <c r="CZ82" s="11">
        <v>-2.4285765799758821</v>
      </c>
      <c r="DA82" s="4">
        <v>19.275170518171638</v>
      </c>
      <c r="DB82" s="10">
        <v>2.2739997963962129</v>
      </c>
      <c r="DC82" s="11">
        <v>0.80410443564485279</v>
      </c>
      <c r="DD82" s="11">
        <v>-3.3326771827811652</v>
      </c>
      <c r="DE82" s="11">
        <v>-2.0635650105844419</v>
      </c>
      <c r="DF82" s="11">
        <v>-6.151151847762085</v>
      </c>
      <c r="DG82" s="10">
        <v>104</v>
      </c>
      <c r="DH82" s="10">
        <v>110</v>
      </c>
      <c r="DI82" s="10">
        <v>102</v>
      </c>
      <c r="DJ82" s="10">
        <v>82</v>
      </c>
      <c r="DK82" s="10">
        <v>140</v>
      </c>
      <c r="DL82" s="10">
        <v>94.9</v>
      </c>
      <c r="DM82" s="10">
        <v>74.099999999999994</v>
      </c>
    </row>
    <row r="83" spans="1:117">
      <c r="A83" s="38">
        <v>28581</v>
      </c>
      <c r="B83" s="4">
        <v>5684.6</v>
      </c>
      <c r="C83" s="4">
        <v>5733.5</v>
      </c>
      <c r="D83" s="4">
        <v>50.294882047181126</v>
      </c>
      <c r="E83" s="4">
        <v>4143.3999999999996</v>
      </c>
      <c r="F83" s="4">
        <v>42.17</v>
      </c>
      <c r="G83" s="4">
        <v>5649.4</v>
      </c>
      <c r="H83" s="4">
        <v>35.302</v>
      </c>
      <c r="I83" s="4">
        <v>52.892000000000003</v>
      </c>
      <c r="J83" s="4">
        <v>30.407</v>
      </c>
      <c r="K83" s="4">
        <v>777.5</v>
      </c>
      <c r="L83" s="4">
        <v>3695.9</v>
      </c>
      <c r="M83" s="4">
        <v>50.228999999999999</v>
      </c>
      <c r="N83" s="4">
        <v>24.591000000000001</v>
      </c>
      <c r="O83" s="4">
        <v>43.183</v>
      </c>
      <c r="P83" s="4">
        <v>10.673230707716915</v>
      </c>
      <c r="Q83" s="4">
        <v>59.201999999999998</v>
      </c>
      <c r="R83" s="4">
        <v>11.133046781287485</v>
      </c>
      <c r="S83" s="4">
        <v>10.435825669732107</v>
      </c>
      <c r="T83" s="7">
        <f t="shared" si="119"/>
        <v>0.69722111155537725</v>
      </c>
      <c r="U83" s="4">
        <v>42.5</v>
      </c>
      <c r="V83" s="4">
        <v>291.2</v>
      </c>
      <c r="W83" s="4">
        <v>359.9</v>
      </c>
      <c r="X83" s="4">
        <v>4.013394642143143</v>
      </c>
      <c r="Y83" s="4">
        <v>2.966313474610156</v>
      </c>
      <c r="Z83" s="4">
        <v>5.400339864054378</v>
      </c>
      <c r="AA83" s="4">
        <v>1.2370051979208316</v>
      </c>
      <c r="AB83" s="4">
        <v>70.248999999999995</v>
      </c>
      <c r="AC83" s="4">
        <v>60.029000000000003</v>
      </c>
      <c r="AD83" s="4">
        <v>39.597999999999999</v>
      </c>
      <c r="AE83" s="4">
        <v>45.466000000000001</v>
      </c>
      <c r="AF83" s="4">
        <v>27.638944422231109</v>
      </c>
      <c r="AG83" s="4">
        <v>27.292999999999999</v>
      </c>
      <c r="AH83" s="4">
        <v>75.578000000000003</v>
      </c>
      <c r="AI83" s="4">
        <v>40.048000000000002</v>
      </c>
      <c r="AJ83" s="4">
        <v>40.033000000000001</v>
      </c>
      <c r="AK83" s="4">
        <v>40.015999999999998</v>
      </c>
      <c r="AL83" s="4">
        <v>40.000999999999998</v>
      </c>
      <c r="AM83" s="4">
        <v>49.988599999999998</v>
      </c>
      <c r="AN83" s="4">
        <v>27.605433333333334</v>
      </c>
      <c r="AO83" s="4">
        <v>61.405433333333328</v>
      </c>
      <c r="AP83" s="4">
        <v>46.520533333333333</v>
      </c>
      <c r="AQ83" s="4">
        <v>48.699933333333341</v>
      </c>
      <c r="AR83" s="4">
        <v>49.979933333333328</v>
      </c>
      <c r="AS83" s="4">
        <v>68.053966666666668</v>
      </c>
      <c r="AT83" s="4">
        <v>40.466666666666669</v>
      </c>
      <c r="AU83" s="4">
        <v>3.5333333333333332</v>
      </c>
      <c r="AV83" s="4">
        <v>63.133333333333326</v>
      </c>
      <c r="AW83" s="4">
        <v>101947</v>
      </c>
      <c r="AX83" s="4">
        <v>95835.333333333328</v>
      </c>
      <c r="AY83" s="4">
        <v>70713.333333333328</v>
      </c>
      <c r="AZ83" s="4">
        <v>24109.333333333332</v>
      </c>
      <c r="BA83" s="4">
        <v>62431.666666666664</v>
      </c>
      <c r="BB83" s="4">
        <v>6111.666666666667</v>
      </c>
      <c r="BC83" s="4">
        <v>12.166666666666666</v>
      </c>
      <c r="BD83" s="4">
        <v>6</v>
      </c>
      <c r="BE83" s="4">
        <v>2114</v>
      </c>
      <c r="BF83" s="4">
        <v>7.2833333333333341</v>
      </c>
      <c r="BG83" s="4">
        <v>6.4766666666666666</v>
      </c>
      <c r="BH83" s="4">
        <v>7.7866666666666662</v>
      </c>
      <c r="BI83" s="4">
        <v>8.32</v>
      </c>
      <c r="BJ83" s="4">
        <v>8.67</v>
      </c>
      <c r="BK83" s="4">
        <v>9.4700000000000006</v>
      </c>
      <c r="BL83" s="4">
        <v>8.2999999999999989</v>
      </c>
      <c r="BM83" s="33">
        <v>18.689</v>
      </c>
      <c r="BN83" s="33">
        <v>19.643999999999998</v>
      </c>
      <c r="BO83" s="33">
        <v>114.39</v>
      </c>
      <c r="BP83" s="4">
        <v>343.89999999999992</v>
      </c>
      <c r="BQ83" s="4">
        <v>845.43333333333339</v>
      </c>
      <c r="BR83" s="4">
        <v>1309.8</v>
      </c>
      <c r="BS83" s="9">
        <v>220.29999999999998</v>
      </c>
      <c r="BT83" s="9">
        <v>149.06666666666666</v>
      </c>
      <c r="BU83" s="9">
        <v>930.5</v>
      </c>
      <c r="BV83" s="9">
        <v>188.96666666666667</v>
      </c>
      <c r="BW83" s="9">
        <v>279.5</v>
      </c>
      <c r="BX83" s="4">
        <v>64.466666666666669</v>
      </c>
      <c r="BY83" s="10">
        <v>63.033333333333331</v>
      </c>
      <c r="BZ83" s="10">
        <v>65.966666666666669</v>
      </c>
      <c r="CA83" s="4">
        <v>64.733333333333334</v>
      </c>
      <c r="CB83" s="10">
        <v>51.666666666666664</v>
      </c>
      <c r="CC83" s="10">
        <v>71.633333333333326</v>
      </c>
      <c r="CD83" s="4">
        <v>70.466666666666669</v>
      </c>
      <c r="CE83" s="4">
        <v>73.166666666666657</v>
      </c>
      <c r="CF83" s="4">
        <v>68.7</v>
      </c>
      <c r="CG83" s="4">
        <v>69.133333333333326</v>
      </c>
      <c r="CH83" s="4">
        <v>14.85</v>
      </c>
      <c r="CI83" s="4">
        <v>818.95</v>
      </c>
      <c r="CJ83" s="4">
        <v>95.927000000000007</v>
      </c>
      <c r="CK83" s="4">
        <v>7.8</v>
      </c>
      <c r="CL83" s="4">
        <v>85377</v>
      </c>
      <c r="CM83" s="4">
        <v>313606</v>
      </c>
      <c r="CN83" s="4">
        <v>62.6</v>
      </c>
      <c r="CO83" s="7">
        <v>96.666666666666671</v>
      </c>
      <c r="CP83" s="4">
        <v>52.232999999999997</v>
      </c>
      <c r="CQ83" s="4">
        <v>71.8</v>
      </c>
      <c r="CR83" s="7">
        <v>1.0366666666666662</v>
      </c>
      <c r="CS83" s="7">
        <v>0.50333333333333208</v>
      </c>
      <c r="CT83" s="7">
        <v>2.1866666666666665</v>
      </c>
      <c r="CU83" s="4">
        <v>16.141043582566972</v>
      </c>
      <c r="CV83" s="4">
        <v>16.02109156337465</v>
      </c>
      <c r="CW83" s="7">
        <f t="shared" si="120"/>
        <v>0.11995201919232201</v>
      </c>
      <c r="CX83" s="4">
        <v>1308.8</v>
      </c>
      <c r="CY83" s="11">
        <v>7.7954142937528825</v>
      </c>
      <c r="CZ83" s="11">
        <v>10.092089412972594</v>
      </c>
      <c r="DA83" s="4">
        <v>20.465563774490207</v>
      </c>
      <c r="DB83" s="10">
        <v>2.3972161135545784</v>
      </c>
      <c r="DC83" s="11">
        <v>11.652074510910044</v>
      </c>
      <c r="DD83" s="11">
        <v>9.6427707847782447</v>
      </c>
      <c r="DE83" s="11">
        <v>8.9999420671229569</v>
      </c>
      <c r="DF83" s="11">
        <v>7.4484771547582778</v>
      </c>
      <c r="DG83" s="10">
        <v>105</v>
      </c>
      <c r="DH83" s="10">
        <v>108</v>
      </c>
      <c r="DI83" s="10">
        <v>98</v>
      </c>
      <c r="DJ83" s="10">
        <v>74</v>
      </c>
      <c r="DK83" s="10">
        <v>147</v>
      </c>
      <c r="DL83" s="10">
        <v>98.2</v>
      </c>
      <c r="DM83" s="10">
        <v>70.7</v>
      </c>
    </row>
    <row r="84" spans="1:117">
      <c r="A84" s="38">
        <v>28672</v>
      </c>
      <c r="B84" s="4">
        <v>5740.3</v>
      </c>
      <c r="C84" s="4">
        <v>5793.7</v>
      </c>
      <c r="D84" s="4">
        <v>50.613308424080039</v>
      </c>
      <c r="E84" s="4">
        <v>4177.1000000000004</v>
      </c>
      <c r="F84" s="4">
        <v>42.512999999999998</v>
      </c>
      <c r="G84" s="4">
        <v>5701.2</v>
      </c>
      <c r="H84" s="4">
        <v>36.316000000000003</v>
      </c>
      <c r="I84" s="4">
        <v>53.625999999999998</v>
      </c>
      <c r="J84" s="4">
        <v>31.492999999999999</v>
      </c>
      <c r="K84" s="4">
        <v>801.5</v>
      </c>
      <c r="L84" s="4">
        <v>3711.4</v>
      </c>
      <c r="M84" s="4">
        <v>50.619</v>
      </c>
      <c r="N84" s="4">
        <v>24.26</v>
      </c>
      <c r="O84" s="4">
        <v>43.491999999999997</v>
      </c>
      <c r="P84" s="4">
        <v>10.931393033602911</v>
      </c>
      <c r="Q84" s="4">
        <v>59.411000000000001</v>
      </c>
      <c r="R84" s="4">
        <v>11.238661783142009</v>
      </c>
      <c r="S84" s="4">
        <v>10.697868783953197</v>
      </c>
      <c r="T84" s="7">
        <f t="shared" si="119"/>
        <v>0.54079299918881141</v>
      </c>
      <c r="U84" s="4">
        <v>44.8</v>
      </c>
      <c r="V84" s="4">
        <v>294.39999999999998</v>
      </c>
      <c r="W84" s="4">
        <v>364.6</v>
      </c>
      <c r="X84" s="4">
        <v>4.0608637939087044</v>
      </c>
      <c r="Y84" s="4">
        <v>2.939947395590079</v>
      </c>
      <c r="Z84" s="4">
        <v>5.4669255917996118</v>
      </c>
      <c r="AA84" s="4">
        <v>1.2733216980900175</v>
      </c>
      <c r="AB84" s="4">
        <v>70.84</v>
      </c>
      <c r="AC84" s="4">
        <v>60.012999999999998</v>
      </c>
      <c r="AD84" s="4">
        <v>40.415999999999997</v>
      </c>
      <c r="AE84" s="4">
        <v>46.176000000000002</v>
      </c>
      <c r="AF84" s="4">
        <v>27.951623608072563</v>
      </c>
      <c r="AG84" s="4">
        <v>27.710999999999999</v>
      </c>
      <c r="AH84" s="4">
        <v>75.400999999999996</v>
      </c>
      <c r="AI84" s="4">
        <v>40.741</v>
      </c>
      <c r="AJ84" s="4">
        <v>40.725999999999999</v>
      </c>
      <c r="AK84" s="4">
        <v>40.680999999999997</v>
      </c>
      <c r="AL84" s="4">
        <v>40.667000000000002</v>
      </c>
      <c r="AM84" s="4">
        <v>50.439300000000003</v>
      </c>
      <c r="AN84" s="4">
        <v>28.660466666666668</v>
      </c>
      <c r="AO84" s="4">
        <v>61.158133333333332</v>
      </c>
      <c r="AP84" s="4">
        <v>46.254600000000003</v>
      </c>
      <c r="AQ84" s="4">
        <v>49.201633333333341</v>
      </c>
      <c r="AR84" s="4">
        <v>50.40486666666667</v>
      </c>
      <c r="AS84" s="4">
        <v>67.833799999999997</v>
      </c>
      <c r="AT84" s="4">
        <v>40.533333333333331</v>
      </c>
      <c r="AU84" s="4">
        <v>3.5666666666666664</v>
      </c>
      <c r="AV84" s="4">
        <v>63.233333333333327</v>
      </c>
      <c r="AW84" s="4">
        <v>102568.33333333333</v>
      </c>
      <c r="AX84" s="4">
        <v>96397</v>
      </c>
      <c r="AY84" s="4">
        <v>71564.333333333328</v>
      </c>
      <c r="AZ84" s="4">
        <v>24372.666666666668</v>
      </c>
      <c r="BA84" s="4">
        <v>63062</v>
      </c>
      <c r="BB84" s="4">
        <v>6171.333333333333</v>
      </c>
      <c r="BC84" s="4">
        <v>11.6</v>
      </c>
      <c r="BD84" s="4">
        <v>6.0333333333333341</v>
      </c>
      <c r="BE84" s="4">
        <v>2019.3333333333333</v>
      </c>
      <c r="BF84" s="4">
        <v>8.1</v>
      </c>
      <c r="BG84" s="4">
        <v>7.3133333333333326</v>
      </c>
      <c r="BH84" s="4">
        <v>8.4466666666666672</v>
      </c>
      <c r="BI84" s="4">
        <v>8.49</v>
      </c>
      <c r="BJ84" s="4">
        <v>8.7533333333333321</v>
      </c>
      <c r="BK84" s="4">
        <v>9.5</v>
      </c>
      <c r="BL84" s="4">
        <v>9.1399999999999988</v>
      </c>
      <c r="BM84" s="33">
        <v>18.835999999999999</v>
      </c>
      <c r="BN84" s="33">
        <v>20.007999999999999</v>
      </c>
      <c r="BO84" s="33">
        <v>117.096</v>
      </c>
      <c r="BP84" s="4">
        <v>349.8</v>
      </c>
      <c r="BQ84" s="4">
        <v>847.96666666666658</v>
      </c>
      <c r="BR84" s="4">
        <v>1334.2</v>
      </c>
      <c r="BS84" s="9">
        <v>228.36666666666667</v>
      </c>
      <c r="BT84" s="9">
        <v>157.46666666666667</v>
      </c>
      <c r="BU84" s="9">
        <v>958</v>
      </c>
      <c r="BV84" s="9">
        <v>198.13333333333333</v>
      </c>
      <c r="BW84" s="9">
        <v>292.60000000000002</v>
      </c>
      <c r="BX84" s="4">
        <v>65.966666666666669</v>
      </c>
      <c r="BY84" s="10">
        <v>64.466666666666669</v>
      </c>
      <c r="BZ84" s="10">
        <v>67.5</v>
      </c>
      <c r="CA84" s="4">
        <v>66.133333333333326</v>
      </c>
      <c r="CB84" s="10">
        <v>52.633333333333333</v>
      </c>
      <c r="CC84" s="10">
        <v>73.3</v>
      </c>
      <c r="CD84" s="4">
        <v>72.033333333333331</v>
      </c>
      <c r="CE84" s="4">
        <v>74.333333333333329</v>
      </c>
      <c r="CF84" s="4">
        <v>70.13333333333334</v>
      </c>
      <c r="CG84" s="4">
        <v>70.599999999999994</v>
      </c>
      <c r="CH84" s="4">
        <v>14.85</v>
      </c>
      <c r="CI84" s="4">
        <v>865.82</v>
      </c>
      <c r="CJ84" s="4">
        <v>101.657</v>
      </c>
      <c r="CK84" s="4">
        <v>8.1999999999999993</v>
      </c>
      <c r="CL84" s="4">
        <v>89595</v>
      </c>
      <c r="CM84" s="4">
        <v>309174</v>
      </c>
      <c r="CN84" s="4">
        <v>62.4</v>
      </c>
      <c r="CO84" s="7">
        <v>97.666666666666671</v>
      </c>
      <c r="CP84" s="4">
        <v>52.332999999999998</v>
      </c>
      <c r="CQ84" s="4">
        <v>73</v>
      </c>
      <c r="CR84" s="7">
        <v>0.39000000000000057</v>
      </c>
      <c r="CS84" s="7">
        <v>0.34666666666666757</v>
      </c>
      <c r="CT84" s="7">
        <v>1.4</v>
      </c>
      <c r="CU84" s="4">
        <v>16.299992625550011</v>
      </c>
      <c r="CV84" s="4">
        <v>16.154961775767561</v>
      </c>
      <c r="CW84" s="7">
        <f t="shared" si="120"/>
        <v>0.14503084978245084</v>
      </c>
      <c r="CX84" s="4">
        <v>1319.3</v>
      </c>
      <c r="CY84" s="11">
        <v>-0.66890715123194056</v>
      </c>
      <c r="CZ84" s="11">
        <v>0.3811009308459109</v>
      </c>
      <c r="DA84" s="4">
        <v>21.283154298075271</v>
      </c>
      <c r="DB84" s="10">
        <v>2.4988815417516776</v>
      </c>
      <c r="DC84" s="11">
        <v>1.1419783003692996</v>
      </c>
      <c r="DD84" s="11">
        <v>0.16441179355637781</v>
      </c>
      <c r="DE84" s="11">
        <v>-0.53448303298751609</v>
      </c>
      <c r="DF84" s="11">
        <v>-0.70718959644586032</v>
      </c>
      <c r="DG84" s="10">
        <v>106</v>
      </c>
      <c r="DH84" s="10">
        <v>111</v>
      </c>
      <c r="DI84" s="10">
        <v>94</v>
      </c>
      <c r="DJ84" s="10">
        <v>70</v>
      </c>
      <c r="DK84" s="10">
        <v>144</v>
      </c>
      <c r="DL84" s="10">
        <v>97.2</v>
      </c>
      <c r="DM84" s="10">
        <v>69.599999999999994</v>
      </c>
    </row>
    <row r="85" spans="1:117">
      <c r="A85" s="38">
        <v>28764</v>
      </c>
      <c r="B85" s="4">
        <v>5816.2</v>
      </c>
      <c r="C85" s="4">
        <v>5877.5</v>
      </c>
      <c r="D85" s="4">
        <v>51.097737120847377</v>
      </c>
      <c r="E85" s="4">
        <v>4209.8</v>
      </c>
      <c r="F85" s="4">
        <v>43.281999999999996</v>
      </c>
      <c r="G85" s="4">
        <v>5774.5</v>
      </c>
      <c r="H85" s="4">
        <v>37.091000000000001</v>
      </c>
      <c r="I85" s="4">
        <v>53.438000000000002</v>
      </c>
      <c r="J85" s="4">
        <v>32.531999999999996</v>
      </c>
      <c r="K85" s="4">
        <v>819.7</v>
      </c>
      <c r="L85" s="4">
        <v>3741.3</v>
      </c>
      <c r="M85" s="4">
        <v>51.271000000000001</v>
      </c>
      <c r="N85" s="4">
        <v>24.452000000000002</v>
      </c>
      <c r="O85" s="4">
        <v>43.719000000000001</v>
      </c>
      <c r="P85" s="4">
        <v>11.054405392392875</v>
      </c>
      <c r="Q85" s="4">
        <v>59.932000000000002</v>
      </c>
      <c r="R85" s="4">
        <v>11.343283582089553</v>
      </c>
      <c r="S85" s="4">
        <v>10.929224843524315</v>
      </c>
      <c r="T85" s="7">
        <f t="shared" si="119"/>
        <v>0.41405873856523812</v>
      </c>
      <c r="U85" s="4">
        <v>51.9</v>
      </c>
      <c r="V85" s="4">
        <v>306.10000000000002</v>
      </c>
      <c r="W85" s="4">
        <v>369.6</v>
      </c>
      <c r="X85" s="4">
        <v>4.2176215695714969</v>
      </c>
      <c r="Y85" s="4">
        <v>3.0115551275878669</v>
      </c>
      <c r="Z85" s="4">
        <v>5.5560905151661055</v>
      </c>
      <c r="AA85" s="4">
        <v>1.2927298988926337</v>
      </c>
      <c r="AB85" s="4">
        <v>71.698999999999998</v>
      </c>
      <c r="AC85" s="4">
        <v>60.366</v>
      </c>
      <c r="AD85" s="4">
        <v>41.436999999999998</v>
      </c>
      <c r="AE85" s="4">
        <v>46.963000000000001</v>
      </c>
      <c r="AF85" s="4">
        <v>28.285989407799711</v>
      </c>
      <c r="AG85" s="4">
        <v>28.35</v>
      </c>
      <c r="AH85" s="4">
        <v>75.632000000000005</v>
      </c>
      <c r="AI85" s="4">
        <v>41.570999999999998</v>
      </c>
      <c r="AJ85" s="4">
        <v>41.557000000000002</v>
      </c>
      <c r="AK85" s="4">
        <v>41.54</v>
      </c>
      <c r="AL85" s="4">
        <v>41.524999999999999</v>
      </c>
      <c r="AM85" s="4">
        <v>51.354366666666671</v>
      </c>
      <c r="AN85" s="4">
        <v>30.087033333333334</v>
      </c>
      <c r="AO85" s="4">
        <v>61.3247</v>
      </c>
      <c r="AP85" s="4">
        <v>46.294433333333338</v>
      </c>
      <c r="AQ85" s="4">
        <v>50.046133333333337</v>
      </c>
      <c r="AR85" s="4">
        <v>51.3842</v>
      </c>
      <c r="AS85" s="4">
        <v>68.080966666666669</v>
      </c>
      <c r="AT85" s="4">
        <v>40.533333333333331</v>
      </c>
      <c r="AU85" s="4">
        <v>3.6666666666666665</v>
      </c>
      <c r="AV85" s="4">
        <v>63.466666666666669</v>
      </c>
      <c r="AW85" s="4">
        <v>103483.66666666667</v>
      </c>
      <c r="AX85" s="4">
        <v>97399.666666666672</v>
      </c>
      <c r="AY85" s="4">
        <v>72452</v>
      </c>
      <c r="AZ85" s="4">
        <v>24661.333333333332</v>
      </c>
      <c r="BA85" s="4">
        <v>63678.333333333336</v>
      </c>
      <c r="BB85" s="4">
        <v>6084</v>
      </c>
      <c r="BC85" s="4">
        <v>11.133333333333333</v>
      </c>
      <c r="BD85" s="4">
        <v>5.8999999999999995</v>
      </c>
      <c r="BE85" s="4">
        <v>2039.6666666666667</v>
      </c>
      <c r="BF85" s="4">
        <v>9.5833333333333339</v>
      </c>
      <c r="BG85" s="4">
        <v>8.57</v>
      </c>
      <c r="BH85" s="4">
        <v>9.8166666666666664</v>
      </c>
      <c r="BI85" s="4">
        <v>8.82</v>
      </c>
      <c r="BJ85" s="4">
        <v>9.0266666666666673</v>
      </c>
      <c r="BK85" s="4">
        <v>9.7866666666666671</v>
      </c>
      <c r="BL85" s="4">
        <v>10.81</v>
      </c>
      <c r="BM85" s="33">
        <v>18.962</v>
      </c>
      <c r="BN85" s="33">
        <v>19.911000000000001</v>
      </c>
      <c r="BO85" s="33">
        <v>119.741</v>
      </c>
      <c r="BP85" s="4">
        <v>355.33333333333331</v>
      </c>
      <c r="BQ85" s="4">
        <v>848.4</v>
      </c>
      <c r="BR85" s="4">
        <v>1359.1333333333332</v>
      </c>
      <c r="BS85" s="9">
        <v>235.30000000000004</v>
      </c>
      <c r="BT85" s="9">
        <v>163.5</v>
      </c>
      <c r="BU85" s="9">
        <v>991.66666666666663</v>
      </c>
      <c r="BV85" s="9">
        <v>207.53333333333333</v>
      </c>
      <c r="BW85" s="9">
        <v>302.5</v>
      </c>
      <c r="BX85" s="4">
        <v>67.5</v>
      </c>
      <c r="BY85" s="10">
        <v>66.033333333333331</v>
      </c>
      <c r="BZ85" s="10">
        <v>68.933333333333337</v>
      </c>
      <c r="CA85" s="4">
        <v>67.600000000000009</v>
      </c>
      <c r="CB85" s="10">
        <v>54.966666666666669</v>
      </c>
      <c r="CC85" s="10">
        <v>74.666666666666671</v>
      </c>
      <c r="CD85" s="4">
        <v>73.433333333333337</v>
      </c>
      <c r="CE85" s="4">
        <v>77.466666666666669</v>
      </c>
      <c r="CF85" s="4">
        <v>71.666666666666671</v>
      </c>
      <c r="CG85" s="4">
        <v>72.066666666666663</v>
      </c>
      <c r="CH85" s="4">
        <v>14.85</v>
      </c>
      <c r="CI85" s="4">
        <v>805.01</v>
      </c>
      <c r="CJ85" s="4">
        <v>97.132999999999996</v>
      </c>
      <c r="CK85" s="4">
        <v>7.8</v>
      </c>
      <c r="CL85" s="4">
        <v>93367</v>
      </c>
      <c r="CM85" s="4">
        <v>314821</v>
      </c>
      <c r="CN85" s="4">
        <v>60.2</v>
      </c>
      <c r="CO85" s="7">
        <v>102.66666666666667</v>
      </c>
      <c r="CP85" s="4">
        <v>52.167000000000002</v>
      </c>
      <c r="CQ85" s="4">
        <v>73</v>
      </c>
      <c r="CR85" s="7">
        <v>-0.76333333333333364</v>
      </c>
      <c r="CS85" s="7">
        <v>0.2333333333333325</v>
      </c>
      <c r="CT85" s="7">
        <v>0.20333333333333314</v>
      </c>
      <c r="CU85" s="4">
        <v>16.391429947038997</v>
      </c>
      <c r="CV85" s="4">
        <v>16.427539720751081</v>
      </c>
      <c r="CW85" s="7">
        <f t="shared" si="120"/>
        <v>-3.6109773712084348E-2</v>
      </c>
      <c r="CX85" s="4">
        <v>1331.2</v>
      </c>
      <c r="CY85" s="11">
        <v>1.8507725975379581</v>
      </c>
      <c r="CZ85" s="11">
        <v>1.2817778310611743</v>
      </c>
      <c r="DA85" s="4">
        <v>19.379152623976889</v>
      </c>
      <c r="DB85" s="10">
        <v>2.3383004333172845</v>
      </c>
      <c r="DC85" s="11">
        <v>3.5794731398413266</v>
      </c>
      <c r="DD85" s="11">
        <v>0.62994827945414267</v>
      </c>
      <c r="DE85" s="11">
        <v>3.5021828836909399</v>
      </c>
      <c r="DF85" s="11">
        <v>1.3822866228184383</v>
      </c>
      <c r="DG85" s="10">
        <v>99</v>
      </c>
      <c r="DH85" s="10">
        <v>102</v>
      </c>
      <c r="DI85" s="10">
        <v>79</v>
      </c>
      <c r="DJ85" s="10">
        <v>66</v>
      </c>
      <c r="DK85" s="10">
        <v>132</v>
      </c>
      <c r="DL85" s="10">
        <v>90.2</v>
      </c>
      <c r="DM85" s="10">
        <v>62.8</v>
      </c>
    </row>
    <row r="86" spans="1:117">
      <c r="A86" s="38">
        <v>28856</v>
      </c>
      <c r="B86" s="4">
        <v>5825.9</v>
      </c>
      <c r="C86" s="4">
        <v>5888.8</v>
      </c>
      <c r="D86" s="4">
        <v>51.497090960692496</v>
      </c>
      <c r="E86" s="4">
        <v>4255.8999999999996</v>
      </c>
      <c r="F86" s="4">
        <v>43.162999999999997</v>
      </c>
      <c r="G86" s="4">
        <v>5792.7</v>
      </c>
      <c r="H86" s="4">
        <v>37.372999999999998</v>
      </c>
      <c r="I86" s="4">
        <v>52.189</v>
      </c>
      <c r="J86" s="4">
        <v>33.238999999999997</v>
      </c>
      <c r="K86" s="4">
        <v>819.6</v>
      </c>
      <c r="L86" s="4">
        <v>3760.2</v>
      </c>
      <c r="M86" s="4">
        <v>51.497999999999998</v>
      </c>
      <c r="N86" s="4">
        <v>24.163</v>
      </c>
      <c r="O86" s="4">
        <v>44.164000000000001</v>
      </c>
      <c r="P86" s="4">
        <v>11.172602998912067</v>
      </c>
      <c r="Q86" s="4">
        <v>60.012999999999998</v>
      </c>
      <c r="R86" s="4">
        <v>11.31687242798354</v>
      </c>
      <c r="S86" s="4">
        <v>11.111111111111112</v>
      </c>
      <c r="T86" s="7">
        <f t="shared" si="119"/>
        <v>0.20576131687242771</v>
      </c>
      <c r="U86" s="4">
        <v>39.799999999999997</v>
      </c>
      <c r="V86" s="4">
        <v>306.3</v>
      </c>
      <c r="W86" s="4">
        <v>368.6</v>
      </c>
      <c r="X86" s="4">
        <v>4.1672579348185987</v>
      </c>
      <c r="Y86" s="4">
        <v>2.9918168487772578</v>
      </c>
      <c r="Z86" s="4">
        <v>5.378175109975877</v>
      </c>
      <c r="AA86" s="4">
        <v>1.3102502246818979</v>
      </c>
      <c r="AB86" s="4">
        <v>72.207999999999998</v>
      </c>
      <c r="AC86" s="4">
        <v>59.776000000000003</v>
      </c>
      <c r="AD86" s="4">
        <v>40.561999999999998</v>
      </c>
      <c r="AE86" s="4">
        <v>48.817</v>
      </c>
      <c r="AF86" s="4">
        <v>28.579537391797931</v>
      </c>
      <c r="AG86" s="4">
        <v>29.181000000000001</v>
      </c>
      <c r="AH86" s="4">
        <v>76.102000000000004</v>
      </c>
      <c r="AI86" s="4">
        <v>42.334000000000003</v>
      </c>
      <c r="AJ86" s="4">
        <v>42.32</v>
      </c>
      <c r="AK86" s="4">
        <v>42.281999999999996</v>
      </c>
      <c r="AL86" s="4">
        <v>42.267000000000003</v>
      </c>
      <c r="AM86" s="4">
        <v>51.573466666666661</v>
      </c>
      <c r="AN86" s="4">
        <v>31.102000000000004</v>
      </c>
      <c r="AO86" s="4">
        <v>61.139699999999998</v>
      </c>
      <c r="AP86" s="4">
        <v>46.379433333333338</v>
      </c>
      <c r="AQ86" s="4">
        <v>50.555733333333329</v>
      </c>
      <c r="AR86" s="4">
        <v>51.30663333333333</v>
      </c>
      <c r="AS86" s="4">
        <v>67.735599999999991</v>
      </c>
      <c r="AT86" s="4">
        <v>40.5</v>
      </c>
      <c r="AU86" s="4">
        <v>3.5666666666666664</v>
      </c>
      <c r="AV86" s="4">
        <v>63.733333333333327</v>
      </c>
      <c r="AW86" s="4">
        <v>104382.66666666667</v>
      </c>
      <c r="AX86" s="4">
        <v>98252.333333333328</v>
      </c>
      <c r="AY86" s="4">
        <v>73168.333333333328</v>
      </c>
      <c r="AZ86" s="4">
        <v>24840.666666666668</v>
      </c>
      <c r="BA86" s="4">
        <v>64274.333333333336</v>
      </c>
      <c r="BB86" s="4">
        <v>6130.333333333333</v>
      </c>
      <c r="BC86" s="4">
        <v>11.333333333333334</v>
      </c>
      <c r="BD86" s="4">
        <v>5.8666666666666671</v>
      </c>
      <c r="BE86" s="4">
        <v>1665.6666666666667</v>
      </c>
      <c r="BF86" s="4">
        <v>10.073333333333334</v>
      </c>
      <c r="BG86" s="4">
        <v>9.3833333333333346</v>
      </c>
      <c r="BH86" s="4">
        <v>10.299999999999999</v>
      </c>
      <c r="BI86" s="4">
        <v>9.1066666666666674</v>
      </c>
      <c r="BJ86" s="4">
        <v>9.2933333333333312</v>
      </c>
      <c r="BK86" s="4">
        <v>10.156666666666666</v>
      </c>
      <c r="BL86" s="4">
        <v>11.75</v>
      </c>
      <c r="BM86" s="33">
        <v>18.559999999999999</v>
      </c>
      <c r="BN86" s="33">
        <v>19.548999999999999</v>
      </c>
      <c r="BO86" s="33">
        <v>121.614</v>
      </c>
      <c r="BP86" s="4">
        <v>360.33333333333331</v>
      </c>
      <c r="BQ86" s="4">
        <v>836.23333333333323</v>
      </c>
      <c r="BR86" s="4">
        <v>1379.0666666666666</v>
      </c>
      <c r="BS86" s="9">
        <v>243.83333333333334</v>
      </c>
      <c r="BT86" s="9">
        <v>166.70000000000002</v>
      </c>
      <c r="BU86" s="9">
        <v>1018.7333333333332</v>
      </c>
      <c r="BV86" s="9">
        <v>213.70000000000002</v>
      </c>
      <c r="BW86" s="9">
        <v>313.5</v>
      </c>
      <c r="BX86" s="4">
        <v>69.2</v>
      </c>
      <c r="BY86" s="10">
        <v>67.433333333333323</v>
      </c>
      <c r="BZ86" s="10">
        <v>70.7</v>
      </c>
      <c r="CA86" s="4">
        <v>69.166666666666671</v>
      </c>
      <c r="CB86" s="10">
        <v>56.366666666666667</v>
      </c>
      <c r="CC86" s="10">
        <v>77.500000000000014</v>
      </c>
      <c r="CD86" s="4">
        <v>75.133333333333326</v>
      </c>
      <c r="CE86" s="4">
        <v>82</v>
      </c>
      <c r="CF86" s="4">
        <v>74.100000000000009</v>
      </c>
      <c r="CG86" s="4">
        <v>74.366666666666674</v>
      </c>
      <c r="CH86" s="4">
        <v>15.516666666666666</v>
      </c>
      <c r="CI86" s="4">
        <v>862.18</v>
      </c>
      <c r="CJ86" s="4">
        <v>99.35</v>
      </c>
      <c r="CK86" s="4">
        <v>7.9</v>
      </c>
      <c r="CL86" s="4">
        <v>102587</v>
      </c>
      <c r="CM86" s="4">
        <v>313624</v>
      </c>
      <c r="CN86" s="4">
        <v>57.5</v>
      </c>
      <c r="CO86" s="7">
        <v>100.66666666666667</v>
      </c>
      <c r="CP86" s="4">
        <v>51.667000000000002</v>
      </c>
      <c r="CQ86" s="4">
        <v>73.099999999999994</v>
      </c>
      <c r="CR86" s="7">
        <v>-0.96666666666666679</v>
      </c>
      <c r="CS86" s="7">
        <v>0.22666666666666657</v>
      </c>
      <c r="CT86" s="7">
        <v>8.3333333333332149E-2</v>
      </c>
      <c r="CU86" s="4">
        <v>16.515302019772008</v>
      </c>
      <c r="CV86" s="4">
        <v>16.654841303628025</v>
      </c>
      <c r="CW86" s="7">
        <f t="shared" si="120"/>
        <v>-0.13953928385601699</v>
      </c>
      <c r="CX86" s="4">
        <v>1319.2</v>
      </c>
      <c r="CY86" s="11">
        <v>-0.86378747749281981</v>
      </c>
      <c r="CZ86" s="11">
        <v>-2.9667339988399268</v>
      </c>
      <c r="DA86" s="4">
        <v>20.391183009318386</v>
      </c>
      <c r="DB86" s="10">
        <v>2.3496996357788187</v>
      </c>
      <c r="DC86" s="11">
        <v>-2.1045848120605908</v>
      </c>
      <c r="DD86" s="11">
        <v>-3.2141695047554451</v>
      </c>
      <c r="DE86" s="11">
        <v>-0.32424307083765513</v>
      </c>
      <c r="DF86" s="11">
        <v>-1.0186359019555553</v>
      </c>
      <c r="DG86" s="10">
        <v>98</v>
      </c>
      <c r="DH86" s="10">
        <v>99</v>
      </c>
      <c r="DI86" s="10">
        <v>68</v>
      </c>
      <c r="DJ86" s="10">
        <v>61</v>
      </c>
      <c r="DK86" s="10">
        <v>138</v>
      </c>
      <c r="DL86" s="10">
        <v>92.2</v>
      </c>
      <c r="DM86" s="10">
        <v>58.1</v>
      </c>
    </row>
    <row r="87" spans="1:117">
      <c r="A87" s="38">
        <v>28946</v>
      </c>
      <c r="B87" s="4">
        <v>5831.4</v>
      </c>
      <c r="C87" s="4">
        <v>5901.8</v>
      </c>
      <c r="D87" s="4">
        <v>51.166762839007504</v>
      </c>
      <c r="E87" s="4">
        <v>4226.1000000000004</v>
      </c>
      <c r="F87" s="4">
        <v>43.21</v>
      </c>
      <c r="G87" s="4">
        <v>5792.4</v>
      </c>
      <c r="H87" s="4">
        <v>37.082999999999998</v>
      </c>
      <c r="I87" s="4">
        <v>51.213999999999999</v>
      </c>
      <c r="J87" s="4">
        <v>33.14</v>
      </c>
      <c r="K87" s="4">
        <v>817.7</v>
      </c>
      <c r="L87" s="4">
        <v>3758</v>
      </c>
      <c r="M87" s="4">
        <v>51.399000000000001</v>
      </c>
      <c r="N87" s="4">
        <v>23.616</v>
      </c>
      <c r="O87" s="4">
        <v>44.439</v>
      </c>
      <c r="P87" s="4">
        <v>10.929024812463934</v>
      </c>
      <c r="Q87" s="4">
        <v>60.755000000000003</v>
      </c>
      <c r="R87" s="4">
        <v>11.305251009809579</v>
      </c>
      <c r="S87" s="4">
        <v>11.099826889786495</v>
      </c>
      <c r="T87" s="7">
        <f t="shared" si="119"/>
        <v>0.20542412002308374</v>
      </c>
      <c r="U87" s="4">
        <v>44.9</v>
      </c>
      <c r="V87" s="4">
        <v>307.10000000000002</v>
      </c>
      <c r="W87" s="4">
        <v>370.6</v>
      </c>
      <c r="X87" s="4">
        <v>4.2238892094633584</v>
      </c>
      <c r="Y87" s="4">
        <v>2.9567224466243505</v>
      </c>
      <c r="Z87" s="4">
        <v>5.3687247547605308</v>
      </c>
      <c r="AA87" s="4">
        <v>1.3133294864396998</v>
      </c>
      <c r="AB87" s="4">
        <v>72.501000000000005</v>
      </c>
      <c r="AC87" s="4">
        <v>59.598999999999997</v>
      </c>
      <c r="AD87" s="4">
        <v>42.070999999999998</v>
      </c>
      <c r="AE87" s="4">
        <v>50.033000000000001</v>
      </c>
      <c r="AF87" s="4">
        <v>28.482400461627233</v>
      </c>
      <c r="AG87" s="4">
        <v>29.818999999999999</v>
      </c>
      <c r="AH87" s="4">
        <v>75.769000000000005</v>
      </c>
      <c r="AI87" s="4">
        <v>43.363999999999997</v>
      </c>
      <c r="AJ87" s="4">
        <v>43.347999999999999</v>
      </c>
      <c r="AK87" s="4">
        <v>43.325000000000003</v>
      </c>
      <c r="AL87" s="4">
        <v>43.307000000000002</v>
      </c>
      <c r="AM87" s="4">
        <v>51.489166666666669</v>
      </c>
      <c r="AN87" s="4">
        <v>31.353833333333331</v>
      </c>
      <c r="AO87" s="4">
        <v>60.246833333333335</v>
      </c>
      <c r="AP87" s="4">
        <v>44.537633333333332</v>
      </c>
      <c r="AQ87" s="4">
        <v>50.216966666666671</v>
      </c>
      <c r="AR87" s="4">
        <v>51.396033333333328</v>
      </c>
      <c r="AS87" s="4">
        <v>67.491699999999994</v>
      </c>
      <c r="AT87" s="4">
        <v>39.9</v>
      </c>
      <c r="AU87" s="4">
        <v>3.1333333333333333</v>
      </c>
      <c r="AV87" s="4">
        <v>63.433333333333337</v>
      </c>
      <c r="AW87" s="4">
        <v>104327</v>
      </c>
      <c r="AX87" s="4">
        <v>98371</v>
      </c>
      <c r="AY87" s="4">
        <v>73768</v>
      </c>
      <c r="AZ87" s="4">
        <v>25063.333333333332</v>
      </c>
      <c r="BA87" s="4">
        <v>64708.666666666664</v>
      </c>
      <c r="BB87" s="4">
        <v>5956</v>
      </c>
      <c r="BC87" s="4">
        <v>10.833333333333334</v>
      </c>
      <c r="BD87" s="4">
        <v>5.6999999999999993</v>
      </c>
      <c r="BE87" s="4">
        <v>1845.6666666666667</v>
      </c>
      <c r="BF87" s="4">
        <v>10.18</v>
      </c>
      <c r="BG87" s="4">
        <v>9.3766666666666669</v>
      </c>
      <c r="BH87" s="4">
        <v>9.9366666666666656</v>
      </c>
      <c r="BI87" s="4">
        <v>9.1133333333333333</v>
      </c>
      <c r="BJ87" s="4">
        <v>9.39</v>
      </c>
      <c r="BK87" s="4">
        <v>10.393333333333333</v>
      </c>
      <c r="BL87" s="4">
        <v>11.716666666666667</v>
      </c>
      <c r="BM87" s="33">
        <v>18.254999999999999</v>
      </c>
      <c r="BN87" s="33">
        <v>19.622</v>
      </c>
      <c r="BO87" s="33">
        <v>123.64700000000001</v>
      </c>
      <c r="BP87" s="4">
        <v>370.33333333333331</v>
      </c>
      <c r="BQ87" s="4">
        <v>841.06666666666661</v>
      </c>
      <c r="BR87" s="4">
        <v>1411.7666666666667</v>
      </c>
      <c r="BS87" s="9">
        <v>258.59999999999997</v>
      </c>
      <c r="BT87" s="9">
        <v>174.46666666666667</v>
      </c>
      <c r="BU87" s="9">
        <v>1058.2666666666667</v>
      </c>
      <c r="BV87" s="9">
        <v>220.9</v>
      </c>
      <c r="BW87" s="9">
        <v>324.8</v>
      </c>
      <c r="BX87" s="4">
        <v>71.399999999999991</v>
      </c>
      <c r="BY87" s="10">
        <v>69.766666666666666</v>
      </c>
      <c r="BZ87" s="10">
        <v>72.433333333333337</v>
      </c>
      <c r="CA87" s="4">
        <v>70.8</v>
      </c>
      <c r="CB87" s="10">
        <v>62.066666666666663</v>
      </c>
      <c r="CC87" s="10">
        <v>79.566666666666663</v>
      </c>
      <c r="CD87" s="4">
        <v>76.833333333333329</v>
      </c>
      <c r="CE87" s="4">
        <v>84.9</v>
      </c>
      <c r="CF87" s="4">
        <v>75.966666666666669</v>
      </c>
      <c r="CG87" s="4">
        <v>76.2</v>
      </c>
      <c r="CH87" s="4">
        <v>17.683333333333334</v>
      </c>
      <c r="CI87" s="4">
        <v>841.98</v>
      </c>
      <c r="CJ87" s="4">
        <v>101.17700000000001</v>
      </c>
      <c r="CK87" s="4">
        <v>8</v>
      </c>
      <c r="CL87" s="4">
        <v>94259</v>
      </c>
      <c r="CM87" s="4">
        <v>309909</v>
      </c>
      <c r="CN87" s="4">
        <v>52.2</v>
      </c>
      <c r="CO87" s="7">
        <v>102.66666666666667</v>
      </c>
      <c r="CP87" s="4">
        <v>51.1</v>
      </c>
      <c r="CQ87" s="4">
        <v>73</v>
      </c>
      <c r="CR87" s="7">
        <v>-1.0666666666666664</v>
      </c>
      <c r="CS87" s="7">
        <v>-0.24333333333333407</v>
      </c>
      <c r="CT87" s="7">
        <v>0.21333333333333293</v>
      </c>
      <c r="CU87" s="4">
        <v>16.519330640507789</v>
      </c>
      <c r="CV87" s="4">
        <v>16.588574725908828</v>
      </c>
      <c r="CW87" s="7">
        <f t="shared" si="120"/>
        <v>-6.9244085401038546E-2</v>
      </c>
      <c r="CX87" s="4">
        <v>1333.2</v>
      </c>
      <c r="CY87" s="11">
        <v>0.15506112837138719</v>
      </c>
      <c r="CZ87" s="11">
        <v>-3.0080264633729712</v>
      </c>
      <c r="DA87" s="4">
        <v>19.434045008655509</v>
      </c>
      <c r="DB87" s="10">
        <v>2.3353029428736294</v>
      </c>
      <c r="DC87" s="11">
        <v>0.68665207214830382</v>
      </c>
      <c r="DD87" s="11">
        <v>-4.0308710311639286</v>
      </c>
      <c r="DE87" s="11">
        <v>4.0636582903116452</v>
      </c>
      <c r="DF87" s="11">
        <v>-0.92700523716958427</v>
      </c>
      <c r="DG87" s="10">
        <v>89</v>
      </c>
      <c r="DH87" s="10">
        <v>92</v>
      </c>
      <c r="DI87" s="10">
        <v>58</v>
      </c>
      <c r="DJ87" s="10">
        <v>57</v>
      </c>
      <c r="DK87" s="10">
        <v>135</v>
      </c>
      <c r="DL87" s="10">
        <v>87.6</v>
      </c>
      <c r="DM87" s="10">
        <v>53.2</v>
      </c>
    </row>
    <row r="88" spans="1:117">
      <c r="A88" s="38">
        <v>29037</v>
      </c>
      <c r="B88" s="4">
        <v>5873.3</v>
      </c>
      <c r="C88" s="4">
        <v>5957.3</v>
      </c>
      <c r="D88" s="4">
        <v>51.28662765741138</v>
      </c>
      <c r="E88" s="4">
        <v>4250.3</v>
      </c>
      <c r="F88" s="4">
        <v>43.518000000000001</v>
      </c>
      <c r="G88" s="4">
        <v>5876.4</v>
      </c>
      <c r="H88" s="4">
        <v>37.756</v>
      </c>
      <c r="I88" s="4">
        <v>50.606000000000002</v>
      </c>
      <c r="J88" s="4">
        <v>34.171999999999997</v>
      </c>
      <c r="K88" s="4">
        <v>801.7</v>
      </c>
      <c r="L88" s="4">
        <v>3794.9</v>
      </c>
      <c r="M88" s="4">
        <v>52</v>
      </c>
      <c r="N88" s="4">
        <v>24.274000000000001</v>
      </c>
      <c r="O88" s="4">
        <v>44.616</v>
      </c>
      <c r="P88" s="4">
        <v>10.790050380679123</v>
      </c>
      <c r="Q88" s="4">
        <v>60.661000000000001</v>
      </c>
      <c r="R88" s="4">
        <v>11.47007658766916</v>
      </c>
      <c r="S88" s="4">
        <v>11.140229988929807</v>
      </c>
      <c r="T88" s="7">
        <f t="shared" si="119"/>
        <v>0.32984659873935307</v>
      </c>
      <c r="U88" s="4">
        <v>17</v>
      </c>
      <c r="V88" s="4">
        <v>318.2</v>
      </c>
      <c r="W88" s="4">
        <v>364.9</v>
      </c>
      <c r="X88" s="4">
        <v>4.2202290852404944</v>
      </c>
      <c r="Y88" s="4">
        <v>2.8737320109346407</v>
      </c>
      <c r="Z88" s="4">
        <v>5.3249892686894249</v>
      </c>
      <c r="AA88" s="4">
        <v>1.310349501841267</v>
      </c>
      <c r="AB88" s="4">
        <v>73.108999999999995</v>
      </c>
      <c r="AC88" s="4">
        <v>59.524999999999999</v>
      </c>
      <c r="AD88" s="4">
        <v>42.817999999999998</v>
      </c>
      <c r="AE88" s="4">
        <v>51.24</v>
      </c>
      <c r="AF88" s="4">
        <v>28.651469624743015</v>
      </c>
      <c r="AG88" s="4">
        <v>30.501000000000001</v>
      </c>
      <c r="AH88" s="4">
        <v>75.471000000000004</v>
      </c>
      <c r="AI88" s="4">
        <v>44.26</v>
      </c>
      <c r="AJ88" s="4">
        <v>44.244</v>
      </c>
      <c r="AK88" s="4">
        <v>44.262999999999998</v>
      </c>
      <c r="AL88" s="4">
        <v>44.244999999999997</v>
      </c>
      <c r="AM88" s="4">
        <v>51.33176666666666</v>
      </c>
      <c r="AN88" s="4">
        <v>32.061066666666669</v>
      </c>
      <c r="AO88" s="4">
        <v>59.405799999999999</v>
      </c>
      <c r="AP88" s="4">
        <v>43.278333333333336</v>
      </c>
      <c r="AQ88" s="4">
        <v>50.276066666666658</v>
      </c>
      <c r="AR88" s="4">
        <v>51.053566666666661</v>
      </c>
      <c r="AS88" s="4">
        <v>66.951333333333338</v>
      </c>
      <c r="AT88" s="4">
        <v>40.133333333333333</v>
      </c>
      <c r="AU88" s="4">
        <v>3.2666666666666671</v>
      </c>
      <c r="AV88" s="4">
        <v>63.666666666666664</v>
      </c>
      <c r="AW88" s="4">
        <v>105209.33333333333</v>
      </c>
      <c r="AX88" s="4">
        <v>99040.666666666672</v>
      </c>
      <c r="AY88" s="4">
        <v>74108.666666666672</v>
      </c>
      <c r="AZ88" s="4">
        <v>25103.333333333332</v>
      </c>
      <c r="BA88" s="4">
        <v>65174.333333333336</v>
      </c>
      <c r="BB88" s="4">
        <v>6168.666666666667</v>
      </c>
      <c r="BC88" s="4">
        <v>10.466666666666667</v>
      </c>
      <c r="BD88" s="4">
        <v>5.8666666666666671</v>
      </c>
      <c r="BE88" s="4">
        <v>1790</v>
      </c>
      <c r="BF88" s="4">
        <v>10.946666666666667</v>
      </c>
      <c r="BG88" s="4">
        <v>9.673333333333332</v>
      </c>
      <c r="BH88" s="4">
        <v>10.153333333333334</v>
      </c>
      <c r="BI88" s="4">
        <v>9.1033333333333317</v>
      </c>
      <c r="BJ88" s="4">
        <v>9.2899999999999991</v>
      </c>
      <c r="BK88" s="4">
        <v>10.393333333333333</v>
      </c>
      <c r="BL88" s="4">
        <v>12.116666666666667</v>
      </c>
      <c r="BM88" s="33">
        <v>18.803999999999998</v>
      </c>
      <c r="BN88" s="33">
        <v>20.001999999999999</v>
      </c>
      <c r="BO88" s="33">
        <v>127.066</v>
      </c>
      <c r="BP88" s="4">
        <v>378.43333333333334</v>
      </c>
      <c r="BQ88" s="4">
        <v>854.66666666666663</v>
      </c>
      <c r="BR88" s="4">
        <v>1445.1666666666667</v>
      </c>
      <c r="BS88" s="9">
        <v>270.99999999999994</v>
      </c>
      <c r="BT88" s="9">
        <v>180.56666666666669</v>
      </c>
      <c r="BU88" s="9">
        <v>1096.6666666666667</v>
      </c>
      <c r="BV88" s="9">
        <v>230.96666666666667</v>
      </c>
      <c r="BW88" s="9">
        <v>335.7</v>
      </c>
      <c r="BX88" s="4">
        <v>73.7</v>
      </c>
      <c r="BY88" s="10">
        <v>72.333333333333329</v>
      </c>
      <c r="BZ88" s="10">
        <v>74.133333333333326</v>
      </c>
      <c r="CA88" s="4">
        <v>72.63333333333334</v>
      </c>
      <c r="CB88" s="10">
        <v>69.63333333333334</v>
      </c>
      <c r="CC88" s="10">
        <v>80.600000000000009</v>
      </c>
      <c r="CD88" s="4">
        <v>78.100000000000009</v>
      </c>
      <c r="CE88" s="4">
        <v>86.633333333333326</v>
      </c>
      <c r="CF88" s="4">
        <v>78.466666666666654</v>
      </c>
      <c r="CG88" s="4">
        <v>78.366666666666674</v>
      </c>
      <c r="CH88" s="4">
        <v>25.583333333333332</v>
      </c>
      <c r="CI88" s="4">
        <v>878.58</v>
      </c>
      <c r="CJ88" s="4">
        <v>106.223</v>
      </c>
      <c r="CK88" s="4">
        <v>8.1999999999999993</v>
      </c>
      <c r="CL88" s="4">
        <v>94048</v>
      </c>
      <c r="CM88" s="4">
        <v>299099</v>
      </c>
      <c r="CN88" s="4">
        <v>48.5</v>
      </c>
      <c r="CO88" s="7">
        <v>102.66666666666667</v>
      </c>
      <c r="CP88" s="4">
        <v>50.4</v>
      </c>
      <c r="CQ88" s="4">
        <v>73.099999999999994</v>
      </c>
      <c r="CR88" s="7">
        <v>-1.8433333333333355</v>
      </c>
      <c r="CS88" s="7">
        <v>-0.793333333333333</v>
      </c>
      <c r="CT88" s="7">
        <v>-0.55333333333333456</v>
      </c>
      <c r="CU88" s="4">
        <v>16.695660032080973</v>
      </c>
      <c r="CV88" s="4">
        <v>16.679845469127713</v>
      </c>
      <c r="CW88" s="7">
        <f t="shared" si="120"/>
        <v>1.5814562953259781E-2</v>
      </c>
      <c r="CX88" s="4">
        <v>1335.1</v>
      </c>
      <c r="CY88" s="11">
        <v>3.327513408879728</v>
      </c>
      <c r="CZ88" s="11">
        <v>-6.1109451101767909E-2</v>
      </c>
      <c r="DA88" s="4">
        <v>19.849083884960354</v>
      </c>
      <c r="DB88" s="10">
        <v>2.399814743691119</v>
      </c>
      <c r="DC88" s="11">
        <v>2.4303615126638314</v>
      </c>
      <c r="DD88" s="11">
        <v>-0.75947631215727673</v>
      </c>
      <c r="DE88" s="11">
        <v>6.6101911879936814</v>
      </c>
      <c r="DF88" s="11">
        <v>2.4073688798856656</v>
      </c>
      <c r="DG88" s="10">
        <v>92</v>
      </c>
      <c r="DH88" s="10">
        <v>96</v>
      </c>
      <c r="DI88" s="10">
        <v>48</v>
      </c>
      <c r="DJ88" s="10">
        <v>46</v>
      </c>
      <c r="DK88" s="10">
        <v>131</v>
      </c>
      <c r="DL88" s="10">
        <v>87</v>
      </c>
      <c r="DM88" s="10">
        <v>49</v>
      </c>
    </row>
    <row r="89" spans="1:117">
      <c r="A89" s="38">
        <v>29129</v>
      </c>
      <c r="B89" s="4">
        <v>5889.5</v>
      </c>
      <c r="C89" s="4">
        <v>5972.9</v>
      </c>
      <c r="D89" s="4">
        <v>51.57346916177611</v>
      </c>
      <c r="E89" s="4">
        <v>4284.3</v>
      </c>
      <c r="F89" s="4">
        <v>43.546999999999997</v>
      </c>
      <c r="G89" s="4">
        <v>5903.2</v>
      </c>
      <c r="H89" s="4">
        <v>37.404000000000003</v>
      </c>
      <c r="I89" s="4">
        <v>48.694000000000003</v>
      </c>
      <c r="J89" s="4">
        <v>34.258000000000003</v>
      </c>
      <c r="K89" s="4">
        <v>786.8</v>
      </c>
      <c r="L89" s="4">
        <v>3805</v>
      </c>
      <c r="M89" s="4">
        <v>52.274999999999999</v>
      </c>
      <c r="N89" s="4">
        <v>23.649000000000001</v>
      </c>
      <c r="O89" s="4">
        <v>45.000999999999998</v>
      </c>
      <c r="P89" s="4">
        <v>10.971099546008194</v>
      </c>
      <c r="Q89" s="4">
        <v>60.646999999999998</v>
      </c>
      <c r="R89" s="4">
        <v>11.681984276381353</v>
      </c>
      <c r="S89" s="4">
        <v>11.159340050935665</v>
      </c>
      <c r="T89" s="7">
        <f t="shared" si="119"/>
        <v>0.52264422544568845</v>
      </c>
      <c r="U89" s="4">
        <v>10.3</v>
      </c>
      <c r="V89" s="4">
        <v>338.2</v>
      </c>
      <c r="W89" s="4">
        <v>372.9</v>
      </c>
      <c r="X89" s="4">
        <v>4.0416343705016056</v>
      </c>
      <c r="Y89" s="4">
        <v>2.7527405602923265</v>
      </c>
      <c r="Z89" s="4">
        <v>5.2485881962130438</v>
      </c>
      <c r="AA89" s="4">
        <v>1.322112722843539</v>
      </c>
      <c r="AB89" s="4">
        <v>73.251999999999995</v>
      </c>
      <c r="AC89" s="4">
        <v>59.448</v>
      </c>
      <c r="AD89" s="4">
        <v>43.143000000000001</v>
      </c>
      <c r="AE89" s="4">
        <v>52.6</v>
      </c>
      <c r="AF89" s="4">
        <v>28.849518325766802</v>
      </c>
      <c r="AG89" s="4">
        <v>31.27</v>
      </c>
      <c r="AH89" s="4">
        <v>75.463999999999999</v>
      </c>
      <c r="AI89" s="4">
        <v>45.136000000000003</v>
      </c>
      <c r="AJ89" s="4">
        <v>45.118000000000002</v>
      </c>
      <c r="AK89" s="4">
        <v>45.155000000000001</v>
      </c>
      <c r="AL89" s="4">
        <v>45.136000000000003</v>
      </c>
      <c r="AM89" s="4">
        <v>51.521833333333326</v>
      </c>
      <c r="AN89" s="4">
        <v>32.160166666666662</v>
      </c>
      <c r="AO89" s="4">
        <v>59.484566666666666</v>
      </c>
      <c r="AP89" s="4">
        <v>42.850966666666672</v>
      </c>
      <c r="AQ89" s="4">
        <v>50.534866666666666</v>
      </c>
      <c r="AR89" s="4">
        <v>51.156866666666666</v>
      </c>
      <c r="AS89" s="4">
        <v>67.347800000000007</v>
      </c>
      <c r="AT89" s="4">
        <v>40.133333333333333</v>
      </c>
      <c r="AU89" s="4">
        <v>3.1333333333333333</v>
      </c>
      <c r="AV89" s="4">
        <v>63.766666666666673</v>
      </c>
      <c r="AW89" s="4">
        <v>105923.33333333333</v>
      </c>
      <c r="AX89" s="4">
        <v>99637</v>
      </c>
      <c r="AY89" s="4">
        <v>74411.333333333328</v>
      </c>
      <c r="AZ89" s="4">
        <v>24985</v>
      </c>
      <c r="BA89" s="4">
        <v>65589.333333333328</v>
      </c>
      <c r="BB89" s="4">
        <v>6286.333333333333</v>
      </c>
      <c r="BC89" s="4">
        <v>10.633333333333335</v>
      </c>
      <c r="BD89" s="4">
        <v>5.9666666666666659</v>
      </c>
      <c r="BE89" s="4">
        <v>1567.6666666666667</v>
      </c>
      <c r="BF89" s="4">
        <v>13.576666666666666</v>
      </c>
      <c r="BG89" s="4">
        <v>11.843333333333334</v>
      </c>
      <c r="BH89" s="4">
        <v>12.270000000000001</v>
      </c>
      <c r="BI89" s="4">
        <v>10.446666666666667</v>
      </c>
      <c r="BJ89" s="4">
        <v>10.543333333333335</v>
      </c>
      <c r="BK89" s="4">
        <v>11.816666666666668</v>
      </c>
      <c r="BL89" s="4">
        <v>15.08</v>
      </c>
      <c r="BM89" s="33">
        <v>18.698</v>
      </c>
      <c r="BN89" s="33">
        <v>20.498000000000001</v>
      </c>
      <c r="BO89" s="33">
        <v>130.32300000000001</v>
      </c>
      <c r="BP89" s="4">
        <v>381.13333333333338</v>
      </c>
      <c r="BQ89" s="4">
        <v>842.9666666666667</v>
      </c>
      <c r="BR89" s="4">
        <v>1466.6666666666667</v>
      </c>
      <c r="BS89" s="9">
        <v>277.7</v>
      </c>
      <c r="BT89" s="9">
        <v>183.5</v>
      </c>
      <c r="BU89" s="9">
        <v>1114.8333333333333</v>
      </c>
      <c r="BV89" s="9">
        <v>239.30000000000004</v>
      </c>
      <c r="BW89" s="9">
        <v>346.1</v>
      </c>
      <c r="BX89" s="4">
        <v>76.033333333333331</v>
      </c>
      <c r="BY89" s="10">
        <v>74.8</v>
      </c>
      <c r="BZ89" s="10">
        <v>76.2</v>
      </c>
      <c r="CA89" s="4">
        <v>74.833333333333329</v>
      </c>
      <c r="CB89" s="10">
        <v>75.033333333333346</v>
      </c>
      <c r="CC89" s="10">
        <v>82.100000000000009</v>
      </c>
      <c r="CD89" s="4">
        <v>79.86666666666666</v>
      </c>
      <c r="CE89" s="4">
        <v>90</v>
      </c>
      <c r="CF89" s="4">
        <v>81.666666666666657</v>
      </c>
      <c r="CG89" s="4">
        <v>81.333333333333329</v>
      </c>
      <c r="CH89" s="4">
        <v>30.833333333333332</v>
      </c>
      <c r="CI89" s="4">
        <v>838.74</v>
      </c>
      <c r="CJ89" s="4">
        <v>105.303</v>
      </c>
      <c r="CK89" s="4">
        <v>7.9</v>
      </c>
      <c r="CL89" s="4">
        <v>94653</v>
      </c>
      <c r="CM89" s="4">
        <v>290788</v>
      </c>
      <c r="CN89" s="4">
        <v>46</v>
      </c>
      <c r="CO89" s="7">
        <v>101.66666666666667</v>
      </c>
      <c r="CP89" s="4">
        <v>49.267000000000003</v>
      </c>
      <c r="CQ89" s="4">
        <v>71.8</v>
      </c>
      <c r="CR89" s="7">
        <v>-3.13</v>
      </c>
      <c r="CS89" s="7">
        <v>-1.3066666666666666</v>
      </c>
      <c r="CT89" s="7">
        <v>-1.76</v>
      </c>
      <c r="CU89" s="4">
        <v>16.974864356106742</v>
      </c>
      <c r="CV89" s="4">
        <v>16.709113055032663</v>
      </c>
      <c r="CW89" s="7">
        <f t="shared" si="120"/>
        <v>0.26575130107407929</v>
      </c>
      <c r="CX89" s="4">
        <v>1343.8</v>
      </c>
      <c r="CY89" s="11">
        <v>0.69658050287032336</v>
      </c>
      <c r="CZ89" s="11">
        <v>-1.9883036893295605</v>
      </c>
      <c r="DA89" s="4">
        <v>18.574687188572693</v>
      </c>
      <c r="DB89" s="10">
        <v>2.3320341047503046</v>
      </c>
      <c r="DC89" s="11">
        <v>-1.7536106064556805</v>
      </c>
      <c r="DD89" s="11">
        <v>-2.0522760229966961</v>
      </c>
      <c r="DE89" s="11">
        <v>2.0764839230746333</v>
      </c>
      <c r="DF89" s="11">
        <v>0.32044823282310775</v>
      </c>
      <c r="DG89" s="10">
        <v>84</v>
      </c>
      <c r="DH89" s="10">
        <v>98</v>
      </c>
      <c r="DI89" s="10">
        <v>50</v>
      </c>
      <c r="DJ89" s="10">
        <v>51</v>
      </c>
      <c r="DK89" s="10">
        <v>119</v>
      </c>
      <c r="DL89" s="10">
        <v>79.400000000000006</v>
      </c>
      <c r="DM89" s="10">
        <v>51</v>
      </c>
    </row>
    <row r="90" spans="1:117">
      <c r="A90" s="38">
        <v>29221</v>
      </c>
      <c r="B90" s="4">
        <v>5908.5</v>
      </c>
      <c r="C90" s="4">
        <v>5993.4</v>
      </c>
      <c r="D90" s="4">
        <v>51.493330441383797</v>
      </c>
      <c r="E90" s="4">
        <v>4296.2</v>
      </c>
      <c r="F90" s="4">
        <v>43.609000000000002</v>
      </c>
      <c r="G90" s="4">
        <v>5914.7</v>
      </c>
      <c r="H90" s="4">
        <v>36.875</v>
      </c>
      <c r="I90" s="4">
        <v>44.968000000000004</v>
      </c>
      <c r="J90" s="4">
        <v>34.634</v>
      </c>
      <c r="K90" s="4">
        <v>781.1</v>
      </c>
      <c r="L90" s="4">
        <v>3798.4</v>
      </c>
      <c r="M90" s="4">
        <v>52.249000000000002</v>
      </c>
      <c r="N90" s="4">
        <v>23.277000000000001</v>
      </c>
      <c r="O90" s="4">
        <v>45.052</v>
      </c>
      <c r="P90" s="4">
        <v>10.816614250081336</v>
      </c>
      <c r="Q90" s="4">
        <v>62.588000000000001</v>
      </c>
      <c r="R90" s="4">
        <v>11.966164190434879</v>
      </c>
      <c r="S90" s="4">
        <v>11.235223945342154</v>
      </c>
      <c r="T90" s="7">
        <f t="shared" si="119"/>
        <v>0.73094024509272515</v>
      </c>
      <c r="U90" s="4">
        <v>13.4</v>
      </c>
      <c r="V90" s="4">
        <v>347.7</v>
      </c>
      <c r="W90" s="4">
        <v>373.2</v>
      </c>
      <c r="X90" s="4">
        <v>3.964862813143911</v>
      </c>
      <c r="Y90" s="4">
        <v>2.7415681596356145</v>
      </c>
      <c r="Z90" s="4">
        <v>4.9430647435202264</v>
      </c>
      <c r="AA90" s="4">
        <v>1.3404186096952608</v>
      </c>
      <c r="AB90" s="4">
        <v>73.076999999999998</v>
      </c>
      <c r="AC90" s="4">
        <v>59.674999999999997</v>
      </c>
      <c r="AD90" s="4">
        <v>44.332000000000001</v>
      </c>
      <c r="AE90" s="4">
        <v>53.886000000000003</v>
      </c>
      <c r="AF90" s="4">
        <v>28.953475761847958</v>
      </c>
      <c r="AG90" s="4">
        <v>32.156999999999996</v>
      </c>
      <c r="AH90" s="4">
        <v>75.239999999999995</v>
      </c>
      <c r="AI90" s="4">
        <v>46.125999999999998</v>
      </c>
      <c r="AJ90" s="4">
        <v>46.104999999999997</v>
      </c>
      <c r="AK90" s="4">
        <v>46.104999999999997</v>
      </c>
      <c r="AL90" s="4">
        <v>46.085000000000001</v>
      </c>
      <c r="AM90" s="4">
        <v>51.722266666666663</v>
      </c>
      <c r="AN90" s="4">
        <v>32.881366666666672</v>
      </c>
      <c r="AO90" s="4">
        <v>59.206199999999995</v>
      </c>
      <c r="AP90" s="4">
        <v>41.261833333333328</v>
      </c>
      <c r="AQ90" s="4">
        <v>50.954599999999999</v>
      </c>
      <c r="AR90" s="4">
        <v>51.351200000000006</v>
      </c>
      <c r="AS90" s="4">
        <v>67.909000000000006</v>
      </c>
      <c r="AT90" s="4">
        <v>40</v>
      </c>
      <c r="AU90" s="4">
        <v>3</v>
      </c>
      <c r="AV90" s="4">
        <v>63.9</v>
      </c>
      <c r="AW90" s="4">
        <v>106567</v>
      </c>
      <c r="AX90" s="4">
        <v>99862.333333333328</v>
      </c>
      <c r="AY90" s="4">
        <v>74649</v>
      </c>
      <c r="AZ90" s="4">
        <v>24880.333333333332</v>
      </c>
      <c r="BA90" s="4">
        <v>66009.666666666672</v>
      </c>
      <c r="BB90" s="4">
        <v>6704.666666666667</v>
      </c>
      <c r="BC90" s="4">
        <v>10.666666666666666</v>
      </c>
      <c r="BD90" s="4">
        <v>6.3</v>
      </c>
      <c r="BE90" s="4">
        <v>1246</v>
      </c>
      <c r="BF90" s="4">
        <v>15.046666666666667</v>
      </c>
      <c r="BG90" s="4">
        <v>13.353333333333333</v>
      </c>
      <c r="BH90" s="4">
        <v>13.933333333333332</v>
      </c>
      <c r="BI90" s="4">
        <v>11.986666666666666</v>
      </c>
      <c r="BJ90" s="4">
        <v>12.143333333333333</v>
      </c>
      <c r="BK90" s="4">
        <v>13.479999999999999</v>
      </c>
      <c r="BL90" s="4">
        <v>16.396666666666665</v>
      </c>
      <c r="BM90" s="33">
        <v>18.786000000000001</v>
      </c>
      <c r="BN90" s="33">
        <v>20.693000000000001</v>
      </c>
      <c r="BO90" s="33">
        <v>132.797</v>
      </c>
      <c r="BP90" s="4">
        <v>388.10000000000008</v>
      </c>
      <c r="BQ90" s="4">
        <v>839.80000000000007</v>
      </c>
      <c r="BR90" s="4">
        <v>1492.3666666666668</v>
      </c>
      <c r="BS90" s="9">
        <v>285.63333333333333</v>
      </c>
      <c r="BT90" s="9">
        <v>185.73333333333335</v>
      </c>
      <c r="BU90" s="9">
        <v>1135.1999999999998</v>
      </c>
      <c r="BV90" s="9">
        <v>246.70000000000002</v>
      </c>
      <c r="BW90" s="9">
        <v>352.2</v>
      </c>
      <c r="BX90" s="4">
        <v>79.033333333333331</v>
      </c>
      <c r="BY90" s="10">
        <v>78.066666666666663</v>
      </c>
      <c r="BZ90" s="10">
        <v>78.7</v>
      </c>
      <c r="CA90" s="4">
        <v>77.599999999999994</v>
      </c>
      <c r="CB90" s="10">
        <v>81.833333333333329</v>
      </c>
      <c r="CC90" s="10">
        <v>83.6</v>
      </c>
      <c r="CD90" s="4">
        <v>82.36666666666666</v>
      </c>
      <c r="CE90" s="4">
        <v>91.433333333333337</v>
      </c>
      <c r="CF90" s="4">
        <v>85.066666666666677</v>
      </c>
      <c r="CG90" s="4">
        <v>84.5</v>
      </c>
      <c r="CH90" s="4">
        <v>35.833333333333336</v>
      </c>
      <c r="CI90" s="4">
        <v>785.75</v>
      </c>
      <c r="CJ90" s="4">
        <v>110.3</v>
      </c>
      <c r="CK90" s="4">
        <v>8</v>
      </c>
      <c r="CL90" s="4">
        <v>94951</v>
      </c>
      <c r="CM90" s="4">
        <v>288435</v>
      </c>
      <c r="CN90" s="4">
        <v>47.5</v>
      </c>
      <c r="CO90" s="7">
        <v>94.666666666666671</v>
      </c>
      <c r="CP90" s="4">
        <v>48.366999999999997</v>
      </c>
      <c r="CQ90" s="4">
        <v>71.2</v>
      </c>
      <c r="CR90" s="7">
        <v>-3.06</v>
      </c>
      <c r="CS90" s="7">
        <v>-1.1133333333333351</v>
      </c>
      <c r="CT90" s="7">
        <v>-1.5666666666666664</v>
      </c>
      <c r="CU90" s="4">
        <v>17.345190326428806</v>
      </c>
      <c r="CV90" s="4">
        <v>16.846329031558401</v>
      </c>
      <c r="CW90" s="7">
        <f t="shared" si="120"/>
        <v>0.4988612948704052</v>
      </c>
      <c r="CX90" s="4">
        <v>1365.4</v>
      </c>
      <c r="CY90" s="11">
        <v>1.0595387119090709</v>
      </c>
      <c r="CZ90" s="11">
        <v>-0.15783729797906143</v>
      </c>
      <c r="DA90" s="4">
        <v>17.042620106279145</v>
      </c>
      <c r="DB90" s="10">
        <v>2.3923652532263313</v>
      </c>
      <c r="DC90" s="11">
        <v>-1.9145997568890261</v>
      </c>
      <c r="DD90" s="11">
        <v>0.32169590741720899</v>
      </c>
      <c r="DE90" s="11">
        <v>0.40634184587780853</v>
      </c>
      <c r="DF90" s="11">
        <v>1.2378380518876368</v>
      </c>
      <c r="DG90" s="10">
        <v>86</v>
      </c>
      <c r="DH90" s="10">
        <v>99</v>
      </c>
      <c r="DI90" s="10">
        <v>50</v>
      </c>
      <c r="DJ90" s="10">
        <v>49</v>
      </c>
      <c r="DK90" s="10">
        <v>126</v>
      </c>
      <c r="DL90" s="10">
        <v>82.6</v>
      </c>
      <c r="DM90" s="10">
        <v>51.1</v>
      </c>
    </row>
    <row r="91" spans="1:117">
      <c r="A91" s="38">
        <v>29312</v>
      </c>
      <c r="B91" s="4">
        <v>5787.4</v>
      </c>
      <c r="C91" s="4">
        <v>5865.8</v>
      </c>
      <c r="D91" s="4">
        <v>50.230180113286799</v>
      </c>
      <c r="E91" s="4">
        <v>4236.1000000000004</v>
      </c>
      <c r="F91" s="4">
        <v>42.35</v>
      </c>
      <c r="G91" s="4">
        <v>5798.8</v>
      </c>
      <c r="H91" s="4">
        <v>33.667999999999999</v>
      </c>
      <c r="I91" s="4">
        <v>36.649000000000001</v>
      </c>
      <c r="J91" s="4">
        <v>32.875999999999998</v>
      </c>
      <c r="K91" s="4">
        <v>710.6</v>
      </c>
      <c r="L91" s="4">
        <v>3712.2</v>
      </c>
      <c r="M91" s="4">
        <v>51.542000000000002</v>
      </c>
      <c r="N91" s="4">
        <v>20.766999999999999</v>
      </c>
      <c r="O91" s="4">
        <v>44.747999999999998</v>
      </c>
      <c r="P91" s="4">
        <v>10.887413284680825</v>
      </c>
      <c r="Q91" s="4">
        <v>64.162000000000006</v>
      </c>
      <c r="R91" s="4">
        <v>12.147569849587374</v>
      </c>
      <c r="S91" s="4">
        <v>10.92559984725375</v>
      </c>
      <c r="T91" s="7">
        <f t="shared" si="119"/>
        <v>1.2219700023336237</v>
      </c>
      <c r="U91" s="4">
        <v>11.4</v>
      </c>
      <c r="V91" s="4">
        <v>354.2</v>
      </c>
      <c r="W91" s="4">
        <v>346.1</v>
      </c>
      <c r="X91" s="4">
        <v>3.2607081485881575</v>
      </c>
      <c r="Y91" s="4">
        <v>2.1745125909582708</v>
      </c>
      <c r="Z91" s="4">
        <v>4.6969471964698641</v>
      </c>
      <c r="AA91" s="4">
        <v>1.3641088741328466</v>
      </c>
      <c r="AB91" s="4">
        <v>71.802000000000007</v>
      </c>
      <c r="AC91" s="4">
        <v>58.981000000000002</v>
      </c>
      <c r="AD91" s="4">
        <v>44.817999999999998</v>
      </c>
      <c r="AE91" s="4">
        <v>55.921999999999997</v>
      </c>
      <c r="AF91" s="4">
        <v>28.661136686679253</v>
      </c>
      <c r="AG91" s="4">
        <v>32.982999999999997</v>
      </c>
      <c r="AH91" s="4">
        <v>75.33</v>
      </c>
      <c r="AI91" s="4">
        <v>47.155999999999999</v>
      </c>
      <c r="AJ91" s="4">
        <v>47.134</v>
      </c>
      <c r="AK91" s="4">
        <v>47.137</v>
      </c>
      <c r="AL91" s="4">
        <v>47.116999999999997</v>
      </c>
      <c r="AM91" s="4">
        <v>49.560833333333335</v>
      </c>
      <c r="AN91" s="4">
        <v>31.9618</v>
      </c>
      <c r="AO91" s="4">
        <v>57.166366666666669</v>
      </c>
      <c r="AP91" s="4">
        <v>37.109499999999997</v>
      </c>
      <c r="AQ91" s="4">
        <v>49.560166666666667</v>
      </c>
      <c r="AR91" s="4">
        <v>48.794133333333328</v>
      </c>
      <c r="AS91" s="4">
        <v>67.293933333333328</v>
      </c>
      <c r="AT91" s="4">
        <v>39.43333333333333</v>
      </c>
      <c r="AU91" s="4">
        <v>2.5666666666666664</v>
      </c>
      <c r="AV91" s="4">
        <v>63.79999999999999</v>
      </c>
      <c r="AW91" s="4">
        <v>106766.66666666667</v>
      </c>
      <c r="AX91" s="4">
        <v>98953.333333333328</v>
      </c>
      <c r="AY91" s="4">
        <v>73959.333333333328</v>
      </c>
      <c r="AZ91" s="4">
        <v>24236.333333333332</v>
      </c>
      <c r="BA91" s="4">
        <v>66215.666666666672</v>
      </c>
      <c r="BB91" s="4">
        <v>7813.333333333333</v>
      </c>
      <c r="BC91" s="4">
        <v>11.200000000000001</v>
      </c>
      <c r="BD91" s="4">
        <v>7.333333333333333</v>
      </c>
      <c r="BE91" s="4">
        <v>1058</v>
      </c>
      <c r="BF91" s="4">
        <v>12.686666666666667</v>
      </c>
      <c r="BG91" s="4">
        <v>9.6166666666666671</v>
      </c>
      <c r="BH91" s="4">
        <v>10.283333333333333</v>
      </c>
      <c r="BI91" s="4">
        <v>10.476666666666667</v>
      </c>
      <c r="BJ91" s="4">
        <v>11.203333333333333</v>
      </c>
      <c r="BK91" s="4">
        <v>13.356666666666667</v>
      </c>
      <c r="BL91" s="4">
        <v>16.323333333333334</v>
      </c>
      <c r="BM91" s="33">
        <v>19.263999999999999</v>
      </c>
      <c r="BN91" s="33">
        <v>20.547999999999998</v>
      </c>
      <c r="BO91" s="33">
        <v>135.13900000000001</v>
      </c>
      <c r="BP91" s="4">
        <v>385.90000000000003</v>
      </c>
      <c r="BQ91" s="4">
        <v>822.19999999999993</v>
      </c>
      <c r="BR91" s="4">
        <v>1514.5666666666666</v>
      </c>
      <c r="BS91" s="9">
        <v>288.5</v>
      </c>
      <c r="BT91" s="9">
        <v>181.9666666666667</v>
      </c>
      <c r="BU91" s="9">
        <v>1144.1333333333334</v>
      </c>
      <c r="BV91" s="9">
        <v>251.36666666666667</v>
      </c>
      <c r="BW91" s="9">
        <v>348.9</v>
      </c>
      <c r="BX91" s="4">
        <v>81.7</v>
      </c>
      <c r="BY91" s="10">
        <v>80.933333333333337</v>
      </c>
      <c r="BZ91" s="10">
        <v>81.13333333333334</v>
      </c>
      <c r="CA91" s="4">
        <v>80.2</v>
      </c>
      <c r="CB91" s="10">
        <v>86.100000000000009</v>
      </c>
      <c r="CC91" s="10">
        <v>85.2</v>
      </c>
      <c r="CD91" s="4">
        <v>84.7</v>
      </c>
      <c r="CE91" s="4">
        <v>89.3</v>
      </c>
      <c r="CF91" s="4">
        <v>87.233333333333348</v>
      </c>
      <c r="CG91" s="4">
        <v>86.7</v>
      </c>
      <c r="CH91" s="4">
        <v>39.5</v>
      </c>
      <c r="CI91" s="4">
        <v>867.92</v>
      </c>
      <c r="CJ91" s="4">
        <v>108.40300000000001</v>
      </c>
      <c r="CK91" s="4">
        <v>7.9</v>
      </c>
      <c r="CL91" s="4">
        <v>83043</v>
      </c>
      <c r="CM91" s="4">
        <v>255671</v>
      </c>
      <c r="CN91" s="4">
        <v>27.3</v>
      </c>
      <c r="CO91" s="7">
        <v>78.333333333333329</v>
      </c>
      <c r="CP91" s="4">
        <v>46</v>
      </c>
      <c r="CQ91" s="4">
        <v>67.400000000000006</v>
      </c>
      <c r="CR91" s="7">
        <v>-2.21</v>
      </c>
      <c r="CS91" s="7">
        <v>-2.4033333333333342</v>
      </c>
      <c r="CT91" s="7">
        <v>0.67</v>
      </c>
      <c r="CU91" s="4">
        <v>17.521267793877421</v>
      </c>
      <c r="CV91" s="4">
        <v>16.415978954961069</v>
      </c>
      <c r="CW91" s="7">
        <f t="shared" si="120"/>
        <v>1.1052888389163513</v>
      </c>
      <c r="CX91" s="4">
        <v>1369.7</v>
      </c>
      <c r="CY91" s="11">
        <v>-9.9136799441442687</v>
      </c>
      <c r="CZ91" s="11">
        <v>-9.3423084835898091</v>
      </c>
      <c r="DA91" s="4">
        <v>18.412711882385388</v>
      </c>
      <c r="DB91" s="10">
        <v>2.2997433014404822</v>
      </c>
      <c r="DC91" s="11">
        <v>-10.112364072611403</v>
      </c>
      <c r="DD91" s="11">
        <v>-9.1477381519348047</v>
      </c>
      <c r="DE91" s="11">
        <v>-10.029409916581219</v>
      </c>
      <c r="DF91" s="11">
        <v>-9.8844383940009966</v>
      </c>
      <c r="DG91" s="10">
        <v>77</v>
      </c>
      <c r="DH91" s="10">
        <v>98</v>
      </c>
      <c r="DI91" s="10">
        <v>35</v>
      </c>
      <c r="DJ91" s="10">
        <v>51</v>
      </c>
      <c r="DK91" s="10">
        <v>88</v>
      </c>
      <c r="DL91" s="10">
        <v>65</v>
      </c>
      <c r="DM91" s="10">
        <v>47.6</v>
      </c>
    </row>
    <row r="92" spans="1:117">
      <c r="A92" s="38">
        <v>29403</v>
      </c>
      <c r="B92" s="4">
        <v>5776.6</v>
      </c>
      <c r="C92" s="4">
        <v>5850.6</v>
      </c>
      <c r="D92" s="4">
        <v>50.403401431089904</v>
      </c>
      <c r="E92" s="4">
        <v>4279.7</v>
      </c>
      <c r="F92" s="4">
        <v>42.314999999999998</v>
      </c>
      <c r="G92" s="4">
        <v>5874.4</v>
      </c>
      <c r="H92" s="4">
        <v>34</v>
      </c>
      <c r="I92" s="4">
        <v>37.274999999999999</v>
      </c>
      <c r="J92" s="4">
        <v>33.124000000000002</v>
      </c>
      <c r="K92" s="4">
        <v>656.5</v>
      </c>
      <c r="L92" s="4">
        <v>3752</v>
      </c>
      <c r="M92" s="4">
        <v>51.414999999999999</v>
      </c>
      <c r="N92" s="4">
        <v>21.687999999999999</v>
      </c>
      <c r="O92" s="4">
        <v>45.244</v>
      </c>
      <c r="P92" s="4">
        <v>11.025614435341698</v>
      </c>
      <c r="Q92" s="4">
        <v>63.296999999999997</v>
      </c>
      <c r="R92" s="4">
        <v>12.570776729233641</v>
      </c>
      <c r="S92" s="4">
        <v>11.081613605724359</v>
      </c>
      <c r="T92" s="7">
        <f t="shared" si="119"/>
        <v>1.4891631235092824</v>
      </c>
      <c r="U92" s="4">
        <v>-48.8</v>
      </c>
      <c r="V92" s="4">
        <v>353.5</v>
      </c>
      <c r="W92" s="4">
        <v>321.2</v>
      </c>
      <c r="X92" s="4">
        <v>3.3620242663071656</v>
      </c>
      <c r="Y92" s="4">
        <v>2.3457430260292438</v>
      </c>
      <c r="Z92" s="4">
        <v>4.7308928756611008</v>
      </c>
      <c r="AA92" s="4">
        <v>1.3419060458363579</v>
      </c>
      <c r="AB92" s="4">
        <v>71.472999999999999</v>
      </c>
      <c r="AC92" s="4">
        <v>59.204000000000001</v>
      </c>
      <c r="AD92" s="4">
        <v>45</v>
      </c>
      <c r="AE92" s="4">
        <v>57.137999999999998</v>
      </c>
      <c r="AF92" s="4">
        <v>28.551280721767082</v>
      </c>
      <c r="AG92" s="4">
        <v>33.828000000000003</v>
      </c>
      <c r="AH92" s="4">
        <v>75.454999999999998</v>
      </c>
      <c r="AI92" s="4">
        <v>48.231999999999999</v>
      </c>
      <c r="AJ92" s="4">
        <v>48.207999999999998</v>
      </c>
      <c r="AK92" s="4">
        <v>48.215000000000003</v>
      </c>
      <c r="AL92" s="4">
        <v>48.194000000000003</v>
      </c>
      <c r="AM92" s="4">
        <v>48.763266666666674</v>
      </c>
      <c r="AN92" s="4">
        <v>31.735066666666665</v>
      </c>
      <c r="AO92" s="4">
        <v>56.940366666666669</v>
      </c>
      <c r="AP92" s="4">
        <v>36.603333333333332</v>
      </c>
      <c r="AQ92" s="4">
        <v>49.452200000000005</v>
      </c>
      <c r="AR92" s="4">
        <v>47.391666666666659</v>
      </c>
      <c r="AS92" s="4">
        <v>67.254866666666658</v>
      </c>
      <c r="AT92" s="4">
        <v>39.4</v>
      </c>
      <c r="AU92" s="4">
        <v>2.6666666666666665</v>
      </c>
      <c r="AV92" s="4">
        <v>63.699999999999996</v>
      </c>
      <c r="AW92" s="4">
        <v>107120.66666666667</v>
      </c>
      <c r="AX92" s="4">
        <v>98899</v>
      </c>
      <c r="AY92" s="4">
        <v>73657</v>
      </c>
      <c r="AZ92" s="4">
        <v>23829.666666666668</v>
      </c>
      <c r="BA92" s="4">
        <v>66213.333333333328</v>
      </c>
      <c r="BB92" s="4">
        <v>8221.6666666666661</v>
      </c>
      <c r="BC92" s="4">
        <v>12.366666666666667</v>
      </c>
      <c r="BD92" s="4">
        <v>7.666666666666667</v>
      </c>
      <c r="BE92" s="4">
        <v>1392</v>
      </c>
      <c r="BF92" s="4">
        <v>9.836666666666666</v>
      </c>
      <c r="BG92" s="4">
        <v>9.1533333333333342</v>
      </c>
      <c r="BH92" s="4">
        <v>10.136666666666667</v>
      </c>
      <c r="BI92" s="4">
        <v>10.953333333333333</v>
      </c>
      <c r="BJ92" s="4">
        <v>11.576666666666668</v>
      </c>
      <c r="BK92" s="4">
        <v>13.166666666666666</v>
      </c>
      <c r="BL92" s="4">
        <v>11.61</v>
      </c>
      <c r="BM92" s="33">
        <v>20.225000000000001</v>
      </c>
      <c r="BN92" s="33">
        <v>21.013000000000002</v>
      </c>
      <c r="BO92" s="33">
        <v>137.94499999999999</v>
      </c>
      <c r="BP92" s="4">
        <v>399.33333333333331</v>
      </c>
      <c r="BQ92" s="4">
        <v>870.30000000000007</v>
      </c>
      <c r="BR92" s="4">
        <v>1560.3333333333333</v>
      </c>
      <c r="BS92" s="9">
        <v>291.4666666666667</v>
      </c>
      <c r="BT92" s="9">
        <v>178.79999999999998</v>
      </c>
      <c r="BU92" s="9">
        <v>1164.2333333333333</v>
      </c>
      <c r="BV92" s="9">
        <v>255.0333333333333</v>
      </c>
      <c r="BW92" s="9">
        <v>347.6</v>
      </c>
      <c r="BX92" s="4">
        <v>83.233333333333334</v>
      </c>
      <c r="BY92" s="10">
        <v>82.2</v>
      </c>
      <c r="BZ92" s="10">
        <v>82.666666666666671</v>
      </c>
      <c r="CA92" s="4">
        <v>81.399999999999991</v>
      </c>
      <c r="CB92" s="10">
        <v>87.133333333333326</v>
      </c>
      <c r="CC92" s="10">
        <v>87.899999999999991</v>
      </c>
      <c r="CD92" s="4">
        <v>86.899999999999991</v>
      </c>
      <c r="CE92" s="4">
        <v>98</v>
      </c>
      <c r="CF92" s="4">
        <v>90.233333333333334</v>
      </c>
      <c r="CG92" s="4">
        <v>89.5</v>
      </c>
      <c r="CH92" s="4">
        <v>37.833333333333336</v>
      </c>
      <c r="CI92" s="4">
        <v>932.42</v>
      </c>
      <c r="CJ92" s="4">
        <v>123.28</v>
      </c>
      <c r="CK92" s="4">
        <v>8.9</v>
      </c>
      <c r="CL92" s="4">
        <v>84985</v>
      </c>
      <c r="CM92" s="4">
        <v>267592</v>
      </c>
      <c r="CN92" s="4">
        <v>48</v>
      </c>
      <c r="CO92" s="7">
        <v>78.666666666666671</v>
      </c>
      <c r="CP92" s="4">
        <v>47.767000000000003</v>
      </c>
      <c r="CQ92" s="4">
        <v>69.900000000000006</v>
      </c>
      <c r="CR92" s="7">
        <v>1.1166666666666671</v>
      </c>
      <c r="CS92" s="7">
        <v>0.30000000000000071</v>
      </c>
      <c r="CT92" s="7">
        <v>3.33</v>
      </c>
      <c r="CU92" s="4">
        <v>17.975733692834179</v>
      </c>
      <c r="CV92" s="4">
        <v>16.642123820387845</v>
      </c>
      <c r="CW92" s="7">
        <f t="shared" si="120"/>
        <v>1.3336098724463348</v>
      </c>
      <c r="CX92" s="4">
        <v>1350.8</v>
      </c>
      <c r="CY92" s="11">
        <v>-4.0964659516379207</v>
      </c>
      <c r="CZ92" s="11">
        <v>-1.951795037226836</v>
      </c>
      <c r="DA92" s="4">
        <v>19.338794980815099</v>
      </c>
      <c r="DB92" s="10">
        <v>2.5568806388053509</v>
      </c>
      <c r="DC92" s="11">
        <v>-0.75193376381571797</v>
      </c>
      <c r="DD92" s="11">
        <v>-2.2650350024297965</v>
      </c>
      <c r="DE92" s="11">
        <v>-2.8457012232583803</v>
      </c>
      <c r="DF92" s="11">
        <v>-4.4229949501786177</v>
      </c>
      <c r="DG92" s="10">
        <v>91</v>
      </c>
      <c r="DH92" s="10">
        <v>111</v>
      </c>
      <c r="DI92" s="10">
        <v>64</v>
      </c>
      <c r="DJ92" s="10">
        <v>62</v>
      </c>
      <c r="DK92" s="10">
        <v>111</v>
      </c>
      <c r="DL92" s="10">
        <v>79.400000000000006</v>
      </c>
      <c r="DM92" s="10">
        <v>60.3</v>
      </c>
    </row>
    <row r="93" spans="1:117">
      <c r="A93" s="38">
        <v>29495</v>
      </c>
      <c r="B93" s="4">
        <v>5883.5</v>
      </c>
      <c r="C93" s="4">
        <v>5943.7</v>
      </c>
      <c r="D93" s="4">
        <v>51.661924078222434</v>
      </c>
      <c r="E93" s="4">
        <v>4368.1000000000004</v>
      </c>
      <c r="F93" s="4">
        <v>43.298999999999999</v>
      </c>
      <c r="G93" s="4">
        <v>5926.8</v>
      </c>
      <c r="H93" s="4">
        <v>35.350999999999999</v>
      </c>
      <c r="I93" s="4">
        <v>40.917000000000002</v>
      </c>
      <c r="J93" s="4">
        <v>33.82</v>
      </c>
      <c r="K93" s="4">
        <v>723.2</v>
      </c>
      <c r="L93" s="4">
        <v>3802</v>
      </c>
      <c r="M93" s="4">
        <v>51.616999999999997</v>
      </c>
      <c r="N93" s="4">
        <v>22.349</v>
      </c>
      <c r="O93" s="4">
        <v>45.92</v>
      </c>
      <c r="P93" s="4">
        <v>11.535589594559141</v>
      </c>
      <c r="Q93" s="4">
        <v>63.511000000000003</v>
      </c>
      <c r="R93" s="4">
        <v>12.659683961978565</v>
      </c>
      <c r="S93" s="4">
        <v>11.380194143407801</v>
      </c>
      <c r="T93" s="7">
        <f t="shared" si="119"/>
        <v>1.2794898185707648</v>
      </c>
      <c r="U93" s="4">
        <v>-13.3</v>
      </c>
      <c r="V93" s="4">
        <v>351.3</v>
      </c>
      <c r="W93" s="4">
        <v>338.4</v>
      </c>
      <c r="X93" s="4">
        <v>3.3682468567738288</v>
      </c>
      <c r="Y93" s="4">
        <v>2.452019131803596</v>
      </c>
      <c r="Z93" s="4">
        <v>4.9201832455449939</v>
      </c>
      <c r="AA93" s="4">
        <v>1.3238885188997194</v>
      </c>
      <c r="AB93" s="4">
        <v>72.355000000000004</v>
      </c>
      <c r="AC93" s="4">
        <v>59.841999999999999</v>
      </c>
      <c r="AD93" s="4">
        <v>46.518999999999998</v>
      </c>
      <c r="AE93" s="4">
        <v>58.031999999999996</v>
      </c>
      <c r="AF93" s="4">
        <v>28.883372686726805</v>
      </c>
      <c r="AG93" s="4">
        <v>34.728000000000002</v>
      </c>
      <c r="AH93" s="4">
        <v>75.638000000000005</v>
      </c>
      <c r="AI93" s="4">
        <v>49.591000000000001</v>
      </c>
      <c r="AJ93" s="4">
        <v>49.567</v>
      </c>
      <c r="AK93" s="4">
        <v>49.551000000000002</v>
      </c>
      <c r="AL93" s="4">
        <v>49.529000000000003</v>
      </c>
      <c r="AM93" s="4">
        <v>50.630466666666671</v>
      </c>
      <c r="AN93" s="4">
        <v>33.131766666666671</v>
      </c>
      <c r="AO93" s="4">
        <v>57.926400000000001</v>
      </c>
      <c r="AP93" s="4">
        <v>38.939799999999998</v>
      </c>
      <c r="AQ93" s="4">
        <v>50.816800000000001</v>
      </c>
      <c r="AR93" s="4">
        <v>49.642099999999999</v>
      </c>
      <c r="AS93" s="4">
        <v>67.342133333333337</v>
      </c>
      <c r="AT93" s="4">
        <v>39.93333333333333</v>
      </c>
      <c r="AU93" s="4">
        <v>2.9333333333333331</v>
      </c>
      <c r="AV93" s="4">
        <v>63.699999999999996</v>
      </c>
      <c r="AW93" s="4">
        <v>107441.66666666667</v>
      </c>
      <c r="AX93" s="4">
        <v>99498.666666666672</v>
      </c>
      <c r="AY93" s="4">
        <v>74337.333333333328</v>
      </c>
      <c r="AZ93" s="4">
        <v>24105.666666666668</v>
      </c>
      <c r="BA93" s="4">
        <v>66615</v>
      </c>
      <c r="BB93" s="4">
        <v>7943</v>
      </c>
      <c r="BC93" s="4">
        <v>13.466666666666667</v>
      </c>
      <c r="BD93" s="4">
        <v>7.3999999999999995</v>
      </c>
      <c r="BE93" s="4">
        <v>1505</v>
      </c>
      <c r="BF93" s="4">
        <v>15.853333333333333</v>
      </c>
      <c r="BG93" s="4">
        <v>13.613333333333335</v>
      </c>
      <c r="BH93" s="4">
        <v>13.840000000000002</v>
      </c>
      <c r="BI93" s="4">
        <v>12.423333333333332</v>
      </c>
      <c r="BJ93" s="4">
        <v>12.83</v>
      </c>
      <c r="BK93" s="4">
        <v>14.670000000000002</v>
      </c>
      <c r="BL93" s="4">
        <v>16.733333333333334</v>
      </c>
      <c r="BM93" s="33">
        <v>20.084</v>
      </c>
      <c r="BN93" s="33">
        <v>21.771000000000001</v>
      </c>
      <c r="BO93" s="33">
        <v>141.24</v>
      </c>
      <c r="BP93" s="4">
        <v>409.40000000000003</v>
      </c>
      <c r="BQ93" s="4">
        <v>882.36666666666679</v>
      </c>
      <c r="BR93" s="4">
        <v>1593.4666666666665</v>
      </c>
      <c r="BS93" s="9">
        <v>306.46666666666664</v>
      </c>
      <c r="BT93" s="9">
        <v>178.63333333333333</v>
      </c>
      <c r="BU93" s="9">
        <v>1203.1333333333334</v>
      </c>
      <c r="BV93" s="9">
        <v>260.43333333333334</v>
      </c>
      <c r="BW93" s="9">
        <v>350.5</v>
      </c>
      <c r="BX93" s="4">
        <v>85.566666666666677</v>
      </c>
      <c r="BY93" s="10">
        <v>84.533333333333331</v>
      </c>
      <c r="BZ93" s="10">
        <v>85.2</v>
      </c>
      <c r="CA93" s="4">
        <v>83.933333333333337</v>
      </c>
      <c r="CB93" s="10">
        <v>89.166666666666671</v>
      </c>
      <c r="CC93" s="10">
        <v>90.633333333333326</v>
      </c>
      <c r="CD93" s="4">
        <v>89.266666666666666</v>
      </c>
      <c r="CE93" s="4">
        <v>102.8</v>
      </c>
      <c r="CF93" s="4">
        <v>91.90000000000002</v>
      </c>
      <c r="CG93" s="4">
        <v>91.333333333333329</v>
      </c>
      <c r="CH93" s="4">
        <v>36.333333333333336</v>
      </c>
      <c r="CI93" s="4">
        <v>963.99</v>
      </c>
      <c r="CJ93" s="4">
        <v>133.11699999999999</v>
      </c>
      <c r="CK93" s="4">
        <v>9.1</v>
      </c>
      <c r="CL93" s="4">
        <v>84921</v>
      </c>
      <c r="CM93" s="4">
        <v>287969</v>
      </c>
      <c r="CN93" s="4">
        <v>60.1</v>
      </c>
      <c r="CO93" s="7">
        <v>82</v>
      </c>
      <c r="CP93" s="4">
        <v>48.667000000000002</v>
      </c>
      <c r="CQ93" s="4">
        <v>71.099999999999994</v>
      </c>
      <c r="CR93" s="7">
        <v>-3.43</v>
      </c>
      <c r="CS93" s="7">
        <v>-2.0133333333333336</v>
      </c>
      <c r="CT93" s="7">
        <v>-1.1833333333333336</v>
      </c>
      <c r="CU93" s="4">
        <v>18.035962947266452</v>
      </c>
      <c r="CV93" s="4">
        <v>16.988557244051581</v>
      </c>
      <c r="CW93" s="7">
        <f t="shared" si="120"/>
        <v>1.0474057032148707</v>
      </c>
      <c r="CX93" s="4">
        <v>1349.4</v>
      </c>
      <c r="CY93" s="11">
        <v>1.4133844531789759</v>
      </c>
      <c r="CZ93" s="11">
        <v>4.2458684013731798</v>
      </c>
      <c r="DA93" s="4">
        <v>19.454501422776534</v>
      </c>
      <c r="DB93" s="10">
        <v>2.6864644507678954</v>
      </c>
      <c r="DC93" s="11">
        <v>8.0834109760696755</v>
      </c>
      <c r="DD93" s="11">
        <v>3.2556166704411398</v>
      </c>
      <c r="DE93" s="11">
        <v>4.7683706286147611</v>
      </c>
      <c r="DF93" s="11">
        <v>0.54765311526903648</v>
      </c>
      <c r="DG93" s="10">
        <v>83</v>
      </c>
      <c r="DH93" s="10">
        <v>109</v>
      </c>
      <c r="DI93" s="10">
        <v>81</v>
      </c>
      <c r="DJ93" s="10">
        <v>83</v>
      </c>
      <c r="DK93" s="10">
        <v>113</v>
      </c>
      <c r="DL93" s="10">
        <v>76.900000000000006</v>
      </c>
      <c r="DM93" s="10">
        <v>69</v>
      </c>
    </row>
    <row r="94" spans="1:117">
      <c r="A94" s="38">
        <v>29587</v>
      </c>
      <c r="B94" s="4">
        <v>6005.7</v>
      </c>
      <c r="C94" s="4">
        <v>6069.9</v>
      </c>
      <c r="D94" s="4">
        <v>52.13745866792631</v>
      </c>
      <c r="E94" s="4">
        <v>4358.1000000000004</v>
      </c>
      <c r="F94" s="4">
        <v>44.234999999999999</v>
      </c>
      <c r="G94" s="4">
        <v>5956</v>
      </c>
      <c r="H94" s="4">
        <v>35.61</v>
      </c>
      <c r="I94" s="4">
        <v>40.186</v>
      </c>
      <c r="J94" s="4">
        <v>34.365000000000002</v>
      </c>
      <c r="K94" s="4">
        <v>795.1</v>
      </c>
      <c r="L94" s="4">
        <v>3822.8</v>
      </c>
      <c r="M94" s="4">
        <v>52.073</v>
      </c>
      <c r="N94" s="4">
        <v>22.983000000000001</v>
      </c>
      <c r="O94" s="4">
        <v>45.835999999999999</v>
      </c>
      <c r="P94" s="4">
        <v>11.370256652495671</v>
      </c>
      <c r="Q94" s="4">
        <v>64.825999999999993</v>
      </c>
      <c r="R94" s="4">
        <v>12.787356321839081</v>
      </c>
      <c r="S94" s="4">
        <v>11.948905684144229</v>
      </c>
      <c r="T94" s="7">
        <f t="shared" si="119"/>
        <v>0.83845063769485151</v>
      </c>
      <c r="U94" s="4">
        <v>55.4</v>
      </c>
      <c r="V94" s="4">
        <v>357.9</v>
      </c>
      <c r="W94" s="4">
        <v>352.9</v>
      </c>
      <c r="X94" s="4">
        <v>3.3203432530310186</v>
      </c>
      <c r="Y94" s="4">
        <v>2.4661470634545739</v>
      </c>
      <c r="Z94" s="4">
        <v>5.0956542276806802</v>
      </c>
      <c r="AA94" s="4">
        <v>1.3521492678318376</v>
      </c>
      <c r="AB94" s="4">
        <v>72.754000000000005</v>
      </c>
      <c r="AC94" s="4">
        <v>60.801000000000002</v>
      </c>
      <c r="AD94" s="4">
        <v>49.802999999999997</v>
      </c>
      <c r="AE94" s="4">
        <v>58.627000000000002</v>
      </c>
      <c r="AF94" s="4">
        <v>28.914737836561169</v>
      </c>
      <c r="AG94" s="4">
        <v>35.645000000000003</v>
      </c>
      <c r="AH94" s="4">
        <v>75.513999999999996</v>
      </c>
      <c r="AI94" s="4">
        <v>50.893999999999998</v>
      </c>
      <c r="AJ94" s="4">
        <v>50.872999999999998</v>
      </c>
      <c r="AK94" s="4">
        <v>50.808</v>
      </c>
      <c r="AL94" s="4">
        <v>50.787999999999997</v>
      </c>
      <c r="AM94" s="4">
        <v>50.758499999999998</v>
      </c>
      <c r="AN94" s="4">
        <v>33.2943</v>
      </c>
      <c r="AO94" s="4">
        <v>57.949533333333335</v>
      </c>
      <c r="AP94" s="4">
        <v>38.851599999999998</v>
      </c>
      <c r="AQ94" s="4">
        <v>50.947966666666666</v>
      </c>
      <c r="AR94" s="4">
        <v>49.752533333333332</v>
      </c>
      <c r="AS94" s="4">
        <v>67.433399999999992</v>
      </c>
      <c r="AT94" s="4">
        <v>39.966666666666669</v>
      </c>
      <c r="AU94" s="4">
        <v>2.9333333333333336</v>
      </c>
      <c r="AV94" s="4">
        <v>63.966666666666661</v>
      </c>
      <c r="AW94" s="4">
        <v>108273.66666666667</v>
      </c>
      <c r="AX94" s="4">
        <v>100239</v>
      </c>
      <c r="AY94" s="4">
        <v>74777.666666666672</v>
      </c>
      <c r="AZ94" s="4">
        <v>24157.666666666668</v>
      </c>
      <c r="BA94" s="4">
        <v>66952.666666666672</v>
      </c>
      <c r="BB94" s="4">
        <v>8034.666666666667</v>
      </c>
      <c r="BC94" s="4">
        <v>14.133333333333333</v>
      </c>
      <c r="BD94" s="4">
        <v>7.4333333333333336</v>
      </c>
      <c r="BE94" s="4">
        <v>1366.3333333333333</v>
      </c>
      <c r="BF94" s="4">
        <v>16.569999999999997</v>
      </c>
      <c r="BG94" s="4">
        <v>14.39</v>
      </c>
      <c r="BH94" s="4">
        <v>14.12</v>
      </c>
      <c r="BI94" s="4">
        <v>12.959999999999999</v>
      </c>
      <c r="BJ94" s="4">
        <v>13.163333333333334</v>
      </c>
      <c r="BK94" s="4">
        <v>15.246666666666664</v>
      </c>
      <c r="BL94" s="4">
        <v>19.213333333333335</v>
      </c>
      <c r="BM94" s="33">
        <v>20.629000000000001</v>
      </c>
      <c r="BN94" s="33">
        <v>21.861999999999998</v>
      </c>
      <c r="BO94" s="33">
        <v>142.25399999999999</v>
      </c>
      <c r="BP94" s="4">
        <v>415.0333333333333</v>
      </c>
      <c r="BQ94" s="4">
        <v>863.30000000000007</v>
      </c>
      <c r="BR94" s="4">
        <v>1620.7333333333336</v>
      </c>
      <c r="BS94" s="9">
        <v>313.3</v>
      </c>
      <c r="BT94" s="9">
        <v>179.23333333333335</v>
      </c>
      <c r="BU94" s="9">
        <v>1231</v>
      </c>
      <c r="BV94" s="9">
        <v>265.2</v>
      </c>
      <c r="BW94" s="9">
        <v>354.9</v>
      </c>
      <c r="BX94" s="4">
        <v>87.933333333333323</v>
      </c>
      <c r="BY94" s="10">
        <v>87.033333333333346</v>
      </c>
      <c r="BZ94" s="10">
        <v>87.066666666666663</v>
      </c>
      <c r="CA94" s="4">
        <v>85.90000000000002</v>
      </c>
      <c r="CB94" s="10">
        <v>94.90000000000002</v>
      </c>
      <c r="CC94" s="10">
        <v>92.09999999999998</v>
      </c>
      <c r="CD94" s="4">
        <v>91.633333333333326</v>
      </c>
      <c r="CE94" s="4">
        <v>103.80000000000001</v>
      </c>
      <c r="CF94" s="4">
        <v>94.233333333333334</v>
      </c>
      <c r="CG94" s="4">
        <v>93.699999999999989</v>
      </c>
      <c r="CH94" s="4">
        <v>38</v>
      </c>
      <c r="CI94" s="4">
        <v>1003.87</v>
      </c>
      <c r="CJ94" s="4">
        <v>131.52000000000001</v>
      </c>
      <c r="CK94" s="4">
        <v>9.1</v>
      </c>
      <c r="CL94" s="4">
        <v>86216</v>
      </c>
      <c r="CM94" s="4">
        <v>279692</v>
      </c>
      <c r="CN94" s="4">
        <v>50</v>
      </c>
      <c r="CO94" s="7">
        <v>80.666666666666671</v>
      </c>
      <c r="CP94" s="4">
        <v>47.5</v>
      </c>
      <c r="CQ94" s="4">
        <v>70.7</v>
      </c>
      <c r="CR94" s="7">
        <v>-3.61</v>
      </c>
      <c r="CS94" s="7">
        <v>-2.4500000000000002</v>
      </c>
      <c r="CT94" s="7">
        <v>-1.3233333333333359</v>
      </c>
      <c r="CU94" s="4">
        <v>18.24712643678161</v>
      </c>
      <c r="CV94" s="4">
        <v>17.640922689340261</v>
      </c>
      <c r="CW94" s="7">
        <f t="shared" si="120"/>
        <v>0.60620374744134864</v>
      </c>
      <c r="CX94" s="4">
        <v>1367.3</v>
      </c>
      <c r="CY94" s="11">
        <v>4.8504339856511445</v>
      </c>
      <c r="CZ94" s="11">
        <v>7.1001795668563625</v>
      </c>
      <c r="DA94" s="4">
        <v>19.758108959219022</v>
      </c>
      <c r="DB94" s="10">
        <v>2.5885687293339634</v>
      </c>
      <c r="DC94" s="11">
        <v>11.464088307896294</v>
      </c>
      <c r="DD94" s="11">
        <v>5.9848545397469044</v>
      </c>
      <c r="DE94" s="11">
        <v>8.5206202408576601</v>
      </c>
      <c r="DF94" s="11">
        <v>3.9124101113000305</v>
      </c>
      <c r="DG94" s="10">
        <v>82</v>
      </c>
      <c r="DH94" s="10">
        <v>106</v>
      </c>
      <c r="DI94" s="10">
        <v>70</v>
      </c>
      <c r="DJ94" s="10">
        <v>75</v>
      </c>
      <c r="DK94" s="10">
        <v>109</v>
      </c>
      <c r="DL94" s="10">
        <v>74.900000000000006</v>
      </c>
      <c r="DM94" s="10">
        <v>64</v>
      </c>
    </row>
    <row r="95" spans="1:117">
      <c r="A95" s="38">
        <v>29677</v>
      </c>
      <c r="B95" s="4">
        <v>5957.8</v>
      </c>
      <c r="C95" s="4">
        <v>6018.3</v>
      </c>
      <c r="D95" s="4">
        <v>51.977051903648906</v>
      </c>
      <c r="E95" s="4">
        <v>4358.6000000000004</v>
      </c>
      <c r="F95" s="4">
        <v>43.658000000000001</v>
      </c>
      <c r="G95" s="4">
        <v>5967.8</v>
      </c>
      <c r="H95" s="4">
        <v>35.844999999999999</v>
      </c>
      <c r="I95" s="4">
        <v>38.823999999999998</v>
      </c>
      <c r="J95" s="4">
        <v>35.058</v>
      </c>
      <c r="K95" s="4">
        <v>757.2</v>
      </c>
      <c r="L95" s="4">
        <v>3822.8</v>
      </c>
      <c r="M95" s="4">
        <v>52.304000000000002</v>
      </c>
      <c r="N95" s="4">
        <v>22.088999999999999</v>
      </c>
      <c r="O95" s="4">
        <v>46.139000000000003</v>
      </c>
      <c r="P95" s="4">
        <v>11.4122351214047</v>
      </c>
      <c r="Q95" s="4">
        <v>66.760999999999996</v>
      </c>
      <c r="R95" s="4">
        <v>12.814618787305143</v>
      </c>
      <c r="S95" s="4">
        <v>11.910602870443702</v>
      </c>
      <c r="T95" s="7">
        <f t="shared" si="119"/>
        <v>0.90401591686144123</v>
      </c>
      <c r="U95" s="4">
        <v>14.3</v>
      </c>
      <c r="V95" s="4">
        <v>359.9</v>
      </c>
      <c r="W95" s="4">
        <v>353.4</v>
      </c>
      <c r="X95" s="4">
        <v>3.001796441886071</v>
      </c>
      <c r="Y95" s="4">
        <v>2.2465181865595238</v>
      </c>
      <c r="Z95" s="4">
        <v>5.1536633892870256</v>
      </c>
      <c r="AA95" s="4">
        <v>1.4043153238424542</v>
      </c>
      <c r="AB95" s="4">
        <v>72.78</v>
      </c>
      <c r="AC95" s="4">
        <v>59.985999999999997</v>
      </c>
      <c r="AD95" s="4">
        <v>49.850999999999999</v>
      </c>
      <c r="AE95" s="4">
        <v>60.454999999999998</v>
      </c>
      <c r="AF95" s="4">
        <v>28.90146612837799</v>
      </c>
      <c r="AG95" s="4">
        <v>36.265000000000001</v>
      </c>
      <c r="AH95" s="4">
        <v>75.468000000000004</v>
      </c>
      <c r="AI95" s="4">
        <v>51.802</v>
      </c>
      <c r="AJ95" s="4">
        <v>51.780999999999999</v>
      </c>
      <c r="AK95" s="4">
        <v>51.768999999999998</v>
      </c>
      <c r="AL95" s="4">
        <v>51.747</v>
      </c>
      <c r="AM95" s="4">
        <v>50.92646666666667</v>
      </c>
      <c r="AN95" s="4">
        <v>33.674599999999998</v>
      </c>
      <c r="AO95" s="4">
        <v>58.311666666666667</v>
      </c>
      <c r="AP95" s="4">
        <v>39.946500000000007</v>
      </c>
      <c r="AQ95" s="4">
        <v>51.464599999999997</v>
      </c>
      <c r="AR95" s="4">
        <v>49.634033333333328</v>
      </c>
      <c r="AS95" s="4">
        <v>67.316033333333337</v>
      </c>
      <c r="AT95" s="4">
        <v>40.1</v>
      </c>
      <c r="AU95" s="4">
        <v>2.8666666666666667</v>
      </c>
      <c r="AV95" s="4">
        <v>64.066666666666663</v>
      </c>
      <c r="AW95" s="4">
        <v>108847.66666666667</v>
      </c>
      <c r="AX95" s="4">
        <v>100800.66666666667</v>
      </c>
      <c r="AY95" s="4">
        <v>75142.333333333328</v>
      </c>
      <c r="AZ95" s="4">
        <v>24196.333333333332</v>
      </c>
      <c r="BA95" s="4">
        <v>67151.666666666672</v>
      </c>
      <c r="BB95" s="4">
        <v>8047</v>
      </c>
      <c r="BC95" s="4">
        <v>13.733333333333334</v>
      </c>
      <c r="BD95" s="4">
        <v>7.3999999999999995</v>
      </c>
      <c r="BE95" s="4">
        <v>1181.6666666666667</v>
      </c>
      <c r="BF95" s="4">
        <v>17.78</v>
      </c>
      <c r="BG95" s="4">
        <v>14.906666666666666</v>
      </c>
      <c r="BH95" s="4">
        <v>15.126666666666665</v>
      </c>
      <c r="BI95" s="4">
        <v>13.75</v>
      </c>
      <c r="BJ95" s="4">
        <v>13.983333333333334</v>
      </c>
      <c r="BK95" s="4">
        <v>15.770000000000001</v>
      </c>
      <c r="BL95" s="4">
        <v>18.93</v>
      </c>
      <c r="BM95" s="33">
        <v>20.452000000000002</v>
      </c>
      <c r="BN95" s="33">
        <v>22.318000000000001</v>
      </c>
      <c r="BO95" s="33">
        <v>144.50200000000001</v>
      </c>
      <c r="BP95" s="4">
        <v>425.76666666666665</v>
      </c>
      <c r="BQ95" s="4">
        <v>888.80000000000007</v>
      </c>
      <c r="BR95" s="4">
        <v>1664.5666666666666</v>
      </c>
      <c r="BS95" s="9">
        <v>323.56666666666666</v>
      </c>
      <c r="BT95" s="9">
        <v>180.46666666666667</v>
      </c>
      <c r="BU95" s="9">
        <v>1258.2666666666667</v>
      </c>
      <c r="BV95" s="9">
        <v>271.10000000000002</v>
      </c>
      <c r="BW95" s="9">
        <v>361</v>
      </c>
      <c r="BX95" s="4">
        <v>89.766666666666666</v>
      </c>
      <c r="BY95" s="10">
        <v>89.066666666666663</v>
      </c>
      <c r="BZ95" s="10">
        <v>88.733333333333348</v>
      </c>
      <c r="CA95" s="4">
        <v>87.8</v>
      </c>
      <c r="CB95" s="10">
        <v>97.600000000000009</v>
      </c>
      <c r="CC95" s="10">
        <v>92.933333333333337</v>
      </c>
      <c r="CD95" s="4">
        <v>93.766666666666652</v>
      </c>
      <c r="CE95" s="4">
        <v>104.3</v>
      </c>
      <c r="CF95" s="4">
        <v>96.666666666666671</v>
      </c>
      <c r="CG95" s="4">
        <v>96.066666666666663</v>
      </c>
      <c r="CH95" s="4">
        <v>37.333333333333336</v>
      </c>
      <c r="CI95" s="4">
        <v>976.88</v>
      </c>
      <c r="CJ95" s="4">
        <v>132.81299999999999</v>
      </c>
      <c r="CK95" s="4">
        <v>9.4</v>
      </c>
      <c r="CL95" s="4">
        <v>84569</v>
      </c>
      <c r="CM95" s="4">
        <v>287200</v>
      </c>
      <c r="CN95" s="4">
        <v>53.3</v>
      </c>
      <c r="CO95" s="7">
        <v>80.333333333333329</v>
      </c>
      <c r="CP95" s="4">
        <v>47.5</v>
      </c>
      <c r="CQ95" s="4">
        <v>71.5</v>
      </c>
      <c r="CR95" s="7">
        <v>-4.03</v>
      </c>
      <c r="CS95" s="7">
        <v>-2.653333333333336</v>
      </c>
      <c r="CT95" s="7">
        <v>-2.0099999999999998</v>
      </c>
      <c r="CU95" s="4">
        <v>18.331433869690354</v>
      </c>
      <c r="CV95" s="4">
        <v>17.580018930247832</v>
      </c>
      <c r="CW95" s="7">
        <f t="shared" si="120"/>
        <v>0.75141493944252247</v>
      </c>
      <c r="CX95" s="4">
        <v>1370.4</v>
      </c>
      <c r="CY95" s="11">
        <v>-5.920430224469948</v>
      </c>
      <c r="CZ95" s="11">
        <v>-5.4317743362640156</v>
      </c>
      <c r="DA95" s="4">
        <v>18.869980103923197</v>
      </c>
      <c r="DB95" s="10">
        <v>2.5654928625239042</v>
      </c>
      <c r="DC95" s="11">
        <v>-5.8328659147502497</v>
      </c>
      <c r="DD95" s="11">
        <v>-5.3298026054919339</v>
      </c>
      <c r="DE95" s="11">
        <v>-6.7525583923208856</v>
      </c>
      <c r="DF95" s="11">
        <v>-5.7088736771592101</v>
      </c>
      <c r="DG95" s="10">
        <v>88</v>
      </c>
      <c r="DH95" s="10">
        <v>114</v>
      </c>
      <c r="DI95" s="10">
        <v>89</v>
      </c>
      <c r="DJ95" s="10">
        <v>79</v>
      </c>
      <c r="DK95" s="10">
        <v>112</v>
      </c>
      <c r="DL95" s="10">
        <v>78.2</v>
      </c>
      <c r="DM95" s="10">
        <v>71.2</v>
      </c>
    </row>
    <row r="96" spans="1:117">
      <c r="A96" s="38">
        <v>29768</v>
      </c>
      <c r="B96" s="4">
        <v>6030.2</v>
      </c>
      <c r="C96" s="4">
        <v>6094.4</v>
      </c>
      <c r="D96" s="4">
        <v>52.846161146436359</v>
      </c>
      <c r="E96" s="4">
        <v>4455.3999999999996</v>
      </c>
      <c r="F96" s="4">
        <v>44.029000000000003</v>
      </c>
      <c r="G96" s="4">
        <v>5974.8</v>
      </c>
      <c r="H96" s="4">
        <v>35.848999999999997</v>
      </c>
      <c r="I96" s="4">
        <v>35.829000000000001</v>
      </c>
      <c r="J96" s="4">
        <v>35.911999999999999</v>
      </c>
      <c r="K96" s="4">
        <v>804.2</v>
      </c>
      <c r="L96" s="4">
        <v>3838.3</v>
      </c>
      <c r="M96" s="4">
        <v>52.42</v>
      </c>
      <c r="N96" s="4">
        <v>22.760999999999999</v>
      </c>
      <c r="O96" s="4">
        <v>46.1</v>
      </c>
      <c r="P96" s="4">
        <v>12.43048305969441</v>
      </c>
      <c r="Q96" s="4">
        <v>66.688999999999993</v>
      </c>
      <c r="R96" s="4">
        <v>13.039764638891524</v>
      </c>
      <c r="S96" s="4">
        <v>12.003416532219797</v>
      </c>
      <c r="T96" s="7">
        <f t="shared" si="119"/>
        <v>1.0363481066717277</v>
      </c>
      <c r="U96" s="4">
        <v>57.9</v>
      </c>
      <c r="V96" s="4">
        <v>352.2</v>
      </c>
      <c r="W96" s="4">
        <v>349.4</v>
      </c>
      <c r="X96" s="4">
        <v>3.0160387206984911</v>
      </c>
      <c r="Y96" s="4">
        <v>2.3099553952737972</v>
      </c>
      <c r="Z96" s="4">
        <v>5.4133054949226533</v>
      </c>
      <c r="AA96" s="4">
        <v>1.4406377526810288</v>
      </c>
      <c r="AB96" s="4">
        <v>72.754999999999995</v>
      </c>
      <c r="AC96" s="4">
        <v>60.517000000000003</v>
      </c>
      <c r="AD96" s="4">
        <v>51.643999999999998</v>
      </c>
      <c r="AE96" s="4">
        <v>61.258000000000003</v>
      </c>
      <c r="AF96" s="4">
        <v>29.015848913352947</v>
      </c>
      <c r="AG96" s="4">
        <v>37.070999999999998</v>
      </c>
      <c r="AH96" s="4">
        <v>75.629000000000005</v>
      </c>
      <c r="AI96" s="4">
        <v>52.753999999999998</v>
      </c>
      <c r="AJ96" s="4">
        <v>52.734999999999999</v>
      </c>
      <c r="AK96" s="4">
        <v>52.685000000000002</v>
      </c>
      <c r="AL96" s="4">
        <v>52.665999999999997</v>
      </c>
      <c r="AM96" s="4">
        <v>51.402366666666666</v>
      </c>
      <c r="AN96" s="4">
        <v>33.595333333333336</v>
      </c>
      <c r="AO96" s="4">
        <v>58.463966666666664</v>
      </c>
      <c r="AP96" s="4">
        <v>39.640599999999999</v>
      </c>
      <c r="AQ96" s="4">
        <v>51.689233333333334</v>
      </c>
      <c r="AR96" s="4">
        <v>50.370466666666665</v>
      </c>
      <c r="AS96" s="4">
        <v>67.753</v>
      </c>
      <c r="AT96" s="4">
        <v>39.833333333333336</v>
      </c>
      <c r="AU96" s="4">
        <v>2.8333333333333335</v>
      </c>
      <c r="AV96" s="4">
        <v>63.699999999999996</v>
      </c>
      <c r="AW96" s="4">
        <v>108525</v>
      </c>
      <c r="AX96" s="4">
        <v>100482</v>
      </c>
      <c r="AY96" s="4">
        <v>75435.666666666672</v>
      </c>
      <c r="AZ96" s="4">
        <v>24256.666666666668</v>
      </c>
      <c r="BA96" s="4">
        <v>67284.333333333328</v>
      </c>
      <c r="BB96" s="4">
        <v>8043</v>
      </c>
      <c r="BC96" s="4">
        <v>13.933333333333335</v>
      </c>
      <c r="BD96" s="4">
        <v>7.4000000000000012</v>
      </c>
      <c r="BE96" s="4">
        <v>964</v>
      </c>
      <c r="BF96" s="4">
        <v>17.576666666666664</v>
      </c>
      <c r="BG96" s="4">
        <v>15.053333333333333</v>
      </c>
      <c r="BH96" s="4">
        <v>16.319999999999997</v>
      </c>
      <c r="BI96" s="4">
        <v>14.846666666666666</v>
      </c>
      <c r="BJ96" s="4">
        <v>14.920000000000002</v>
      </c>
      <c r="BK96" s="4">
        <v>16.47666666666667</v>
      </c>
      <c r="BL96" s="4">
        <v>20.323333333333334</v>
      </c>
      <c r="BM96" s="33">
        <v>20.872</v>
      </c>
      <c r="BN96" s="33">
        <v>22.390999999999998</v>
      </c>
      <c r="BO96" s="33">
        <v>146.416</v>
      </c>
      <c r="BP96" s="4">
        <v>426.93333333333334</v>
      </c>
      <c r="BQ96" s="4">
        <v>898.5</v>
      </c>
      <c r="BR96" s="4">
        <v>1694.0666666666666</v>
      </c>
      <c r="BS96" s="9">
        <v>335.46666666666664</v>
      </c>
      <c r="BT96" s="9">
        <v>181.63333333333333</v>
      </c>
      <c r="BU96" s="9">
        <v>1281.5333333333333</v>
      </c>
      <c r="BV96" s="9">
        <v>276.90000000000003</v>
      </c>
      <c r="BW96" s="9">
        <v>366.5</v>
      </c>
      <c r="BX96" s="4">
        <v>92.266666666666652</v>
      </c>
      <c r="BY96" s="10">
        <v>91.766666666666666</v>
      </c>
      <c r="BZ96" s="10">
        <v>91.466666666666654</v>
      </c>
      <c r="CA96" s="4">
        <v>90.766666666666666</v>
      </c>
      <c r="CB96" s="10">
        <v>97.899999999999991</v>
      </c>
      <c r="CC96" s="10">
        <v>94.366666666666674</v>
      </c>
      <c r="CD96" s="4">
        <v>95.5</v>
      </c>
      <c r="CE96" s="4">
        <v>103.89999999999999</v>
      </c>
      <c r="CF96" s="4">
        <v>97.233333333333334</v>
      </c>
      <c r="CG96" s="4">
        <v>96.899999999999991</v>
      </c>
      <c r="CH96" s="4">
        <v>36</v>
      </c>
      <c r="CI96" s="4">
        <v>849.98</v>
      </c>
      <c r="CJ96" s="4">
        <v>125.67700000000001</v>
      </c>
      <c r="CK96" s="4">
        <v>8.6</v>
      </c>
      <c r="CL96" s="4">
        <v>81227</v>
      </c>
      <c r="CM96" s="4">
        <v>277017</v>
      </c>
      <c r="CN96" s="4">
        <v>45.7</v>
      </c>
      <c r="CO96" s="7">
        <v>78</v>
      </c>
      <c r="CP96" s="4">
        <v>46.2</v>
      </c>
      <c r="CQ96" s="4">
        <v>70.599999999999994</v>
      </c>
      <c r="CR96" s="7">
        <v>-2.73</v>
      </c>
      <c r="CS96" s="7">
        <v>-1.2566666666666642</v>
      </c>
      <c r="CT96" s="7">
        <v>-1.0999999999999943</v>
      </c>
      <c r="CU96" s="4">
        <v>18.629590965170351</v>
      </c>
      <c r="CV96" s="4">
        <v>17.739394514567714</v>
      </c>
      <c r="CW96" s="7">
        <f t="shared" si="120"/>
        <v>0.89019645060263741</v>
      </c>
      <c r="CX96" s="4">
        <v>1367.3</v>
      </c>
      <c r="CY96" s="11">
        <v>5.6536636269353355</v>
      </c>
      <c r="CZ96" s="11">
        <v>3.6690942780237723</v>
      </c>
      <c r="DA96" s="4">
        <v>16.133244756572079</v>
      </c>
      <c r="DB96" s="10">
        <v>2.3854417765967542</v>
      </c>
      <c r="DC96" s="11">
        <v>6.0461149096519016</v>
      </c>
      <c r="DD96" s="11">
        <v>3.0587894787247931</v>
      </c>
      <c r="DE96" s="11">
        <v>8.1618323229111596</v>
      </c>
      <c r="DF96" s="11">
        <v>5.0096862999244927</v>
      </c>
      <c r="DG96" s="10">
        <v>98</v>
      </c>
      <c r="DH96" s="10">
        <v>115</v>
      </c>
      <c r="DI96" s="10">
        <v>84</v>
      </c>
      <c r="DJ96" s="10">
        <v>74</v>
      </c>
      <c r="DK96" s="10">
        <v>117</v>
      </c>
      <c r="DL96" s="10">
        <v>83.8</v>
      </c>
      <c r="DM96" s="10">
        <v>69</v>
      </c>
    </row>
    <row r="97" spans="1:117">
      <c r="A97" s="38">
        <v>29860</v>
      </c>
      <c r="B97" s="4">
        <v>5955.1</v>
      </c>
      <c r="C97" s="4">
        <v>6027.2</v>
      </c>
      <c r="D97" s="4">
        <v>52.108265294709767</v>
      </c>
      <c r="E97" s="4">
        <v>4464.3999999999996</v>
      </c>
      <c r="F97" s="4">
        <v>43.302</v>
      </c>
      <c r="G97" s="4">
        <v>5939.5</v>
      </c>
      <c r="H97" s="4">
        <v>35.718000000000004</v>
      </c>
      <c r="I97" s="4">
        <v>32.158999999999999</v>
      </c>
      <c r="J97" s="4">
        <v>36.776000000000003</v>
      </c>
      <c r="K97" s="4">
        <v>773.1</v>
      </c>
      <c r="L97" s="4">
        <v>3809.3</v>
      </c>
      <c r="M97" s="4">
        <v>52.621000000000002</v>
      </c>
      <c r="N97" s="4">
        <v>21.126000000000001</v>
      </c>
      <c r="O97" s="4">
        <v>46.136000000000003</v>
      </c>
      <c r="P97" s="4">
        <v>12.627222905715243</v>
      </c>
      <c r="Q97" s="4">
        <v>67.403000000000006</v>
      </c>
      <c r="R97" s="4">
        <v>13.171531894269844</v>
      </c>
      <c r="S97" s="4">
        <v>11.626216306900794</v>
      </c>
      <c r="T97" s="7">
        <f t="shared" si="119"/>
        <v>1.5453155873690498</v>
      </c>
      <c r="U97" s="4">
        <v>28.3</v>
      </c>
      <c r="V97" s="4">
        <v>353.9</v>
      </c>
      <c r="W97" s="4">
        <v>359.4</v>
      </c>
      <c r="X97" s="4">
        <v>2.8799910524549825</v>
      </c>
      <c r="Y97" s="4">
        <v>2.097080863438094</v>
      </c>
      <c r="Z97" s="4">
        <v>5.2771874883495515</v>
      </c>
      <c r="AA97" s="4">
        <v>1.4483838496812438</v>
      </c>
      <c r="AB97" s="4">
        <v>72.474999999999994</v>
      </c>
      <c r="AC97" s="4">
        <v>59.747999999999998</v>
      </c>
      <c r="AD97" s="4">
        <v>51.67</v>
      </c>
      <c r="AE97" s="4">
        <v>62.970999999999997</v>
      </c>
      <c r="AF97" s="4">
        <v>28.921075196659583</v>
      </c>
      <c r="AG97" s="4">
        <v>37.622999999999998</v>
      </c>
      <c r="AH97" s="4">
        <v>75.414000000000001</v>
      </c>
      <c r="AI97" s="4">
        <v>53.673999999999999</v>
      </c>
      <c r="AJ97" s="4">
        <v>53.658000000000001</v>
      </c>
      <c r="AK97" s="4">
        <v>53.646000000000001</v>
      </c>
      <c r="AL97" s="4">
        <v>53.628</v>
      </c>
      <c r="AM97" s="4">
        <v>50.269666666666666</v>
      </c>
      <c r="AN97" s="4">
        <v>33.010333333333335</v>
      </c>
      <c r="AO97" s="4">
        <v>58.241300000000003</v>
      </c>
      <c r="AP97" s="4">
        <v>37.803099999999993</v>
      </c>
      <c r="AQ97" s="4">
        <v>51.496600000000001</v>
      </c>
      <c r="AR97" s="4">
        <v>48.608300000000007</v>
      </c>
      <c r="AS97" s="4">
        <v>68.567333333333337</v>
      </c>
      <c r="AT97" s="4">
        <v>39.4</v>
      </c>
      <c r="AU97" s="4">
        <v>2.4666666666666668</v>
      </c>
      <c r="AV97" s="4">
        <v>63.766666666666659</v>
      </c>
      <c r="AW97" s="4">
        <v>109057.33333333333</v>
      </c>
      <c r="AX97" s="4">
        <v>100076.66666666667</v>
      </c>
      <c r="AY97" s="4">
        <v>75065.666666666672</v>
      </c>
      <c r="AZ97" s="4">
        <v>23860.666666666668</v>
      </c>
      <c r="BA97" s="4">
        <v>67278.333333333328</v>
      </c>
      <c r="BB97" s="4">
        <v>8980.6666666666661</v>
      </c>
      <c r="BC97" s="4">
        <v>13.233333333333334</v>
      </c>
      <c r="BD97" s="4">
        <v>8.2333333333333343</v>
      </c>
      <c r="BE97" s="4">
        <v>873.33333333333337</v>
      </c>
      <c r="BF97" s="4">
        <v>13.586666666666666</v>
      </c>
      <c r="BG97" s="4">
        <v>11.75</v>
      </c>
      <c r="BH97" s="4">
        <v>13.546666666666667</v>
      </c>
      <c r="BI97" s="4">
        <v>14.086666666666666</v>
      </c>
      <c r="BJ97" s="4">
        <v>14.616666666666667</v>
      </c>
      <c r="BK97" s="4">
        <v>16.683333333333334</v>
      </c>
      <c r="BL97" s="4">
        <v>17.013333333333332</v>
      </c>
      <c r="BM97" s="33">
        <v>21.532</v>
      </c>
      <c r="BN97" s="33">
        <v>22.359000000000002</v>
      </c>
      <c r="BO97" s="33">
        <v>147.94399999999999</v>
      </c>
      <c r="BP97" s="4">
        <v>432.13333333333338</v>
      </c>
      <c r="BQ97" s="4">
        <v>917.9666666666667</v>
      </c>
      <c r="BR97" s="4">
        <v>1737.8</v>
      </c>
      <c r="BS97" s="9">
        <v>345.66666666666669</v>
      </c>
      <c r="BT97" s="9">
        <v>182.06666666666669</v>
      </c>
      <c r="BU97" s="9">
        <v>1298.6666666666667</v>
      </c>
      <c r="BV97" s="9">
        <v>281.73333333333335</v>
      </c>
      <c r="BW97" s="9">
        <v>371.2</v>
      </c>
      <c r="BX97" s="4">
        <v>93.766666666666652</v>
      </c>
      <c r="BY97" s="10">
        <v>93.433333333333337</v>
      </c>
      <c r="BZ97" s="10">
        <v>93</v>
      </c>
      <c r="CA97" s="4">
        <v>92.533333333333346</v>
      </c>
      <c r="CB97" s="10">
        <v>100.39999999999999</v>
      </c>
      <c r="CC97" s="10">
        <v>95.133333333333326</v>
      </c>
      <c r="CD97" s="4">
        <v>97.5</v>
      </c>
      <c r="CE97" s="4">
        <v>99.899999999999991</v>
      </c>
      <c r="CF97" s="4">
        <v>98.066666666666677</v>
      </c>
      <c r="CG97" s="4">
        <v>97.933333333333337</v>
      </c>
      <c r="CH97" s="4">
        <v>35.333333333333336</v>
      </c>
      <c r="CI97" s="4">
        <v>875</v>
      </c>
      <c r="CJ97" s="4">
        <v>122.17</v>
      </c>
      <c r="CK97" s="4">
        <v>8.1999999999999993</v>
      </c>
      <c r="CL97" s="4">
        <v>73288</v>
      </c>
      <c r="CM97" s="4">
        <v>258672</v>
      </c>
      <c r="CN97" s="4">
        <v>37.4</v>
      </c>
      <c r="CO97" s="7">
        <v>69.333333333333329</v>
      </c>
      <c r="CP97" s="4">
        <v>45.1</v>
      </c>
      <c r="CQ97" s="4">
        <v>69.2</v>
      </c>
      <c r="CR97" s="7">
        <v>0.5</v>
      </c>
      <c r="CS97" s="7">
        <v>-3.9999999999999147E-2</v>
      </c>
      <c r="CT97" s="7">
        <v>3.0966666666666676</v>
      </c>
      <c r="CU97" s="4">
        <v>18.825261902098944</v>
      </c>
      <c r="CV97" s="4">
        <v>17.332140327331022</v>
      </c>
      <c r="CW97" s="7">
        <f t="shared" si="120"/>
        <v>1.4931215747679225</v>
      </c>
      <c r="CX97" s="4">
        <v>1379.9</v>
      </c>
      <c r="CY97" s="11">
        <v>-3.9982544479321271</v>
      </c>
      <c r="CZ97" s="11">
        <v>-8.1967387775515537</v>
      </c>
      <c r="DA97" s="4">
        <v>16.310628937851842</v>
      </c>
      <c r="DB97" s="10">
        <v>2.2773366140998399</v>
      </c>
      <c r="DC97" s="11">
        <v>-7.0912520325957376</v>
      </c>
      <c r="DD97" s="11">
        <v>-8.4712429940651823</v>
      </c>
      <c r="DE97" s="11">
        <v>-2.0971839238488696</v>
      </c>
      <c r="DF97" s="11">
        <v>-4.470310650443615</v>
      </c>
      <c r="DG97" s="10">
        <v>91</v>
      </c>
      <c r="DH97" s="10">
        <v>110</v>
      </c>
      <c r="DI97" s="10">
        <v>59</v>
      </c>
      <c r="DJ97" s="10">
        <v>61</v>
      </c>
      <c r="DK97" s="10">
        <v>106</v>
      </c>
      <c r="DL97" s="10">
        <v>76.900000000000006</v>
      </c>
      <c r="DM97" s="10">
        <v>58.4</v>
      </c>
    </row>
    <row r="98" spans="1:117">
      <c r="A98" s="38">
        <v>29952</v>
      </c>
      <c r="B98" s="4">
        <v>5857.3</v>
      </c>
      <c r="C98" s="4">
        <v>5925.6</v>
      </c>
      <c r="D98" s="4">
        <v>51.529195402298853</v>
      </c>
      <c r="E98" s="4">
        <v>4469.6000000000004</v>
      </c>
      <c r="F98" s="4">
        <v>42.323</v>
      </c>
      <c r="G98" s="4">
        <v>5922.8</v>
      </c>
      <c r="H98" s="4">
        <v>34.636000000000003</v>
      </c>
      <c r="I98" s="4">
        <v>30.305</v>
      </c>
      <c r="J98" s="4">
        <v>35.905999999999999</v>
      </c>
      <c r="K98" s="4">
        <v>692.5</v>
      </c>
      <c r="L98" s="4">
        <v>3833.9</v>
      </c>
      <c r="M98" s="4">
        <v>52.718000000000004</v>
      </c>
      <c r="N98" s="4">
        <v>21.803000000000001</v>
      </c>
      <c r="O98" s="4">
        <v>46.305999999999997</v>
      </c>
      <c r="P98" s="4">
        <v>12.261149425287357</v>
      </c>
      <c r="Q98" s="4">
        <v>67.507999999999996</v>
      </c>
      <c r="R98" s="4">
        <v>13.259770114942528</v>
      </c>
      <c r="S98" s="4">
        <v>11.34896551724138</v>
      </c>
      <c r="T98" s="7">
        <f t="shared" si="119"/>
        <v>1.9108045977011479</v>
      </c>
      <c r="U98" s="4">
        <v>-27.2</v>
      </c>
      <c r="V98" s="4">
        <v>338.5</v>
      </c>
      <c r="W98" s="4">
        <v>349.2</v>
      </c>
      <c r="X98" s="4">
        <v>2.4643678160919542</v>
      </c>
      <c r="Y98" s="4">
        <v>1.7820689655172415</v>
      </c>
      <c r="Z98" s="4">
        <v>5.1328735632183911</v>
      </c>
      <c r="AA98" s="4">
        <v>1.4289655172413793</v>
      </c>
      <c r="AB98" s="4">
        <v>71.308000000000007</v>
      </c>
      <c r="AC98" s="4">
        <v>59.353000000000002</v>
      </c>
      <c r="AD98" s="4">
        <v>50.468000000000004</v>
      </c>
      <c r="AE98" s="4">
        <v>65.015000000000001</v>
      </c>
      <c r="AF98" s="4">
        <v>28.822068965517243</v>
      </c>
      <c r="AG98" s="4">
        <v>38.588000000000001</v>
      </c>
      <c r="AH98" s="4">
        <v>76.385999999999996</v>
      </c>
      <c r="AI98" s="4">
        <v>54.43</v>
      </c>
      <c r="AJ98" s="4">
        <v>54.411000000000001</v>
      </c>
      <c r="AK98" s="4">
        <v>54.375</v>
      </c>
      <c r="AL98" s="4">
        <v>54.356000000000002</v>
      </c>
      <c r="AM98" s="4">
        <v>49.239333333333327</v>
      </c>
      <c r="AN98" s="4">
        <v>31.7927</v>
      </c>
      <c r="AO98" s="4">
        <v>57.722733333333331</v>
      </c>
      <c r="AP98" s="4">
        <v>36.315066666666667</v>
      </c>
      <c r="AQ98" s="4">
        <v>50.732499999999995</v>
      </c>
      <c r="AR98" s="4">
        <v>47.329700000000003</v>
      </c>
      <c r="AS98" s="4">
        <v>68.689266666666654</v>
      </c>
      <c r="AT98" s="4">
        <v>38.666666666666664</v>
      </c>
      <c r="AU98" s="4">
        <v>2.333333333333333</v>
      </c>
      <c r="AV98" s="4">
        <v>63.766666666666673</v>
      </c>
      <c r="AW98" s="4">
        <v>109374.33333333333</v>
      </c>
      <c r="AX98" s="4">
        <v>99708.666666666672</v>
      </c>
      <c r="AY98" s="4">
        <v>74484.666666666672</v>
      </c>
      <c r="AZ98" s="4">
        <v>23312.333333333332</v>
      </c>
      <c r="BA98" s="4">
        <v>67197.666666666672</v>
      </c>
      <c r="BB98" s="4">
        <v>9665.6666666666661</v>
      </c>
      <c r="BC98" s="4">
        <v>13.866666666666667</v>
      </c>
      <c r="BD98" s="4">
        <v>8.8333333333333339</v>
      </c>
      <c r="BE98" s="4">
        <v>880</v>
      </c>
      <c r="BF98" s="4">
        <v>14.226666666666667</v>
      </c>
      <c r="BG98" s="4">
        <v>12.813333333333333</v>
      </c>
      <c r="BH98" s="4">
        <v>14.333333333333334</v>
      </c>
      <c r="BI98" s="4">
        <v>14.293333333333331</v>
      </c>
      <c r="BJ98" s="4">
        <v>15.01</v>
      </c>
      <c r="BK98" s="4">
        <v>17.033333333333335</v>
      </c>
      <c r="BL98" s="4">
        <v>16.27</v>
      </c>
      <c r="BM98" s="33">
        <v>20.937000000000001</v>
      </c>
      <c r="BN98" s="33">
        <v>22.556999999999999</v>
      </c>
      <c r="BO98" s="33">
        <v>150.37</v>
      </c>
      <c r="BP98" s="4">
        <v>442.43333333333334</v>
      </c>
      <c r="BQ98" s="4">
        <v>943.19999999999993</v>
      </c>
      <c r="BR98" s="4">
        <v>1777.1333333333332</v>
      </c>
      <c r="BS98" s="9">
        <v>359.86666666666662</v>
      </c>
      <c r="BT98" s="9">
        <v>182.86666666666665</v>
      </c>
      <c r="BU98" s="9">
        <v>1315.8000000000002</v>
      </c>
      <c r="BV98" s="9">
        <v>287.73333333333335</v>
      </c>
      <c r="BW98" s="9">
        <v>376.2</v>
      </c>
      <c r="BX98" s="4">
        <v>94.600000000000009</v>
      </c>
      <c r="BY98" s="10">
        <v>94.233333333333334</v>
      </c>
      <c r="BZ98" s="10">
        <v>94.166666666666671</v>
      </c>
      <c r="CA98" s="4">
        <v>93.666666666666671</v>
      </c>
      <c r="CB98" s="10">
        <v>98.399999999999991</v>
      </c>
      <c r="CC98" s="10">
        <v>96.033333333333317</v>
      </c>
      <c r="CD98" s="4">
        <v>98.5</v>
      </c>
      <c r="CE98" s="4">
        <v>99.8</v>
      </c>
      <c r="CF98" s="4">
        <v>98.933333333333337</v>
      </c>
      <c r="CG98" s="4">
        <v>98.833333333333329</v>
      </c>
      <c r="CH98" s="4">
        <v>31.296666666666667</v>
      </c>
      <c r="CI98" s="4">
        <v>822.77</v>
      </c>
      <c r="CJ98" s="4">
        <v>114.20699999999999</v>
      </c>
      <c r="CK98" s="4">
        <v>7.9</v>
      </c>
      <c r="CL98" s="4">
        <v>75926</v>
      </c>
      <c r="CM98" s="4">
        <v>257552</v>
      </c>
      <c r="CN98" s="4">
        <v>39.6</v>
      </c>
      <c r="CO98" s="7">
        <v>64.333333333333329</v>
      </c>
      <c r="CP98" s="4">
        <v>45</v>
      </c>
      <c r="CQ98" s="4">
        <v>68.599999999999994</v>
      </c>
      <c r="CR98" s="7">
        <v>6.6666666666664653E-2</v>
      </c>
      <c r="CS98" s="7">
        <v>0.10666666666666735</v>
      </c>
      <c r="CT98" s="7">
        <v>2.8066666666666684</v>
      </c>
      <c r="CU98" s="4">
        <v>19.008735632183907</v>
      </c>
      <c r="CV98" s="4">
        <v>17.086896551724138</v>
      </c>
      <c r="CW98" s="7">
        <f t="shared" si="120"/>
        <v>1.9218390804597689</v>
      </c>
      <c r="CX98" s="4">
        <v>1378.5</v>
      </c>
      <c r="CY98" s="11">
        <v>-1.8236706859625054</v>
      </c>
      <c r="CZ98" s="11">
        <v>-7.0075512362864441</v>
      </c>
      <c r="DA98" s="4">
        <v>15.131402298850574</v>
      </c>
      <c r="DB98" s="10">
        <v>2.1003586206896552</v>
      </c>
      <c r="DC98" s="11">
        <v>-4.9099290542058256</v>
      </c>
      <c r="DD98" s="11">
        <v>-7.5444178508422626</v>
      </c>
      <c r="DE98" s="11">
        <v>1.5419331861516428</v>
      </c>
      <c r="DF98" s="11">
        <v>-2.6850652555821135</v>
      </c>
      <c r="DG98" s="10">
        <v>91</v>
      </c>
      <c r="DH98" s="10">
        <v>111</v>
      </c>
      <c r="DI98" s="10">
        <v>55</v>
      </c>
      <c r="DJ98" s="10">
        <v>65</v>
      </c>
      <c r="DK98" s="10">
        <v>114</v>
      </c>
      <c r="DL98" s="10">
        <v>79.3</v>
      </c>
      <c r="DM98" s="10">
        <v>58.2</v>
      </c>
    </row>
    <row r="99" spans="1:117">
      <c r="A99" s="38">
        <v>30042</v>
      </c>
      <c r="B99" s="4">
        <v>5889.1</v>
      </c>
      <c r="C99" s="4">
        <v>5965.7</v>
      </c>
      <c r="D99" s="4">
        <v>51.808914651209271</v>
      </c>
      <c r="E99" s="4">
        <v>4500.8</v>
      </c>
      <c r="F99" s="4">
        <v>42.576999999999998</v>
      </c>
      <c r="G99" s="4">
        <v>5920.3</v>
      </c>
      <c r="H99" s="4">
        <v>33.424999999999997</v>
      </c>
      <c r="I99" s="4">
        <v>29.349</v>
      </c>
      <c r="J99" s="4">
        <v>34.622</v>
      </c>
      <c r="K99" s="4">
        <v>691.9</v>
      </c>
      <c r="L99" s="4">
        <v>3847.7</v>
      </c>
      <c r="M99" s="4">
        <v>52.627000000000002</v>
      </c>
      <c r="N99" s="4">
        <v>21.882999999999999</v>
      </c>
      <c r="O99" s="4">
        <v>46.61</v>
      </c>
      <c r="P99" s="4">
        <v>12.645140188614103</v>
      </c>
      <c r="Q99" s="4">
        <v>68.12</v>
      </c>
      <c r="R99" s="4">
        <v>13.315646975451092</v>
      </c>
      <c r="S99" s="4">
        <v>11.329565896825541</v>
      </c>
      <c r="T99" s="7">
        <f t="shared" si="119"/>
        <v>1.9860810786255509</v>
      </c>
      <c r="U99" s="4">
        <v>-5.4</v>
      </c>
      <c r="V99" s="4">
        <v>340.6</v>
      </c>
      <c r="W99" s="4">
        <v>343.4</v>
      </c>
      <c r="X99" s="4">
        <v>2.4621590681954464</v>
      </c>
      <c r="Y99" s="4">
        <v>1.7189686188287026</v>
      </c>
      <c r="Z99" s="4">
        <v>5.3967619428342992</v>
      </c>
      <c r="AA99" s="4">
        <v>1.3900750458815618</v>
      </c>
      <c r="AB99" s="4">
        <v>71.584000000000003</v>
      </c>
      <c r="AC99" s="4">
        <v>59.478000000000002</v>
      </c>
      <c r="AD99" s="4">
        <v>51.63</v>
      </c>
      <c r="AE99" s="4">
        <v>65.430000000000007</v>
      </c>
      <c r="AF99" s="4">
        <v>28.726400523322372</v>
      </c>
      <c r="AG99" s="4">
        <v>38.917000000000002</v>
      </c>
      <c r="AH99" s="4">
        <v>76.228999999999999</v>
      </c>
      <c r="AI99" s="4">
        <v>55.104999999999997</v>
      </c>
      <c r="AJ99" s="4">
        <v>55.082999999999998</v>
      </c>
      <c r="AK99" s="4">
        <v>55.033000000000001</v>
      </c>
      <c r="AL99" s="4">
        <v>55.012999999999998</v>
      </c>
      <c r="AM99" s="4">
        <v>48.62833333333333</v>
      </c>
      <c r="AN99" s="4">
        <v>31.139733333333329</v>
      </c>
      <c r="AO99" s="4">
        <v>58.098166666666664</v>
      </c>
      <c r="AP99" s="4">
        <v>37.45406666666667</v>
      </c>
      <c r="AQ99" s="4">
        <v>50.6218</v>
      </c>
      <c r="AR99" s="4">
        <v>46.290999999999997</v>
      </c>
      <c r="AS99" s="4">
        <v>68.557066666666671</v>
      </c>
      <c r="AT99" s="4">
        <v>39.133333333333333</v>
      </c>
      <c r="AU99" s="4">
        <v>2.2666666666666666</v>
      </c>
      <c r="AV99" s="4">
        <v>64</v>
      </c>
      <c r="AW99" s="4">
        <v>110117.33333333333</v>
      </c>
      <c r="AX99" s="4">
        <v>99745</v>
      </c>
      <c r="AY99" s="4">
        <v>74020.333333333328</v>
      </c>
      <c r="AZ99" s="4">
        <v>22841</v>
      </c>
      <c r="BA99" s="4">
        <v>67189</v>
      </c>
      <c r="BB99" s="4">
        <v>10372.333333333334</v>
      </c>
      <c r="BC99" s="4">
        <v>15.033333333333331</v>
      </c>
      <c r="BD99" s="4">
        <v>9.4333333333333353</v>
      </c>
      <c r="BE99" s="4">
        <v>948</v>
      </c>
      <c r="BF99" s="4">
        <v>14.513333333333334</v>
      </c>
      <c r="BG99" s="4">
        <v>12.42</v>
      </c>
      <c r="BH99" s="4">
        <v>13.796666666666667</v>
      </c>
      <c r="BI99" s="4">
        <v>13.93</v>
      </c>
      <c r="BJ99" s="4">
        <v>14.51</v>
      </c>
      <c r="BK99" s="4">
        <v>16.78</v>
      </c>
      <c r="BL99" s="4">
        <v>16.5</v>
      </c>
      <c r="BM99" s="33">
        <v>21.073</v>
      </c>
      <c r="BN99" s="33">
        <v>22.369</v>
      </c>
      <c r="BO99" s="33">
        <v>152.77799999999999</v>
      </c>
      <c r="BP99" s="4">
        <v>447.09999999999997</v>
      </c>
      <c r="BQ99" s="4">
        <v>955.4</v>
      </c>
      <c r="BR99" s="4">
        <v>1815.1000000000001</v>
      </c>
      <c r="BS99" s="9">
        <v>375.8</v>
      </c>
      <c r="BT99" s="9">
        <v>184.70000000000002</v>
      </c>
      <c r="BU99" s="9">
        <v>1348.2333333333333</v>
      </c>
      <c r="BV99" s="9">
        <v>293.8</v>
      </c>
      <c r="BW99" s="9">
        <v>380.3</v>
      </c>
      <c r="BX99" s="4">
        <v>95.966666666666654</v>
      </c>
      <c r="BY99" s="10">
        <v>95.600000000000009</v>
      </c>
      <c r="BZ99" s="10">
        <v>95.7</v>
      </c>
      <c r="CA99" s="4">
        <v>95.40000000000002</v>
      </c>
      <c r="CB99" s="10">
        <v>96.100000000000009</v>
      </c>
      <c r="CC99" s="10">
        <v>97.233333333333348</v>
      </c>
      <c r="CD99" s="4">
        <v>99.5</v>
      </c>
      <c r="CE99" s="4">
        <v>101.30000000000001</v>
      </c>
      <c r="CF99" s="4">
        <v>99.166666666666671</v>
      </c>
      <c r="CG99" s="4">
        <v>99.266666666666666</v>
      </c>
      <c r="CH99" s="4">
        <v>34.816666666666663</v>
      </c>
      <c r="CI99" s="4">
        <v>811.94</v>
      </c>
      <c r="CJ99" s="4">
        <v>114.12</v>
      </c>
      <c r="CK99" s="4">
        <v>7.9</v>
      </c>
      <c r="CL99" s="4">
        <v>67018</v>
      </c>
      <c r="CM99" s="4">
        <v>259904</v>
      </c>
      <c r="CN99" s="4">
        <v>40.299999999999997</v>
      </c>
      <c r="CO99" s="7">
        <v>58.333333333333336</v>
      </c>
      <c r="CP99" s="4">
        <v>45.232999999999997</v>
      </c>
      <c r="CQ99" s="4">
        <v>68.400000000000006</v>
      </c>
      <c r="CR99" s="7">
        <v>-0.58333333333333393</v>
      </c>
      <c r="CS99" s="7">
        <v>-0.71666666666666679</v>
      </c>
      <c r="CT99" s="7">
        <v>2.2666666666666675</v>
      </c>
      <c r="CU99" s="4">
        <v>19.135791252521212</v>
      </c>
      <c r="CV99" s="4">
        <v>17.120636708883762</v>
      </c>
      <c r="CW99" s="7">
        <f t="shared" si="120"/>
        <v>2.0151545436374505</v>
      </c>
      <c r="CX99" s="4">
        <v>1386.5</v>
      </c>
      <c r="CY99" s="11">
        <v>4.0678959643090451</v>
      </c>
      <c r="CZ99" s="11">
        <v>-0.18657974355773632</v>
      </c>
      <c r="DA99" s="4">
        <v>14.753693238602294</v>
      </c>
      <c r="DB99" s="10">
        <v>2.0736648919739067</v>
      </c>
      <c r="DC99" s="11">
        <v>0.70454857718004194</v>
      </c>
      <c r="DD99" s="11">
        <v>-0.40751259627606418</v>
      </c>
      <c r="DE99" s="11">
        <v>6.3666043625076512</v>
      </c>
      <c r="DF99" s="11">
        <v>3.4979890360216226</v>
      </c>
      <c r="DG99" s="10">
        <v>91</v>
      </c>
      <c r="DH99" s="10">
        <v>113</v>
      </c>
      <c r="DI99" s="10">
        <v>61</v>
      </c>
      <c r="DJ99" s="10">
        <v>69</v>
      </c>
      <c r="DK99" s="10">
        <v>100</v>
      </c>
      <c r="DL99" s="10">
        <v>74.2</v>
      </c>
      <c r="DM99" s="10">
        <v>61.1</v>
      </c>
    </row>
    <row r="100" spans="1:117">
      <c r="A100" s="38">
        <v>30133</v>
      </c>
      <c r="B100" s="4">
        <v>5866.4</v>
      </c>
      <c r="C100" s="4">
        <v>5931.4</v>
      </c>
      <c r="D100" s="4">
        <v>51.402823563136018</v>
      </c>
      <c r="E100" s="4">
        <v>4520.6000000000004</v>
      </c>
      <c r="F100" s="4">
        <v>42.344999999999999</v>
      </c>
      <c r="G100" s="4">
        <v>5881.5</v>
      </c>
      <c r="H100" s="4">
        <v>32.494</v>
      </c>
      <c r="I100" s="4">
        <v>29.256</v>
      </c>
      <c r="J100" s="4">
        <v>33.453000000000003</v>
      </c>
      <c r="K100" s="4">
        <v>683.8</v>
      </c>
      <c r="L100" s="4">
        <v>3877.2</v>
      </c>
      <c r="M100" s="4">
        <v>52.850999999999999</v>
      </c>
      <c r="N100" s="4">
        <v>22.059000000000001</v>
      </c>
      <c r="O100" s="4">
        <v>47.048999999999999</v>
      </c>
      <c r="P100" s="4">
        <v>12.480292389279059</v>
      </c>
      <c r="Q100" s="4">
        <v>69.141000000000005</v>
      </c>
      <c r="R100" s="4">
        <v>13.614375806220437</v>
      </c>
      <c r="S100" s="4">
        <v>10.97713917156371</v>
      </c>
      <c r="T100" s="7">
        <f t="shared" si="119"/>
        <v>2.6372366346567269</v>
      </c>
      <c r="U100" s="4">
        <v>6.8</v>
      </c>
      <c r="V100" s="4">
        <v>325.5</v>
      </c>
      <c r="W100" s="4">
        <v>359.4</v>
      </c>
      <c r="X100" s="4">
        <v>2.3595384835889348</v>
      </c>
      <c r="Y100" s="4">
        <v>1.6500644976350864</v>
      </c>
      <c r="Z100" s="4">
        <v>5.3479289092733264</v>
      </c>
      <c r="AA100" s="4">
        <v>1.381324351440447</v>
      </c>
      <c r="AB100" s="4">
        <v>71.076999999999998</v>
      </c>
      <c r="AC100" s="4">
        <v>59.576000000000001</v>
      </c>
      <c r="AD100" s="4">
        <v>52.139000000000003</v>
      </c>
      <c r="AE100" s="4">
        <v>66.328000000000003</v>
      </c>
      <c r="AF100" s="4">
        <v>28.595743156084275</v>
      </c>
      <c r="AG100" s="4">
        <v>39.515999999999998</v>
      </c>
      <c r="AH100" s="4">
        <v>76.12</v>
      </c>
      <c r="AI100" s="4">
        <v>55.87</v>
      </c>
      <c r="AJ100" s="4">
        <v>55.847999999999999</v>
      </c>
      <c r="AK100" s="4">
        <v>55.816000000000003</v>
      </c>
      <c r="AL100" s="4">
        <v>55.795000000000002</v>
      </c>
      <c r="AM100" s="4">
        <v>47.940133333333335</v>
      </c>
      <c r="AN100" s="4">
        <v>30.086699999999997</v>
      </c>
      <c r="AO100" s="4">
        <v>58.379766666666661</v>
      </c>
      <c r="AP100" s="4">
        <v>37.314766666666664</v>
      </c>
      <c r="AQ100" s="4">
        <v>50.203766666666667</v>
      </c>
      <c r="AR100" s="4">
        <v>45.280866666666668</v>
      </c>
      <c r="AS100" s="4">
        <v>69.091266666666669</v>
      </c>
      <c r="AT100" s="4">
        <v>39.06666666666667</v>
      </c>
      <c r="AU100" s="4">
        <v>2.2999999999999998</v>
      </c>
      <c r="AV100" s="4">
        <v>64.066666666666663</v>
      </c>
      <c r="AW100" s="4">
        <v>110525.66666666667</v>
      </c>
      <c r="AX100" s="4">
        <v>99543.333333333328</v>
      </c>
      <c r="AY100" s="4">
        <v>73430</v>
      </c>
      <c r="AZ100" s="4">
        <v>22282.666666666668</v>
      </c>
      <c r="BA100" s="4">
        <v>67061.666666666672</v>
      </c>
      <c r="BB100" s="4">
        <v>10982.333333333334</v>
      </c>
      <c r="BC100" s="4">
        <v>16.066666666666666</v>
      </c>
      <c r="BD100" s="4">
        <v>9.9</v>
      </c>
      <c r="BE100" s="4">
        <v>1118.6666666666667</v>
      </c>
      <c r="BF100" s="4">
        <v>11.006666666666668</v>
      </c>
      <c r="BG100" s="4">
        <v>9.3166666666666682</v>
      </c>
      <c r="BH100" s="4">
        <v>11.840000000000002</v>
      </c>
      <c r="BI100" s="4">
        <v>13.116666666666665</v>
      </c>
      <c r="BJ100" s="4">
        <v>13.753333333333332</v>
      </c>
      <c r="BK100" s="4">
        <v>16.250000000000004</v>
      </c>
      <c r="BL100" s="4">
        <v>14.716666666666669</v>
      </c>
      <c r="BM100" s="33">
        <v>21.692</v>
      </c>
      <c r="BN100" s="33">
        <v>22.405000000000001</v>
      </c>
      <c r="BO100" s="33">
        <v>155.495</v>
      </c>
      <c r="BP100" s="4">
        <v>452.09999999999997</v>
      </c>
      <c r="BQ100" s="4">
        <v>972.26666666666677</v>
      </c>
      <c r="BR100" s="4">
        <v>1848.2</v>
      </c>
      <c r="BS100" s="9">
        <v>387</v>
      </c>
      <c r="BT100" s="9">
        <v>185.86666666666667</v>
      </c>
      <c r="BU100" s="9">
        <v>1370.8333333333333</v>
      </c>
      <c r="BV100" s="9">
        <v>297.03333333333336</v>
      </c>
      <c r="BW100" s="9">
        <v>383.2</v>
      </c>
      <c r="BX100" s="4">
        <v>97.633333333333326</v>
      </c>
      <c r="BY100" s="10">
        <v>97.399999999999991</v>
      </c>
      <c r="BZ100" s="10">
        <v>97.2</v>
      </c>
      <c r="CA100" s="4">
        <v>97</v>
      </c>
      <c r="CB100" s="10">
        <v>99.8</v>
      </c>
      <c r="CC100" s="10">
        <v>98.133333333333326</v>
      </c>
      <c r="CD100" s="4">
        <v>100.66666666666667</v>
      </c>
      <c r="CE100" s="4">
        <v>99.899999999999991</v>
      </c>
      <c r="CF100" s="4">
        <v>100.43333333333334</v>
      </c>
      <c r="CG100" s="4">
        <v>100.5</v>
      </c>
      <c r="CH100" s="4">
        <v>34.580000000000005</v>
      </c>
      <c r="CI100" s="4">
        <v>896.25</v>
      </c>
      <c r="CJ100" s="4">
        <v>113.82</v>
      </c>
      <c r="CK100" s="4">
        <v>8.1</v>
      </c>
      <c r="CL100" s="4">
        <v>63532</v>
      </c>
      <c r="CM100" s="4">
        <v>257940</v>
      </c>
      <c r="CN100" s="4">
        <v>40.4</v>
      </c>
      <c r="CO100" s="7">
        <v>51.333333333333336</v>
      </c>
      <c r="CP100" s="4">
        <v>45.433</v>
      </c>
      <c r="CQ100" s="4">
        <v>68.3</v>
      </c>
      <c r="CR100" s="7">
        <v>2.11</v>
      </c>
      <c r="CS100" s="7">
        <v>0.83333333333333215</v>
      </c>
      <c r="CT100" s="7">
        <v>5.2433333333333323</v>
      </c>
      <c r="CU100" s="4">
        <v>19.503368209832303</v>
      </c>
      <c r="CV100" s="4">
        <v>16.819549949835171</v>
      </c>
      <c r="CW100" s="7">
        <f t="shared" si="120"/>
        <v>2.6838182599971319</v>
      </c>
      <c r="CX100" s="4">
        <v>1396</v>
      </c>
      <c r="CY100" s="11">
        <v>-0.57886938367331031</v>
      </c>
      <c r="CZ100" s="11">
        <v>-2.3025075680319191</v>
      </c>
      <c r="DA100" s="4">
        <v>16.05722373512971</v>
      </c>
      <c r="DB100" s="10">
        <v>2.0392002293249245</v>
      </c>
      <c r="DC100" s="11">
        <v>0.98723390015548063</v>
      </c>
      <c r="DD100" s="11">
        <v>-3.110320961796134</v>
      </c>
      <c r="DE100" s="11">
        <v>3.6182457970994504</v>
      </c>
      <c r="DF100" s="11">
        <v>-1.6094931852656766</v>
      </c>
      <c r="DG100" s="10">
        <v>89</v>
      </c>
      <c r="DH100" s="10">
        <v>113</v>
      </c>
      <c r="DI100" s="10">
        <v>64</v>
      </c>
      <c r="DJ100" s="10">
        <v>69</v>
      </c>
      <c r="DK100" s="10">
        <v>102</v>
      </c>
      <c r="DL100" s="10">
        <v>74.3</v>
      </c>
      <c r="DM100" s="10">
        <v>61.8</v>
      </c>
    </row>
    <row r="101" spans="1:117">
      <c r="A101" s="38">
        <v>30225</v>
      </c>
      <c r="B101" s="4">
        <v>5871</v>
      </c>
      <c r="C101" s="4">
        <v>5933.6</v>
      </c>
      <c r="D101" s="4">
        <v>51.104179220871295</v>
      </c>
      <c r="E101" s="4">
        <v>4536.3999999999996</v>
      </c>
      <c r="F101" s="4">
        <v>42.326999999999998</v>
      </c>
      <c r="G101" s="4">
        <v>5968.6</v>
      </c>
      <c r="H101" s="4">
        <v>32.441000000000003</v>
      </c>
      <c r="I101" s="4">
        <v>31.398</v>
      </c>
      <c r="J101" s="4">
        <v>32.78</v>
      </c>
      <c r="K101" s="4">
        <v>622.9</v>
      </c>
      <c r="L101" s="4">
        <v>3947.9</v>
      </c>
      <c r="M101" s="4">
        <v>53.393999999999998</v>
      </c>
      <c r="N101" s="4">
        <v>23.065999999999999</v>
      </c>
      <c r="O101" s="4">
        <v>47.835999999999999</v>
      </c>
      <c r="P101" s="4">
        <v>11.842898160292085</v>
      </c>
      <c r="Q101" s="4">
        <v>71.185000000000002</v>
      </c>
      <c r="R101" s="4">
        <v>14.122150934032824</v>
      </c>
      <c r="S101" s="4">
        <v>10.919499486016093</v>
      </c>
      <c r="T101" s="7">
        <f t="shared" si="119"/>
        <v>3.2026514480167307</v>
      </c>
      <c r="U101" s="4">
        <v>-52.8</v>
      </c>
      <c r="V101" s="4">
        <v>310.60000000000002</v>
      </c>
      <c r="W101" s="4">
        <v>345.3</v>
      </c>
      <c r="X101" s="4">
        <v>2.2562121158413384</v>
      </c>
      <c r="Y101" s="4">
        <v>1.439154939562582</v>
      </c>
      <c r="Z101" s="4">
        <v>5.2763106589628164</v>
      </c>
      <c r="AA101" s="4">
        <v>1.4090248484633654</v>
      </c>
      <c r="AB101" s="4">
        <v>70.433999999999997</v>
      </c>
      <c r="AC101" s="4">
        <v>60.094000000000001</v>
      </c>
      <c r="AD101" s="4">
        <v>53.35</v>
      </c>
      <c r="AE101" s="4">
        <v>66.611000000000004</v>
      </c>
      <c r="AF101" s="4">
        <v>28.462301938959982</v>
      </c>
      <c r="AG101" s="4">
        <v>40.03</v>
      </c>
      <c r="AH101" s="4">
        <v>76.272000000000006</v>
      </c>
      <c r="AI101" s="4">
        <v>56.463000000000001</v>
      </c>
      <c r="AJ101" s="4">
        <v>56.441000000000003</v>
      </c>
      <c r="AK101" s="4">
        <v>56.421999999999997</v>
      </c>
      <c r="AL101" s="4">
        <v>56.401000000000003</v>
      </c>
      <c r="AM101" s="4">
        <v>47.055233333333341</v>
      </c>
      <c r="AN101" s="4">
        <v>29.14363333333333</v>
      </c>
      <c r="AO101" s="4">
        <v>58.039633333333335</v>
      </c>
      <c r="AP101" s="4">
        <v>36.243133333333333</v>
      </c>
      <c r="AQ101" s="4">
        <v>49.484633333333335</v>
      </c>
      <c r="AR101" s="4">
        <v>44.178333333333335</v>
      </c>
      <c r="AS101" s="4">
        <v>69.228066666666663</v>
      </c>
      <c r="AT101" s="4">
        <v>38.966666666666669</v>
      </c>
      <c r="AU101" s="4">
        <v>2.2666666666666666</v>
      </c>
      <c r="AV101" s="4">
        <v>64.13333333333334</v>
      </c>
      <c r="AW101" s="4">
        <v>110959</v>
      </c>
      <c r="AX101" s="4">
        <v>99119.666666666672</v>
      </c>
      <c r="AY101" s="4">
        <v>72835.333333333328</v>
      </c>
      <c r="AZ101" s="4">
        <v>21767.666666666668</v>
      </c>
      <c r="BA101" s="4">
        <v>67039</v>
      </c>
      <c r="BB101" s="4">
        <v>11839.333333333334</v>
      </c>
      <c r="BC101" s="4">
        <v>17.466666666666665</v>
      </c>
      <c r="BD101" s="4">
        <v>10.666666666666666</v>
      </c>
      <c r="BE101" s="4">
        <v>1282.6666666666667</v>
      </c>
      <c r="BF101" s="4">
        <v>9.2866666666666671</v>
      </c>
      <c r="BG101" s="4">
        <v>7.9066666666666672</v>
      </c>
      <c r="BH101" s="4">
        <v>9.1300000000000008</v>
      </c>
      <c r="BI101" s="4">
        <v>10.666666666666666</v>
      </c>
      <c r="BJ101" s="4">
        <v>11.876666666666665</v>
      </c>
      <c r="BK101" s="4">
        <v>14.39</v>
      </c>
      <c r="BL101" s="4">
        <v>11.956666666666665</v>
      </c>
      <c r="BM101" s="33">
        <v>22.704000000000001</v>
      </c>
      <c r="BN101" s="33">
        <v>23.280999999999999</v>
      </c>
      <c r="BO101" s="33">
        <v>158.83699999999999</v>
      </c>
      <c r="BP101" s="4">
        <v>470.26666666666665</v>
      </c>
      <c r="BQ101" s="4">
        <v>1027.4333333333334</v>
      </c>
      <c r="BR101" s="4">
        <v>1890.1000000000001</v>
      </c>
      <c r="BS101" s="9">
        <v>392.16666666666669</v>
      </c>
      <c r="BT101" s="9">
        <v>187.03333333333333</v>
      </c>
      <c r="BU101" s="9">
        <v>1392.0999999999997</v>
      </c>
      <c r="BV101" s="9">
        <v>299.13333333333333</v>
      </c>
      <c r="BW101" s="9">
        <v>387.2</v>
      </c>
      <c r="BX101" s="4">
        <v>97.933333333333337</v>
      </c>
      <c r="BY101" s="10">
        <v>97.766666666666666</v>
      </c>
      <c r="BZ101" s="10">
        <v>97.533333333333346</v>
      </c>
      <c r="CA101" s="4">
        <v>97.333333333333329</v>
      </c>
      <c r="CB101" s="10">
        <v>102.33333333333333</v>
      </c>
      <c r="CC101" s="10">
        <v>98.2</v>
      </c>
      <c r="CD101" s="4">
        <v>101.43333333333332</v>
      </c>
      <c r="CE101" s="4">
        <v>98.899999999999991</v>
      </c>
      <c r="CF101" s="4">
        <v>101.36666666666667</v>
      </c>
      <c r="CG101" s="4">
        <v>101.39999999999999</v>
      </c>
      <c r="CH101" s="4">
        <v>33.85</v>
      </c>
      <c r="CI101" s="4">
        <v>1046.55</v>
      </c>
      <c r="CJ101" s="4">
        <v>136.71</v>
      </c>
      <c r="CK101" s="4">
        <v>9.6</v>
      </c>
      <c r="CL101" s="4">
        <v>64346</v>
      </c>
      <c r="CM101" s="4">
        <v>247122</v>
      </c>
      <c r="CN101" s="4">
        <v>43.1</v>
      </c>
      <c r="CO101" s="7">
        <v>50</v>
      </c>
      <c r="CP101" s="4">
        <v>46.667000000000002</v>
      </c>
      <c r="CQ101" s="4">
        <v>70.2</v>
      </c>
      <c r="CR101" s="7">
        <v>1.38</v>
      </c>
      <c r="CS101" s="7">
        <v>-0.15666666666666629</v>
      </c>
      <c r="CT101" s="7">
        <v>5.1033333333333335</v>
      </c>
      <c r="CU101" s="4">
        <v>20.059551238878452</v>
      </c>
      <c r="CV101" s="4">
        <v>16.786005458863563</v>
      </c>
      <c r="CW101" s="7">
        <f t="shared" si="120"/>
        <v>3.2735457800148886</v>
      </c>
      <c r="CX101" s="4">
        <v>1420.1</v>
      </c>
      <c r="CY101" s="11">
        <v>0.20665853080707564</v>
      </c>
      <c r="CZ101" s="11">
        <v>2.004062738337328</v>
      </c>
      <c r="DA101" s="4">
        <v>18.548615788167737</v>
      </c>
      <c r="DB101" s="10">
        <v>2.4229910318670025</v>
      </c>
      <c r="DC101" s="11">
        <v>3.832343705247113</v>
      </c>
      <c r="DD101" s="11">
        <v>1.5502125609351631</v>
      </c>
      <c r="DE101" s="11">
        <v>2.098865429192303</v>
      </c>
      <c r="DF101" s="11">
        <v>-0.26306053976076416</v>
      </c>
      <c r="DG101" s="10">
        <v>90</v>
      </c>
      <c r="DH101" s="10">
        <v>119</v>
      </c>
      <c r="DI101" s="10">
        <v>77</v>
      </c>
      <c r="DJ101" s="10">
        <v>83</v>
      </c>
      <c r="DK101" s="10">
        <v>107</v>
      </c>
      <c r="DL101" s="10">
        <v>76.7</v>
      </c>
      <c r="DM101" s="10">
        <v>69.8</v>
      </c>
    </row>
    <row r="102" spans="1:117">
      <c r="A102" s="38">
        <v>30317</v>
      </c>
      <c r="B102" s="4">
        <v>5944</v>
      </c>
      <c r="C102" s="4">
        <v>6005.9</v>
      </c>
      <c r="D102" s="4">
        <v>51.803797468354425</v>
      </c>
      <c r="E102" s="4">
        <v>4572.2</v>
      </c>
      <c r="F102" s="4">
        <v>43.094999999999999</v>
      </c>
      <c r="G102" s="4">
        <v>6031.7</v>
      </c>
      <c r="H102" s="4">
        <v>33.15</v>
      </c>
      <c r="I102" s="4">
        <v>36.749000000000002</v>
      </c>
      <c r="J102" s="4">
        <v>32.167000000000002</v>
      </c>
      <c r="K102" s="4">
        <v>645.1</v>
      </c>
      <c r="L102" s="4">
        <v>3986.6</v>
      </c>
      <c r="M102" s="4">
        <v>53.567</v>
      </c>
      <c r="N102" s="4">
        <v>23.3</v>
      </c>
      <c r="O102" s="4">
        <v>48.463999999999999</v>
      </c>
      <c r="P102" s="4">
        <v>12.081575246132209</v>
      </c>
      <c r="Q102" s="4">
        <v>72.042000000000002</v>
      </c>
      <c r="R102" s="4">
        <v>14.054149085794654</v>
      </c>
      <c r="S102" s="4">
        <v>10.952883263009845</v>
      </c>
      <c r="T102" s="7">
        <f t="shared" si="119"/>
        <v>3.1012658227848089</v>
      </c>
      <c r="U102" s="4">
        <v>-47.7</v>
      </c>
      <c r="V102" s="4">
        <v>315.60000000000002</v>
      </c>
      <c r="W102" s="4">
        <v>353.2</v>
      </c>
      <c r="X102" s="4">
        <v>2.3030942334739803</v>
      </c>
      <c r="Y102" s="4">
        <v>1.4345991561181433</v>
      </c>
      <c r="Z102" s="4">
        <v>5.5836849507735584</v>
      </c>
      <c r="AA102" s="4">
        <v>1.4240506329113924</v>
      </c>
      <c r="AB102" s="4">
        <v>70.846999999999994</v>
      </c>
      <c r="AC102" s="4">
        <v>60.829000000000001</v>
      </c>
      <c r="AD102" s="4">
        <v>54.366</v>
      </c>
      <c r="AE102" s="4">
        <v>66.459999999999994</v>
      </c>
      <c r="AF102" s="4">
        <v>28.535513361462726</v>
      </c>
      <c r="AG102" s="4">
        <v>40.426000000000002</v>
      </c>
      <c r="AH102" s="4">
        <v>76.537000000000006</v>
      </c>
      <c r="AI102" s="4">
        <v>56.945999999999998</v>
      </c>
      <c r="AJ102" s="4">
        <v>56.927</v>
      </c>
      <c r="AK102" s="4">
        <v>56.88</v>
      </c>
      <c r="AL102" s="4">
        <v>56.860999999999997</v>
      </c>
      <c r="AM102" s="4">
        <v>47.599600000000002</v>
      </c>
      <c r="AN102" s="4">
        <v>29.376466666666669</v>
      </c>
      <c r="AO102" s="4">
        <v>58.305933333333336</v>
      </c>
      <c r="AP102" s="4">
        <v>37.892099999999999</v>
      </c>
      <c r="AQ102" s="4">
        <v>49.641066666666667</v>
      </c>
      <c r="AR102" s="4">
        <v>44.910799999999995</v>
      </c>
      <c r="AS102" s="4">
        <v>68.59793333333333</v>
      </c>
      <c r="AT102" s="4">
        <v>39.4</v>
      </c>
      <c r="AU102" s="4">
        <v>2.4</v>
      </c>
      <c r="AV102" s="4">
        <v>63.79999999999999</v>
      </c>
      <c r="AW102" s="4">
        <v>110638.66666666667</v>
      </c>
      <c r="AX102" s="4">
        <v>99143</v>
      </c>
      <c r="AY102" s="4">
        <v>72976</v>
      </c>
      <c r="AZ102" s="4">
        <v>21694</v>
      </c>
      <c r="BA102" s="4">
        <v>67292.666666666672</v>
      </c>
      <c r="BB102" s="4">
        <v>11495.666666666666</v>
      </c>
      <c r="BC102" s="4">
        <v>19.333333333333332</v>
      </c>
      <c r="BD102" s="4">
        <v>10.366666666666667</v>
      </c>
      <c r="BE102" s="4">
        <v>1630.3333333333333</v>
      </c>
      <c r="BF102" s="4">
        <v>8.6533333333333324</v>
      </c>
      <c r="BG102" s="4">
        <v>8.1066666666666674</v>
      </c>
      <c r="BH102" s="4">
        <v>8.86</v>
      </c>
      <c r="BI102" s="4">
        <v>10.563333333333333</v>
      </c>
      <c r="BJ102" s="4">
        <v>11.843333333333334</v>
      </c>
      <c r="BK102" s="4">
        <v>13.833333333333334</v>
      </c>
      <c r="BL102" s="4">
        <v>10.88</v>
      </c>
      <c r="BM102" s="33">
        <v>23.212</v>
      </c>
      <c r="BN102" s="33">
        <v>23.847000000000001</v>
      </c>
      <c r="BO102" s="33">
        <v>163.119</v>
      </c>
      <c r="BP102" s="4">
        <v>484.0333333333333</v>
      </c>
      <c r="BQ102" s="4">
        <v>1231.1333333333332</v>
      </c>
      <c r="BR102" s="4">
        <v>1993.2666666666667</v>
      </c>
      <c r="BS102" s="9">
        <v>393.4666666666667</v>
      </c>
      <c r="BT102" s="9">
        <v>188.43333333333331</v>
      </c>
      <c r="BU102" s="9">
        <v>1418.9000000000003</v>
      </c>
      <c r="BV102" s="9">
        <v>303.2</v>
      </c>
      <c r="BW102" s="9">
        <v>393.3</v>
      </c>
      <c r="BX102" s="4">
        <v>98</v>
      </c>
      <c r="BY102" s="10">
        <v>97.90000000000002</v>
      </c>
      <c r="BZ102" s="10">
        <v>98.066666666666677</v>
      </c>
      <c r="CA102" s="4">
        <v>97.933333333333337</v>
      </c>
      <c r="CB102" s="10">
        <v>98.033333333333346</v>
      </c>
      <c r="CC102" s="10">
        <v>98.366666666666674</v>
      </c>
      <c r="CD102" s="4">
        <v>102.03333333333332</v>
      </c>
      <c r="CE102" s="4">
        <v>99.766666666666666</v>
      </c>
      <c r="CF102" s="4">
        <v>100.76666666666667</v>
      </c>
      <c r="CG102" s="4">
        <v>101.03333333333335</v>
      </c>
      <c r="CH102" s="4">
        <v>29.653333333333336</v>
      </c>
      <c r="CI102" s="4">
        <v>1130.03</v>
      </c>
      <c r="CJ102" s="4">
        <v>147.65</v>
      </c>
      <c r="CK102" s="4">
        <v>10.4</v>
      </c>
      <c r="CL102" s="4">
        <v>61195</v>
      </c>
      <c r="CM102" s="4">
        <v>262426</v>
      </c>
      <c r="CN102" s="4">
        <v>57.2</v>
      </c>
      <c r="CO102" s="7">
        <v>52.666666666666664</v>
      </c>
      <c r="CP102" s="4">
        <v>48.667000000000002</v>
      </c>
      <c r="CQ102" s="4">
        <v>74.5</v>
      </c>
      <c r="CR102" s="7">
        <v>1.91</v>
      </c>
      <c r="CS102" s="7">
        <v>0.206666666666667</v>
      </c>
      <c r="CT102" s="7">
        <v>5.18</v>
      </c>
      <c r="CU102" s="4">
        <v>20.109001406469758</v>
      </c>
      <c r="CV102" s="4">
        <v>16.875879043600563</v>
      </c>
      <c r="CW102" s="7">
        <f t="shared" si="120"/>
        <v>3.2331223628691959</v>
      </c>
      <c r="CX102" s="4">
        <v>1430.8</v>
      </c>
      <c r="CY102" s="11">
        <v>-2.2850659216022216</v>
      </c>
      <c r="CZ102" s="11">
        <v>2.8281039146773459</v>
      </c>
      <c r="DA102" s="4">
        <v>19.866912798874822</v>
      </c>
      <c r="DB102" s="10">
        <v>2.5958157524613221</v>
      </c>
      <c r="DC102" s="11">
        <v>4.6488473883084822</v>
      </c>
      <c r="DD102" s="11">
        <v>2.3845750070848117</v>
      </c>
      <c r="DE102" s="11">
        <v>-1.2920962189847556</v>
      </c>
      <c r="DF102" s="11">
        <v>-2.5269510492177503</v>
      </c>
      <c r="DG102" s="10">
        <v>91</v>
      </c>
      <c r="DH102" s="10">
        <v>119</v>
      </c>
      <c r="DI102" s="10">
        <v>92</v>
      </c>
      <c r="DJ102" s="10">
        <v>78</v>
      </c>
      <c r="DK102" s="10">
        <v>114</v>
      </c>
      <c r="DL102" s="10">
        <v>79.599999999999994</v>
      </c>
      <c r="DM102" s="10">
        <v>72.400000000000006</v>
      </c>
    </row>
    <row r="103" spans="1:117">
      <c r="A103" s="38">
        <v>30407</v>
      </c>
      <c r="B103" s="4">
        <v>6077.6</v>
      </c>
      <c r="C103" s="4">
        <v>6143.5</v>
      </c>
      <c r="D103" s="4">
        <v>52.822186540072607</v>
      </c>
      <c r="E103" s="4">
        <v>4605.5</v>
      </c>
      <c r="F103" s="4">
        <v>44.582999999999998</v>
      </c>
      <c r="G103" s="4">
        <v>6117.1</v>
      </c>
      <c r="H103" s="4">
        <v>34.43</v>
      </c>
      <c r="I103" s="4">
        <v>41.103000000000002</v>
      </c>
      <c r="J103" s="4">
        <v>32.56</v>
      </c>
      <c r="K103" s="4">
        <v>707.4</v>
      </c>
      <c r="L103" s="4">
        <v>4065.7</v>
      </c>
      <c r="M103" s="4">
        <v>54.198</v>
      </c>
      <c r="N103" s="4">
        <v>24.998000000000001</v>
      </c>
      <c r="O103" s="4">
        <v>49.082999999999998</v>
      </c>
      <c r="P103" s="4">
        <v>11.850740016755097</v>
      </c>
      <c r="Q103" s="4">
        <v>73.573999999999998</v>
      </c>
      <c r="R103" s="4">
        <v>14.334333984920413</v>
      </c>
      <c r="S103" s="4">
        <v>11.320161965931305</v>
      </c>
      <c r="T103" s="7">
        <f t="shared" si="119"/>
        <v>3.0141720189891075</v>
      </c>
      <c r="U103" s="4">
        <v>-6.7</v>
      </c>
      <c r="V103" s="4">
        <v>316.5</v>
      </c>
      <c r="W103" s="4">
        <v>380.3</v>
      </c>
      <c r="X103" s="4">
        <v>2.6406729963697293</v>
      </c>
      <c r="Y103" s="4">
        <v>1.7191426975705111</v>
      </c>
      <c r="Z103" s="4">
        <v>5.8293772689192966</v>
      </c>
      <c r="AA103" s="4">
        <v>1.43290980173136</v>
      </c>
      <c r="AB103" s="4">
        <v>71.638000000000005</v>
      </c>
      <c r="AC103" s="4">
        <v>62.234000000000002</v>
      </c>
      <c r="AD103" s="4">
        <v>56.414000000000001</v>
      </c>
      <c r="AE103" s="4">
        <v>65.495000000000005</v>
      </c>
      <c r="AF103" s="4">
        <v>28.886833286791397</v>
      </c>
      <c r="AG103" s="4">
        <v>40.76</v>
      </c>
      <c r="AH103" s="4">
        <v>76.295000000000002</v>
      </c>
      <c r="AI103" s="4">
        <v>57.362000000000002</v>
      </c>
      <c r="AJ103" s="4">
        <v>57.344999999999999</v>
      </c>
      <c r="AK103" s="4">
        <v>57.295999999999999</v>
      </c>
      <c r="AL103" s="4">
        <v>57.28</v>
      </c>
      <c r="AM103" s="4">
        <v>48.655133333333332</v>
      </c>
      <c r="AN103" s="4">
        <v>29.883900000000001</v>
      </c>
      <c r="AO103" s="4">
        <v>59.622733333333336</v>
      </c>
      <c r="AP103" s="4">
        <v>39.79996666666667</v>
      </c>
      <c r="AQ103" s="4">
        <v>50.51036666666667</v>
      </c>
      <c r="AR103" s="4">
        <v>46.0077</v>
      </c>
      <c r="AS103" s="4">
        <v>69.480999999999995</v>
      </c>
      <c r="AT103" s="4">
        <v>39.933333333333337</v>
      </c>
      <c r="AU103" s="4">
        <v>2.8000000000000003</v>
      </c>
      <c r="AV103" s="4">
        <v>63.933333333333337</v>
      </c>
      <c r="AW103" s="4">
        <v>111167.66666666667</v>
      </c>
      <c r="AX103" s="4">
        <v>99945</v>
      </c>
      <c r="AY103" s="4">
        <v>73657.666666666672</v>
      </c>
      <c r="AZ103" s="4">
        <v>21835.666666666668</v>
      </c>
      <c r="BA103" s="4">
        <v>67827</v>
      </c>
      <c r="BB103" s="4">
        <v>11222.666666666666</v>
      </c>
      <c r="BC103" s="4">
        <v>20.266666666666666</v>
      </c>
      <c r="BD103" s="4">
        <v>10.133333333333333</v>
      </c>
      <c r="BE103" s="4">
        <v>1660.3333333333333</v>
      </c>
      <c r="BF103" s="4">
        <v>8.8033333333333328</v>
      </c>
      <c r="BG103" s="4">
        <v>8.3966666666666665</v>
      </c>
      <c r="BH103" s="4">
        <v>9.1800000000000015</v>
      </c>
      <c r="BI103" s="4">
        <v>10.543333333333335</v>
      </c>
      <c r="BJ103" s="4">
        <v>11.57</v>
      </c>
      <c r="BK103" s="4">
        <v>13.25</v>
      </c>
      <c r="BL103" s="4">
        <v>10.5</v>
      </c>
      <c r="BM103" s="33">
        <v>23.812999999999999</v>
      </c>
      <c r="BN103" s="33">
        <v>25.012</v>
      </c>
      <c r="BO103" s="33">
        <v>167.928</v>
      </c>
      <c r="BP103" s="4">
        <v>499.06666666666666</v>
      </c>
      <c r="BQ103" s="4">
        <v>1315.9666666666669</v>
      </c>
      <c r="BR103" s="4">
        <v>2044.1333333333332</v>
      </c>
      <c r="BS103" s="9">
        <v>392.5</v>
      </c>
      <c r="BT103" s="9">
        <v>192.26666666666665</v>
      </c>
      <c r="BU103" s="9">
        <v>1455.0333333333335</v>
      </c>
      <c r="BV103" s="9">
        <v>308.5</v>
      </c>
      <c r="BW103" s="9">
        <v>401.1</v>
      </c>
      <c r="BX103" s="4">
        <v>99.133333333333326</v>
      </c>
      <c r="BY103" s="10">
        <v>99.066666666666677</v>
      </c>
      <c r="BZ103" s="10">
        <v>99.066666666666663</v>
      </c>
      <c r="CA103" s="4">
        <v>98.899999999999991</v>
      </c>
      <c r="CB103" s="10">
        <v>99.966666666666654</v>
      </c>
      <c r="CC103" s="10">
        <v>99.433333333333323</v>
      </c>
      <c r="CD103" s="4">
        <v>102.46666666666665</v>
      </c>
      <c r="CE103" s="4">
        <v>100.86666666666667</v>
      </c>
      <c r="CF103" s="4">
        <v>101</v>
      </c>
      <c r="CG103" s="4">
        <v>101.36666666666667</v>
      </c>
      <c r="CH103" s="4">
        <v>30.536666666666665</v>
      </c>
      <c r="CI103" s="4">
        <v>1221.95</v>
      </c>
      <c r="CJ103" s="4">
        <v>162.733</v>
      </c>
      <c r="CK103" s="4">
        <v>11.4</v>
      </c>
      <c r="CL103" s="4">
        <v>66668</v>
      </c>
      <c r="CM103" s="4">
        <v>275523</v>
      </c>
      <c r="CN103" s="4">
        <v>61.2</v>
      </c>
      <c r="CO103" s="7">
        <v>58.333333333333336</v>
      </c>
      <c r="CP103" s="4">
        <v>50.633000000000003</v>
      </c>
      <c r="CQ103" s="4">
        <v>77.2</v>
      </c>
      <c r="CR103" s="7">
        <v>1.74</v>
      </c>
      <c r="CS103" s="7">
        <v>0.37666666666666693</v>
      </c>
      <c r="CT103" s="7">
        <v>4.4466666666666672</v>
      </c>
      <c r="CU103" s="4">
        <v>20.406311086288746</v>
      </c>
      <c r="CV103" s="4">
        <v>17.444498743367774</v>
      </c>
      <c r="CW103" s="7">
        <f t="shared" si="120"/>
        <v>2.9618123429209717</v>
      </c>
      <c r="CX103" s="4">
        <v>1443</v>
      </c>
      <c r="CY103" s="11">
        <v>0.84794071382685665</v>
      </c>
      <c r="CZ103" s="11">
        <v>7.4468512176960706</v>
      </c>
      <c r="DA103" s="4">
        <v>21.326968723820162</v>
      </c>
      <c r="DB103" s="10">
        <v>2.8402157218654009</v>
      </c>
      <c r="DC103" s="11">
        <v>9.4812728464289968</v>
      </c>
      <c r="DD103" s="11">
        <v>6.9335189944609503</v>
      </c>
      <c r="DE103" s="11">
        <v>0.97640373410765946</v>
      </c>
      <c r="DF103" s="11">
        <v>0.81552648519652493</v>
      </c>
      <c r="DG103" s="10">
        <v>106</v>
      </c>
      <c r="DH103" s="10">
        <v>132</v>
      </c>
      <c r="DI103" s="10">
        <v>131</v>
      </c>
      <c r="DJ103" s="10">
        <v>99</v>
      </c>
      <c r="DK103" s="10">
        <v>137</v>
      </c>
      <c r="DL103" s="10">
        <v>94.2</v>
      </c>
      <c r="DM103" s="10">
        <v>89.8</v>
      </c>
    </row>
    <row r="104" spans="1:117">
      <c r="A104" s="38">
        <v>30498</v>
      </c>
      <c r="B104" s="4">
        <v>6197.5</v>
      </c>
      <c r="C104" s="4">
        <v>6264.6</v>
      </c>
      <c r="D104" s="4">
        <v>53.678299930891498</v>
      </c>
      <c r="E104" s="4">
        <v>4674.7</v>
      </c>
      <c r="F104" s="4">
        <v>45.86</v>
      </c>
      <c r="G104" s="4">
        <v>6230.5</v>
      </c>
      <c r="H104" s="4">
        <v>36.488</v>
      </c>
      <c r="I104" s="4">
        <v>45.173999999999999</v>
      </c>
      <c r="J104" s="4">
        <v>34.031999999999996</v>
      </c>
      <c r="K104" s="4">
        <v>754.9</v>
      </c>
      <c r="L104" s="4">
        <v>4137.6000000000004</v>
      </c>
      <c r="M104" s="4">
        <v>55.021999999999998</v>
      </c>
      <c r="N104" s="4">
        <v>25.959</v>
      </c>
      <c r="O104" s="4">
        <v>49.786000000000001</v>
      </c>
      <c r="P104" s="4">
        <v>11.876295784381478</v>
      </c>
      <c r="Q104" s="4">
        <v>75.638999999999996</v>
      </c>
      <c r="R104" s="4">
        <v>14.355563234277815</v>
      </c>
      <c r="S104" s="4">
        <v>11.091914305459571</v>
      </c>
      <c r="T104" s="7">
        <f t="shared" si="119"/>
        <v>3.2636489288182435</v>
      </c>
      <c r="U104" s="4">
        <v>-5.6</v>
      </c>
      <c r="V104" s="4">
        <v>321.3</v>
      </c>
      <c r="W104" s="4">
        <v>410</v>
      </c>
      <c r="X104" s="4">
        <v>2.8144436765722185</v>
      </c>
      <c r="Y104" s="4">
        <v>1.9333102971665515</v>
      </c>
      <c r="Z104" s="4">
        <v>5.9087767795438833</v>
      </c>
      <c r="AA104" s="4">
        <v>1.4564616447823082</v>
      </c>
      <c r="AB104" s="4">
        <v>73.046999999999997</v>
      </c>
      <c r="AC104" s="4">
        <v>62.780999999999999</v>
      </c>
      <c r="AD104" s="4">
        <v>58.392000000000003</v>
      </c>
      <c r="AE104" s="4">
        <v>65.266000000000005</v>
      </c>
      <c r="AF104" s="4">
        <v>29.2294402211472</v>
      </c>
      <c r="AG104" s="4">
        <v>40.975000000000001</v>
      </c>
      <c r="AH104" s="4">
        <v>75.97</v>
      </c>
      <c r="AI104" s="4">
        <v>57.947000000000003</v>
      </c>
      <c r="AJ104" s="4">
        <v>57.930999999999997</v>
      </c>
      <c r="AK104" s="4">
        <v>57.88</v>
      </c>
      <c r="AL104" s="4">
        <v>57.863999999999997</v>
      </c>
      <c r="AM104" s="4">
        <v>50.309200000000004</v>
      </c>
      <c r="AN104" s="4">
        <v>31.179966666666669</v>
      </c>
      <c r="AO104" s="4">
        <v>61.286333333333339</v>
      </c>
      <c r="AP104" s="4">
        <v>42.248366666666669</v>
      </c>
      <c r="AQ104" s="4">
        <v>51.999899999999997</v>
      </c>
      <c r="AR104" s="4">
        <v>47.729199999999999</v>
      </c>
      <c r="AS104" s="4">
        <v>70.5869</v>
      </c>
      <c r="AT104" s="4">
        <v>40.4</v>
      </c>
      <c r="AU104" s="4">
        <v>3.1333333333333329</v>
      </c>
      <c r="AV104" s="4">
        <v>64.233333333333334</v>
      </c>
      <c r="AW104" s="4">
        <v>112095</v>
      </c>
      <c r="AX104" s="4">
        <v>101610.66666666667</v>
      </c>
      <c r="AY104" s="4">
        <v>74568</v>
      </c>
      <c r="AZ104" s="4">
        <v>22230.333333333332</v>
      </c>
      <c r="BA104" s="4">
        <v>68360.666666666672</v>
      </c>
      <c r="BB104" s="4">
        <v>10484.333333333334</v>
      </c>
      <c r="BC104" s="4">
        <v>20.466666666666669</v>
      </c>
      <c r="BD104" s="4">
        <v>9.3666666666666654</v>
      </c>
      <c r="BE104" s="4">
        <v>1801.6666666666667</v>
      </c>
      <c r="BF104" s="4">
        <v>9.4599999999999991</v>
      </c>
      <c r="BG104" s="4">
        <v>9.14</v>
      </c>
      <c r="BH104" s="4">
        <v>10.296666666666665</v>
      </c>
      <c r="BI104" s="4">
        <v>11.626666666666667</v>
      </c>
      <c r="BJ104" s="4">
        <v>12.343333333333334</v>
      </c>
      <c r="BK104" s="4">
        <v>13.526666666666666</v>
      </c>
      <c r="BL104" s="4">
        <v>10.796666666666667</v>
      </c>
      <c r="BM104" s="33">
        <v>23.908999999999999</v>
      </c>
      <c r="BN104" s="33">
        <v>25.388999999999999</v>
      </c>
      <c r="BO104" s="33">
        <v>171.249</v>
      </c>
      <c r="BP104" s="4">
        <v>510.36666666666662</v>
      </c>
      <c r="BQ104" s="4">
        <v>1334.2333333333333</v>
      </c>
      <c r="BR104" s="4">
        <v>2076.1999999999998</v>
      </c>
      <c r="BS104" s="9">
        <v>400.63333333333338</v>
      </c>
      <c r="BT104" s="9">
        <v>199.76666666666665</v>
      </c>
      <c r="BU104" s="9">
        <v>1493.6666666666667</v>
      </c>
      <c r="BV104" s="9">
        <v>317.36666666666662</v>
      </c>
      <c r="BW104" s="9">
        <v>413.8</v>
      </c>
      <c r="BX104" s="4">
        <v>100.09999999999998</v>
      </c>
      <c r="BY104" s="10">
        <v>100.26666666666665</v>
      </c>
      <c r="BZ104" s="10">
        <v>100.06666666666668</v>
      </c>
      <c r="CA104" s="4">
        <v>100.13333333333333</v>
      </c>
      <c r="CB104" s="10">
        <v>101.03333333333335</v>
      </c>
      <c r="CC104" s="10">
        <v>99.766666666666666</v>
      </c>
      <c r="CD104" s="4">
        <v>103.06666666666666</v>
      </c>
      <c r="CE104" s="4">
        <v>101.66666666666667</v>
      </c>
      <c r="CF104" s="4">
        <v>101.56666666666666</v>
      </c>
      <c r="CG104" s="4">
        <v>101.89999999999999</v>
      </c>
      <c r="CH104" s="4">
        <v>31.560000000000002</v>
      </c>
      <c r="CI104" s="4">
        <v>1233.1300000000001</v>
      </c>
      <c r="CJ104" s="4">
        <v>165.51300000000001</v>
      </c>
      <c r="CK104" s="4">
        <v>11.5</v>
      </c>
      <c r="CL104" s="4">
        <v>68452</v>
      </c>
      <c r="CM104" s="4">
        <v>289236</v>
      </c>
      <c r="CN104" s="4">
        <v>68.400000000000006</v>
      </c>
      <c r="CO104" s="7">
        <v>65.333333333333329</v>
      </c>
      <c r="CP104" s="4">
        <v>51.6</v>
      </c>
      <c r="CQ104" s="4">
        <v>79</v>
      </c>
      <c r="CR104" s="7">
        <v>2.1666666666666661</v>
      </c>
      <c r="CS104" s="7">
        <v>0.83666666666666423</v>
      </c>
      <c r="CT104" s="7">
        <v>4.0666666666666647</v>
      </c>
      <c r="CU104" s="4">
        <v>20.487214927436074</v>
      </c>
      <c r="CV104" s="4">
        <v>17.391154111955771</v>
      </c>
      <c r="CW104" s="7">
        <f t="shared" si="120"/>
        <v>3.0960608154803033</v>
      </c>
      <c r="CX104" s="4">
        <v>1468</v>
      </c>
      <c r="CY104" s="11">
        <v>-3.2741938916814366</v>
      </c>
      <c r="CZ104" s="11">
        <v>3.1881331111791695</v>
      </c>
      <c r="DA104" s="4">
        <v>21.304941257774708</v>
      </c>
      <c r="DB104" s="10">
        <v>2.8595888044229438</v>
      </c>
      <c r="DC104" s="11">
        <v>6.8299240848845733</v>
      </c>
      <c r="DD104" s="11">
        <v>2.2536333265641142</v>
      </c>
      <c r="DE104" s="11">
        <v>-1.7167007778089678</v>
      </c>
      <c r="DF104" s="11">
        <v>-3.6738535618717751</v>
      </c>
      <c r="DG104" s="10">
        <v>109</v>
      </c>
      <c r="DH104" s="10">
        <v>125</v>
      </c>
      <c r="DI104" s="10">
        <v>130</v>
      </c>
      <c r="DJ104" s="10">
        <v>100</v>
      </c>
      <c r="DK104" s="10">
        <v>141</v>
      </c>
      <c r="DL104" s="10">
        <v>96</v>
      </c>
      <c r="DM104" s="10">
        <v>88.2</v>
      </c>
    </row>
    <row r="105" spans="1:117">
      <c r="A105" s="38">
        <v>30590</v>
      </c>
      <c r="B105" s="4">
        <v>6325.6</v>
      </c>
      <c r="C105" s="4">
        <v>6395.3</v>
      </c>
      <c r="D105" s="4">
        <v>54.945544978989794</v>
      </c>
      <c r="E105" s="4">
        <v>4771.1000000000004</v>
      </c>
      <c r="F105" s="4">
        <v>46.938000000000002</v>
      </c>
      <c r="G105" s="4">
        <v>6312.4</v>
      </c>
      <c r="H105" s="4">
        <v>38.625</v>
      </c>
      <c r="I105" s="4">
        <v>47.082999999999998</v>
      </c>
      <c r="J105" s="4">
        <v>36.235999999999997</v>
      </c>
      <c r="K105" s="4">
        <v>834.4</v>
      </c>
      <c r="L105" s="4">
        <v>4203.2</v>
      </c>
      <c r="M105" s="4">
        <v>55.692</v>
      </c>
      <c r="N105" s="4">
        <v>27.239000000000001</v>
      </c>
      <c r="O105" s="4">
        <v>50.293999999999997</v>
      </c>
      <c r="P105" s="4">
        <v>12.264814338392934</v>
      </c>
      <c r="Q105" s="4">
        <v>72.989999999999995</v>
      </c>
      <c r="R105" s="4">
        <v>14.172026412829087</v>
      </c>
      <c r="S105" s="4">
        <v>11.309493182402882</v>
      </c>
      <c r="T105" s="7">
        <f t="shared" si="119"/>
        <v>2.8625332304262052</v>
      </c>
      <c r="U105" s="4">
        <v>29.4</v>
      </c>
      <c r="V105" s="4">
        <v>327.8</v>
      </c>
      <c r="W105" s="4">
        <v>430.1</v>
      </c>
      <c r="X105" s="4">
        <v>2.8848297744618812</v>
      </c>
      <c r="Y105" s="4">
        <v>1.9672412314552783</v>
      </c>
      <c r="Z105" s="4">
        <v>6.0234971271760571</v>
      </c>
      <c r="AA105" s="4">
        <v>1.4818626189863648</v>
      </c>
      <c r="AB105" s="4">
        <v>74.414000000000001</v>
      </c>
      <c r="AC105" s="4">
        <v>63.076999999999998</v>
      </c>
      <c r="AD105" s="4">
        <v>58.731000000000002</v>
      </c>
      <c r="AE105" s="4">
        <v>65.644999999999996</v>
      </c>
      <c r="AF105" s="4">
        <v>29.844781751136264</v>
      </c>
      <c r="AG105" s="4">
        <v>41.406999999999996</v>
      </c>
      <c r="AH105" s="4">
        <v>76.049000000000007</v>
      </c>
      <c r="AI105" s="4">
        <v>58.366</v>
      </c>
      <c r="AJ105" s="4">
        <v>58.350999999999999</v>
      </c>
      <c r="AK105" s="4">
        <v>58.305</v>
      </c>
      <c r="AL105" s="4">
        <v>58.29</v>
      </c>
      <c r="AM105" s="4">
        <v>51.60596666666666</v>
      </c>
      <c r="AN105" s="4">
        <v>32.498899999999999</v>
      </c>
      <c r="AO105" s="4">
        <v>61.661866666666668</v>
      </c>
      <c r="AP105" s="4">
        <v>43.90056666666667</v>
      </c>
      <c r="AQ105" s="4">
        <v>52.944766666666659</v>
      </c>
      <c r="AR105" s="4">
        <v>49.289833333333327</v>
      </c>
      <c r="AS105" s="4">
        <v>70.167833333333334</v>
      </c>
      <c r="AT105" s="4">
        <v>40.56666666666667</v>
      </c>
      <c r="AU105" s="4">
        <v>3.3333333333333335</v>
      </c>
      <c r="AV105" s="4">
        <v>64.066666666666663</v>
      </c>
      <c r="AW105" s="4">
        <v>112160.33333333333</v>
      </c>
      <c r="AX105" s="4">
        <v>102588</v>
      </c>
      <c r="AY105" s="4">
        <v>75858.333333333328</v>
      </c>
      <c r="AZ105" s="4">
        <v>22682.333333333332</v>
      </c>
      <c r="BA105" s="4">
        <v>69173</v>
      </c>
      <c r="BB105" s="4">
        <v>9572.3333333333339</v>
      </c>
      <c r="BC105" s="4">
        <v>19.7</v>
      </c>
      <c r="BD105" s="4">
        <v>8.5333333333333332</v>
      </c>
      <c r="BE105" s="4">
        <v>1729.3333333333333</v>
      </c>
      <c r="BF105" s="4">
        <v>9.43</v>
      </c>
      <c r="BG105" s="4">
        <v>8.7999999999999989</v>
      </c>
      <c r="BH105" s="4">
        <v>9.9533333333333331</v>
      </c>
      <c r="BI105" s="4">
        <v>11.686666666666666</v>
      </c>
      <c r="BJ105" s="4">
        <v>12.410000000000002</v>
      </c>
      <c r="BK105" s="4">
        <v>13.606666666666667</v>
      </c>
      <c r="BL105" s="4">
        <v>11</v>
      </c>
      <c r="BM105" s="33">
        <v>24.565000000000001</v>
      </c>
      <c r="BN105" s="33">
        <v>25.405999999999999</v>
      </c>
      <c r="BO105" s="33">
        <v>174.55199999999999</v>
      </c>
      <c r="BP105" s="4">
        <v>519.19999999999993</v>
      </c>
      <c r="BQ105" s="4">
        <v>1339.4999999999998</v>
      </c>
      <c r="BR105" s="4">
        <v>2113.9333333333334</v>
      </c>
      <c r="BS105" s="9">
        <v>409.86666666666662</v>
      </c>
      <c r="BT105" s="9">
        <v>209.76666666666665</v>
      </c>
      <c r="BU105" s="9">
        <v>1537.1333333333332</v>
      </c>
      <c r="BV105" s="9">
        <v>327.16666666666669</v>
      </c>
      <c r="BW105" s="9">
        <v>430.3</v>
      </c>
      <c r="BX105" s="4">
        <v>101.09999999999998</v>
      </c>
      <c r="BY105" s="10">
        <v>101.23333333333333</v>
      </c>
      <c r="BZ105" s="10">
        <v>101.2</v>
      </c>
      <c r="CA105" s="4">
        <v>101.43333333333334</v>
      </c>
      <c r="CB105" s="10">
        <v>100.43333333333334</v>
      </c>
      <c r="CC105" s="10">
        <v>100.39999999999999</v>
      </c>
      <c r="CD105" s="4">
        <v>103.56666666666666</v>
      </c>
      <c r="CE105" s="4">
        <v>103</v>
      </c>
      <c r="CF105" s="4">
        <v>101.76666666666667</v>
      </c>
      <c r="CG105" s="4">
        <v>102.16666666666667</v>
      </c>
      <c r="CH105" s="4">
        <v>29.83</v>
      </c>
      <c r="CI105" s="4">
        <v>1258.6400000000001</v>
      </c>
      <c r="CJ105" s="4">
        <v>165.74700000000001</v>
      </c>
      <c r="CK105" s="4">
        <v>11.9</v>
      </c>
      <c r="CL105" s="4">
        <v>72584</v>
      </c>
      <c r="CM105" s="4">
        <v>303806</v>
      </c>
      <c r="CN105" s="4">
        <v>71.2</v>
      </c>
      <c r="CO105" s="7">
        <v>73.666666666666671</v>
      </c>
      <c r="CP105" s="4">
        <v>52.6</v>
      </c>
      <c r="CQ105" s="4">
        <v>79.5</v>
      </c>
      <c r="CR105" s="7">
        <v>2.2566666666666659</v>
      </c>
      <c r="CS105" s="7">
        <v>0.52333333333333343</v>
      </c>
      <c r="CT105" s="7">
        <v>4.1766666666666676</v>
      </c>
      <c r="CU105" s="4">
        <v>20.373895892290541</v>
      </c>
      <c r="CV105" s="4">
        <v>17.753194408712801</v>
      </c>
      <c r="CW105" s="7">
        <f t="shared" si="120"/>
        <v>2.62070148357774</v>
      </c>
      <c r="CX105" s="4">
        <v>1443.2</v>
      </c>
      <c r="CY105" s="11">
        <v>-0.39999882126684394</v>
      </c>
      <c r="CZ105" s="11">
        <v>4.0463854048141688</v>
      </c>
      <c r="DA105" s="4">
        <v>21.587170911585631</v>
      </c>
      <c r="DB105" s="10">
        <v>2.8427579109853358</v>
      </c>
      <c r="DC105" s="11">
        <v>5.4771524084186964</v>
      </c>
      <c r="DD105" s="11">
        <v>3.662043597613553</v>
      </c>
      <c r="DE105" s="11">
        <v>-0.67039736086767476</v>
      </c>
      <c r="DF105" s="11">
        <v>-0.32736263164772872</v>
      </c>
      <c r="DG105" s="10">
        <v>113</v>
      </c>
      <c r="DH105" s="10">
        <v>125</v>
      </c>
      <c r="DI105" s="10">
        <v>131</v>
      </c>
      <c r="DJ105" s="10">
        <v>99</v>
      </c>
      <c r="DK105" s="10">
        <v>137</v>
      </c>
      <c r="DL105" s="10">
        <v>96.6</v>
      </c>
      <c r="DM105" s="10">
        <v>88.3</v>
      </c>
    </row>
    <row r="106" spans="1:117">
      <c r="A106" s="38">
        <v>30682</v>
      </c>
      <c r="B106" s="4">
        <v>6448.3</v>
      </c>
      <c r="C106" s="4">
        <v>6512.8</v>
      </c>
      <c r="D106" s="4">
        <v>56.553476162249126</v>
      </c>
      <c r="E106" s="4">
        <v>4875.3999999999996</v>
      </c>
      <c r="F106" s="4">
        <v>47.817</v>
      </c>
      <c r="G106" s="4">
        <v>6354.6</v>
      </c>
      <c r="H106" s="4">
        <v>39.837000000000003</v>
      </c>
      <c r="I106" s="4">
        <v>48.390999999999998</v>
      </c>
      <c r="J106" s="4">
        <v>37.417000000000002</v>
      </c>
      <c r="K106" s="4">
        <v>921.8</v>
      </c>
      <c r="L106" s="4">
        <v>4239.2</v>
      </c>
      <c r="M106" s="4">
        <v>55.834000000000003</v>
      </c>
      <c r="N106" s="4">
        <v>28.266999999999999</v>
      </c>
      <c r="O106" s="4">
        <v>50.542000000000002</v>
      </c>
      <c r="P106" s="4">
        <v>13.084935218900839</v>
      </c>
      <c r="Q106" s="4">
        <v>73.614000000000004</v>
      </c>
      <c r="R106" s="4">
        <v>14.404267931238886</v>
      </c>
      <c r="S106" s="4">
        <v>11.745279024472859</v>
      </c>
      <c r="T106" s="7">
        <f t="shared" si="119"/>
        <v>2.6589889067660266</v>
      </c>
      <c r="U106" s="4">
        <v>88.7</v>
      </c>
      <c r="V106" s="4">
        <v>334.6</v>
      </c>
      <c r="W106" s="4">
        <v>464.6</v>
      </c>
      <c r="X106" s="4">
        <v>2.9807773731899396</v>
      </c>
      <c r="Y106" s="4">
        <v>2.1712253366076717</v>
      </c>
      <c r="Z106" s="4">
        <v>6.200355660936574</v>
      </c>
      <c r="AA106" s="4">
        <v>1.5005504276399355</v>
      </c>
      <c r="AB106" s="4">
        <v>75.840999999999994</v>
      </c>
      <c r="AC106" s="4">
        <v>63.048999999999999</v>
      </c>
      <c r="AD106" s="4">
        <v>58.465000000000003</v>
      </c>
      <c r="AE106" s="4">
        <v>66.478999999999999</v>
      </c>
      <c r="AF106" s="4">
        <v>30.234566855787957</v>
      </c>
      <c r="AG106" s="4">
        <v>41.914000000000001</v>
      </c>
      <c r="AH106" s="4">
        <v>75.927000000000007</v>
      </c>
      <c r="AI106" s="4">
        <v>59.091000000000001</v>
      </c>
      <c r="AJ106" s="4">
        <v>59.075000000000003</v>
      </c>
      <c r="AK106" s="4">
        <v>59.045000000000002</v>
      </c>
      <c r="AL106" s="4">
        <v>59.029000000000003</v>
      </c>
      <c r="AM106" s="4">
        <v>53.138800000000003</v>
      </c>
      <c r="AN106" s="4">
        <v>33.885600000000004</v>
      </c>
      <c r="AO106" s="4">
        <v>62.966666666666669</v>
      </c>
      <c r="AP106" s="4">
        <v>45.732666666666667</v>
      </c>
      <c r="AQ106" s="4">
        <v>54.540799999999997</v>
      </c>
      <c r="AR106" s="4">
        <v>50.798866666666669</v>
      </c>
      <c r="AS106" s="4">
        <v>71.109666666666669</v>
      </c>
      <c r="AT106" s="4">
        <v>40.800000000000004</v>
      </c>
      <c r="AU106" s="4">
        <v>3.4333333333333336</v>
      </c>
      <c r="AV106" s="4">
        <v>64.033333333333331</v>
      </c>
      <c r="AW106" s="4">
        <v>112512.33333333333</v>
      </c>
      <c r="AX106" s="4">
        <v>103664</v>
      </c>
      <c r="AY106" s="4">
        <v>77046.333333333328</v>
      </c>
      <c r="AZ106" s="4">
        <v>23099</v>
      </c>
      <c r="BA106" s="4">
        <v>69969</v>
      </c>
      <c r="BB106" s="4">
        <v>8848.3333333333339</v>
      </c>
      <c r="BC106" s="4">
        <v>19.5</v>
      </c>
      <c r="BD106" s="4">
        <v>7.8666666666666671</v>
      </c>
      <c r="BE106" s="4">
        <v>1940</v>
      </c>
      <c r="BF106" s="4">
        <v>9.6866666666666656</v>
      </c>
      <c r="BG106" s="4">
        <v>9.17</v>
      </c>
      <c r="BH106" s="4">
        <v>10.176666666666666</v>
      </c>
      <c r="BI106" s="4">
        <v>11.943333333333333</v>
      </c>
      <c r="BJ106" s="4">
        <v>12.283333333333333</v>
      </c>
      <c r="BK106" s="4">
        <v>13.743333333333334</v>
      </c>
      <c r="BL106" s="4">
        <v>11.07</v>
      </c>
      <c r="BM106" s="33">
        <v>24.936</v>
      </c>
      <c r="BN106" s="33">
        <v>25.681000000000001</v>
      </c>
      <c r="BO106" s="33">
        <v>177.869</v>
      </c>
      <c r="BP106" s="4">
        <v>528</v>
      </c>
      <c r="BQ106" s="4">
        <v>1358.4333333333332</v>
      </c>
      <c r="BR106" s="4">
        <v>2159.4666666666667</v>
      </c>
      <c r="BS106" s="9">
        <v>423.43333333333334</v>
      </c>
      <c r="BT106" s="9">
        <v>218.33333333333334</v>
      </c>
      <c r="BU106" s="9">
        <v>1575.8999999999999</v>
      </c>
      <c r="BV106" s="9">
        <v>337.8</v>
      </c>
      <c r="BW106" s="9">
        <v>450.2</v>
      </c>
      <c r="BX106" s="4">
        <v>102.53333333333335</v>
      </c>
      <c r="BY106" s="10">
        <v>102.43333333333334</v>
      </c>
      <c r="BZ106" s="10">
        <v>102.76666666666665</v>
      </c>
      <c r="CA106" s="4">
        <v>102.83333333333333</v>
      </c>
      <c r="CB106" s="10">
        <v>101</v>
      </c>
      <c r="CC106" s="10">
        <v>102.53333333333335</v>
      </c>
      <c r="CD106" s="4">
        <v>104.39999999999999</v>
      </c>
      <c r="CE106" s="4">
        <v>104.69999999999999</v>
      </c>
      <c r="CF106" s="4">
        <v>103.13333333333333</v>
      </c>
      <c r="CG106" s="4">
        <v>103.39999999999999</v>
      </c>
      <c r="CH106" s="4">
        <v>30.198666666666668</v>
      </c>
      <c r="CI106" s="4">
        <v>1164.8900000000001</v>
      </c>
      <c r="CJ106" s="4">
        <v>160.36000000000001</v>
      </c>
      <c r="CK106" s="4">
        <v>11.3</v>
      </c>
      <c r="CL106" s="4">
        <v>79559</v>
      </c>
      <c r="CM106" s="4">
        <v>308037</v>
      </c>
      <c r="CN106" s="4">
        <v>63.2</v>
      </c>
      <c r="CO106" s="7">
        <v>80</v>
      </c>
      <c r="CP106" s="4">
        <v>53.732999999999997</v>
      </c>
      <c r="CQ106" s="4">
        <v>80</v>
      </c>
      <c r="CR106" s="7">
        <v>2.2566666666666677</v>
      </c>
      <c r="CS106" s="7">
        <v>0.49</v>
      </c>
      <c r="CT106" s="7">
        <v>4.0566666666666684</v>
      </c>
      <c r="CU106" s="4">
        <v>20.626640697772885</v>
      </c>
      <c r="CV106" s="4">
        <v>18.350410703700568</v>
      </c>
      <c r="CW106" s="7">
        <f t="shared" si="120"/>
        <v>2.2762299940723167</v>
      </c>
      <c r="CX106" s="4">
        <v>1457.8</v>
      </c>
      <c r="CY106" s="11">
        <v>1.5933656736111028</v>
      </c>
      <c r="CZ106" s="11">
        <v>2.9126074627727214</v>
      </c>
      <c r="DA106" s="4">
        <v>19.728850876450167</v>
      </c>
      <c r="DB106" s="10">
        <v>2.7158946566178339</v>
      </c>
      <c r="DC106" s="11">
        <v>6.4062526416852021</v>
      </c>
      <c r="DD106" s="11">
        <v>1.9790689470375238</v>
      </c>
      <c r="DE106" s="11">
        <v>4.1166681062910158</v>
      </c>
      <c r="DF106" s="11">
        <v>0.91911288401090596</v>
      </c>
      <c r="DG106" s="10">
        <v>119</v>
      </c>
      <c r="DH106" s="10">
        <v>131</v>
      </c>
      <c r="DI106" s="10">
        <v>146</v>
      </c>
      <c r="DJ106" s="10">
        <v>109</v>
      </c>
      <c r="DK106" s="10">
        <v>153</v>
      </c>
      <c r="DL106" s="10">
        <v>104.9</v>
      </c>
      <c r="DM106" s="10">
        <v>96</v>
      </c>
    </row>
    <row r="107" spans="1:117">
      <c r="A107" s="38">
        <v>30773</v>
      </c>
      <c r="B107" s="4">
        <v>6559.6</v>
      </c>
      <c r="C107" s="4">
        <v>6624.4</v>
      </c>
      <c r="D107" s="4">
        <v>57.713556447414824</v>
      </c>
      <c r="E107" s="4">
        <v>4959.3999999999996</v>
      </c>
      <c r="F107" s="4">
        <v>48.749000000000002</v>
      </c>
      <c r="G107" s="4">
        <v>6471.1</v>
      </c>
      <c r="H107" s="4">
        <v>41.475000000000001</v>
      </c>
      <c r="I107" s="4">
        <v>49.286999999999999</v>
      </c>
      <c r="J107" s="4">
        <v>39.277999999999999</v>
      </c>
      <c r="K107" s="4">
        <v>952.8</v>
      </c>
      <c r="L107" s="4">
        <v>4299.8999999999996</v>
      </c>
      <c r="M107" s="4">
        <v>57.054000000000002</v>
      </c>
      <c r="N107" s="4">
        <v>28.922999999999998</v>
      </c>
      <c r="O107" s="4">
        <v>50.968000000000004</v>
      </c>
      <c r="P107" s="4">
        <v>13.47080653557455</v>
      </c>
      <c r="Q107" s="4">
        <v>75.924000000000007</v>
      </c>
      <c r="R107" s="4">
        <v>14.668099612097194</v>
      </c>
      <c r="S107" s="4">
        <v>11.858742926231297</v>
      </c>
      <c r="T107" s="7">
        <f t="shared" si="119"/>
        <v>2.8093566858658967</v>
      </c>
      <c r="U107" s="4">
        <v>83.1</v>
      </c>
      <c r="V107" s="4">
        <v>343</v>
      </c>
      <c r="W107" s="4">
        <v>484.1</v>
      </c>
      <c r="X107" s="4">
        <v>2.9604876492418266</v>
      </c>
      <c r="Y107" s="4">
        <v>2.1376635153062078</v>
      </c>
      <c r="Z107" s="4">
        <v>6.3827643532434388</v>
      </c>
      <c r="AA107" s="4">
        <v>1.5264227300968918</v>
      </c>
      <c r="AB107" s="4">
        <v>76.847999999999999</v>
      </c>
      <c r="AC107" s="4">
        <v>63.435000000000002</v>
      </c>
      <c r="AD107" s="4">
        <v>59.527999999999999</v>
      </c>
      <c r="AE107" s="4">
        <v>66.691000000000003</v>
      </c>
      <c r="AF107" s="4">
        <v>30.699736360430556</v>
      </c>
      <c r="AG107" s="4">
        <v>42.305</v>
      </c>
      <c r="AH107" s="4">
        <v>75.947999999999993</v>
      </c>
      <c r="AI107" s="4">
        <v>59.624000000000002</v>
      </c>
      <c r="AJ107" s="4">
        <v>59.606999999999999</v>
      </c>
      <c r="AK107" s="4">
        <v>59.551000000000002</v>
      </c>
      <c r="AL107" s="4">
        <v>59.534999999999997</v>
      </c>
      <c r="AM107" s="4">
        <v>53.954566666666665</v>
      </c>
      <c r="AN107" s="4">
        <v>34.758766666666666</v>
      </c>
      <c r="AO107" s="4">
        <v>63.073599999999999</v>
      </c>
      <c r="AP107" s="4">
        <v>45.529433333333337</v>
      </c>
      <c r="AQ107" s="4">
        <v>55.229433333333333</v>
      </c>
      <c r="AR107" s="4">
        <v>51.673166666666667</v>
      </c>
      <c r="AS107" s="4">
        <v>71.408500000000004</v>
      </c>
      <c r="AT107" s="4">
        <v>40.699999999999996</v>
      </c>
      <c r="AU107" s="4">
        <v>3.4333333333333336</v>
      </c>
      <c r="AV107" s="4">
        <v>64.466666666666669</v>
      </c>
      <c r="AW107" s="4">
        <v>113521.33333333333</v>
      </c>
      <c r="AX107" s="4">
        <v>105040</v>
      </c>
      <c r="AY107" s="4">
        <v>78004</v>
      </c>
      <c r="AZ107" s="4">
        <v>23397</v>
      </c>
      <c r="BA107" s="4">
        <v>70708.666666666672</v>
      </c>
      <c r="BB107" s="4">
        <v>8481.3333333333339</v>
      </c>
      <c r="BC107" s="4">
        <v>18.600000000000001</v>
      </c>
      <c r="BD107" s="4">
        <v>7.4333333333333336</v>
      </c>
      <c r="BE107" s="4">
        <v>1822.6666666666667</v>
      </c>
      <c r="BF107" s="4">
        <v>10.556666666666667</v>
      </c>
      <c r="BG107" s="4">
        <v>9.7966666666666669</v>
      </c>
      <c r="BH107" s="4">
        <v>11.546666666666667</v>
      </c>
      <c r="BI107" s="4">
        <v>13.200000000000001</v>
      </c>
      <c r="BJ107" s="4">
        <v>13.213333333333333</v>
      </c>
      <c r="BK107" s="4">
        <v>14.700000000000001</v>
      </c>
      <c r="BL107" s="4">
        <v>12.306666666666667</v>
      </c>
      <c r="BM107" s="33">
        <v>23.381</v>
      </c>
      <c r="BN107" s="33">
        <v>25.888999999999999</v>
      </c>
      <c r="BO107" s="33">
        <v>180.87200000000001</v>
      </c>
      <c r="BP107" s="4">
        <v>537.30000000000007</v>
      </c>
      <c r="BQ107" s="4">
        <v>1383.2666666666667</v>
      </c>
      <c r="BR107" s="4">
        <v>2205.9</v>
      </c>
      <c r="BS107" s="9">
        <v>444.89999999999992</v>
      </c>
      <c r="BT107" s="9">
        <v>229.36666666666667</v>
      </c>
      <c r="BU107" s="9">
        <v>1624.8</v>
      </c>
      <c r="BV107" s="9">
        <v>349.9666666666667</v>
      </c>
      <c r="BW107" s="9">
        <v>471.8</v>
      </c>
      <c r="BX107" s="4">
        <v>103.5</v>
      </c>
      <c r="BY107" s="10">
        <v>103.56666666666666</v>
      </c>
      <c r="BZ107" s="10">
        <v>103.83333333333333</v>
      </c>
      <c r="CA107" s="4">
        <v>104.10000000000001</v>
      </c>
      <c r="CB107" s="10">
        <v>101.36666666666667</v>
      </c>
      <c r="CC107" s="10">
        <v>102.90000000000002</v>
      </c>
      <c r="CD107" s="4">
        <v>105.19999999999999</v>
      </c>
      <c r="CE107" s="4">
        <v>104.33333333333333</v>
      </c>
      <c r="CF107" s="4">
        <v>103.46666666666665</v>
      </c>
      <c r="CG107" s="4">
        <v>103.83333333333333</v>
      </c>
      <c r="CH107" s="4">
        <v>30.368333333333329</v>
      </c>
      <c r="CI107" s="4">
        <v>1132.4100000000001</v>
      </c>
      <c r="CJ107" s="4">
        <v>155.75700000000001</v>
      </c>
      <c r="CK107" s="4">
        <v>10.8</v>
      </c>
      <c r="CL107" s="4">
        <v>80700</v>
      </c>
      <c r="CM107" s="4">
        <v>303616</v>
      </c>
      <c r="CN107" s="4">
        <v>61</v>
      </c>
      <c r="CO107" s="7">
        <v>86</v>
      </c>
      <c r="CP107" s="4">
        <v>53.866999999999997</v>
      </c>
      <c r="CQ107" s="4">
        <v>79.599999999999994</v>
      </c>
      <c r="CR107" s="7">
        <v>2.6433333333333326</v>
      </c>
      <c r="CS107" s="7">
        <v>0.99</v>
      </c>
      <c r="CT107" s="7">
        <v>4.1433333333333326</v>
      </c>
      <c r="CU107" s="4">
        <v>20.946751523903881</v>
      </c>
      <c r="CV107" s="4">
        <v>18.587429262312977</v>
      </c>
      <c r="CW107" s="7">
        <f t="shared" si="120"/>
        <v>2.3593222615909042</v>
      </c>
      <c r="CX107" s="4">
        <v>1489.2</v>
      </c>
      <c r="CY107" s="11">
        <v>5.3952157511384033</v>
      </c>
      <c r="CZ107" s="11">
        <v>3.6120236214635941</v>
      </c>
      <c r="DA107" s="4">
        <v>19.015801581837419</v>
      </c>
      <c r="DB107" s="10">
        <v>2.6155228291716344</v>
      </c>
      <c r="DC107" s="11">
        <v>5.4135606563831633</v>
      </c>
      <c r="DD107" s="11">
        <v>3.1245074160196284</v>
      </c>
      <c r="DE107" s="11">
        <v>7.0000867916949066</v>
      </c>
      <c r="DF107" s="11">
        <v>4.9609195780630904</v>
      </c>
      <c r="DG107" s="10">
        <v>121</v>
      </c>
      <c r="DH107" s="10">
        <v>126</v>
      </c>
      <c r="DI107" s="10">
        <v>133</v>
      </c>
      <c r="DJ107" s="10">
        <v>106</v>
      </c>
      <c r="DK107" s="10">
        <v>154</v>
      </c>
      <c r="DL107" s="10">
        <v>105.9</v>
      </c>
      <c r="DM107" s="10">
        <v>90.6</v>
      </c>
    </row>
    <row r="108" spans="1:117">
      <c r="A108" s="38">
        <v>30864</v>
      </c>
      <c r="B108" s="4">
        <v>6623.3</v>
      </c>
      <c r="C108" s="4">
        <v>6687.5</v>
      </c>
      <c r="D108" s="4">
        <v>58.396774892135461</v>
      </c>
      <c r="E108" s="4">
        <v>5036.6000000000004</v>
      </c>
      <c r="F108" s="4">
        <v>49.180999999999997</v>
      </c>
      <c r="G108" s="4">
        <v>6530.8</v>
      </c>
      <c r="H108" s="4">
        <v>42.36</v>
      </c>
      <c r="I108" s="4">
        <v>48.814</v>
      </c>
      <c r="J108" s="4">
        <v>40.570999999999998</v>
      </c>
      <c r="K108" s="4">
        <v>975</v>
      </c>
      <c r="L108" s="4">
        <v>4333</v>
      </c>
      <c r="M108" s="4">
        <v>57.097999999999999</v>
      </c>
      <c r="N108" s="4">
        <v>28.931999999999999</v>
      </c>
      <c r="O108" s="4">
        <v>51.631999999999998</v>
      </c>
      <c r="P108" s="4">
        <v>13.966582818304484</v>
      </c>
      <c r="Q108" s="4">
        <v>75.634</v>
      </c>
      <c r="R108" s="4">
        <v>14.791184260940543</v>
      </c>
      <c r="S108" s="4">
        <v>11.872594912458979</v>
      </c>
      <c r="T108" s="7">
        <f t="shared" si="119"/>
        <v>2.9185893484815644</v>
      </c>
      <c r="U108" s="4">
        <v>86.9</v>
      </c>
      <c r="V108" s="4">
        <v>350.5</v>
      </c>
      <c r="W108" s="4">
        <v>496.6</v>
      </c>
      <c r="X108" s="4">
        <v>2.7686618134568288</v>
      </c>
      <c r="Y108" s="4">
        <v>1.9373969248196703</v>
      </c>
      <c r="Z108" s="4">
        <v>6.4835329590697821</v>
      </c>
      <c r="AA108" s="4">
        <v>1.5175998267504038</v>
      </c>
      <c r="AB108" s="4">
        <v>77.200999999999993</v>
      </c>
      <c r="AC108" s="4">
        <v>63.704999999999998</v>
      </c>
      <c r="AD108" s="4">
        <v>59.866999999999997</v>
      </c>
      <c r="AE108" s="4">
        <v>67.3</v>
      </c>
      <c r="AF108" s="4">
        <v>31.096636625630943</v>
      </c>
      <c r="AG108" s="4">
        <v>42.874000000000002</v>
      </c>
      <c r="AH108" s="4">
        <v>76.379000000000005</v>
      </c>
      <c r="AI108" s="4">
        <v>60.110999999999997</v>
      </c>
      <c r="AJ108" s="4">
        <v>60.093000000000004</v>
      </c>
      <c r="AK108" s="4">
        <v>60.029000000000003</v>
      </c>
      <c r="AL108" s="4">
        <v>60.012</v>
      </c>
      <c r="AM108" s="4">
        <v>54.346666666666664</v>
      </c>
      <c r="AN108" s="4">
        <v>35.924166666666672</v>
      </c>
      <c r="AO108" s="4">
        <v>62.661633333333334</v>
      </c>
      <c r="AP108" s="4">
        <v>45.941633333333336</v>
      </c>
      <c r="AQ108" s="4">
        <v>55.73276666666667</v>
      </c>
      <c r="AR108" s="4">
        <v>51.929666666666662</v>
      </c>
      <c r="AS108" s="4">
        <v>70.523966666666652</v>
      </c>
      <c r="AT108" s="4">
        <v>40.533333333333331</v>
      </c>
      <c r="AU108" s="4">
        <v>3.3666666666666667</v>
      </c>
      <c r="AV108" s="4">
        <v>64.466666666666669</v>
      </c>
      <c r="AW108" s="4">
        <v>113837</v>
      </c>
      <c r="AX108" s="4">
        <v>105362.66666666667</v>
      </c>
      <c r="AY108" s="4">
        <v>78820.333333333328</v>
      </c>
      <c r="AZ108" s="4">
        <v>23598.666666666668</v>
      </c>
      <c r="BA108" s="4">
        <v>71438.666666666672</v>
      </c>
      <c r="BB108" s="4">
        <v>8474.3333333333339</v>
      </c>
      <c r="BC108" s="4">
        <v>17.433333333333334</v>
      </c>
      <c r="BD108" s="4">
        <v>7.4333333333333336</v>
      </c>
      <c r="BE108" s="4">
        <v>1672</v>
      </c>
      <c r="BF108" s="4">
        <v>11.39</v>
      </c>
      <c r="BG108" s="4">
        <v>10.32</v>
      </c>
      <c r="BH108" s="4">
        <v>11.81</v>
      </c>
      <c r="BI108" s="4">
        <v>12.866666666666665</v>
      </c>
      <c r="BJ108" s="4">
        <v>12.99</v>
      </c>
      <c r="BK108" s="4">
        <v>14.71</v>
      </c>
      <c r="BL108" s="4">
        <v>12.99</v>
      </c>
      <c r="BM108" s="33">
        <v>18.975000000000001</v>
      </c>
      <c r="BN108" s="33">
        <v>26.036000000000001</v>
      </c>
      <c r="BO108" s="33">
        <v>183.80199999999999</v>
      </c>
      <c r="BP108" s="4">
        <v>541.66666666666663</v>
      </c>
      <c r="BQ108" s="4">
        <v>1378.3999999999999</v>
      </c>
      <c r="BR108" s="4">
        <v>2234.9333333333334</v>
      </c>
      <c r="BS108" s="9">
        <v>458.83333333333331</v>
      </c>
      <c r="BT108" s="9">
        <v>239.5</v>
      </c>
      <c r="BU108" s="9">
        <v>1661.3333333333333</v>
      </c>
      <c r="BV108" s="9">
        <v>360.86666666666662</v>
      </c>
      <c r="BW108" s="9">
        <v>493.2</v>
      </c>
      <c r="BX108" s="4">
        <v>104.39999999999999</v>
      </c>
      <c r="BY108" s="10">
        <v>104.53333333333335</v>
      </c>
      <c r="BZ108" s="10">
        <v>105</v>
      </c>
      <c r="CA108" s="4">
        <v>105.39999999999999</v>
      </c>
      <c r="CB108" s="10">
        <v>100.39999999999999</v>
      </c>
      <c r="CC108" s="10">
        <v>103.66666666666667</v>
      </c>
      <c r="CD108" s="4">
        <v>105.66666666666667</v>
      </c>
      <c r="CE108" s="4">
        <v>103.36666666666667</v>
      </c>
      <c r="CF108" s="4">
        <v>103.36666666666666</v>
      </c>
      <c r="CG108" s="4">
        <v>103.86666666666667</v>
      </c>
      <c r="CH108" s="4">
        <v>29.104333333333329</v>
      </c>
      <c r="CI108" s="4">
        <v>1206.7</v>
      </c>
      <c r="CJ108" s="4">
        <v>160.53700000000001</v>
      </c>
      <c r="CK108" s="4">
        <v>11.2</v>
      </c>
      <c r="CL108" s="4">
        <v>78888</v>
      </c>
      <c r="CM108" s="4">
        <v>303747</v>
      </c>
      <c r="CN108" s="4">
        <v>51.8</v>
      </c>
      <c r="CO108" s="7">
        <v>87.666666666666671</v>
      </c>
      <c r="CP108" s="4">
        <v>53.832999999999998</v>
      </c>
      <c r="CQ108" s="4">
        <v>79</v>
      </c>
      <c r="CR108" s="7">
        <v>1.4766666666666648</v>
      </c>
      <c r="CS108" s="7">
        <v>0.42</v>
      </c>
      <c r="CT108" s="7">
        <v>3.32</v>
      </c>
      <c r="CU108" s="4">
        <v>21.211414482999881</v>
      </c>
      <c r="CV108" s="4">
        <v>18.645987772576586</v>
      </c>
      <c r="CW108" s="7">
        <f t="shared" si="120"/>
        <v>2.5654267104232957</v>
      </c>
      <c r="CX108" s="4">
        <v>1500.2</v>
      </c>
      <c r="CY108" s="11">
        <v>3.8356215799128335</v>
      </c>
      <c r="CZ108" s="11">
        <v>8.0155128217184735E-2</v>
      </c>
      <c r="DA108" s="4">
        <v>20.10195072381682</v>
      </c>
      <c r="DB108" s="10">
        <v>2.6743240766962635</v>
      </c>
      <c r="DC108" s="11">
        <v>2.7210147524234416</v>
      </c>
      <c r="DD108" s="11">
        <v>-0.63441259290865692</v>
      </c>
      <c r="DE108" s="11">
        <v>6.9202564129235782</v>
      </c>
      <c r="DF108" s="11">
        <v>3.000976503390687</v>
      </c>
      <c r="DG108" s="10">
        <v>122</v>
      </c>
      <c r="DH108" s="10">
        <v>128</v>
      </c>
      <c r="DI108" s="10">
        <v>137</v>
      </c>
      <c r="DJ108" s="10">
        <v>113</v>
      </c>
      <c r="DK108" s="10">
        <v>153</v>
      </c>
      <c r="DL108" s="10">
        <v>106.4</v>
      </c>
      <c r="DM108" s="10">
        <v>94</v>
      </c>
    </row>
    <row r="109" spans="1:117">
      <c r="A109" s="38">
        <v>30956</v>
      </c>
      <c r="B109" s="4">
        <v>6677.3</v>
      </c>
      <c r="C109" s="4">
        <v>6734.4</v>
      </c>
      <c r="D109" s="4">
        <v>58.987304057073807</v>
      </c>
      <c r="E109" s="4">
        <v>5084.5</v>
      </c>
      <c r="F109" s="4">
        <v>49.573999999999998</v>
      </c>
      <c r="G109" s="4">
        <v>6626</v>
      </c>
      <c r="H109" s="4">
        <v>43.12</v>
      </c>
      <c r="I109" s="4">
        <v>48.863999999999997</v>
      </c>
      <c r="J109" s="4">
        <v>41.55</v>
      </c>
      <c r="K109" s="4">
        <v>959</v>
      </c>
      <c r="L109" s="4">
        <v>4390.1000000000004</v>
      </c>
      <c r="M109" s="4">
        <v>57.536999999999999</v>
      </c>
      <c r="N109" s="4">
        <v>29.870999999999999</v>
      </c>
      <c r="O109" s="4">
        <v>52.220999999999997</v>
      </c>
      <c r="P109" s="4">
        <v>13.950639762964924</v>
      </c>
      <c r="Q109" s="4">
        <v>78.144000000000005</v>
      </c>
      <c r="R109" s="4">
        <v>15.127538774767022</v>
      </c>
      <c r="S109" s="4">
        <v>12.042110141856886</v>
      </c>
      <c r="T109" s="7">
        <f t="shared" si="119"/>
        <v>3.0854286329101352</v>
      </c>
      <c r="U109" s="4">
        <v>54.4</v>
      </c>
      <c r="V109" s="4">
        <v>357.6</v>
      </c>
      <c r="W109" s="4">
        <v>511.2</v>
      </c>
      <c r="X109" s="4">
        <v>2.7444424213331571</v>
      </c>
      <c r="Y109" s="4">
        <v>1.903563802492841</v>
      </c>
      <c r="Z109" s="4">
        <v>6.5780543922665649</v>
      </c>
      <c r="AA109" s="4">
        <v>1.5344379520964033</v>
      </c>
      <c r="AB109" s="4">
        <v>77.709999999999994</v>
      </c>
      <c r="AC109" s="4">
        <v>63.792999999999999</v>
      </c>
      <c r="AD109" s="4">
        <v>60.042999999999999</v>
      </c>
      <c r="AE109" s="4">
        <v>67.697999999999993</v>
      </c>
      <c r="AF109" s="4">
        <v>31.441908198566537</v>
      </c>
      <c r="AG109" s="4">
        <v>43.186999999999998</v>
      </c>
      <c r="AH109" s="4">
        <v>76.272999999999996</v>
      </c>
      <c r="AI109" s="4">
        <v>60.466000000000001</v>
      </c>
      <c r="AJ109" s="4">
        <v>60.445999999999998</v>
      </c>
      <c r="AK109" s="4">
        <v>60.412999999999997</v>
      </c>
      <c r="AL109" s="4">
        <v>60.393999999999998</v>
      </c>
      <c r="AM109" s="4">
        <v>54.383199999999995</v>
      </c>
      <c r="AN109" s="4">
        <v>36.643933333333337</v>
      </c>
      <c r="AO109" s="4">
        <v>63.183266666666668</v>
      </c>
      <c r="AP109" s="4">
        <v>45.863433333333326</v>
      </c>
      <c r="AQ109" s="4">
        <v>56.513233333333339</v>
      </c>
      <c r="AR109" s="4">
        <v>51.361133333333328</v>
      </c>
      <c r="AS109" s="4">
        <v>71.386299999999991</v>
      </c>
      <c r="AT109" s="4">
        <v>40.466666666666669</v>
      </c>
      <c r="AU109" s="4">
        <v>3.2666666666666671</v>
      </c>
      <c r="AV109" s="4">
        <v>64.5</v>
      </c>
      <c r="AW109" s="4">
        <v>114256.66666666667</v>
      </c>
      <c r="AX109" s="4">
        <v>105944.33333333333</v>
      </c>
      <c r="AY109" s="4">
        <v>79597</v>
      </c>
      <c r="AZ109" s="4">
        <v>23646</v>
      </c>
      <c r="BA109" s="4">
        <v>72240</v>
      </c>
      <c r="BB109" s="4">
        <v>8312.3333333333339</v>
      </c>
      <c r="BC109" s="4">
        <v>16.833333333333332</v>
      </c>
      <c r="BD109" s="4">
        <v>7.3000000000000007</v>
      </c>
      <c r="BE109" s="4">
        <v>1630.3333333333333</v>
      </c>
      <c r="BF109" s="4">
        <v>9.2666666666666675</v>
      </c>
      <c r="BG109" s="4">
        <v>8.8033333333333346</v>
      </c>
      <c r="BH109" s="4">
        <v>10.016666666666666</v>
      </c>
      <c r="BI109" s="4">
        <v>11.743333333333334</v>
      </c>
      <c r="BJ109" s="4">
        <v>12.350000000000001</v>
      </c>
      <c r="BK109" s="4">
        <v>13.606666666666667</v>
      </c>
      <c r="BL109" s="4">
        <v>11.803333333333335</v>
      </c>
      <c r="BM109" s="33">
        <v>21.957000000000001</v>
      </c>
      <c r="BN109" s="33">
        <v>26.562999999999999</v>
      </c>
      <c r="BO109" s="33">
        <v>186.19200000000001</v>
      </c>
      <c r="BP109" s="4">
        <v>547.6</v>
      </c>
      <c r="BQ109" s="4">
        <v>1400.7333333333333</v>
      </c>
      <c r="BR109" s="4">
        <v>2284.5</v>
      </c>
      <c r="BS109" s="9">
        <v>470.36666666666662</v>
      </c>
      <c r="BT109" s="9">
        <v>249.66666666666666</v>
      </c>
      <c r="BU109" s="9">
        <v>1701.1333333333334</v>
      </c>
      <c r="BV109" s="9">
        <v>371.90000000000003</v>
      </c>
      <c r="BW109" s="9">
        <v>510.7</v>
      </c>
      <c r="BX109" s="4">
        <v>105.3</v>
      </c>
      <c r="BY109" s="10">
        <v>105.46666666666665</v>
      </c>
      <c r="BZ109" s="10">
        <v>105.96666666666668</v>
      </c>
      <c r="CA109" s="4">
        <v>106.46666666666668</v>
      </c>
      <c r="CB109" s="10">
        <v>100.66666666666667</v>
      </c>
      <c r="CC109" s="10">
        <v>104.2</v>
      </c>
      <c r="CD109" s="4">
        <v>105.66666666666667</v>
      </c>
      <c r="CE109" s="4">
        <v>101.60000000000001</v>
      </c>
      <c r="CF109" s="4">
        <v>103.33333333333333</v>
      </c>
      <c r="CG109" s="4">
        <v>103.86666666666667</v>
      </c>
      <c r="CH109" s="4">
        <v>27.430666666666667</v>
      </c>
      <c r="CI109" s="4">
        <v>1211.57</v>
      </c>
      <c r="CJ109" s="4">
        <v>165.19</v>
      </c>
      <c r="CK109" s="4">
        <v>11.4</v>
      </c>
      <c r="CL109" s="4">
        <v>77473</v>
      </c>
      <c r="CM109" s="4">
        <v>301734</v>
      </c>
      <c r="CN109" s="4">
        <v>52.6</v>
      </c>
      <c r="CO109" s="7">
        <v>89.333333333333329</v>
      </c>
      <c r="CP109" s="4">
        <v>54</v>
      </c>
      <c r="CQ109" s="4">
        <v>79.8</v>
      </c>
      <c r="CR109" s="7">
        <v>2.4766666666666666</v>
      </c>
      <c r="CS109" s="7">
        <v>0.74999999999999822</v>
      </c>
      <c r="CT109" s="7">
        <v>4.34</v>
      </c>
      <c r="CU109" s="4">
        <v>21.606276794729613</v>
      </c>
      <c r="CV109" s="4">
        <v>18.941287471239633</v>
      </c>
      <c r="CW109" s="7">
        <f t="shared" si="120"/>
        <v>2.66498932348998</v>
      </c>
      <c r="CX109" s="4">
        <v>1532.3</v>
      </c>
      <c r="CY109" s="11">
        <v>3.5666020538110446</v>
      </c>
      <c r="CZ109" s="11">
        <v>-0.68824813448749433</v>
      </c>
      <c r="DA109" s="4">
        <v>20.054789532054357</v>
      </c>
      <c r="DB109" s="10">
        <v>2.7343452568155864</v>
      </c>
      <c r="DC109" s="11">
        <v>1.0715577067963062</v>
      </c>
      <c r="DD109" s="11">
        <v>-1.175664795635464</v>
      </c>
      <c r="DE109" s="11">
        <v>6.0071148658846418</v>
      </c>
      <c r="DF109" s="11">
        <v>2.8906487307546977</v>
      </c>
      <c r="DG109" s="10">
        <v>119</v>
      </c>
      <c r="DH109" s="10">
        <v>127</v>
      </c>
      <c r="DI109" s="10">
        <v>132</v>
      </c>
      <c r="DJ109" s="10">
        <v>104</v>
      </c>
      <c r="DK109" s="10">
        <v>146</v>
      </c>
      <c r="DL109" s="10">
        <v>102.2</v>
      </c>
      <c r="DM109" s="10">
        <v>90.3</v>
      </c>
    </row>
    <row r="110" spans="1:117">
      <c r="A110" s="38">
        <v>31048</v>
      </c>
      <c r="B110" s="4">
        <v>6740.3</v>
      </c>
      <c r="C110" s="4">
        <v>6785.7</v>
      </c>
      <c r="D110" s="4">
        <v>59.365126139842509</v>
      </c>
      <c r="E110" s="4">
        <v>5072</v>
      </c>
      <c r="F110" s="4">
        <v>50.067999999999998</v>
      </c>
      <c r="G110" s="4">
        <v>6738.3</v>
      </c>
      <c r="H110" s="4">
        <v>43.453000000000003</v>
      </c>
      <c r="I110" s="4">
        <v>48.713000000000001</v>
      </c>
      <c r="J110" s="4">
        <v>42.033000000000001</v>
      </c>
      <c r="K110" s="4">
        <v>927.4</v>
      </c>
      <c r="L110" s="4">
        <v>4464.6000000000004</v>
      </c>
      <c r="M110" s="4">
        <v>57.889000000000003</v>
      </c>
      <c r="N110" s="4">
        <v>30.908999999999999</v>
      </c>
      <c r="O110" s="4">
        <v>53.164000000000001</v>
      </c>
      <c r="P110" s="4">
        <v>12.954504526627703</v>
      </c>
      <c r="Q110" s="4">
        <v>78.977000000000004</v>
      </c>
      <c r="R110" s="4">
        <v>15.249742154118168</v>
      </c>
      <c r="S110" s="4">
        <v>12.780970155362377</v>
      </c>
      <c r="T110" s="7">
        <f t="shared" si="119"/>
        <v>2.4687719987557912</v>
      </c>
      <c r="U110" s="4">
        <v>17.2</v>
      </c>
      <c r="V110" s="4">
        <v>357.9</v>
      </c>
      <c r="W110" s="4">
        <v>499.9</v>
      </c>
      <c r="X110" s="4">
        <v>2.5129741499271483</v>
      </c>
      <c r="Y110" s="4">
        <v>1.6845930946417171</v>
      </c>
      <c r="Z110" s="4">
        <v>6.4813450550889771</v>
      </c>
      <c r="AA110" s="4">
        <v>1.5618093413879477</v>
      </c>
      <c r="AB110" s="4">
        <v>78.346000000000004</v>
      </c>
      <c r="AC110" s="4">
        <v>63.905999999999999</v>
      </c>
      <c r="AD110" s="4">
        <v>60.750999999999998</v>
      </c>
      <c r="AE110" s="4">
        <v>68.39</v>
      </c>
      <c r="AF110" s="4">
        <v>31.658562938951917</v>
      </c>
      <c r="AG110" s="4">
        <v>43.706000000000003</v>
      </c>
      <c r="AH110" s="4">
        <v>76.513999999999996</v>
      </c>
      <c r="AI110" s="4">
        <v>61.156999999999996</v>
      </c>
      <c r="AJ110" s="4">
        <v>61.134999999999998</v>
      </c>
      <c r="AK110" s="4">
        <v>61.082999999999998</v>
      </c>
      <c r="AL110" s="4">
        <v>61.061999999999998</v>
      </c>
      <c r="AM110" s="4">
        <v>54.536399999999993</v>
      </c>
      <c r="AN110" s="4">
        <v>36.733899999999998</v>
      </c>
      <c r="AO110" s="4">
        <v>63.318033333333339</v>
      </c>
      <c r="AP110" s="4">
        <v>45.765599999999999</v>
      </c>
      <c r="AQ110" s="4">
        <v>56.712400000000002</v>
      </c>
      <c r="AR110" s="4">
        <v>51.476699999999994</v>
      </c>
      <c r="AS110" s="4">
        <v>71.649433333333334</v>
      </c>
      <c r="AT110" s="4">
        <v>40.266666666666673</v>
      </c>
      <c r="AU110" s="4">
        <v>3.2999999999999994</v>
      </c>
      <c r="AV110" s="4">
        <v>64.766666666666666</v>
      </c>
      <c r="AW110" s="4">
        <v>114976.33333333333</v>
      </c>
      <c r="AX110" s="4">
        <v>106615.33333333333</v>
      </c>
      <c r="AY110" s="4">
        <v>80191</v>
      </c>
      <c r="AZ110" s="4">
        <v>23651.333333333332</v>
      </c>
      <c r="BA110" s="4">
        <v>72899.666666666672</v>
      </c>
      <c r="BB110" s="4">
        <v>8361</v>
      </c>
      <c r="BC110" s="4">
        <v>15.966666666666669</v>
      </c>
      <c r="BD110" s="4">
        <v>7.2333333333333334</v>
      </c>
      <c r="BE110" s="4">
        <v>1714.3333333333333</v>
      </c>
      <c r="BF110" s="4">
        <v>8.4766666666666666</v>
      </c>
      <c r="BG110" s="4">
        <v>8.1833333333333336</v>
      </c>
      <c r="BH110" s="4">
        <v>9.3899999999999988</v>
      </c>
      <c r="BI110" s="4">
        <v>11.583333333333334</v>
      </c>
      <c r="BJ110" s="4">
        <v>12.256666666666668</v>
      </c>
      <c r="BK110" s="4">
        <v>13.393333333333333</v>
      </c>
      <c r="BL110" s="4">
        <v>10.536666666666667</v>
      </c>
      <c r="BM110" s="33">
        <v>25.995000000000001</v>
      </c>
      <c r="BN110" s="33">
        <v>27.420999999999999</v>
      </c>
      <c r="BO110" s="33">
        <v>189.345</v>
      </c>
      <c r="BP110" s="4">
        <v>562.4</v>
      </c>
      <c r="BQ110" s="4">
        <v>1467.7333333333336</v>
      </c>
      <c r="BR110" s="4">
        <v>2353.2666666666669</v>
      </c>
      <c r="BS110" s="9">
        <v>477.43333333333334</v>
      </c>
      <c r="BT110" s="9">
        <v>261.83333333333331</v>
      </c>
      <c r="BU110" s="9">
        <v>1740.4666666666665</v>
      </c>
      <c r="BV110" s="9">
        <v>383</v>
      </c>
      <c r="BW110" s="9">
        <v>532.70000000000005</v>
      </c>
      <c r="BX110" s="4">
        <v>106.26666666666667</v>
      </c>
      <c r="BY110" s="10">
        <v>106.46666666666665</v>
      </c>
      <c r="BZ110" s="10">
        <v>107.06666666666666</v>
      </c>
      <c r="CA110" s="4">
        <v>107.63333333333333</v>
      </c>
      <c r="CB110" s="10">
        <v>100.63333333333333</v>
      </c>
      <c r="CC110" s="10">
        <v>105.13333333333333</v>
      </c>
      <c r="CD110" s="4">
        <v>106.76666666666665</v>
      </c>
      <c r="CE110" s="4">
        <v>98.966666666666654</v>
      </c>
      <c r="CF110" s="4">
        <v>103.36666666666667</v>
      </c>
      <c r="CG110" s="4">
        <v>104.06666666666666</v>
      </c>
      <c r="CH110" s="4">
        <v>27.05</v>
      </c>
      <c r="CI110" s="4">
        <v>1266.78</v>
      </c>
      <c r="CJ110" s="4">
        <v>177.303</v>
      </c>
      <c r="CK110" s="4">
        <v>12</v>
      </c>
      <c r="CL110" s="4">
        <v>81984</v>
      </c>
      <c r="CM110" s="4">
        <v>303420</v>
      </c>
      <c r="CN110" s="4">
        <v>50.9</v>
      </c>
      <c r="CO110" s="7">
        <v>90.333333333333329</v>
      </c>
      <c r="CP110" s="4">
        <v>55.067</v>
      </c>
      <c r="CQ110" s="4">
        <v>81.2</v>
      </c>
      <c r="CR110" s="7">
        <v>3.1066666666666674</v>
      </c>
      <c r="CS110" s="7">
        <v>0.913333333333334</v>
      </c>
      <c r="CT110" s="7">
        <v>4.9166666666666661</v>
      </c>
      <c r="CU110" s="4">
        <v>21.842411145490562</v>
      </c>
      <c r="CV110" s="4">
        <v>19.779644090827237</v>
      </c>
      <c r="CW110" s="7">
        <f t="shared" si="120"/>
        <v>2.0627670546633254</v>
      </c>
      <c r="CX110" s="4">
        <v>1549.9</v>
      </c>
      <c r="CY110" s="11">
        <v>5.6188062258118041</v>
      </c>
      <c r="CZ110" s="11">
        <v>2.1583844989147973</v>
      </c>
      <c r="DA110" s="4">
        <v>20.738667059574677</v>
      </c>
      <c r="DB110" s="10">
        <v>2.9026570404204115</v>
      </c>
      <c r="DC110" s="11">
        <v>5.1004852997320214</v>
      </c>
      <c r="DD110" s="11">
        <v>1.3466090531964321</v>
      </c>
      <c r="DE110" s="11">
        <v>9.126192017926666</v>
      </c>
      <c r="DF110" s="11">
        <v>4.6510590759148869</v>
      </c>
      <c r="DG110" s="10">
        <v>115</v>
      </c>
      <c r="DH110" s="10">
        <v>122</v>
      </c>
      <c r="DI110" s="10">
        <v>133</v>
      </c>
      <c r="DJ110" s="10">
        <v>99</v>
      </c>
      <c r="DK110" s="10">
        <v>156</v>
      </c>
      <c r="DL110" s="10">
        <v>104.6</v>
      </c>
      <c r="DM110" s="10">
        <v>88</v>
      </c>
    </row>
    <row r="111" spans="1:117">
      <c r="A111" s="38">
        <v>31138</v>
      </c>
      <c r="B111" s="4">
        <v>6797.3</v>
      </c>
      <c r="C111" s="4">
        <v>6845.8</v>
      </c>
      <c r="D111" s="4">
        <v>59.728801419478764</v>
      </c>
      <c r="E111" s="4">
        <v>5172.7</v>
      </c>
      <c r="F111" s="4">
        <v>50.524000000000001</v>
      </c>
      <c r="G111" s="4">
        <v>6789.6</v>
      </c>
      <c r="H111" s="4">
        <v>43.999000000000002</v>
      </c>
      <c r="I111" s="4">
        <v>49.101999999999997</v>
      </c>
      <c r="J111" s="4">
        <v>42.631</v>
      </c>
      <c r="K111" s="4">
        <v>943.4</v>
      </c>
      <c r="L111" s="4">
        <v>4505.2</v>
      </c>
      <c r="M111" s="4">
        <v>58.34</v>
      </c>
      <c r="N111" s="4">
        <v>31.276</v>
      </c>
      <c r="O111" s="4">
        <v>53.646999999999998</v>
      </c>
      <c r="P111" s="4">
        <v>13.561556868681937</v>
      </c>
      <c r="Q111" s="4">
        <v>80.903999999999996</v>
      </c>
      <c r="R111" s="4">
        <v>15.392879816379354</v>
      </c>
      <c r="S111" s="4">
        <v>12.120916149826636</v>
      </c>
      <c r="T111" s="7">
        <f t="shared" si="119"/>
        <v>3.2719636665527183</v>
      </c>
      <c r="U111" s="4">
        <v>25.1</v>
      </c>
      <c r="V111" s="4">
        <v>356.6</v>
      </c>
      <c r="W111" s="4">
        <v>524.5</v>
      </c>
      <c r="X111" s="4">
        <v>2.5101333203105924</v>
      </c>
      <c r="Y111" s="4">
        <v>1.6050528234930246</v>
      </c>
      <c r="Z111" s="4">
        <v>6.5569500740668394</v>
      </c>
      <c r="AA111" s="4">
        <v>1.579007341570217</v>
      </c>
      <c r="AB111" s="4">
        <v>78.853999999999999</v>
      </c>
      <c r="AC111" s="4">
        <v>64.072999999999993</v>
      </c>
      <c r="AD111" s="4">
        <v>61.146000000000001</v>
      </c>
      <c r="AE111" s="4">
        <v>68.738</v>
      </c>
      <c r="AF111" s="4">
        <v>31.957806319285055</v>
      </c>
      <c r="AG111" s="4">
        <v>44.042000000000002</v>
      </c>
      <c r="AH111" s="4">
        <v>76.435000000000002</v>
      </c>
      <c r="AI111" s="4">
        <v>61.470999999999997</v>
      </c>
      <c r="AJ111" s="4">
        <v>61.454999999999998</v>
      </c>
      <c r="AK111" s="4">
        <v>61.430999999999997</v>
      </c>
      <c r="AL111" s="4">
        <v>61.414999999999999</v>
      </c>
      <c r="AM111" s="4">
        <v>54.588533333333338</v>
      </c>
      <c r="AN111" s="4">
        <v>36.653366666666663</v>
      </c>
      <c r="AO111" s="4">
        <v>63.197600000000001</v>
      </c>
      <c r="AP111" s="4">
        <v>45.306866666666672</v>
      </c>
      <c r="AQ111" s="4">
        <v>56.686599999999999</v>
      </c>
      <c r="AR111" s="4">
        <v>51.431933333333326</v>
      </c>
      <c r="AS111" s="4">
        <v>71.72323333333334</v>
      </c>
      <c r="AT111" s="4">
        <v>40.466666666666669</v>
      </c>
      <c r="AU111" s="4">
        <v>3.1666666666666665</v>
      </c>
      <c r="AV111" s="4">
        <v>64.766666666666666</v>
      </c>
      <c r="AW111" s="4">
        <v>115176.66666666667</v>
      </c>
      <c r="AX111" s="4">
        <v>106791</v>
      </c>
      <c r="AY111" s="4">
        <v>80781.666666666672</v>
      </c>
      <c r="AZ111" s="4">
        <v>23622.666666666668</v>
      </c>
      <c r="BA111" s="4">
        <v>73626.333333333328</v>
      </c>
      <c r="BB111" s="4">
        <v>8385.6666666666661</v>
      </c>
      <c r="BC111" s="4">
        <v>15.733333333333334</v>
      </c>
      <c r="BD111" s="4">
        <v>7.3</v>
      </c>
      <c r="BE111" s="4">
        <v>1725.6666666666667</v>
      </c>
      <c r="BF111" s="4">
        <v>7.9233333333333329</v>
      </c>
      <c r="BG111" s="4">
        <v>7.46</v>
      </c>
      <c r="BH111" s="4">
        <v>8.4666666666666668</v>
      </c>
      <c r="BI111" s="4">
        <v>10.813333333333333</v>
      </c>
      <c r="BJ111" s="4">
        <v>11.63</v>
      </c>
      <c r="BK111" s="4">
        <v>13.020000000000001</v>
      </c>
      <c r="BL111" s="4">
        <v>10.196666666666667</v>
      </c>
      <c r="BM111" s="33">
        <v>27.004000000000001</v>
      </c>
      <c r="BN111" s="33">
        <v>28.291</v>
      </c>
      <c r="BO111" s="33">
        <v>192.935</v>
      </c>
      <c r="BP111" s="4">
        <v>575.93333333333328</v>
      </c>
      <c r="BQ111" s="4">
        <v>1505.7666666666667</v>
      </c>
      <c r="BR111" s="4">
        <v>2395.0333333333333</v>
      </c>
      <c r="BS111" s="9">
        <v>482.26666666666665</v>
      </c>
      <c r="BT111" s="9">
        <v>271.06666666666666</v>
      </c>
      <c r="BU111" s="9">
        <v>1772.6333333333332</v>
      </c>
      <c r="BV111" s="9">
        <v>393.3</v>
      </c>
      <c r="BW111" s="9">
        <v>555.4</v>
      </c>
      <c r="BX111" s="4">
        <v>107.23333333333333</v>
      </c>
      <c r="BY111" s="10">
        <v>107.59999999999998</v>
      </c>
      <c r="BZ111" s="10">
        <v>108</v>
      </c>
      <c r="CA111" s="4">
        <v>108.76666666666665</v>
      </c>
      <c r="CB111" s="10">
        <v>102.23333333333333</v>
      </c>
      <c r="CC111" s="10">
        <v>105.36666666666667</v>
      </c>
      <c r="CD111" s="4">
        <v>107.36666666666667</v>
      </c>
      <c r="CE111" s="4">
        <v>95.899999999999991</v>
      </c>
      <c r="CF111" s="4">
        <v>103.96666666666668</v>
      </c>
      <c r="CG111" s="4">
        <v>104.7</v>
      </c>
      <c r="CH111" s="4">
        <v>27.856999999999999</v>
      </c>
      <c r="CI111" s="4">
        <v>1335.46</v>
      </c>
      <c r="CJ111" s="4">
        <v>184.803</v>
      </c>
      <c r="CK111" s="4">
        <v>12.2</v>
      </c>
      <c r="CL111" s="4">
        <v>77340</v>
      </c>
      <c r="CM111" s="4">
        <v>304330</v>
      </c>
      <c r="CN111" s="4">
        <v>50.5</v>
      </c>
      <c r="CO111" s="7">
        <v>91.666666666666671</v>
      </c>
      <c r="CP111" s="4">
        <v>55.732999999999997</v>
      </c>
      <c r="CQ111" s="4">
        <v>81.7</v>
      </c>
      <c r="CR111" s="7">
        <v>2.89</v>
      </c>
      <c r="CS111" s="7">
        <v>0.54333333333333389</v>
      </c>
      <c r="CT111" s="7">
        <v>5.0966666666666667</v>
      </c>
      <c r="CU111" s="4">
        <v>22.107730624603214</v>
      </c>
      <c r="CV111" s="4">
        <v>19.224821344272435</v>
      </c>
      <c r="CW111" s="7">
        <f t="shared" si="120"/>
        <v>2.8829092803307788</v>
      </c>
      <c r="CX111" s="4">
        <v>1584.7</v>
      </c>
      <c r="CY111" s="11">
        <v>1.2130269912678924</v>
      </c>
      <c r="CZ111" s="11">
        <v>-0.70613442077221433</v>
      </c>
      <c r="DA111" s="4">
        <v>21.739187055395487</v>
      </c>
      <c r="DB111" s="10">
        <v>3.0083019973628948</v>
      </c>
      <c r="DC111" s="11">
        <v>6.1152575084741145E-2</v>
      </c>
      <c r="DD111" s="11">
        <v>-0.9192831042415196</v>
      </c>
      <c r="DE111" s="11">
        <v>2.385234485628311</v>
      </c>
      <c r="DF111" s="11">
        <v>0.88739331635238983</v>
      </c>
      <c r="DG111" s="10">
        <v>116</v>
      </c>
      <c r="DH111" s="10">
        <v>125</v>
      </c>
      <c r="DI111" s="10">
        <v>127</v>
      </c>
      <c r="DJ111" s="10">
        <v>99</v>
      </c>
      <c r="DK111" s="10">
        <v>157</v>
      </c>
      <c r="DL111" s="10">
        <v>105.1</v>
      </c>
      <c r="DM111" s="10">
        <v>87.4</v>
      </c>
    </row>
    <row r="112" spans="1:117">
      <c r="A112" s="38">
        <v>31229</v>
      </c>
      <c r="B112" s="4">
        <v>6903.5</v>
      </c>
      <c r="C112" s="4">
        <v>6943.5</v>
      </c>
      <c r="D112" s="4">
        <v>60.326183875622128</v>
      </c>
      <c r="E112" s="4">
        <v>5140.7</v>
      </c>
      <c r="F112" s="4">
        <v>51.332999999999998</v>
      </c>
      <c r="G112" s="4">
        <v>6899.9</v>
      </c>
      <c r="H112" s="4">
        <v>43.645000000000003</v>
      </c>
      <c r="I112" s="4">
        <v>49.725000000000001</v>
      </c>
      <c r="J112" s="4">
        <v>41.978999999999999</v>
      </c>
      <c r="K112" s="4">
        <v>933</v>
      </c>
      <c r="L112" s="4">
        <v>4590.8</v>
      </c>
      <c r="M112" s="4">
        <v>58.82</v>
      </c>
      <c r="N112" s="4">
        <v>33.279000000000003</v>
      </c>
      <c r="O112" s="4">
        <v>54.369</v>
      </c>
      <c r="P112" s="4">
        <v>12.676102005414782</v>
      </c>
      <c r="Q112" s="4">
        <v>83.617000000000004</v>
      </c>
      <c r="R112" s="4">
        <v>15.56830893439035</v>
      </c>
      <c r="S112" s="4">
        <v>12.68258677431383</v>
      </c>
      <c r="T112" s="7">
        <f t="shared" si="119"/>
        <v>2.8857221600765204</v>
      </c>
      <c r="U112" s="4">
        <v>20.8</v>
      </c>
      <c r="V112" s="4">
        <v>351.4</v>
      </c>
      <c r="W112" s="4">
        <v>519.4</v>
      </c>
      <c r="X112" s="4">
        <v>2.5939075596193439</v>
      </c>
      <c r="Y112" s="4">
        <v>1.708736604899243</v>
      </c>
      <c r="Z112" s="4">
        <v>6.8025225751017304</v>
      </c>
      <c r="AA112" s="4">
        <v>1.5936319569411346</v>
      </c>
      <c r="AB112" s="4">
        <v>79.066999999999993</v>
      </c>
      <c r="AC112" s="4">
        <v>64.923000000000002</v>
      </c>
      <c r="AD112" s="4">
        <v>62.048000000000002</v>
      </c>
      <c r="AE112" s="4">
        <v>68.796999999999997</v>
      </c>
      <c r="AF112" s="4">
        <v>32.36061799847608</v>
      </c>
      <c r="AG112" s="4">
        <v>44.664999999999999</v>
      </c>
      <c r="AH112" s="4">
        <v>77.018000000000001</v>
      </c>
      <c r="AI112" s="4">
        <v>61.762999999999998</v>
      </c>
      <c r="AJ112" s="4">
        <v>61.756</v>
      </c>
      <c r="AK112" s="4">
        <v>61.683</v>
      </c>
      <c r="AL112" s="4">
        <v>61.677</v>
      </c>
      <c r="AM112" s="4">
        <v>54.488666666666667</v>
      </c>
      <c r="AN112" s="4">
        <v>36.512333333333338</v>
      </c>
      <c r="AO112" s="4">
        <v>63.439566666666657</v>
      </c>
      <c r="AP112" s="4">
        <v>45.61033333333333</v>
      </c>
      <c r="AQ112" s="4">
        <v>56.795533333333331</v>
      </c>
      <c r="AR112" s="4">
        <v>51.159666666666659</v>
      </c>
      <c r="AS112" s="4">
        <v>71.923033333333336</v>
      </c>
      <c r="AT112" s="4">
        <v>40.533333333333331</v>
      </c>
      <c r="AU112" s="4">
        <v>3.2999999999999994</v>
      </c>
      <c r="AV112" s="4">
        <v>64.733333333333334</v>
      </c>
      <c r="AW112" s="4">
        <v>115505.33333333333</v>
      </c>
      <c r="AX112" s="4">
        <v>107186.33333333333</v>
      </c>
      <c r="AY112" s="4">
        <v>81197</v>
      </c>
      <c r="AZ112" s="4">
        <v>23541</v>
      </c>
      <c r="BA112" s="4">
        <v>74281.666666666672</v>
      </c>
      <c r="BB112" s="4">
        <v>8319</v>
      </c>
      <c r="BC112" s="4">
        <v>15.366666666666667</v>
      </c>
      <c r="BD112" s="4">
        <v>7.2</v>
      </c>
      <c r="BE112" s="4">
        <v>1701</v>
      </c>
      <c r="BF112" s="4">
        <v>7.9000000000000012</v>
      </c>
      <c r="BG112" s="4">
        <v>7.1066666666666665</v>
      </c>
      <c r="BH112" s="4">
        <v>7.9933333333333332</v>
      </c>
      <c r="BI112" s="4">
        <v>10.336666666666666</v>
      </c>
      <c r="BJ112" s="4">
        <v>11.030000000000001</v>
      </c>
      <c r="BK112" s="4">
        <v>12.469999999999999</v>
      </c>
      <c r="BL112" s="4">
        <v>9.5</v>
      </c>
      <c r="BM112" s="33">
        <v>28.452000000000002</v>
      </c>
      <c r="BN112" s="33">
        <v>29.608000000000001</v>
      </c>
      <c r="BO112" s="33">
        <v>197.755</v>
      </c>
      <c r="BP112" s="4">
        <v>596.20000000000005</v>
      </c>
      <c r="BQ112" s="4">
        <v>1560.7333333333333</v>
      </c>
      <c r="BR112" s="4">
        <v>2445.7666666666669</v>
      </c>
      <c r="BS112" s="9">
        <v>489.26666666666671</v>
      </c>
      <c r="BT112" s="9">
        <v>281.43333333333334</v>
      </c>
      <c r="BU112" s="9">
        <v>1813.8333333333333</v>
      </c>
      <c r="BV112" s="9">
        <v>404.36666666666662</v>
      </c>
      <c r="BW112" s="9">
        <v>574.4</v>
      </c>
      <c r="BX112" s="4">
        <v>107.90000000000002</v>
      </c>
      <c r="BY112" s="10">
        <v>108.36666666666667</v>
      </c>
      <c r="BZ112" s="10">
        <v>108.8</v>
      </c>
      <c r="CA112" s="4">
        <v>109.73333333333333</v>
      </c>
      <c r="CB112" s="10">
        <v>101.53333333333335</v>
      </c>
      <c r="CC112" s="10">
        <v>105.63333333333333</v>
      </c>
      <c r="CD112" s="4">
        <v>107.60000000000001</v>
      </c>
      <c r="CE112" s="4">
        <v>93.2</v>
      </c>
      <c r="CF112" s="4">
        <v>103.43333333333332</v>
      </c>
      <c r="CG112" s="4">
        <v>104.33333333333333</v>
      </c>
      <c r="CH112" s="4">
        <v>27.791</v>
      </c>
      <c r="CI112" s="4">
        <v>1328.63</v>
      </c>
      <c r="CJ112" s="4">
        <v>188.303</v>
      </c>
      <c r="CK112" s="4">
        <v>12.6</v>
      </c>
      <c r="CL112" s="4">
        <v>80918</v>
      </c>
      <c r="CM112" s="4">
        <v>307047</v>
      </c>
      <c r="CN112" s="4">
        <v>53</v>
      </c>
      <c r="CO112" s="7">
        <v>92</v>
      </c>
      <c r="CP112" s="4">
        <v>56.633000000000003</v>
      </c>
      <c r="CQ112" s="4">
        <v>82.7</v>
      </c>
      <c r="CR112" s="7">
        <v>2.4366666666666656</v>
      </c>
      <c r="CS112" s="7">
        <v>9.3333333333332824E-2</v>
      </c>
      <c r="CT112" s="7">
        <v>4.57</v>
      </c>
      <c r="CU112" s="4">
        <v>22.429194429583514</v>
      </c>
      <c r="CV112" s="4">
        <v>19.895270982280369</v>
      </c>
      <c r="CW112" s="7">
        <f t="shared" si="120"/>
        <v>2.5339234473031453</v>
      </c>
      <c r="CX112" s="4">
        <v>1625.8</v>
      </c>
      <c r="CY112" s="11">
        <v>5.9986247536540382</v>
      </c>
      <c r="CZ112" s="11">
        <v>5.3460244853611281</v>
      </c>
      <c r="DA112" s="4">
        <v>21.53964625585656</v>
      </c>
      <c r="DB112" s="10">
        <v>3.0527535949937583</v>
      </c>
      <c r="DC112" s="11">
        <v>6.717796242390162</v>
      </c>
      <c r="DD112" s="11">
        <v>4.9615303488022882</v>
      </c>
      <c r="DE112" s="11">
        <v>7.5456924846644373</v>
      </c>
      <c r="DF112" s="11">
        <v>5.5649968790568964</v>
      </c>
      <c r="DG112" s="10">
        <v>115</v>
      </c>
      <c r="DH112" s="10">
        <v>124</v>
      </c>
      <c r="DI112" s="10">
        <v>124</v>
      </c>
      <c r="DJ112" s="10">
        <v>98</v>
      </c>
      <c r="DK112" s="10">
        <v>154</v>
      </c>
      <c r="DL112" s="10">
        <v>103.5</v>
      </c>
      <c r="DM112" s="10">
        <v>86</v>
      </c>
    </row>
    <row r="113" spans="1:117">
      <c r="A113" s="38">
        <v>31321</v>
      </c>
      <c r="B113" s="4">
        <v>6955.9</v>
      </c>
      <c r="C113" s="4">
        <v>7000.5</v>
      </c>
      <c r="D113" s="4">
        <v>60.697086346578189</v>
      </c>
      <c r="E113" s="4">
        <v>5193.8999999999996</v>
      </c>
      <c r="F113" s="4">
        <v>51.814999999999998</v>
      </c>
      <c r="G113" s="4">
        <v>6928.1</v>
      </c>
      <c r="H113" s="4">
        <v>44.469000000000001</v>
      </c>
      <c r="I113" s="4">
        <v>50.908000000000001</v>
      </c>
      <c r="J113" s="4">
        <v>42.7</v>
      </c>
      <c r="K113" s="4">
        <v>969.4</v>
      </c>
      <c r="L113" s="4">
        <v>4600.8999999999996</v>
      </c>
      <c r="M113" s="4">
        <v>59.344000000000001</v>
      </c>
      <c r="N113" s="4">
        <v>32.133000000000003</v>
      </c>
      <c r="O113" s="4">
        <v>54.805999999999997</v>
      </c>
      <c r="P113" s="4">
        <v>12.907694042231062</v>
      </c>
      <c r="Q113" s="4">
        <v>83.584999999999994</v>
      </c>
      <c r="R113" s="4">
        <v>15.69893858617746</v>
      </c>
      <c r="S113" s="4">
        <v>12.724080725433666</v>
      </c>
      <c r="T113" s="7">
        <f t="shared" si="119"/>
        <v>2.9748578607437945</v>
      </c>
      <c r="U113" s="4">
        <v>38.6</v>
      </c>
      <c r="V113" s="4">
        <v>362</v>
      </c>
      <c r="W113" s="4">
        <v>539.79999999999995</v>
      </c>
      <c r="X113" s="4">
        <v>2.6511185916536473</v>
      </c>
      <c r="Y113" s="4">
        <v>1.6525198511765746</v>
      </c>
      <c r="Z113" s="4">
        <v>6.619743263485109</v>
      </c>
      <c r="AA113" s="4">
        <v>1.6025899141527211</v>
      </c>
      <c r="AB113" s="4">
        <v>79.441000000000003</v>
      </c>
      <c r="AC113" s="4">
        <v>65.224999999999994</v>
      </c>
      <c r="AD113" s="4">
        <v>61.195</v>
      </c>
      <c r="AE113" s="4">
        <v>69.686999999999998</v>
      </c>
      <c r="AF113" s="4">
        <v>32.810411197191037</v>
      </c>
      <c r="AG113" s="4">
        <v>45.453000000000003</v>
      </c>
      <c r="AH113" s="4">
        <v>77.629000000000005</v>
      </c>
      <c r="AI113" s="4">
        <v>62.142000000000003</v>
      </c>
      <c r="AJ113" s="4">
        <v>62.133000000000003</v>
      </c>
      <c r="AK113" s="4">
        <v>62.087000000000003</v>
      </c>
      <c r="AL113" s="4">
        <v>62.078000000000003</v>
      </c>
      <c r="AM113" s="4">
        <v>54.81583333333333</v>
      </c>
      <c r="AN113" s="4">
        <v>36.603299999999997</v>
      </c>
      <c r="AO113" s="4">
        <v>64.165433333333326</v>
      </c>
      <c r="AP113" s="4">
        <v>46.300833333333337</v>
      </c>
      <c r="AQ113" s="4">
        <v>57.323299999999996</v>
      </c>
      <c r="AR113" s="4">
        <v>51.338133333333332</v>
      </c>
      <c r="AS113" s="4">
        <v>72.650133333333329</v>
      </c>
      <c r="AT113" s="4">
        <v>40.766666666666673</v>
      </c>
      <c r="AU113" s="4">
        <v>3.4</v>
      </c>
      <c r="AV113" s="4">
        <v>64.966666666666669</v>
      </c>
      <c r="AW113" s="4">
        <v>116211.33333333333</v>
      </c>
      <c r="AX113" s="4">
        <v>108023.33333333333</v>
      </c>
      <c r="AY113" s="4">
        <v>81731.333333333328</v>
      </c>
      <c r="AZ113" s="4">
        <v>23522.333333333332</v>
      </c>
      <c r="BA113" s="4">
        <v>74883</v>
      </c>
      <c r="BB113" s="4">
        <v>8188</v>
      </c>
      <c r="BC113" s="4">
        <v>15.366666666666667</v>
      </c>
      <c r="BD113" s="4">
        <v>7.0333333333333341</v>
      </c>
      <c r="BE113" s="4">
        <v>1824.6666666666667</v>
      </c>
      <c r="BF113" s="4">
        <v>8.1033333333333335</v>
      </c>
      <c r="BG113" s="4">
        <v>7.166666666666667</v>
      </c>
      <c r="BH113" s="4">
        <v>7.8533333333333344</v>
      </c>
      <c r="BI113" s="4">
        <v>9.76</v>
      </c>
      <c r="BJ113" s="4">
        <v>10.576666666666666</v>
      </c>
      <c r="BK113" s="4">
        <v>11.976666666666667</v>
      </c>
      <c r="BL113" s="4">
        <v>9.5</v>
      </c>
      <c r="BM113" s="33">
        <v>29.576000000000001</v>
      </c>
      <c r="BN113" s="33">
        <v>30.992000000000001</v>
      </c>
      <c r="BO113" s="33">
        <v>202.13800000000001</v>
      </c>
      <c r="BP113" s="4">
        <v>613.26666666666665</v>
      </c>
      <c r="BQ113" s="4">
        <v>1598.6666666666667</v>
      </c>
      <c r="BR113" s="4">
        <v>2481.7999999999997</v>
      </c>
      <c r="BS113" s="9">
        <v>495.9666666666667</v>
      </c>
      <c r="BT113" s="9">
        <v>288.66666666666669</v>
      </c>
      <c r="BU113" s="9">
        <v>1855.1333333333332</v>
      </c>
      <c r="BV113" s="9">
        <v>417.36666666666662</v>
      </c>
      <c r="BW113" s="9">
        <v>594.20000000000005</v>
      </c>
      <c r="BX113" s="4">
        <v>109</v>
      </c>
      <c r="BY113" s="10">
        <v>109.5</v>
      </c>
      <c r="BZ113" s="10">
        <v>110.03333333333335</v>
      </c>
      <c r="CA113" s="4">
        <v>111</v>
      </c>
      <c r="CB113" s="10">
        <v>101.8</v>
      </c>
      <c r="CC113" s="10">
        <v>106.53333333333335</v>
      </c>
      <c r="CD113" s="4">
        <v>108.46666666666665</v>
      </c>
      <c r="CE113" s="4">
        <v>95.100000000000009</v>
      </c>
      <c r="CF113" s="4">
        <v>104.60000000000001</v>
      </c>
      <c r="CG113" s="4">
        <v>105.46666666666665</v>
      </c>
      <c r="CH113" s="4">
        <v>29.193000000000001</v>
      </c>
      <c r="CI113" s="4">
        <v>1546.67</v>
      </c>
      <c r="CJ113" s="4">
        <v>196.96299999999999</v>
      </c>
      <c r="CK113" s="4">
        <v>13.6</v>
      </c>
      <c r="CL113" s="4">
        <v>81662</v>
      </c>
      <c r="CM113" s="4">
        <v>308512</v>
      </c>
      <c r="CN113" s="4">
        <v>55.1</v>
      </c>
      <c r="CO113" s="7">
        <v>91.666666666666671</v>
      </c>
      <c r="CP113" s="4">
        <v>57.366999999999997</v>
      </c>
      <c r="CQ113" s="4">
        <v>83.4</v>
      </c>
      <c r="CR113" s="7">
        <v>1.6566666666666663</v>
      </c>
      <c r="CS113" s="7">
        <v>-0.24999999999999911</v>
      </c>
      <c r="CT113" s="7">
        <v>3.8733333333333331</v>
      </c>
      <c r="CU113" s="4">
        <v>22.67302333821895</v>
      </c>
      <c r="CV113" s="4">
        <v>20.005798315267285</v>
      </c>
      <c r="CW113" s="7">
        <f t="shared" si="120"/>
        <v>2.6672250229516656</v>
      </c>
      <c r="CX113" s="4">
        <v>1635.5</v>
      </c>
      <c r="CY113" s="11">
        <v>0.61544757572391018</v>
      </c>
      <c r="CZ113" s="11">
        <v>0.62172014955711297</v>
      </c>
      <c r="DA113" s="4">
        <v>24.911334095704415</v>
      </c>
      <c r="DB113" s="10">
        <v>3.1723710277513808</v>
      </c>
      <c r="DC113" s="11">
        <v>1.0936134224975778</v>
      </c>
      <c r="DD113" s="11">
        <v>0.49266266016774801</v>
      </c>
      <c r="DE113" s="11">
        <v>1.2779933144968261</v>
      </c>
      <c r="DF113" s="11">
        <v>0.43424878660185751</v>
      </c>
      <c r="DG113" s="10">
        <v>114</v>
      </c>
      <c r="DH113" s="10">
        <v>124</v>
      </c>
      <c r="DI113" s="10">
        <v>119</v>
      </c>
      <c r="DJ113" s="10">
        <v>96</v>
      </c>
      <c r="DK113" s="10">
        <v>148</v>
      </c>
      <c r="DL113" s="10">
        <v>101.4</v>
      </c>
      <c r="DM113" s="10">
        <v>84.5</v>
      </c>
    </row>
    <row r="114" spans="1:117">
      <c r="A114" s="38">
        <v>31413</v>
      </c>
      <c r="B114" s="4">
        <v>7022.8</v>
      </c>
      <c r="C114" s="4">
        <v>7061.9</v>
      </c>
      <c r="D114" s="4">
        <v>61.279105171225744</v>
      </c>
      <c r="E114" s="4">
        <v>5255.8</v>
      </c>
      <c r="F114" s="4">
        <v>52.398000000000003</v>
      </c>
      <c r="G114" s="4">
        <v>6999.4</v>
      </c>
      <c r="H114" s="4">
        <v>44.533000000000001</v>
      </c>
      <c r="I114" s="4">
        <v>53.084000000000003</v>
      </c>
      <c r="J114" s="4">
        <v>42.113</v>
      </c>
      <c r="K114" s="4">
        <v>967.4</v>
      </c>
      <c r="L114" s="4">
        <v>4639.3</v>
      </c>
      <c r="M114" s="4">
        <v>60.097000000000001</v>
      </c>
      <c r="N114" s="4">
        <v>32.789000000000001</v>
      </c>
      <c r="O114" s="4">
        <v>54.996000000000002</v>
      </c>
      <c r="P114" s="4">
        <v>12.908033267631364</v>
      </c>
      <c r="Q114" s="4">
        <v>83.141000000000005</v>
      </c>
      <c r="R114" s="4">
        <v>15.779690079002613</v>
      </c>
      <c r="S114" s="4">
        <v>12.827908914635515</v>
      </c>
      <c r="T114" s="7">
        <f t="shared" si="119"/>
        <v>2.9517811643670981</v>
      </c>
      <c r="U114" s="4">
        <v>35.299999999999997</v>
      </c>
      <c r="V114" s="4">
        <v>373.4</v>
      </c>
      <c r="W114" s="4">
        <v>539.29999999999995</v>
      </c>
      <c r="X114" s="4">
        <v>2.1216928673300965</v>
      </c>
      <c r="Y114" s="4">
        <v>1.083281252503886</v>
      </c>
      <c r="Z114" s="4">
        <v>6.3795009855295426</v>
      </c>
      <c r="AA114" s="4">
        <v>1.653766645834335</v>
      </c>
      <c r="AB114" s="4">
        <v>79.328000000000003</v>
      </c>
      <c r="AC114" s="4">
        <v>66.052000000000007</v>
      </c>
      <c r="AD114" s="4">
        <v>62.027000000000001</v>
      </c>
      <c r="AE114" s="4">
        <v>69.72</v>
      </c>
      <c r="AF114" s="4">
        <v>33.067320481387114</v>
      </c>
      <c r="AG114" s="4">
        <v>46.051000000000002</v>
      </c>
      <c r="AH114" s="4">
        <v>78.248000000000005</v>
      </c>
      <c r="AI114" s="4">
        <v>62.457000000000001</v>
      </c>
      <c r="AJ114" s="4">
        <v>62.445</v>
      </c>
      <c r="AK114" s="4">
        <v>62.402999999999999</v>
      </c>
      <c r="AL114" s="4">
        <v>62.390999999999998</v>
      </c>
      <c r="AM114" s="4">
        <v>55.134033333333342</v>
      </c>
      <c r="AN114" s="4">
        <v>36.424833333333332</v>
      </c>
      <c r="AO114" s="4">
        <v>64.991933333333336</v>
      </c>
      <c r="AP114" s="4">
        <v>47.728966666666672</v>
      </c>
      <c r="AQ114" s="4">
        <v>57.630299999999998</v>
      </c>
      <c r="AR114" s="4">
        <v>51.580199999999998</v>
      </c>
      <c r="AS114" s="4">
        <v>73.118833333333342</v>
      </c>
      <c r="AT114" s="4">
        <v>40.700000000000003</v>
      </c>
      <c r="AU114" s="4">
        <v>3.3666666666666667</v>
      </c>
      <c r="AV114" s="4">
        <v>65</v>
      </c>
      <c r="AW114" s="4">
        <v>116928</v>
      </c>
      <c r="AX114" s="4">
        <v>108734.66666666667</v>
      </c>
      <c r="AY114" s="4">
        <v>82069.333333333328</v>
      </c>
      <c r="AZ114" s="4">
        <v>23481</v>
      </c>
      <c r="BA114" s="4">
        <v>75331.333333333328</v>
      </c>
      <c r="BB114" s="4">
        <v>8193.3333333333339</v>
      </c>
      <c r="BC114" s="4">
        <v>14.866666666666667</v>
      </c>
      <c r="BD114" s="4">
        <v>7.0333333333333341</v>
      </c>
      <c r="BE114" s="4">
        <v>1898.6666666666667</v>
      </c>
      <c r="BF114" s="4">
        <v>7.8266666666666671</v>
      </c>
      <c r="BG114" s="4">
        <v>6.8966666666666656</v>
      </c>
      <c r="BH114" s="4">
        <v>7.456666666666667</v>
      </c>
      <c r="BI114" s="4">
        <v>8.5566666666666666</v>
      </c>
      <c r="BJ114" s="4">
        <v>9.5733333333333324</v>
      </c>
      <c r="BK114" s="4">
        <v>11.016666666666666</v>
      </c>
      <c r="BL114" s="4">
        <v>9.3666666666666671</v>
      </c>
      <c r="BM114" s="33">
        <v>30.966000000000001</v>
      </c>
      <c r="BN114" s="33">
        <v>31.77</v>
      </c>
      <c r="BO114" s="33">
        <v>205.488</v>
      </c>
      <c r="BP114" s="4">
        <v>626.69999999999993</v>
      </c>
      <c r="BQ114" s="4">
        <v>1626.4333333333332</v>
      </c>
      <c r="BR114" s="4">
        <v>2518.5666666666671</v>
      </c>
      <c r="BS114" s="9">
        <v>503.39999999999992</v>
      </c>
      <c r="BT114" s="9">
        <v>294.89999999999998</v>
      </c>
      <c r="BU114" s="9">
        <v>1917.2666666666667</v>
      </c>
      <c r="BV114" s="9">
        <v>431.93333333333334</v>
      </c>
      <c r="BW114" s="9">
        <v>609.9</v>
      </c>
      <c r="BX114" s="4">
        <v>109.56666666666668</v>
      </c>
      <c r="BY114" s="10">
        <v>109.96666666666665</v>
      </c>
      <c r="BZ114" s="10">
        <v>111.13333333333333</v>
      </c>
      <c r="CA114" s="4">
        <v>112.2</v>
      </c>
      <c r="CB114" s="10">
        <v>98.233333333333334</v>
      </c>
      <c r="CC114" s="10">
        <v>107.43333333333334</v>
      </c>
      <c r="CD114" s="4">
        <v>108.73333333333335</v>
      </c>
      <c r="CE114" s="4">
        <v>90.966666666666654</v>
      </c>
      <c r="CF114" s="4">
        <v>102.8</v>
      </c>
      <c r="CG114" s="4">
        <v>104.13333333333333</v>
      </c>
      <c r="CH114" s="4">
        <v>17.001666666666669</v>
      </c>
      <c r="CI114" s="4">
        <v>1818.61</v>
      </c>
      <c r="CJ114" s="4">
        <v>219.96299999999999</v>
      </c>
      <c r="CK114" s="4">
        <v>15.6</v>
      </c>
      <c r="CL114" s="4">
        <v>79675</v>
      </c>
      <c r="CM114" s="4">
        <v>311244</v>
      </c>
      <c r="CN114" s="4">
        <v>56.1</v>
      </c>
      <c r="CO114" s="7">
        <v>91</v>
      </c>
      <c r="CP114" s="4">
        <v>58.067</v>
      </c>
      <c r="CQ114" s="4">
        <v>84.6</v>
      </c>
      <c r="CR114" s="7">
        <v>0.73</v>
      </c>
      <c r="CS114" s="7">
        <v>-0.37</v>
      </c>
      <c r="CT114" s="7">
        <v>3.19</v>
      </c>
      <c r="CU114" s="4">
        <v>22.845055526176626</v>
      </c>
      <c r="CV114" s="4">
        <v>20.3243433809272</v>
      </c>
      <c r="CW114" s="7">
        <f t="shared" si="120"/>
        <v>2.5207121452494263</v>
      </c>
      <c r="CX114" s="4">
        <v>1653.2</v>
      </c>
      <c r="CY114" s="11">
        <v>2.8590755615680701</v>
      </c>
      <c r="CZ114" s="11">
        <v>2.8939881259292082</v>
      </c>
      <c r="DA114" s="4">
        <v>29.142989920356392</v>
      </c>
      <c r="DB114" s="10">
        <v>3.5248786116052111</v>
      </c>
      <c r="DC114" s="11">
        <v>4.2433591091820624</v>
      </c>
      <c r="DD114" s="11">
        <v>2.5280732182638403</v>
      </c>
      <c r="DE114" s="11">
        <v>4.6707366732110511</v>
      </c>
      <c r="DF114" s="11">
        <v>2.3677993916968836</v>
      </c>
      <c r="DG114" s="10">
        <v>120</v>
      </c>
      <c r="DH114" s="10">
        <v>123</v>
      </c>
      <c r="DI114" s="10">
        <v>129</v>
      </c>
      <c r="DJ114" s="10">
        <v>96</v>
      </c>
      <c r="DK114" s="10">
        <v>164</v>
      </c>
      <c r="DL114" s="10">
        <v>109.4</v>
      </c>
      <c r="DM114" s="10">
        <v>86.7</v>
      </c>
    </row>
    <row r="115" spans="1:117">
      <c r="A115" s="38">
        <v>31503</v>
      </c>
      <c r="B115" s="4">
        <v>7051</v>
      </c>
      <c r="C115" s="4">
        <v>7079</v>
      </c>
      <c r="D115" s="4">
        <v>61.241471657208443</v>
      </c>
      <c r="E115" s="4">
        <v>5315.5</v>
      </c>
      <c r="F115" s="4">
        <v>52.665999999999997</v>
      </c>
      <c r="G115" s="4">
        <v>7052.2</v>
      </c>
      <c r="H115" s="4">
        <v>44.427</v>
      </c>
      <c r="I115" s="4">
        <v>56.03</v>
      </c>
      <c r="J115" s="4">
        <v>41.058999999999997</v>
      </c>
      <c r="K115" s="4">
        <v>946</v>
      </c>
      <c r="L115" s="4">
        <v>4688.7</v>
      </c>
      <c r="M115" s="4">
        <v>60.631999999999998</v>
      </c>
      <c r="N115" s="4">
        <v>33.947000000000003</v>
      </c>
      <c r="O115" s="4">
        <v>55.307000000000002</v>
      </c>
      <c r="P115" s="4">
        <v>12.837148504750367</v>
      </c>
      <c r="Q115" s="4">
        <v>85.792000000000002</v>
      </c>
      <c r="R115" s="4">
        <v>16.090671427660524</v>
      </c>
      <c r="S115" s="4">
        <v>12.811643180513933</v>
      </c>
      <c r="T115" s="7">
        <f t="shared" si="119"/>
        <v>3.2790282471465915</v>
      </c>
      <c r="U115" s="4">
        <v>17.2</v>
      </c>
      <c r="V115" s="4">
        <v>377.5</v>
      </c>
      <c r="W115" s="4">
        <v>562.20000000000005</v>
      </c>
      <c r="X115" s="4">
        <v>2.1233182426831601</v>
      </c>
      <c r="Y115" s="4">
        <v>1.1142638525792261</v>
      </c>
      <c r="Z115" s="4">
        <v>6.2217050309252055</v>
      </c>
      <c r="AA115" s="4">
        <v>1.6961040617228849</v>
      </c>
      <c r="AB115" s="4">
        <v>79.141000000000005</v>
      </c>
      <c r="AC115" s="4">
        <v>66.546999999999997</v>
      </c>
      <c r="AD115" s="4">
        <v>62.225000000000001</v>
      </c>
      <c r="AE115" s="4">
        <v>69.867000000000004</v>
      </c>
      <c r="AF115" s="4">
        <v>33.185614997130656</v>
      </c>
      <c r="AG115" s="4">
        <v>46.494</v>
      </c>
      <c r="AH115" s="4">
        <v>79.423000000000002</v>
      </c>
      <c r="AI115" s="4">
        <v>62.768999999999998</v>
      </c>
      <c r="AJ115" s="4">
        <v>62.752000000000002</v>
      </c>
      <c r="AK115" s="4">
        <v>62.731999999999999</v>
      </c>
      <c r="AL115" s="4">
        <v>62.716000000000001</v>
      </c>
      <c r="AM115" s="4">
        <v>54.814133333333331</v>
      </c>
      <c r="AN115" s="4">
        <v>35.854066666666668</v>
      </c>
      <c r="AO115" s="4">
        <v>65.325166666666661</v>
      </c>
      <c r="AP115" s="4">
        <v>47.817700000000002</v>
      </c>
      <c r="AQ115" s="4">
        <v>57.400433333333332</v>
      </c>
      <c r="AR115" s="4">
        <v>50.945299999999996</v>
      </c>
      <c r="AS115" s="4">
        <v>73.579800000000006</v>
      </c>
      <c r="AT115" s="4">
        <v>40.633333333333333</v>
      </c>
      <c r="AU115" s="4">
        <v>3.3333333333333335</v>
      </c>
      <c r="AV115" s="4">
        <v>65.233333333333334</v>
      </c>
      <c r="AW115" s="4">
        <v>117642.66666666667</v>
      </c>
      <c r="AX115" s="4">
        <v>109205.66666666667</v>
      </c>
      <c r="AY115" s="4">
        <v>82372.333333333328</v>
      </c>
      <c r="AZ115" s="4">
        <v>23346.333333333332</v>
      </c>
      <c r="BA115" s="4">
        <v>75804</v>
      </c>
      <c r="BB115" s="4">
        <v>8437</v>
      </c>
      <c r="BC115" s="4">
        <v>14.866666666666665</v>
      </c>
      <c r="BD115" s="4">
        <v>7.166666666666667</v>
      </c>
      <c r="BE115" s="4">
        <v>1878</v>
      </c>
      <c r="BF115" s="4">
        <v>6.919999999999999</v>
      </c>
      <c r="BG115" s="4">
        <v>6.1400000000000006</v>
      </c>
      <c r="BH115" s="4">
        <v>6.6066666666666665</v>
      </c>
      <c r="BI115" s="4">
        <v>7.6033333333333326</v>
      </c>
      <c r="BJ115" s="4">
        <v>9.0033333333333321</v>
      </c>
      <c r="BK115" s="4">
        <v>10.273333333333332</v>
      </c>
      <c r="BL115" s="4">
        <v>8.61</v>
      </c>
      <c r="BM115" s="33">
        <v>32.386000000000003</v>
      </c>
      <c r="BN115" s="33">
        <v>33.243000000000002</v>
      </c>
      <c r="BO115" s="33">
        <v>210.024</v>
      </c>
      <c r="BP115" s="4">
        <v>651.19999999999993</v>
      </c>
      <c r="BQ115" s="4">
        <v>1693.9333333333334</v>
      </c>
      <c r="BR115" s="4">
        <v>2585.3666666666668</v>
      </c>
      <c r="BS115" s="9">
        <v>509.76666666666665</v>
      </c>
      <c r="BT115" s="9">
        <v>300.53333333333336</v>
      </c>
      <c r="BU115" s="9">
        <v>1949.2333333333333</v>
      </c>
      <c r="BV115" s="9">
        <v>446.8</v>
      </c>
      <c r="BW115" s="9">
        <v>625.20000000000005</v>
      </c>
      <c r="BX115" s="4">
        <v>109.03333333333335</v>
      </c>
      <c r="BY115" s="10">
        <v>109.2</v>
      </c>
      <c r="BZ115" s="10">
        <v>112.03333333333335</v>
      </c>
      <c r="CA115" s="4">
        <v>113.13333333333333</v>
      </c>
      <c r="CB115" s="10">
        <v>87.733333333333334</v>
      </c>
      <c r="CC115" s="10">
        <v>108.06666666666666</v>
      </c>
      <c r="CD115" s="4">
        <v>109.36666666666667</v>
      </c>
      <c r="CE115" s="4">
        <v>86.100000000000009</v>
      </c>
      <c r="CF115" s="4">
        <v>100.83333333333333</v>
      </c>
      <c r="CG115" s="4">
        <v>102.73333333333333</v>
      </c>
      <c r="CH115" s="4">
        <v>13.92</v>
      </c>
      <c r="CI115" s="4">
        <v>1892.72</v>
      </c>
      <c r="CJ115" s="4">
        <v>240.58</v>
      </c>
      <c r="CK115" s="4">
        <v>17.3</v>
      </c>
      <c r="CL115" s="4">
        <v>75062</v>
      </c>
      <c r="CM115" s="4">
        <v>311740</v>
      </c>
      <c r="CN115" s="4">
        <v>56.9</v>
      </c>
      <c r="CO115" s="7">
        <v>91</v>
      </c>
      <c r="CP115" s="4">
        <v>58.732999999999997</v>
      </c>
      <c r="CQ115" s="4">
        <v>86.1</v>
      </c>
      <c r="CR115" s="7">
        <v>0.68333333333333268</v>
      </c>
      <c r="CS115" s="7">
        <v>-0.31333333333333346</v>
      </c>
      <c r="CT115" s="7">
        <v>3.3533333333333317</v>
      </c>
      <c r="CU115" s="4">
        <v>23.193904227507492</v>
      </c>
      <c r="CV115" s="4">
        <v>20.236880698845884</v>
      </c>
      <c r="CW115" s="7">
        <f t="shared" si="120"/>
        <v>2.9570235286616082</v>
      </c>
      <c r="CX115" s="4">
        <v>1688.3</v>
      </c>
      <c r="CY115" s="11">
        <v>0.74061415196919256</v>
      </c>
      <c r="CZ115" s="11">
        <v>0.56025266597694912</v>
      </c>
      <c r="DA115" s="4">
        <v>30.171523305490023</v>
      </c>
      <c r="DB115" s="10">
        <v>3.8350443155008609</v>
      </c>
      <c r="DC115" s="11">
        <v>-0.52570803501706809</v>
      </c>
      <c r="DD115" s="11">
        <v>0.86388460708215165</v>
      </c>
      <c r="DE115" s="11">
        <v>0.5286363349013844</v>
      </c>
      <c r="DF115" s="11">
        <v>0.79988262826730194</v>
      </c>
      <c r="DG115" s="10">
        <v>120</v>
      </c>
      <c r="DH115" s="10">
        <v>128</v>
      </c>
      <c r="DI115" s="10">
        <v>133</v>
      </c>
      <c r="DJ115" s="10">
        <v>95</v>
      </c>
      <c r="DK115" s="10">
        <v>163</v>
      </c>
      <c r="DL115" s="10">
        <v>109.2</v>
      </c>
      <c r="DM115" s="10">
        <v>88.8</v>
      </c>
    </row>
    <row r="116" spans="1:117">
      <c r="A116" s="38">
        <v>31594</v>
      </c>
      <c r="B116" s="4">
        <v>7119</v>
      </c>
      <c r="C116" s="4">
        <v>7150.4</v>
      </c>
      <c r="D116" s="4">
        <v>61.606619220466321</v>
      </c>
      <c r="E116" s="4">
        <v>5343.3</v>
      </c>
      <c r="F116" s="4">
        <v>53.161999999999999</v>
      </c>
      <c r="G116" s="4">
        <v>7151.4</v>
      </c>
      <c r="H116" s="4">
        <v>44.177</v>
      </c>
      <c r="I116" s="4">
        <v>56.893000000000001</v>
      </c>
      <c r="J116" s="4">
        <v>40.459000000000003</v>
      </c>
      <c r="K116" s="4">
        <v>916.3</v>
      </c>
      <c r="L116" s="4">
        <v>4770.7</v>
      </c>
      <c r="M116" s="4">
        <v>60.758000000000003</v>
      </c>
      <c r="N116" s="4">
        <v>36.843000000000004</v>
      </c>
      <c r="O116" s="4">
        <v>55.753</v>
      </c>
      <c r="P116" s="4">
        <v>12.22083088969551</v>
      </c>
      <c r="Q116" s="4">
        <v>89.039000000000001</v>
      </c>
      <c r="R116" s="4">
        <v>16.302366498121703</v>
      </c>
      <c r="S116" s="4">
        <v>12.959469955142735</v>
      </c>
      <c r="T116" s="7">
        <f t="shared" si="119"/>
        <v>3.3428965429789681</v>
      </c>
      <c r="U116" s="4">
        <v>-9.5</v>
      </c>
      <c r="V116" s="4">
        <v>386.1</v>
      </c>
      <c r="W116" s="4">
        <v>577.79999999999995</v>
      </c>
      <c r="X116" s="4">
        <v>2.1540997638257067</v>
      </c>
      <c r="Y116" s="4">
        <v>1.1586805940813771</v>
      </c>
      <c r="Z116" s="4">
        <v>6.09773494587012</v>
      </c>
      <c r="AA116" s="4">
        <v>1.7039420501196723</v>
      </c>
      <c r="AB116" s="4">
        <v>79.540999999999997</v>
      </c>
      <c r="AC116" s="4">
        <v>66.835999999999999</v>
      </c>
      <c r="AD116" s="4">
        <v>62.052999999999997</v>
      </c>
      <c r="AE116" s="4">
        <v>70.36</v>
      </c>
      <c r="AF116" s="4">
        <v>33.471762113839176</v>
      </c>
      <c r="AG116" s="4">
        <v>47.026000000000003</v>
      </c>
      <c r="AH116" s="4">
        <v>79.870999999999995</v>
      </c>
      <c r="AI116" s="4">
        <v>63.164999999999999</v>
      </c>
      <c r="AJ116" s="4">
        <v>63.145000000000003</v>
      </c>
      <c r="AK116" s="4">
        <v>63.088999999999999</v>
      </c>
      <c r="AL116" s="4">
        <v>63.070999999999998</v>
      </c>
      <c r="AM116" s="4">
        <v>55.031500000000001</v>
      </c>
      <c r="AN116" s="4">
        <v>35.85</v>
      </c>
      <c r="AO116" s="4">
        <v>65.901666666666671</v>
      </c>
      <c r="AP116" s="4">
        <v>49.137400000000007</v>
      </c>
      <c r="AQ116" s="4">
        <v>57.695566666666672</v>
      </c>
      <c r="AR116" s="4">
        <v>51.017333333333333</v>
      </c>
      <c r="AS116" s="4">
        <v>73.7273</v>
      </c>
      <c r="AT116" s="4">
        <v>40.666666666666671</v>
      </c>
      <c r="AU116" s="4">
        <v>3.4</v>
      </c>
      <c r="AV116" s="4">
        <v>65.36666666666666</v>
      </c>
      <c r="AW116" s="4">
        <v>118224.66666666667</v>
      </c>
      <c r="AX116" s="4">
        <v>109970</v>
      </c>
      <c r="AY116" s="4">
        <v>82809</v>
      </c>
      <c r="AZ116" s="4">
        <v>23225.333333333332</v>
      </c>
      <c r="BA116" s="4">
        <v>76413.333333333328</v>
      </c>
      <c r="BB116" s="4">
        <v>8254.6666666666661</v>
      </c>
      <c r="BC116" s="4">
        <v>15.366666666666667</v>
      </c>
      <c r="BD116" s="4">
        <v>6.9666666666666659</v>
      </c>
      <c r="BE116" s="4">
        <v>1758.6666666666667</v>
      </c>
      <c r="BF116" s="4">
        <v>6.206666666666667</v>
      </c>
      <c r="BG116" s="4">
        <v>5.5233333333333334</v>
      </c>
      <c r="BH116" s="4">
        <v>5.9899999999999993</v>
      </c>
      <c r="BI116" s="4">
        <v>7.3066666666666658</v>
      </c>
      <c r="BJ116" s="4">
        <v>8.83</v>
      </c>
      <c r="BK116" s="4">
        <v>10.18</v>
      </c>
      <c r="BL116" s="4">
        <v>7.8533333333333344</v>
      </c>
      <c r="BM116" s="33">
        <v>34.283000000000001</v>
      </c>
      <c r="BN116" s="33">
        <v>35.155999999999999</v>
      </c>
      <c r="BO116" s="33">
        <v>215.14699999999999</v>
      </c>
      <c r="BP116" s="4">
        <v>678.80000000000007</v>
      </c>
      <c r="BQ116" s="4">
        <v>1769.0333333333335</v>
      </c>
      <c r="BR116" s="4">
        <v>2650.2333333333331</v>
      </c>
      <c r="BS116" s="9">
        <v>514.1</v>
      </c>
      <c r="BT116" s="9">
        <v>307.56666666666666</v>
      </c>
      <c r="BU116" s="9">
        <v>2000.2333333333333</v>
      </c>
      <c r="BV116" s="9">
        <v>462.9666666666667</v>
      </c>
      <c r="BW116" s="9">
        <v>640</v>
      </c>
      <c r="BX116" s="4">
        <v>109.7</v>
      </c>
      <c r="BY116" s="10">
        <v>109.56666666666668</v>
      </c>
      <c r="BZ116" s="10">
        <v>113.2</v>
      </c>
      <c r="CA116" s="4">
        <v>114.2</v>
      </c>
      <c r="CB116" s="10">
        <v>84.533333333333331</v>
      </c>
      <c r="CC116" s="10">
        <v>109.8</v>
      </c>
      <c r="CD116" s="4">
        <v>109.73333333333333</v>
      </c>
      <c r="CE116" s="4">
        <v>86.566666666666677</v>
      </c>
      <c r="CF116" s="4">
        <v>100.60000000000001</v>
      </c>
      <c r="CG116" s="4">
        <v>102.63333333333333</v>
      </c>
      <c r="CH116" s="4">
        <v>13.86</v>
      </c>
      <c r="CI116" s="4">
        <v>1767.58</v>
      </c>
      <c r="CJ116" s="4">
        <v>241.15</v>
      </c>
      <c r="CK116" s="4">
        <v>17.3</v>
      </c>
      <c r="CL116" s="4">
        <v>74690</v>
      </c>
      <c r="CM116" s="4">
        <v>314049</v>
      </c>
      <c r="CN116" s="4">
        <v>55.6</v>
      </c>
      <c r="CO116" s="7">
        <v>92</v>
      </c>
      <c r="CP116" s="4">
        <v>59.067</v>
      </c>
      <c r="CQ116" s="4">
        <v>86.4</v>
      </c>
      <c r="CR116" s="7">
        <v>1.1000000000000001</v>
      </c>
      <c r="CS116" s="7">
        <v>-0.21666666666666679</v>
      </c>
      <c r="CT116" s="7">
        <v>3.9733333333333327</v>
      </c>
      <c r="CU116" s="4">
        <v>23.479528919462982</v>
      </c>
      <c r="CV116" s="4">
        <v>20.493271410229994</v>
      </c>
      <c r="CW116" s="7">
        <f t="shared" si="120"/>
        <v>2.9862575092329884</v>
      </c>
      <c r="CX116" s="4">
        <v>1726.6</v>
      </c>
      <c r="CY116" s="11">
        <v>1.7792174062679993</v>
      </c>
      <c r="CZ116" s="11">
        <v>1.5487253658113385</v>
      </c>
      <c r="DA116" s="4">
        <v>28.017245478609581</v>
      </c>
      <c r="DB116" s="10">
        <v>3.8223779105707809</v>
      </c>
      <c r="DC116" s="11">
        <v>0.34834486960363642</v>
      </c>
      <c r="DD116" s="11">
        <v>1.900591741879345</v>
      </c>
      <c r="DE116" s="11">
        <v>1.7236349988688522</v>
      </c>
      <c r="DF116" s="11">
        <v>1.7955102236925247</v>
      </c>
      <c r="DG116" s="10">
        <v>122</v>
      </c>
      <c r="DH116" s="10">
        <v>128</v>
      </c>
      <c r="DI116" s="10">
        <v>123</v>
      </c>
      <c r="DJ116" s="10">
        <v>91</v>
      </c>
      <c r="DK116" s="10">
        <v>162</v>
      </c>
      <c r="DL116" s="10">
        <v>109.8</v>
      </c>
      <c r="DM116" s="10">
        <v>85.2</v>
      </c>
    </row>
    <row r="117" spans="1:117">
      <c r="A117" s="38">
        <v>31686</v>
      </c>
      <c r="B117" s="4">
        <v>7153.4</v>
      </c>
      <c r="C117" s="4">
        <v>7174.6</v>
      </c>
      <c r="D117" s="4">
        <v>61.929053894478301</v>
      </c>
      <c r="E117" s="4">
        <v>5346.5</v>
      </c>
      <c r="F117" s="4">
        <v>53.421999999999997</v>
      </c>
      <c r="G117" s="4">
        <v>7192</v>
      </c>
      <c r="H117" s="4">
        <v>44.470999999999997</v>
      </c>
      <c r="I117" s="4">
        <v>56.790999999999997</v>
      </c>
      <c r="J117" s="4">
        <v>40.874000000000002</v>
      </c>
      <c r="K117" s="4">
        <v>917.7</v>
      </c>
      <c r="L117" s="4">
        <v>4799.3999999999996</v>
      </c>
      <c r="M117" s="4">
        <v>61.252000000000002</v>
      </c>
      <c r="N117" s="4">
        <v>36.259</v>
      </c>
      <c r="O117" s="4">
        <v>56.353999999999999</v>
      </c>
      <c r="P117" s="4">
        <v>11.860563979027916</v>
      </c>
      <c r="Q117" s="4">
        <v>87.656999999999996</v>
      </c>
      <c r="R117" s="4">
        <v>16.059704312502951</v>
      </c>
      <c r="S117" s="4">
        <v>13.263426385149497</v>
      </c>
      <c r="T117" s="7">
        <f t="shared" si="119"/>
        <v>2.7962779273534544</v>
      </c>
      <c r="U117" s="4">
        <v>-9.1999999999999993</v>
      </c>
      <c r="V117" s="4">
        <v>400.5</v>
      </c>
      <c r="W117" s="4">
        <v>582.29999999999995</v>
      </c>
      <c r="X117" s="4">
        <v>2.2609544502700234</v>
      </c>
      <c r="Y117" s="4">
        <v>1.3115425188544076</v>
      </c>
      <c r="Z117" s="4">
        <v>5.9720057311101664</v>
      </c>
      <c r="AA117" s="4">
        <v>1.6941413568875663</v>
      </c>
      <c r="AB117" s="4">
        <v>80.144999999999996</v>
      </c>
      <c r="AC117" s="4">
        <v>66.656999999999996</v>
      </c>
      <c r="AD117" s="4">
        <v>61.281999999999996</v>
      </c>
      <c r="AE117" s="4">
        <v>71.441999999999993</v>
      </c>
      <c r="AF117" s="4">
        <v>33.885976099381224</v>
      </c>
      <c r="AG117" s="4">
        <v>47.621000000000002</v>
      </c>
      <c r="AH117" s="4">
        <v>80.358000000000004</v>
      </c>
      <c r="AI117" s="4">
        <v>63.622</v>
      </c>
      <c r="AJ117" s="4">
        <v>63.6</v>
      </c>
      <c r="AK117" s="4">
        <v>63.512999999999998</v>
      </c>
      <c r="AL117" s="4">
        <v>63.491</v>
      </c>
      <c r="AM117" s="4">
        <v>55.650766666666669</v>
      </c>
      <c r="AN117" s="4">
        <v>36.01466666666667</v>
      </c>
      <c r="AO117" s="4">
        <v>66.719666666666669</v>
      </c>
      <c r="AP117" s="4">
        <v>50.244733333333329</v>
      </c>
      <c r="AQ117" s="4">
        <v>58.281299999999995</v>
      </c>
      <c r="AR117" s="4">
        <v>51.630433333333336</v>
      </c>
      <c r="AS117" s="4">
        <v>74.363699999999994</v>
      </c>
      <c r="AT117" s="4">
        <v>40.700000000000003</v>
      </c>
      <c r="AU117" s="4">
        <v>3.4333333333333336</v>
      </c>
      <c r="AV117" s="4">
        <v>65.366666666666674</v>
      </c>
      <c r="AW117" s="4">
        <v>118587</v>
      </c>
      <c r="AX117" s="4">
        <v>110492</v>
      </c>
      <c r="AY117" s="4">
        <v>83287.666666666672</v>
      </c>
      <c r="AZ117" s="4">
        <v>23216.333333333332</v>
      </c>
      <c r="BA117" s="4">
        <v>77069.666666666672</v>
      </c>
      <c r="BB117" s="4">
        <v>8095</v>
      </c>
      <c r="BC117" s="4">
        <v>15.066666666666668</v>
      </c>
      <c r="BD117" s="4">
        <v>6.833333333333333</v>
      </c>
      <c r="BE117" s="4">
        <v>1712.3333333333333</v>
      </c>
      <c r="BF117" s="4">
        <v>6.2666666666666666</v>
      </c>
      <c r="BG117" s="4">
        <v>5.3533333333333326</v>
      </c>
      <c r="BH117" s="4">
        <v>5.7966666666666669</v>
      </c>
      <c r="BI117" s="4">
        <v>7.2633333333333328</v>
      </c>
      <c r="BJ117" s="4">
        <v>8.6766666666666676</v>
      </c>
      <c r="BK117" s="4">
        <v>10.093333333333334</v>
      </c>
      <c r="BL117" s="4">
        <v>7.5</v>
      </c>
      <c r="BM117" s="33">
        <v>36.651000000000003</v>
      </c>
      <c r="BN117" s="33">
        <v>37.457000000000001</v>
      </c>
      <c r="BO117" s="33">
        <v>220.922</v>
      </c>
      <c r="BP117" s="4">
        <v>708.33333333333337</v>
      </c>
      <c r="BQ117" s="4">
        <v>1845.8333333333333</v>
      </c>
      <c r="BR117" s="4">
        <v>2709.2000000000003</v>
      </c>
      <c r="BS117" s="9">
        <v>526.5</v>
      </c>
      <c r="BT117" s="9">
        <v>312.4666666666667</v>
      </c>
      <c r="BU117" s="9">
        <v>2044.6666666666667</v>
      </c>
      <c r="BV117" s="9">
        <v>480.63333333333327</v>
      </c>
      <c r="BW117" s="9">
        <v>654.1</v>
      </c>
      <c r="BX117" s="4">
        <v>110.46666666666668</v>
      </c>
      <c r="BY117" s="10">
        <v>110.23333333333333</v>
      </c>
      <c r="BZ117" s="10">
        <v>114.36666666666667</v>
      </c>
      <c r="CA117" s="4">
        <v>115.3</v>
      </c>
      <c r="CB117" s="10">
        <v>82.466666666666654</v>
      </c>
      <c r="CC117" s="10">
        <v>111</v>
      </c>
      <c r="CD117" s="4">
        <v>110.76666666666665</v>
      </c>
      <c r="CE117" s="4">
        <v>87.3</v>
      </c>
      <c r="CF117" s="4">
        <v>101.46666666666665</v>
      </c>
      <c r="CG117" s="4">
        <v>103.5</v>
      </c>
      <c r="CH117" s="4">
        <v>15.378333333333336</v>
      </c>
      <c r="CI117" s="4">
        <v>1895.95</v>
      </c>
      <c r="CJ117" s="4">
        <v>243.68700000000001</v>
      </c>
      <c r="CK117" s="4">
        <v>17.8</v>
      </c>
      <c r="CL117" s="4">
        <v>78787</v>
      </c>
      <c r="CM117" s="4">
        <v>317460</v>
      </c>
      <c r="CN117" s="4">
        <v>55.6</v>
      </c>
      <c r="CO117" s="7">
        <v>94</v>
      </c>
      <c r="CP117" s="4">
        <v>59.9</v>
      </c>
      <c r="CQ117" s="4">
        <v>88.3</v>
      </c>
      <c r="CR117" s="7">
        <v>0.99666666666666615</v>
      </c>
      <c r="CS117" s="7">
        <v>-0.47</v>
      </c>
      <c r="CT117" s="7">
        <v>3.8266666666666671</v>
      </c>
      <c r="CU117" s="4">
        <v>23.521168894557022</v>
      </c>
      <c r="CV117" s="4">
        <v>20.932722434777133</v>
      </c>
      <c r="CW117" s="7">
        <f t="shared" si="120"/>
        <v>2.5884464597798882</v>
      </c>
      <c r="CX117" s="4">
        <v>1716.6</v>
      </c>
      <c r="CY117" s="11">
        <v>-1.9908725977702324</v>
      </c>
      <c r="CZ117" s="11">
        <v>-1.8188196711386395</v>
      </c>
      <c r="DA117" s="4">
        <v>29.851369011068602</v>
      </c>
      <c r="DB117" s="10">
        <v>3.836805063530301</v>
      </c>
      <c r="DC117" s="11">
        <v>-1.544237771328336</v>
      </c>
      <c r="DD117" s="11">
        <v>-1.8985028934296719</v>
      </c>
      <c r="DE117" s="11">
        <v>-0.6140852184173835</v>
      </c>
      <c r="DF117" s="11">
        <v>-2.390414063803691</v>
      </c>
      <c r="DG117" s="10">
        <v>119</v>
      </c>
      <c r="DH117" s="10">
        <v>125</v>
      </c>
      <c r="DI117" s="10">
        <v>116</v>
      </c>
      <c r="DJ117" s="10">
        <v>90</v>
      </c>
      <c r="DK117" s="10">
        <v>158</v>
      </c>
      <c r="DL117" s="10">
        <v>107.1</v>
      </c>
      <c r="DM117" s="10">
        <v>82.3</v>
      </c>
    </row>
    <row r="118" spans="1:117">
      <c r="A118" s="38">
        <v>31778</v>
      </c>
      <c r="B118" s="4">
        <v>7193</v>
      </c>
      <c r="C118" s="4">
        <v>7217</v>
      </c>
      <c r="D118" s="4">
        <v>62.508384681382104</v>
      </c>
      <c r="E118" s="4">
        <v>5379.4</v>
      </c>
      <c r="F118" s="4">
        <v>53.713999999999999</v>
      </c>
      <c r="G118" s="4">
        <v>7172.8</v>
      </c>
      <c r="H118" s="4">
        <v>43.59</v>
      </c>
      <c r="I118" s="4">
        <v>56.640999999999998</v>
      </c>
      <c r="J118" s="4">
        <v>39.75</v>
      </c>
      <c r="K118" s="4">
        <v>945.8</v>
      </c>
      <c r="L118" s="4">
        <v>4792.1000000000004</v>
      </c>
      <c r="M118" s="4">
        <v>61.332000000000001</v>
      </c>
      <c r="N118" s="4">
        <v>34.107999999999997</v>
      </c>
      <c r="O118" s="4">
        <v>57.018000000000001</v>
      </c>
      <c r="P118" s="4">
        <v>12.531003821854767</v>
      </c>
      <c r="Q118" s="4">
        <v>88.179000000000002</v>
      </c>
      <c r="R118" s="4">
        <v>16.023711098978239</v>
      </c>
      <c r="S118" s="4">
        <v>13.18617892520084</v>
      </c>
      <c r="T118" s="7">
        <f t="shared" si="119"/>
        <v>2.8375321737773991</v>
      </c>
      <c r="U118" s="4">
        <v>36.6</v>
      </c>
      <c r="V118" s="4">
        <v>400.8</v>
      </c>
      <c r="W118" s="4">
        <v>578.79999999999995</v>
      </c>
      <c r="X118" s="4">
        <v>2.4725060447702987</v>
      </c>
      <c r="Y118" s="4">
        <v>1.5178223227517353</v>
      </c>
      <c r="Z118" s="4">
        <v>6.166445675064347</v>
      </c>
      <c r="AA118" s="4">
        <v>1.697215505810779</v>
      </c>
      <c r="AB118" s="4">
        <v>81.105000000000004</v>
      </c>
      <c r="AC118" s="4">
        <v>66.227999999999994</v>
      </c>
      <c r="AD118" s="4">
        <v>61.551000000000002</v>
      </c>
      <c r="AE118" s="4">
        <v>72.268000000000001</v>
      </c>
      <c r="AF118" s="4">
        <v>34.22041962405428</v>
      </c>
      <c r="AG118" s="4">
        <v>47.860999999999997</v>
      </c>
      <c r="AH118" s="4">
        <v>79.84</v>
      </c>
      <c r="AI118" s="4">
        <v>64.122</v>
      </c>
      <c r="AJ118" s="4">
        <v>64.103999999999999</v>
      </c>
      <c r="AK118" s="4">
        <v>64.105000000000004</v>
      </c>
      <c r="AL118" s="4">
        <v>64.087999999999994</v>
      </c>
      <c r="AM118" s="4">
        <v>56.384599999999999</v>
      </c>
      <c r="AN118" s="4">
        <v>36.879799999999996</v>
      </c>
      <c r="AO118" s="4">
        <v>67.23233333333333</v>
      </c>
      <c r="AP118" s="4">
        <v>51.283733333333338</v>
      </c>
      <c r="AQ118" s="4">
        <v>58.992033333333332</v>
      </c>
      <c r="AR118" s="4">
        <v>52.33873333333333</v>
      </c>
      <c r="AS118" s="4">
        <v>74.569500000000005</v>
      </c>
      <c r="AT118" s="4">
        <v>41</v>
      </c>
      <c r="AU118" s="4">
        <v>3.6333333333333333</v>
      </c>
      <c r="AV118" s="4">
        <v>65.466666666666669</v>
      </c>
      <c r="AW118" s="4">
        <v>119079</v>
      </c>
      <c r="AX118" s="4">
        <v>111206</v>
      </c>
      <c r="AY118" s="4">
        <v>83844.333333333328</v>
      </c>
      <c r="AZ118" s="4">
        <v>23278.333333333332</v>
      </c>
      <c r="BA118" s="4">
        <v>77614.333333333328</v>
      </c>
      <c r="BB118" s="4">
        <v>7873</v>
      </c>
      <c r="BC118" s="4">
        <v>14.833333333333334</v>
      </c>
      <c r="BD118" s="4">
        <v>6.5999999999999988</v>
      </c>
      <c r="BE118" s="4">
        <v>1761.3333333333333</v>
      </c>
      <c r="BF118" s="4">
        <v>6.22</v>
      </c>
      <c r="BG118" s="4">
        <v>5.5366666666666662</v>
      </c>
      <c r="BH118" s="4">
        <v>5.9233333333333329</v>
      </c>
      <c r="BI118" s="4">
        <v>7.1933333333333325</v>
      </c>
      <c r="BJ118" s="4">
        <v>8.3666666666666671</v>
      </c>
      <c r="BK118" s="4">
        <v>9.66</v>
      </c>
      <c r="BL118" s="4">
        <v>7.5</v>
      </c>
      <c r="BM118" s="33">
        <v>38.470999999999997</v>
      </c>
      <c r="BN118" s="33">
        <v>39.026000000000003</v>
      </c>
      <c r="BO118" s="33">
        <v>226.33199999999999</v>
      </c>
      <c r="BP118" s="4">
        <v>731.56666666666661</v>
      </c>
      <c r="BQ118" s="4">
        <v>1899.0666666666668</v>
      </c>
      <c r="BR118" s="4">
        <v>2751.7999999999997</v>
      </c>
      <c r="BS118" s="9">
        <v>549.0333333333333</v>
      </c>
      <c r="BT118" s="9">
        <v>315.36666666666667</v>
      </c>
      <c r="BU118" s="9">
        <v>2105.8333333333335</v>
      </c>
      <c r="BV118" s="9">
        <v>509.23333333333335</v>
      </c>
      <c r="BW118" s="9">
        <v>652.29999999999995</v>
      </c>
      <c r="BX118" s="4">
        <v>111.8</v>
      </c>
      <c r="BY118" s="10">
        <v>111.73333333333333</v>
      </c>
      <c r="BZ118" s="10">
        <v>115.43333333333334</v>
      </c>
      <c r="CA118" s="4">
        <v>116.23333333333335</v>
      </c>
      <c r="CB118" s="10">
        <v>86.8</v>
      </c>
      <c r="CC118" s="10">
        <v>112.13333333333333</v>
      </c>
      <c r="CD118" s="4">
        <v>111.16666666666667</v>
      </c>
      <c r="CE118" s="4">
        <v>90</v>
      </c>
      <c r="CF118" s="4">
        <v>102.39999999999999</v>
      </c>
      <c r="CG118" s="4">
        <v>104.33333333333333</v>
      </c>
      <c r="CH118" s="4">
        <v>18.228999999999999</v>
      </c>
      <c r="CI118" s="4">
        <v>2304.69</v>
      </c>
      <c r="CJ118" s="4">
        <v>279.303</v>
      </c>
      <c r="CK118" s="4">
        <v>20.7</v>
      </c>
      <c r="CL118" s="4">
        <v>76227</v>
      </c>
      <c r="CM118" s="4">
        <v>325538</v>
      </c>
      <c r="CN118" s="4">
        <v>58.9</v>
      </c>
      <c r="CO118" s="7">
        <v>95</v>
      </c>
      <c r="CP118" s="4">
        <v>60.6</v>
      </c>
      <c r="CQ118" s="4">
        <v>91.9</v>
      </c>
      <c r="CR118" s="7">
        <v>0.97333333333333272</v>
      </c>
      <c r="CS118" s="7">
        <v>-0.29666666666666686</v>
      </c>
      <c r="CT118" s="7">
        <v>3.44</v>
      </c>
      <c r="CU118" s="4">
        <v>23.561344668902581</v>
      </c>
      <c r="CV118" s="4">
        <v>20.840808049294125</v>
      </c>
      <c r="CW118" s="7">
        <f t="shared" si="120"/>
        <v>2.7205366196084562</v>
      </c>
      <c r="CX118" s="4">
        <v>1723.7</v>
      </c>
      <c r="CY118" s="11">
        <v>-3.6329827294214621</v>
      </c>
      <c r="CZ118" s="11">
        <v>-2.6926930029876748</v>
      </c>
      <c r="DA118" s="4">
        <v>35.951797831682391</v>
      </c>
      <c r="DB118" s="10">
        <v>4.3569612354730518</v>
      </c>
      <c r="DC118" s="11">
        <v>-1.8865423433390673</v>
      </c>
      <c r="DD118" s="11">
        <v>-2.9103683190689593</v>
      </c>
      <c r="DE118" s="11">
        <v>-2.1381501182317111</v>
      </c>
      <c r="DF118" s="11">
        <v>-4.0366146774138816</v>
      </c>
      <c r="DG118" s="10">
        <v>116</v>
      </c>
      <c r="DH118" s="10">
        <v>126</v>
      </c>
      <c r="DI118" s="10">
        <v>118</v>
      </c>
      <c r="DJ118" s="10">
        <v>84</v>
      </c>
      <c r="DK118" s="10">
        <v>152</v>
      </c>
      <c r="DL118" s="10">
        <v>103.8</v>
      </c>
      <c r="DM118" s="10">
        <v>81.900000000000006</v>
      </c>
    </row>
    <row r="119" spans="1:117">
      <c r="A119" s="38">
        <v>31868</v>
      </c>
      <c r="B119" s="4">
        <v>7269.5</v>
      </c>
      <c r="C119" s="4">
        <v>7299.6</v>
      </c>
      <c r="D119" s="4">
        <v>63.605341936684702</v>
      </c>
      <c r="E119" s="4">
        <v>5321</v>
      </c>
      <c r="F119" s="4">
        <v>54.39</v>
      </c>
      <c r="G119" s="4">
        <v>7268.4</v>
      </c>
      <c r="H119" s="4">
        <v>44.37</v>
      </c>
      <c r="I119" s="4">
        <v>56.89</v>
      </c>
      <c r="J119" s="4">
        <v>40.703000000000003</v>
      </c>
      <c r="K119" s="4">
        <v>947.1</v>
      </c>
      <c r="L119" s="4">
        <v>4856.3</v>
      </c>
      <c r="M119" s="4">
        <v>61.8</v>
      </c>
      <c r="N119" s="4">
        <v>35.506999999999998</v>
      </c>
      <c r="O119" s="4">
        <v>57.56</v>
      </c>
      <c r="P119" s="4">
        <v>11.799103472879279</v>
      </c>
      <c r="Q119" s="4">
        <v>89.403000000000006</v>
      </c>
      <c r="R119" s="4">
        <v>16.163856617704081</v>
      </c>
      <c r="S119" s="4">
        <v>14.181570008220749</v>
      </c>
      <c r="T119" s="7">
        <f t="shared" si="119"/>
        <v>1.9822866094833316</v>
      </c>
      <c r="U119" s="4">
        <v>20.100000000000001</v>
      </c>
      <c r="V119" s="4">
        <v>416.7</v>
      </c>
      <c r="W119" s="4">
        <v>593.20000000000005</v>
      </c>
      <c r="X119" s="4">
        <v>2.9222441097547733</v>
      </c>
      <c r="Y119" s="4">
        <v>1.7821966465542647</v>
      </c>
      <c r="Z119" s="4">
        <v>6.579702501900079</v>
      </c>
      <c r="AA119" s="4">
        <v>1.7030913123730047</v>
      </c>
      <c r="AB119" s="4">
        <v>81.567999999999998</v>
      </c>
      <c r="AC119" s="4">
        <v>66.680000000000007</v>
      </c>
      <c r="AD119" s="4">
        <v>62.311999999999998</v>
      </c>
      <c r="AE119" s="4">
        <v>72.260000000000005</v>
      </c>
      <c r="AF119" s="4">
        <v>34.590746226985772</v>
      </c>
      <c r="AG119" s="4">
        <v>48.183999999999997</v>
      </c>
      <c r="AH119" s="4">
        <v>79.543999999999997</v>
      </c>
      <c r="AI119" s="4">
        <v>64.481999999999999</v>
      </c>
      <c r="AJ119" s="4">
        <v>64.47</v>
      </c>
      <c r="AK119" s="4">
        <v>64.471000000000004</v>
      </c>
      <c r="AL119" s="4">
        <v>64.457999999999998</v>
      </c>
      <c r="AM119" s="4">
        <v>57.391033333333333</v>
      </c>
      <c r="AN119" s="4">
        <v>37.736233333333331</v>
      </c>
      <c r="AO119" s="4">
        <v>67.953566666666674</v>
      </c>
      <c r="AP119" s="4">
        <v>51.086366666666663</v>
      </c>
      <c r="AQ119" s="4">
        <v>59.766733333333327</v>
      </c>
      <c r="AR119" s="4">
        <v>53.405200000000001</v>
      </c>
      <c r="AS119" s="4">
        <v>75.789133333333325</v>
      </c>
      <c r="AT119" s="4">
        <v>40.9</v>
      </c>
      <c r="AU119" s="4">
        <v>3.5333333333333332</v>
      </c>
      <c r="AV119" s="4">
        <v>65.533333333333346</v>
      </c>
      <c r="AW119" s="4">
        <v>119662.66666666667</v>
      </c>
      <c r="AX119" s="4">
        <v>112158</v>
      </c>
      <c r="AY119" s="4">
        <v>84567.333333333328</v>
      </c>
      <c r="AZ119" s="4">
        <v>23374</v>
      </c>
      <c r="BA119" s="4">
        <v>78308.333333333328</v>
      </c>
      <c r="BB119" s="4">
        <v>7504.666666666667</v>
      </c>
      <c r="BC119" s="4">
        <v>14.866666666666667</v>
      </c>
      <c r="BD119" s="4">
        <v>6.2666666666666666</v>
      </c>
      <c r="BE119" s="4">
        <v>1612</v>
      </c>
      <c r="BF119" s="4">
        <v>6.6499999999999995</v>
      </c>
      <c r="BG119" s="4">
        <v>5.6566666666666663</v>
      </c>
      <c r="BH119" s="4">
        <v>6.7666666666666666</v>
      </c>
      <c r="BI119" s="4">
        <v>8.3433333333333337</v>
      </c>
      <c r="BJ119" s="4">
        <v>9.1666666666666661</v>
      </c>
      <c r="BK119" s="4">
        <v>10.356666666666666</v>
      </c>
      <c r="BL119" s="4">
        <v>8.0466666666666669</v>
      </c>
      <c r="BM119" s="33">
        <v>38.667000000000002</v>
      </c>
      <c r="BN119" s="33">
        <v>39.601999999999997</v>
      </c>
      <c r="BO119" s="33">
        <v>230.262</v>
      </c>
      <c r="BP119" s="4">
        <v>744.29999999999984</v>
      </c>
      <c r="BQ119" s="4">
        <v>1925.6333333333334</v>
      </c>
      <c r="BR119" s="4">
        <v>2775.3666666666663</v>
      </c>
      <c r="BS119" s="9">
        <v>552.26666666666665</v>
      </c>
      <c r="BT119" s="9">
        <v>317</v>
      </c>
      <c r="BU119" s="9">
        <v>2148.7333333333336</v>
      </c>
      <c r="BV119" s="9">
        <v>533.33333333333337</v>
      </c>
      <c r="BW119" s="9">
        <v>659.3</v>
      </c>
      <c r="BX119" s="4">
        <v>113.06666666666666</v>
      </c>
      <c r="BY119" s="10">
        <v>113.03333333333335</v>
      </c>
      <c r="BZ119" s="10">
        <v>116.73333333333333</v>
      </c>
      <c r="CA119" s="4">
        <v>117.63333333333333</v>
      </c>
      <c r="CB119" s="10">
        <v>87.733333333333334</v>
      </c>
      <c r="CC119" s="10">
        <v>113.23333333333335</v>
      </c>
      <c r="CD119" s="4">
        <v>111.56666666666666</v>
      </c>
      <c r="CE119" s="4">
        <v>93.600000000000009</v>
      </c>
      <c r="CF119" s="4">
        <v>103.5</v>
      </c>
      <c r="CG119" s="4">
        <v>105.26666666666667</v>
      </c>
      <c r="CH119" s="4">
        <v>19.364000000000001</v>
      </c>
      <c r="CI119" s="4">
        <v>2418.5300000000002</v>
      </c>
      <c r="CJ119" s="4">
        <v>293.27300000000002</v>
      </c>
      <c r="CK119" s="4">
        <v>22.1</v>
      </c>
      <c r="CL119" s="4">
        <v>82679</v>
      </c>
      <c r="CM119" s="4">
        <v>328491</v>
      </c>
      <c r="CN119" s="4">
        <v>61.5</v>
      </c>
      <c r="CO119" s="7">
        <v>98.666666666666671</v>
      </c>
      <c r="CP119" s="4">
        <v>61.133000000000003</v>
      </c>
      <c r="CQ119" s="4">
        <v>93.3</v>
      </c>
      <c r="CR119" s="7">
        <v>1.6933333333333334</v>
      </c>
      <c r="CS119" s="7">
        <v>0.11666666666666625</v>
      </c>
      <c r="CT119" s="7">
        <v>3.7066666666666652</v>
      </c>
      <c r="CU119" s="4">
        <v>23.739355679297667</v>
      </c>
      <c r="CV119" s="4">
        <v>22.065734981619642</v>
      </c>
      <c r="CW119" s="7">
        <f t="shared" si="120"/>
        <v>1.6736206976780252</v>
      </c>
      <c r="CX119" s="4">
        <v>1734.6</v>
      </c>
      <c r="CY119" s="11">
        <v>1.7383407682080634</v>
      </c>
      <c r="CZ119" s="11">
        <v>3.3843944323512747</v>
      </c>
      <c r="DA119" s="4">
        <v>37.513455662235735</v>
      </c>
      <c r="DB119" s="10">
        <v>4.5489134649687459</v>
      </c>
      <c r="DC119" s="11">
        <v>4.0993835999442227</v>
      </c>
      <c r="DD119" s="11">
        <v>3.1860088015390007</v>
      </c>
      <c r="DE119" s="11">
        <v>2.4207762102583352</v>
      </c>
      <c r="DF119" s="11">
        <v>1.5489877097336548</v>
      </c>
      <c r="DG119" s="10">
        <v>118</v>
      </c>
      <c r="DH119" s="10">
        <v>123</v>
      </c>
      <c r="DI119" s="10">
        <v>114</v>
      </c>
      <c r="DJ119" s="10">
        <v>92</v>
      </c>
      <c r="DK119" s="10">
        <v>160</v>
      </c>
      <c r="DL119" s="10">
        <v>107</v>
      </c>
      <c r="DM119" s="10">
        <v>82</v>
      </c>
    </row>
    <row r="120" spans="1:117">
      <c r="A120" s="38">
        <v>31959</v>
      </c>
      <c r="B120" s="4">
        <v>7332.6</v>
      </c>
      <c r="C120" s="4">
        <v>7361.9</v>
      </c>
      <c r="D120" s="4">
        <v>64.604398479461963</v>
      </c>
      <c r="E120" s="4">
        <v>5416.2</v>
      </c>
      <c r="F120" s="4">
        <v>54.759</v>
      </c>
      <c r="G120" s="4">
        <v>7355.2</v>
      </c>
      <c r="H120" s="4">
        <v>45.314</v>
      </c>
      <c r="I120" s="4">
        <v>56.718000000000004</v>
      </c>
      <c r="J120" s="4">
        <v>42.014000000000003</v>
      </c>
      <c r="K120" s="4">
        <v>948.1</v>
      </c>
      <c r="L120" s="4">
        <v>4910.3999999999996</v>
      </c>
      <c r="M120" s="4">
        <v>61.850999999999999</v>
      </c>
      <c r="N120" s="4">
        <v>36.973999999999997</v>
      </c>
      <c r="O120" s="4">
        <v>58.051000000000002</v>
      </c>
      <c r="P120" s="4">
        <v>12.529048740323498</v>
      </c>
      <c r="Q120" s="4">
        <v>89.498000000000005</v>
      </c>
      <c r="R120" s="4">
        <v>16.079535835757266</v>
      </c>
      <c r="S120" s="4">
        <v>13.940317343059851</v>
      </c>
      <c r="T120" s="7">
        <f t="shared" si="119"/>
        <v>2.1392184926974149</v>
      </c>
      <c r="U120" s="4">
        <v>-0.7</v>
      </c>
      <c r="V120" s="4">
        <v>434.6</v>
      </c>
      <c r="W120" s="4">
        <v>604.79999999999995</v>
      </c>
      <c r="X120" s="4">
        <v>3.1688135801899131</v>
      </c>
      <c r="Y120" s="4">
        <v>2.0084029733598041</v>
      </c>
      <c r="Z120" s="4">
        <v>6.8808963171583795</v>
      </c>
      <c r="AA120" s="4">
        <v>1.743693922464872</v>
      </c>
      <c r="AB120" s="4">
        <v>82.137</v>
      </c>
      <c r="AC120" s="4">
        <v>66.668000000000006</v>
      </c>
      <c r="AD120" s="4">
        <v>62.718000000000004</v>
      </c>
      <c r="AE120" s="4">
        <v>73.013999999999996</v>
      </c>
      <c r="AF120" s="4">
        <v>34.944672730350739</v>
      </c>
      <c r="AG120" s="4">
        <v>48.677</v>
      </c>
      <c r="AH120" s="4">
        <v>79.61</v>
      </c>
      <c r="AI120" s="4">
        <v>64.989999999999995</v>
      </c>
      <c r="AJ120" s="4">
        <v>64.977000000000004</v>
      </c>
      <c r="AK120" s="4">
        <v>64.977000000000004</v>
      </c>
      <c r="AL120" s="4">
        <v>64.963999999999999</v>
      </c>
      <c r="AM120" s="4">
        <v>58.411900000000003</v>
      </c>
      <c r="AN120" s="4">
        <v>38.736666666666672</v>
      </c>
      <c r="AO120" s="4">
        <v>68.797500000000014</v>
      </c>
      <c r="AP120" s="4">
        <v>51.146533333333338</v>
      </c>
      <c r="AQ120" s="4">
        <v>60.740700000000004</v>
      </c>
      <c r="AR120" s="4">
        <v>54.458966666666662</v>
      </c>
      <c r="AS120" s="4">
        <v>77.051633333333328</v>
      </c>
      <c r="AT120" s="4">
        <v>40.9</v>
      </c>
      <c r="AU120" s="4">
        <v>3.6666666666666665</v>
      </c>
      <c r="AV120" s="4">
        <v>65.600000000000009</v>
      </c>
      <c r="AW120" s="4">
        <v>120077</v>
      </c>
      <c r="AX120" s="4">
        <v>112866.66666666667</v>
      </c>
      <c r="AY120" s="4">
        <v>85252</v>
      </c>
      <c r="AZ120" s="4">
        <v>23509</v>
      </c>
      <c r="BA120" s="4">
        <v>78898.666666666672</v>
      </c>
      <c r="BB120" s="4">
        <v>7210.333333333333</v>
      </c>
      <c r="BC120" s="4">
        <v>14.266666666666666</v>
      </c>
      <c r="BD120" s="4">
        <v>6</v>
      </c>
      <c r="BE120" s="4">
        <v>1625</v>
      </c>
      <c r="BF120" s="4">
        <v>6.8433333333333337</v>
      </c>
      <c r="BG120" s="4">
        <v>6.0433333333333339</v>
      </c>
      <c r="BH120" s="4">
        <v>7.1266666666666678</v>
      </c>
      <c r="BI120" s="4">
        <v>8.8766666666666669</v>
      </c>
      <c r="BJ120" s="4">
        <v>9.7566666666666659</v>
      </c>
      <c r="BK120" s="4">
        <v>10.906666666666666</v>
      </c>
      <c r="BL120" s="4">
        <v>8.4</v>
      </c>
      <c r="BM120" s="33">
        <v>38.381999999999998</v>
      </c>
      <c r="BN120" s="33">
        <v>39.134999999999998</v>
      </c>
      <c r="BO120" s="33">
        <v>233.40299999999999</v>
      </c>
      <c r="BP120" s="4">
        <v>745.16666666666663</v>
      </c>
      <c r="BQ120" s="4">
        <v>1922.5666666666668</v>
      </c>
      <c r="BR120" s="4">
        <v>2792.5666666666671</v>
      </c>
      <c r="BS120" s="9">
        <v>555.26666666666677</v>
      </c>
      <c r="BT120" s="9">
        <v>319.5</v>
      </c>
      <c r="BU120" s="9">
        <v>2178.4666666666667</v>
      </c>
      <c r="BV120" s="9">
        <v>556.33333333333337</v>
      </c>
      <c r="BW120" s="9">
        <v>672</v>
      </c>
      <c r="BX120" s="4">
        <v>114.26666666666667</v>
      </c>
      <c r="BY120" s="10">
        <v>114.23333333333333</v>
      </c>
      <c r="BZ120" s="10">
        <v>117.8</v>
      </c>
      <c r="CA120" s="4">
        <v>118.73333333333333</v>
      </c>
      <c r="CB120" s="10">
        <v>90</v>
      </c>
      <c r="CC120" s="10">
        <v>113.96666666666668</v>
      </c>
      <c r="CD120" s="4">
        <v>111.89999999999999</v>
      </c>
      <c r="CE120" s="4">
        <v>96.033333333333346</v>
      </c>
      <c r="CF120" s="4">
        <v>104.23333333333333</v>
      </c>
      <c r="CG120" s="4">
        <v>105.93333333333334</v>
      </c>
      <c r="CH120" s="4">
        <v>20.385000000000002</v>
      </c>
      <c r="CI120" s="4">
        <v>2596.2800000000002</v>
      </c>
      <c r="CJ120" s="4">
        <v>319.37</v>
      </c>
      <c r="CK120" s="4">
        <v>24.4</v>
      </c>
      <c r="CL120" s="4">
        <v>83178</v>
      </c>
      <c r="CM120" s="4">
        <v>331220</v>
      </c>
      <c r="CN120" s="4">
        <v>62.9</v>
      </c>
      <c r="CO120" s="7">
        <v>102.33333333333333</v>
      </c>
      <c r="CP120" s="4">
        <v>61.933</v>
      </c>
      <c r="CQ120" s="4">
        <v>93.8</v>
      </c>
      <c r="CR120" s="7">
        <v>2.0333333333333332</v>
      </c>
      <c r="CS120" s="7">
        <v>0.2833333333333341</v>
      </c>
      <c r="CT120" s="7">
        <v>4.0633333333333326</v>
      </c>
      <c r="CU120" s="4">
        <v>23.748403281161025</v>
      </c>
      <c r="CV120" s="4">
        <v>21.781553472767285</v>
      </c>
      <c r="CW120" s="7">
        <f t="shared" si="120"/>
        <v>1.9668498083937394</v>
      </c>
      <c r="CX120" s="4">
        <v>1734.6</v>
      </c>
      <c r="CY120" s="11">
        <v>-1.9736260617329646</v>
      </c>
      <c r="CZ120" s="11">
        <v>-5.8428037663445842E-2</v>
      </c>
      <c r="DA120" s="4">
        <v>39.956907828924081</v>
      </c>
      <c r="DB120" s="10">
        <v>4.9151238130415376</v>
      </c>
      <c r="DC120" s="11">
        <v>2.3800393541876801</v>
      </c>
      <c r="DD120" s="11">
        <v>-0.75355328712126846</v>
      </c>
      <c r="DE120" s="11">
        <v>-0.30137231138699905</v>
      </c>
      <c r="DF120" s="11">
        <v>-2.4503295063845583</v>
      </c>
      <c r="DG120" s="10">
        <v>121</v>
      </c>
      <c r="DH120" s="10">
        <v>125</v>
      </c>
      <c r="DI120" s="10">
        <v>122</v>
      </c>
      <c r="DJ120" s="10">
        <v>93</v>
      </c>
      <c r="DK120" s="10">
        <v>160</v>
      </c>
      <c r="DL120" s="10">
        <v>108.7</v>
      </c>
      <c r="DM120" s="10">
        <v>84.4</v>
      </c>
    </row>
    <row r="121" spans="1:117">
      <c r="A121" s="38">
        <v>32051</v>
      </c>
      <c r="B121" s="4">
        <v>7458</v>
      </c>
      <c r="C121" s="4">
        <v>7490.1</v>
      </c>
      <c r="D121" s="4">
        <v>65.591447117220326</v>
      </c>
      <c r="E121" s="4">
        <v>5493.1</v>
      </c>
      <c r="F121" s="4">
        <v>55.835000000000001</v>
      </c>
      <c r="G121" s="4">
        <v>7388.3</v>
      </c>
      <c r="H121" s="4">
        <v>45.308</v>
      </c>
      <c r="I121" s="4">
        <v>56.996000000000002</v>
      </c>
      <c r="J121" s="4">
        <v>41.915999999999997</v>
      </c>
      <c r="K121" s="4">
        <v>1022</v>
      </c>
      <c r="L121" s="4">
        <v>4922.2</v>
      </c>
      <c r="M121" s="4">
        <v>61.926000000000002</v>
      </c>
      <c r="N121" s="4">
        <v>35.975000000000001</v>
      </c>
      <c r="O121" s="4">
        <v>58.643000000000001</v>
      </c>
      <c r="P121" s="4">
        <v>13.348606338297062</v>
      </c>
      <c r="Q121" s="4">
        <v>90.828999999999994</v>
      </c>
      <c r="R121" s="4">
        <v>16.332951508209241</v>
      </c>
      <c r="S121" s="4">
        <v>14.061855670103094</v>
      </c>
      <c r="T121" s="7">
        <f t="shared" si="119"/>
        <v>2.271095838106147</v>
      </c>
      <c r="U121" s="4">
        <v>76.8</v>
      </c>
      <c r="V121" s="4">
        <v>450.7</v>
      </c>
      <c r="W121" s="4">
        <v>618.70000000000005</v>
      </c>
      <c r="X121" s="4">
        <v>3.326460481099657</v>
      </c>
      <c r="Y121" s="4">
        <v>2.0542191676212296</v>
      </c>
      <c r="Z121" s="4">
        <v>7.0210003818251243</v>
      </c>
      <c r="AA121" s="4">
        <v>1.7899961817487593</v>
      </c>
      <c r="AB121" s="4">
        <v>82.984999999999999</v>
      </c>
      <c r="AC121" s="4">
        <v>67.284000000000006</v>
      </c>
      <c r="AD121" s="4">
        <v>63.093000000000004</v>
      </c>
      <c r="AE121" s="4">
        <v>73.177000000000007</v>
      </c>
      <c r="AF121" s="4">
        <v>35.596792668957619</v>
      </c>
      <c r="AG121" s="4">
        <v>49.235999999999997</v>
      </c>
      <c r="AH121" s="4">
        <v>79.856999999999999</v>
      </c>
      <c r="AI121" s="4">
        <v>65.456000000000003</v>
      </c>
      <c r="AJ121" s="4">
        <v>65.441999999999993</v>
      </c>
      <c r="AK121" s="4">
        <v>65.474999999999994</v>
      </c>
      <c r="AL121" s="4">
        <v>65.459999999999994</v>
      </c>
      <c r="AM121" s="4">
        <v>59.845700000000001</v>
      </c>
      <c r="AN121" s="4">
        <v>40.574233333333332</v>
      </c>
      <c r="AO121" s="4">
        <v>70.032833333333329</v>
      </c>
      <c r="AP121" s="4">
        <v>53.140500000000003</v>
      </c>
      <c r="AQ121" s="4">
        <v>62.263333333333328</v>
      </c>
      <c r="AR121" s="4">
        <v>55.940500000000007</v>
      </c>
      <c r="AS121" s="4">
        <v>77.834166666666661</v>
      </c>
      <c r="AT121" s="4">
        <v>41.033333333333331</v>
      </c>
      <c r="AU121" s="4">
        <v>3.8333333333333335</v>
      </c>
      <c r="AV121" s="4">
        <v>65.7</v>
      </c>
      <c r="AW121" s="4">
        <v>120592.66666666667</v>
      </c>
      <c r="AX121" s="4">
        <v>113526.66666666667</v>
      </c>
      <c r="AY121" s="4">
        <v>86056</v>
      </c>
      <c r="AZ121" s="4">
        <v>23712.666666666668</v>
      </c>
      <c r="BA121" s="4">
        <v>79648.333333333328</v>
      </c>
      <c r="BB121" s="4">
        <v>7066</v>
      </c>
      <c r="BC121" s="4">
        <v>14.066666666666668</v>
      </c>
      <c r="BD121" s="4">
        <v>5.833333333333333</v>
      </c>
      <c r="BE121" s="4">
        <v>1523.6666666666667</v>
      </c>
      <c r="BF121" s="4">
        <v>6.916666666666667</v>
      </c>
      <c r="BG121" s="4">
        <v>5.8633333333333333</v>
      </c>
      <c r="BH121" s="4">
        <v>7.2399999999999993</v>
      </c>
      <c r="BI121" s="4">
        <v>9.1233333333333331</v>
      </c>
      <c r="BJ121" s="4">
        <v>10.213333333333333</v>
      </c>
      <c r="BK121" s="4">
        <v>11.38</v>
      </c>
      <c r="BL121" s="4">
        <v>8.8666666666666671</v>
      </c>
      <c r="BM121" s="33">
        <v>38.576000000000001</v>
      </c>
      <c r="BN121" s="33">
        <v>39.357999999999997</v>
      </c>
      <c r="BO121" s="33">
        <v>238.58199999999999</v>
      </c>
      <c r="BP121" s="4">
        <v>753.20000000000016</v>
      </c>
      <c r="BQ121" s="4">
        <v>1918.1666666666667</v>
      </c>
      <c r="BR121" s="4">
        <v>2824.4333333333329</v>
      </c>
      <c r="BS121" s="9">
        <v>563.30000000000007</v>
      </c>
      <c r="BT121" s="9">
        <v>324.90000000000003</v>
      </c>
      <c r="BU121" s="9">
        <v>2214.9666666666667</v>
      </c>
      <c r="BV121" s="9">
        <v>577.63333333333333</v>
      </c>
      <c r="BW121" s="9">
        <v>684.1</v>
      </c>
      <c r="BX121" s="4">
        <v>115.33333333333333</v>
      </c>
      <c r="BY121" s="10">
        <v>115.43333333333334</v>
      </c>
      <c r="BZ121" s="10">
        <v>119.06666666666668</v>
      </c>
      <c r="CA121" s="4">
        <v>120.09999999999998</v>
      </c>
      <c r="CB121" s="10">
        <v>89.7</v>
      </c>
      <c r="CC121" s="10">
        <v>114.7</v>
      </c>
      <c r="CD121" s="4">
        <v>112.10000000000001</v>
      </c>
      <c r="CE121" s="4">
        <v>95.266666666666652</v>
      </c>
      <c r="CF121" s="4">
        <v>104.26666666666665</v>
      </c>
      <c r="CG121" s="4">
        <v>105.93333333333334</v>
      </c>
      <c r="CH121" s="4">
        <v>18.669666666666668</v>
      </c>
      <c r="CI121" s="4">
        <v>1938.83</v>
      </c>
      <c r="CJ121" s="4">
        <v>255.37700000000001</v>
      </c>
      <c r="CK121" s="4">
        <v>19.2</v>
      </c>
      <c r="CL121" s="4">
        <v>87185</v>
      </c>
      <c r="CM121" s="4">
        <v>334089</v>
      </c>
      <c r="CN121" s="4">
        <v>62</v>
      </c>
      <c r="CO121" s="7">
        <v>103.66666666666667</v>
      </c>
      <c r="CP121" s="4">
        <v>62</v>
      </c>
      <c r="CQ121" s="4">
        <v>90.4</v>
      </c>
      <c r="CR121" s="7">
        <v>2.2066666666666661</v>
      </c>
      <c r="CS121" s="7">
        <v>0.32333333333333325</v>
      </c>
      <c r="CT121" s="7">
        <v>4.4633333333333338</v>
      </c>
      <c r="CU121" s="4">
        <v>24.102329133256969</v>
      </c>
      <c r="CV121" s="4">
        <v>21.974799541809851</v>
      </c>
      <c r="CW121" s="7">
        <f t="shared" si="120"/>
        <v>2.127529591447118</v>
      </c>
      <c r="CX121" s="4">
        <v>1755.6</v>
      </c>
      <c r="CY121" s="11">
        <v>1.304883285140142</v>
      </c>
      <c r="CZ121" s="11">
        <v>2.782195994431516</v>
      </c>
      <c r="DA121" s="4">
        <v>29.61176021382207</v>
      </c>
      <c r="DB121" s="10">
        <v>3.9003741886216119</v>
      </c>
      <c r="DC121" s="11">
        <v>2.0870546526881499</v>
      </c>
      <c r="DD121" s="11">
        <v>2.9707232012077682</v>
      </c>
      <c r="DE121" s="11">
        <v>-0.69839966791193397</v>
      </c>
      <c r="DF121" s="11">
        <v>1.848187670654333</v>
      </c>
      <c r="DG121" s="10">
        <v>117</v>
      </c>
      <c r="DH121" s="10">
        <v>122</v>
      </c>
      <c r="DI121" s="10">
        <v>99</v>
      </c>
      <c r="DJ121" s="10">
        <v>86</v>
      </c>
      <c r="DK121" s="10">
        <v>146</v>
      </c>
      <c r="DL121" s="10">
        <v>101.7</v>
      </c>
      <c r="DM121" s="10">
        <v>76.599999999999994</v>
      </c>
    </row>
    <row r="122" spans="1:117">
      <c r="A122" s="38">
        <v>32143</v>
      </c>
      <c r="B122" s="4">
        <v>7496.6</v>
      </c>
      <c r="C122" s="4">
        <v>7536.7</v>
      </c>
      <c r="D122" s="4">
        <v>66.434890625946792</v>
      </c>
      <c r="E122" s="4">
        <v>5562.1</v>
      </c>
      <c r="F122" s="4">
        <v>56.033000000000001</v>
      </c>
      <c r="G122" s="4">
        <v>7497.5</v>
      </c>
      <c r="H122" s="4">
        <v>45.249000000000002</v>
      </c>
      <c r="I122" s="4">
        <v>55.762999999999998</v>
      </c>
      <c r="J122" s="4">
        <v>42.238</v>
      </c>
      <c r="K122" s="4">
        <v>964.4</v>
      </c>
      <c r="L122" s="4">
        <v>5004.3999999999996</v>
      </c>
      <c r="M122" s="4">
        <v>62.594000000000001</v>
      </c>
      <c r="N122" s="4">
        <v>37.677999999999997</v>
      </c>
      <c r="O122" s="4">
        <v>59.350999999999999</v>
      </c>
      <c r="P122" s="4">
        <v>13.388474822759498</v>
      </c>
      <c r="Q122" s="4">
        <v>88.361000000000004</v>
      </c>
      <c r="R122" s="4">
        <v>16.460643519360115</v>
      </c>
      <c r="S122" s="4">
        <v>14.220141792401382</v>
      </c>
      <c r="T122" s="7">
        <f t="shared" si="119"/>
        <v>2.2405017269587333</v>
      </c>
      <c r="U122" s="4">
        <v>17.899999999999999</v>
      </c>
      <c r="V122" s="4">
        <v>475.7</v>
      </c>
      <c r="W122" s="4">
        <v>615.79999999999995</v>
      </c>
      <c r="X122" s="4">
        <v>3.5281463976246745</v>
      </c>
      <c r="Y122" s="4">
        <v>2.2859480094528268</v>
      </c>
      <c r="Z122" s="4">
        <v>7.1835423862328058</v>
      </c>
      <c r="AA122" s="4">
        <v>1.8436041931769982</v>
      </c>
      <c r="AB122" s="4">
        <v>83.058000000000007</v>
      </c>
      <c r="AC122" s="4">
        <v>67.462000000000003</v>
      </c>
      <c r="AD122" s="4">
        <v>62.844999999999999</v>
      </c>
      <c r="AE122" s="4">
        <v>74.28</v>
      </c>
      <c r="AF122" s="4">
        <v>35.860146640004842</v>
      </c>
      <c r="AG122" s="4">
        <v>50.110999999999997</v>
      </c>
      <c r="AH122" s="4">
        <v>80.712999999999994</v>
      </c>
      <c r="AI122" s="4">
        <v>65.981999999999999</v>
      </c>
      <c r="AJ122" s="4">
        <v>65.966999999999999</v>
      </c>
      <c r="AK122" s="4">
        <v>66.012</v>
      </c>
      <c r="AL122" s="4">
        <v>65.997</v>
      </c>
      <c r="AM122" s="4">
        <v>60.376733333333334</v>
      </c>
      <c r="AN122" s="4">
        <v>41.334933333333332</v>
      </c>
      <c r="AO122" s="4">
        <v>70.67983333333332</v>
      </c>
      <c r="AP122" s="4">
        <v>52.813933333333331</v>
      </c>
      <c r="AQ122" s="4">
        <v>63.038833333333336</v>
      </c>
      <c r="AR122" s="4">
        <v>56.303366666666669</v>
      </c>
      <c r="AS122" s="4">
        <v>78.998699999999999</v>
      </c>
      <c r="AT122" s="4">
        <v>41.033333333333331</v>
      </c>
      <c r="AU122" s="4">
        <v>3.7666666666666671</v>
      </c>
      <c r="AV122" s="4">
        <v>65.8</v>
      </c>
      <c r="AW122" s="4">
        <v>121012.66666666667</v>
      </c>
      <c r="AX122" s="4">
        <v>114093.33333333333</v>
      </c>
      <c r="AY122" s="4">
        <v>86721</v>
      </c>
      <c r="AZ122" s="4">
        <v>23753.666666666668</v>
      </c>
      <c r="BA122" s="4">
        <v>80367.666666666672</v>
      </c>
      <c r="BB122" s="4">
        <v>6919.333333333333</v>
      </c>
      <c r="BC122" s="4">
        <v>14.1</v>
      </c>
      <c r="BD122" s="4">
        <v>5.7</v>
      </c>
      <c r="BE122" s="4">
        <v>1425.3333333333333</v>
      </c>
      <c r="BF122" s="4">
        <v>6.663333333333334</v>
      </c>
      <c r="BG122" s="4">
        <v>5.7233333333333327</v>
      </c>
      <c r="BH122" s="4">
        <v>6.78</v>
      </c>
      <c r="BI122" s="4">
        <v>8.4166666666666661</v>
      </c>
      <c r="BJ122" s="4">
        <v>9.5566666666666666</v>
      </c>
      <c r="BK122" s="4">
        <v>10.753333333333332</v>
      </c>
      <c r="BL122" s="4">
        <v>8.586666666666666</v>
      </c>
      <c r="BM122" s="33">
        <v>38.302</v>
      </c>
      <c r="BN122" s="33">
        <v>39.378999999999998</v>
      </c>
      <c r="BO122" s="33">
        <v>242.79300000000001</v>
      </c>
      <c r="BP122" s="4">
        <v>758.56666666666661</v>
      </c>
      <c r="BQ122" s="4">
        <v>1926.2666666666667</v>
      </c>
      <c r="BR122" s="4">
        <v>2874.0666666666671</v>
      </c>
      <c r="BS122" s="9">
        <v>569.86666666666667</v>
      </c>
      <c r="BT122" s="9">
        <v>332.83333333333331</v>
      </c>
      <c r="BU122" s="9">
        <v>2253.7666666666664</v>
      </c>
      <c r="BV122" s="9">
        <v>596.43333333333328</v>
      </c>
      <c r="BW122" s="9">
        <v>696.5</v>
      </c>
      <c r="BX122" s="4">
        <v>116.23333333333333</v>
      </c>
      <c r="BY122" s="10">
        <v>116.3</v>
      </c>
      <c r="BZ122" s="10">
        <v>120.10000000000001</v>
      </c>
      <c r="CA122" s="4">
        <v>121.26666666666667</v>
      </c>
      <c r="CB122" s="10">
        <v>88.633333333333326</v>
      </c>
      <c r="CC122" s="10">
        <v>115.66666666666667</v>
      </c>
      <c r="CD122" s="4">
        <v>113</v>
      </c>
      <c r="CE122" s="4">
        <v>94.5</v>
      </c>
      <c r="CF122" s="4">
        <v>104.56666666666666</v>
      </c>
      <c r="CG122" s="4">
        <v>106.43333333333332</v>
      </c>
      <c r="CH122" s="4">
        <v>16.713999999999999</v>
      </c>
      <c r="CI122" s="4">
        <v>1988.06</v>
      </c>
      <c r="CJ122" s="4">
        <v>258.11700000000002</v>
      </c>
      <c r="CK122" s="4">
        <v>18.899999999999999</v>
      </c>
      <c r="CL122" s="4">
        <v>94047</v>
      </c>
      <c r="CM122" s="4">
        <v>333056</v>
      </c>
      <c r="CN122" s="4">
        <v>58.4</v>
      </c>
      <c r="CO122" s="7">
        <v>102.66666666666667</v>
      </c>
      <c r="CP122" s="4">
        <v>62.433</v>
      </c>
      <c r="CQ122" s="4">
        <v>90.3</v>
      </c>
      <c r="CR122" s="7">
        <v>1.7533333333333321</v>
      </c>
      <c r="CS122" s="7">
        <v>0.11666666666666625</v>
      </c>
      <c r="CT122" s="7">
        <v>4.09</v>
      </c>
      <c r="CU122" s="4">
        <v>24.247106586681209</v>
      </c>
      <c r="CV122" s="4">
        <v>22.19293461794825</v>
      </c>
      <c r="CW122" s="7">
        <f t="shared" si="120"/>
        <v>2.0541719687329589</v>
      </c>
      <c r="CX122" s="4">
        <v>1747.1</v>
      </c>
      <c r="CY122" s="11">
        <v>-0.4246719594311798</v>
      </c>
      <c r="CZ122" s="11">
        <v>2.8970442769776519E-2</v>
      </c>
      <c r="DA122" s="4">
        <v>30.1166454584015</v>
      </c>
      <c r="DB122" s="10">
        <v>3.9101526995091804</v>
      </c>
      <c r="DC122" s="11">
        <v>2.9533443742343248</v>
      </c>
      <c r="DD122" s="11">
        <v>-0.79316635089879939</v>
      </c>
      <c r="DE122" s="11">
        <v>0.98807216217781235</v>
      </c>
      <c r="DF122" s="11">
        <v>-0.82184036184272535</v>
      </c>
      <c r="DG122" s="10">
        <v>124</v>
      </c>
      <c r="DH122" s="10">
        <v>131</v>
      </c>
      <c r="DI122" s="10">
        <v>111</v>
      </c>
      <c r="DJ122" s="10">
        <v>90</v>
      </c>
      <c r="DK122" s="10">
        <v>155</v>
      </c>
      <c r="DL122" s="10">
        <v>107.3</v>
      </c>
      <c r="DM122" s="10">
        <v>82.7</v>
      </c>
    </row>
    <row r="123" spans="1:117">
      <c r="A123" s="38">
        <v>32234</v>
      </c>
      <c r="B123" s="4">
        <v>7592.9</v>
      </c>
      <c r="C123" s="4">
        <v>7629.6</v>
      </c>
      <c r="D123" s="4">
        <v>67.182434866130379</v>
      </c>
      <c r="E123" s="4">
        <v>5614.3</v>
      </c>
      <c r="F123" s="4">
        <v>57.027999999999999</v>
      </c>
      <c r="G123" s="4">
        <v>7587.9</v>
      </c>
      <c r="H123" s="4">
        <v>46.134</v>
      </c>
      <c r="I123" s="4">
        <v>56.204999999999998</v>
      </c>
      <c r="J123" s="4">
        <v>43.277000000000001</v>
      </c>
      <c r="K123" s="4">
        <v>987.9</v>
      </c>
      <c r="L123" s="4">
        <v>5040.8</v>
      </c>
      <c r="M123" s="4">
        <v>63.091999999999999</v>
      </c>
      <c r="N123" s="4">
        <v>37.691000000000003</v>
      </c>
      <c r="O123" s="4">
        <v>59.865000000000002</v>
      </c>
      <c r="P123" s="4">
        <v>13.648097010445431</v>
      </c>
      <c r="Q123" s="4">
        <v>87.460999999999999</v>
      </c>
      <c r="R123" s="4">
        <v>16.284968183455394</v>
      </c>
      <c r="S123" s="4">
        <v>14.216892784247808</v>
      </c>
      <c r="T123" s="7">
        <f t="shared" si="119"/>
        <v>2.0680753992075864</v>
      </c>
      <c r="U123" s="4">
        <v>22.9</v>
      </c>
      <c r="V123" s="4">
        <v>488.8</v>
      </c>
      <c r="W123" s="4">
        <v>608.70000000000005</v>
      </c>
      <c r="X123" s="4">
        <v>3.7579541361507984</v>
      </c>
      <c r="Y123" s="4">
        <v>2.3727338215872251</v>
      </c>
      <c r="Z123" s="4">
        <v>7.2697802857485883</v>
      </c>
      <c r="AA123" s="4">
        <v>1.8969864329451314</v>
      </c>
      <c r="AB123" s="4">
        <v>84.245999999999995</v>
      </c>
      <c r="AC123" s="4">
        <v>67.691999999999993</v>
      </c>
      <c r="AD123" s="4">
        <v>63.338999999999999</v>
      </c>
      <c r="AE123" s="4">
        <v>74.900999999999996</v>
      </c>
      <c r="AF123" s="4">
        <v>36.35190298955456</v>
      </c>
      <c r="AG123" s="4">
        <v>50.701999999999998</v>
      </c>
      <c r="AH123" s="4">
        <v>80.802000000000007</v>
      </c>
      <c r="AI123" s="4">
        <v>66.617999999999995</v>
      </c>
      <c r="AJ123" s="4">
        <v>66.603999999999999</v>
      </c>
      <c r="AK123" s="4">
        <v>66.632000000000005</v>
      </c>
      <c r="AL123" s="4">
        <v>66.617000000000004</v>
      </c>
      <c r="AM123" s="4">
        <v>60.888966666666668</v>
      </c>
      <c r="AN123" s="4">
        <v>42.440800000000003</v>
      </c>
      <c r="AO123" s="4">
        <v>71.009900000000002</v>
      </c>
      <c r="AP123" s="4">
        <v>54.385833333333331</v>
      </c>
      <c r="AQ123" s="4">
        <v>63.588133333333339</v>
      </c>
      <c r="AR123" s="4">
        <v>56.94039999999999</v>
      </c>
      <c r="AS123" s="4">
        <v>78.648899999999983</v>
      </c>
      <c r="AT123" s="4">
        <v>41.033333333333331</v>
      </c>
      <c r="AU123" s="4">
        <v>3.9</v>
      </c>
      <c r="AV123" s="4">
        <v>65.766666666666666</v>
      </c>
      <c r="AW123" s="4">
        <v>121265</v>
      </c>
      <c r="AX123" s="4">
        <v>114623</v>
      </c>
      <c r="AY123" s="4">
        <v>87490.666666666672</v>
      </c>
      <c r="AZ123" s="4">
        <v>23909</v>
      </c>
      <c r="BA123" s="4">
        <v>81064.333333333328</v>
      </c>
      <c r="BB123" s="4">
        <v>6642</v>
      </c>
      <c r="BC123" s="4">
        <v>13.4</v>
      </c>
      <c r="BD123" s="4">
        <v>5.4666666666666659</v>
      </c>
      <c r="BE123" s="4">
        <v>1490.6666666666667</v>
      </c>
      <c r="BF123" s="4">
        <v>7.1566666666666663</v>
      </c>
      <c r="BG123" s="4">
        <v>6.21</v>
      </c>
      <c r="BH123" s="4">
        <v>7.3</v>
      </c>
      <c r="BI123" s="4">
        <v>8.9100000000000019</v>
      </c>
      <c r="BJ123" s="4">
        <v>9.81</v>
      </c>
      <c r="BK123" s="4">
        <v>10.979999999999999</v>
      </c>
      <c r="BL123" s="4">
        <v>8.7799999999999994</v>
      </c>
      <c r="BM123" s="33">
        <v>37.067999999999998</v>
      </c>
      <c r="BN123" s="33">
        <v>39.951999999999998</v>
      </c>
      <c r="BO123" s="33">
        <v>247.45099999999999</v>
      </c>
      <c r="BP123" s="4">
        <v>772.70000000000016</v>
      </c>
      <c r="BQ123" s="4">
        <v>1955.4000000000003</v>
      </c>
      <c r="BR123" s="4">
        <v>2929.6</v>
      </c>
      <c r="BS123" s="9">
        <v>583.80000000000007</v>
      </c>
      <c r="BT123" s="9">
        <v>341.5333333333333</v>
      </c>
      <c r="BU123" s="9">
        <v>2311.3666666666668</v>
      </c>
      <c r="BV123" s="9">
        <v>616.4</v>
      </c>
      <c r="BW123" s="9">
        <v>709.7</v>
      </c>
      <c r="BX123" s="4">
        <v>117.56666666666666</v>
      </c>
      <c r="BY123" s="10">
        <v>117.63333333333333</v>
      </c>
      <c r="BZ123" s="10">
        <v>121.53333333333335</v>
      </c>
      <c r="CA123" s="4">
        <v>122.73333333333333</v>
      </c>
      <c r="CB123" s="10">
        <v>88.733333333333348</v>
      </c>
      <c r="CC123" s="10">
        <v>116.96666666666665</v>
      </c>
      <c r="CD123" s="4">
        <v>113.76666666666667</v>
      </c>
      <c r="CE123" s="4">
        <v>96.066666666666663</v>
      </c>
      <c r="CF123" s="4">
        <v>105.43333333333334</v>
      </c>
      <c r="CG123" s="4">
        <v>107.23333333333333</v>
      </c>
      <c r="CH123" s="4">
        <v>17.281000000000002</v>
      </c>
      <c r="CI123" s="4">
        <v>2141.71</v>
      </c>
      <c r="CJ123" s="4">
        <v>263.137</v>
      </c>
      <c r="CK123" s="4">
        <v>19.399999999999999</v>
      </c>
      <c r="CL123" s="4">
        <v>91047</v>
      </c>
      <c r="CM123" s="4">
        <v>338449</v>
      </c>
      <c r="CN123" s="4">
        <v>59.6</v>
      </c>
      <c r="CO123" s="7">
        <v>103</v>
      </c>
      <c r="CP123" s="4">
        <v>63.232999999999997</v>
      </c>
      <c r="CQ123" s="4">
        <v>91.4</v>
      </c>
      <c r="CR123" s="7">
        <v>1.7533333333333339</v>
      </c>
      <c r="CS123" s="7">
        <v>0.14333333333333353</v>
      </c>
      <c r="CT123" s="7">
        <v>3.8233333333333341</v>
      </c>
      <c r="CU123" s="4">
        <v>24.141553607876091</v>
      </c>
      <c r="CV123" s="4">
        <v>22.25507263777164</v>
      </c>
      <c r="CW123" s="7">
        <f t="shared" si="120"/>
        <v>1.8864809701044507</v>
      </c>
      <c r="CX123" s="4">
        <v>1751.7</v>
      </c>
      <c r="CY123" s="11">
        <v>1.4796756166586882</v>
      </c>
      <c r="CZ123" s="11">
        <v>0.77732230602675101</v>
      </c>
      <c r="DA123" s="4">
        <v>32.14236402929523</v>
      </c>
      <c r="DB123" s="10">
        <v>3.9491085364389478</v>
      </c>
      <c r="DC123" s="11">
        <v>2.4005298892093108</v>
      </c>
      <c r="DD123" s="11">
        <v>0.32536372916703771</v>
      </c>
      <c r="DE123" s="11">
        <v>1.7548853123744266</v>
      </c>
      <c r="DF123" s="11">
        <v>1.4030474738984096</v>
      </c>
      <c r="DG123" s="10">
        <v>116</v>
      </c>
      <c r="DH123" s="10">
        <v>127</v>
      </c>
      <c r="DI123" s="10">
        <v>121</v>
      </c>
      <c r="DJ123" s="10">
        <v>94</v>
      </c>
      <c r="DK123" s="10">
        <v>161</v>
      </c>
      <c r="DL123" s="10">
        <v>106.6</v>
      </c>
      <c r="DM123" s="10">
        <v>85.1</v>
      </c>
    </row>
    <row r="124" spans="1:117">
      <c r="A124" s="38">
        <v>32325</v>
      </c>
      <c r="B124" s="4">
        <v>7632.1</v>
      </c>
      <c r="C124" s="4">
        <v>7665.1</v>
      </c>
      <c r="D124" s="4">
        <v>67.711919743559292</v>
      </c>
      <c r="E124" s="4">
        <v>5657.5</v>
      </c>
      <c r="F124" s="4">
        <v>57.326999999999998</v>
      </c>
      <c r="G124" s="4">
        <v>7624</v>
      </c>
      <c r="H124" s="4">
        <v>46.311999999999998</v>
      </c>
      <c r="I124" s="4">
        <v>56.24</v>
      </c>
      <c r="J124" s="4">
        <v>43.503999999999998</v>
      </c>
      <c r="K124" s="4">
        <v>994.2</v>
      </c>
      <c r="L124" s="4">
        <v>5080.6000000000004</v>
      </c>
      <c r="M124" s="4">
        <v>63.527000000000001</v>
      </c>
      <c r="N124" s="4">
        <v>37.200000000000003</v>
      </c>
      <c r="O124" s="4">
        <v>60.66</v>
      </c>
      <c r="P124" s="4">
        <v>13.56701887688472</v>
      </c>
      <c r="Q124" s="4">
        <v>86.805999999999997</v>
      </c>
      <c r="R124" s="4">
        <v>16.229371957734774</v>
      </c>
      <c r="S124" s="4">
        <v>14.298646562982309</v>
      </c>
      <c r="T124" s="7">
        <f t="shared" si="119"/>
        <v>1.9307253947524643</v>
      </c>
      <c r="U124" s="4">
        <v>20.7</v>
      </c>
      <c r="V124" s="4">
        <v>497.9</v>
      </c>
      <c r="W124" s="4">
        <v>623.1</v>
      </c>
      <c r="X124" s="4">
        <v>3.704143416834857</v>
      </c>
      <c r="Y124" s="4">
        <v>2.3922592900391781</v>
      </c>
      <c r="Z124" s="4">
        <v>7.1322569155882709</v>
      </c>
      <c r="AA124" s="4">
        <v>1.9707942538288024</v>
      </c>
      <c r="AB124" s="4">
        <v>84.477000000000004</v>
      </c>
      <c r="AC124" s="4">
        <v>67.861000000000004</v>
      </c>
      <c r="AD124" s="4">
        <v>64.195999999999998</v>
      </c>
      <c r="AE124" s="4">
        <v>75.581000000000003</v>
      </c>
      <c r="AF124" s="4">
        <v>36.547251573073723</v>
      </c>
      <c r="AG124" s="4">
        <v>51.29</v>
      </c>
      <c r="AH124" s="4">
        <v>80.87</v>
      </c>
      <c r="AI124" s="4">
        <v>67.408000000000001</v>
      </c>
      <c r="AJ124" s="4">
        <v>67.391999999999996</v>
      </c>
      <c r="AK124" s="4">
        <v>67.384</v>
      </c>
      <c r="AL124" s="4">
        <v>67.367999999999995</v>
      </c>
      <c r="AM124" s="4">
        <v>61.157999999999994</v>
      </c>
      <c r="AN124" s="4">
        <v>42.673300000000005</v>
      </c>
      <c r="AO124" s="4">
        <v>71.079766666666671</v>
      </c>
      <c r="AP124" s="4">
        <v>53.968633333333337</v>
      </c>
      <c r="AQ124" s="4">
        <v>63.740266666666663</v>
      </c>
      <c r="AR124" s="4">
        <v>57.309966666666661</v>
      </c>
      <c r="AS124" s="4">
        <v>78.9739</v>
      </c>
      <c r="AT124" s="4">
        <v>41</v>
      </c>
      <c r="AU124" s="4">
        <v>3.7666666666666671</v>
      </c>
      <c r="AV124" s="4">
        <v>65.966666666666669</v>
      </c>
      <c r="AW124" s="4">
        <v>121916.66666666667</v>
      </c>
      <c r="AX124" s="4">
        <v>115232.66666666667</v>
      </c>
      <c r="AY124" s="4">
        <v>88150.666666666672</v>
      </c>
      <c r="AZ124" s="4">
        <v>23944.666666666668</v>
      </c>
      <c r="BA124" s="4">
        <v>81763.333333333328</v>
      </c>
      <c r="BB124" s="4">
        <v>6684</v>
      </c>
      <c r="BC124" s="4">
        <v>13.533333333333333</v>
      </c>
      <c r="BD124" s="4">
        <v>5.4666666666666659</v>
      </c>
      <c r="BE124" s="4">
        <v>1484</v>
      </c>
      <c r="BF124" s="4">
        <v>7.9833333333333334</v>
      </c>
      <c r="BG124" s="4">
        <v>7.0100000000000007</v>
      </c>
      <c r="BH124" s="4">
        <v>8.0033333333333321</v>
      </c>
      <c r="BI124" s="4">
        <v>9.1</v>
      </c>
      <c r="BJ124" s="4">
        <v>9.9633333333333329</v>
      </c>
      <c r="BK124" s="4">
        <v>11.073333333333332</v>
      </c>
      <c r="BL124" s="4">
        <v>9.7099999999999991</v>
      </c>
      <c r="BM124" s="33">
        <v>37.268999999999998</v>
      </c>
      <c r="BN124" s="33">
        <v>40.442</v>
      </c>
      <c r="BO124" s="33">
        <v>252.14099999999999</v>
      </c>
      <c r="BP124" s="4">
        <v>782.79999999999984</v>
      </c>
      <c r="BQ124" s="4">
        <v>1962.6666666666667</v>
      </c>
      <c r="BR124" s="4">
        <v>2957.6333333333332</v>
      </c>
      <c r="BS124" s="9">
        <v>593.9666666666667</v>
      </c>
      <c r="BT124" s="9">
        <v>347.33333333333331</v>
      </c>
      <c r="BU124" s="9">
        <v>2350.9666666666667</v>
      </c>
      <c r="BV124" s="9">
        <v>637.29999999999995</v>
      </c>
      <c r="BW124" s="9">
        <v>720.2</v>
      </c>
      <c r="BX124" s="4">
        <v>119</v>
      </c>
      <c r="BY124" s="10">
        <v>118.90000000000002</v>
      </c>
      <c r="BZ124" s="10">
        <v>123.10000000000001</v>
      </c>
      <c r="CA124" s="4">
        <v>124.10000000000001</v>
      </c>
      <c r="CB124" s="10">
        <v>89.766666666666666</v>
      </c>
      <c r="CC124" s="10">
        <v>119.43333333333332</v>
      </c>
      <c r="CD124" s="4">
        <v>114.83333333333333</v>
      </c>
      <c r="CE124" s="4">
        <v>96.899999999999991</v>
      </c>
      <c r="CF124" s="4">
        <v>107</v>
      </c>
      <c r="CG124" s="4">
        <v>108.73333333333333</v>
      </c>
      <c r="CH124" s="4">
        <v>15.162999999999998</v>
      </c>
      <c r="CI124" s="4">
        <v>2112.91</v>
      </c>
      <c r="CJ124" s="4">
        <v>266.91699999999997</v>
      </c>
      <c r="CK124" s="4">
        <v>19.7</v>
      </c>
      <c r="CL124" s="4">
        <v>100560</v>
      </c>
      <c r="CM124" s="4">
        <v>338388</v>
      </c>
      <c r="CN124" s="4">
        <v>59.5</v>
      </c>
      <c r="CO124" s="7">
        <v>102.66666666666667</v>
      </c>
      <c r="CP124" s="4">
        <v>63.366999999999997</v>
      </c>
      <c r="CQ124" s="4">
        <v>91.8</v>
      </c>
      <c r="CR124" s="7">
        <v>1.1166666666666663</v>
      </c>
      <c r="CS124" s="7">
        <v>1.9999999999998685E-2</v>
      </c>
      <c r="CT124" s="7">
        <v>3.09</v>
      </c>
      <c r="CU124" s="4">
        <v>24.085836400332422</v>
      </c>
      <c r="CV124" s="4">
        <v>22.477145910008311</v>
      </c>
      <c r="CW124" s="7">
        <f t="shared" si="120"/>
        <v>1.6086904903241113</v>
      </c>
      <c r="CX124" s="4">
        <v>1750.7</v>
      </c>
      <c r="CY124" s="11">
        <v>1.4424071888486845</v>
      </c>
      <c r="CZ124" s="11">
        <v>-3.8996437590594027E-2</v>
      </c>
      <c r="DA124" s="4">
        <v>31.356256678143176</v>
      </c>
      <c r="DB124" s="10">
        <v>3.9611332066959513</v>
      </c>
      <c r="DC124" s="11">
        <v>3.3739622201666228</v>
      </c>
      <c r="DD124" s="11">
        <v>-0.97365199616226805</v>
      </c>
      <c r="DE124" s="11">
        <v>3.9153647111240746</v>
      </c>
      <c r="DF124" s="11">
        <v>0.76517557660723656</v>
      </c>
      <c r="DG124" s="10">
        <v>125</v>
      </c>
      <c r="DH124" s="10">
        <v>129</v>
      </c>
      <c r="DI124" s="10">
        <v>119</v>
      </c>
      <c r="DJ124" s="10">
        <v>101</v>
      </c>
      <c r="DK124" s="10">
        <v>161</v>
      </c>
      <c r="DL124" s="10">
        <v>110.3</v>
      </c>
      <c r="DM124" s="10">
        <v>86.9</v>
      </c>
    </row>
    <row r="125" spans="1:117">
      <c r="A125" s="38">
        <v>32417</v>
      </c>
      <c r="B125" s="4">
        <v>7734</v>
      </c>
      <c r="C125" s="4">
        <v>7770.3</v>
      </c>
      <c r="D125" s="4">
        <v>68.70167169894691</v>
      </c>
      <c r="E125" s="4">
        <v>5708.5</v>
      </c>
      <c r="F125" s="4">
        <v>58.286999999999999</v>
      </c>
      <c r="G125" s="4">
        <v>7721.9</v>
      </c>
      <c r="H125" s="4">
        <v>46.776000000000003</v>
      </c>
      <c r="I125" s="4">
        <v>56.734000000000002</v>
      </c>
      <c r="J125" s="4">
        <v>43.962000000000003</v>
      </c>
      <c r="K125" s="4">
        <v>1007.4</v>
      </c>
      <c r="L125" s="4">
        <v>5140.3999999999996</v>
      </c>
      <c r="M125" s="4">
        <v>64.188999999999993</v>
      </c>
      <c r="N125" s="4">
        <v>38.162999999999997</v>
      </c>
      <c r="O125" s="4">
        <v>61.212000000000003</v>
      </c>
      <c r="P125" s="4">
        <v>13.665218351866853</v>
      </c>
      <c r="Q125" s="4">
        <v>89.412999999999997</v>
      </c>
      <c r="R125" s="4">
        <v>16.531408792989176</v>
      </c>
      <c r="S125" s="4">
        <v>14.501804256572649</v>
      </c>
      <c r="T125" s="7">
        <f t="shared" si="119"/>
        <v>2.0296045364165263</v>
      </c>
      <c r="U125" s="4">
        <v>26.2</v>
      </c>
      <c r="V125" s="4">
        <v>513.1</v>
      </c>
      <c r="W125" s="4">
        <v>642</v>
      </c>
      <c r="X125" s="4">
        <v>3.8323882465571839</v>
      </c>
      <c r="Y125" s="4">
        <v>2.5127034391339569</v>
      </c>
      <c r="Z125" s="4">
        <v>7.3098166286177193</v>
      </c>
      <c r="AA125" s="4">
        <v>2.0428602989910893</v>
      </c>
      <c r="AB125" s="4">
        <v>85.414000000000001</v>
      </c>
      <c r="AC125" s="4">
        <v>68.241</v>
      </c>
      <c r="AD125" s="4">
        <v>65.572999999999993</v>
      </c>
      <c r="AE125" s="4">
        <v>75.646000000000001</v>
      </c>
      <c r="AF125" s="4">
        <v>36.926135945209516</v>
      </c>
      <c r="AG125" s="4">
        <v>51.621000000000002</v>
      </c>
      <c r="AH125" s="4">
        <v>80.638000000000005</v>
      </c>
      <c r="AI125" s="4">
        <v>67.951999999999998</v>
      </c>
      <c r="AJ125" s="4">
        <v>67.938999999999993</v>
      </c>
      <c r="AK125" s="4">
        <v>67.894999999999996</v>
      </c>
      <c r="AL125" s="4">
        <v>67.882999999999996</v>
      </c>
      <c r="AM125" s="4">
        <v>61.583533333333342</v>
      </c>
      <c r="AN125" s="4">
        <v>43.398500000000006</v>
      </c>
      <c r="AO125" s="4">
        <v>71.655600000000007</v>
      </c>
      <c r="AP125" s="4">
        <v>55.948366666666665</v>
      </c>
      <c r="AQ125" s="4">
        <v>64.36793333333334</v>
      </c>
      <c r="AR125" s="4">
        <v>57.605666666666671</v>
      </c>
      <c r="AS125" s="4">
        <v>78.782566666666682</v>
      </c>
      <c r="AT125" s="4">
        <v>41.033333333333331</v>
      </c>
      <c r="AU125" s="4">
        <v>3.8666666666666667</v>
      </c>
      <c r="AV125" s="4">
        <v>66.099999999999994</v>
      </c>
      <c r="AW125" s="4">
        <v>122488.33333333333</v>
      </c>
      <c r="AX125" s="4">
        <v>115947.33333333333</v>
      </c>
      <c r="AY125" s="4">
        <v>88848</v>
      </c>
      <c r="AZ125" s="4">
        <v>24023.666666666668</v>
      </c>
      <c r="BA125" s="4">
        <v>82541.666666666672</v>
      </c>
      <c r="BB125" s="4">
        <v>6541</v>
      </c>
      <c r="BC125" s="4">
        <v>12.966666666666667</v>
      </c>
      <c r="BD125" s="4">
        <v>5.333333333333333</v>
      </c>
      <c r="BE125" s="4">
        <v>1551.3333333333333</v>
      </c>
      <c r="BF125" s="4">
        <v>8.4699999999999989</v>
      </c>
      <c r="BG125" s="4">
        <v>7.7266666666666666</v>
      </c>
      <c r="BH125" s="4">
        <v>8.5266666666666655</v>
      </c>
      <c r="BI125" s="4">
        <v>8.956666666666667</v>
      </c>
      <c r="BJ125" s="4">
        <v>9.51</v>
      </c>
      <c r="BK125" s="4">
        <v>10.513333333333334</v>
      </c>
      <c r="BL125" s="4">
        <v>10.183333333333334</v>
      </c>
      <c r="BM125" s="33">
        <v>38.183</v>
      </c>
      <c r="BN125" s="33">
        <v>40.473999999999997</v>
      </c>
      <c r="BO125" s="33">
        <v>255.71700000000001</v>
      </c>
      <c r="BP125" s="4">
        <v>784.96666666666658</v>
      </c>
      <c r="BQ125" s="4">
        <v>1955.4666666666669</v>
      </c>
      <c r="BR125" s="4">
        <v>2983.6</v>
      </c>
      <c r="BS125" s="9">
        <v>601.5333333333333</v>
      </c>
      <c r="BT125" s="9">
        <v>352.7</v>
      </c>
      <c r="BU125" s="9">
        <v>2383.3666666666668</v>
      </c>
      <c r="BV125" s="9">
        <v>656.96666666666658</v>
      </c>
      <c r="BW125" s="9">
        <v>729.2</v>
      </c>
      <c r="BX125" s="4">
        <v>120.3</v>
      </c>
      <c r="BY125" s="10">
        <v>120.2</v>
      </c>
      <c r="BZ125" s="10">
        <v>124.53333333333335</v>
      </c>
      <c r="CA125" s="4">
        <v>125.60000000000001</v>
      </c>
      <c r="CB125" s="10">
        <v>89.733333333333334</v>
      </c>
      <c r="CC125" s="10">
        <v>120.63333333333333</v>
      </c>
      <c r="CD125" s="4">
        <v>115.76666666666665</v>
      </c>
      <c r="CE125" s="4">
        <v>96.633333333333326</v>
      </c>
      <c r="CF125" s="4">
        <v>107.89999999999999</v>
      </c>
      <c r="CG125" s="4">
        <v>109.60000000000001</v>
      </c>
      <c r="CH125" s="4">
        <v>14.680333333333332</v>
      </c>
      <c r="CI125" s="4">
        <v>2168.5700000000002</v>
      </c>
      <c r="CJ125" s="4">
        <v>274.97699999999998</v>
      </c>
      <c r="CK125" s="4">
        <v>20.2</v>
      </c>
      <c r="CL125" s="4">
        <v>98063</v>
      </c>
      <c r="CM125" s="4">
        <v>345848</v>
      </c>
      <c r="CN125" s="4">
        <v>58.2</v>
      </c>
      <c r="CO125" s="7">
        <v>103.33333333333333</v>
      </c>
      <c r="CP125" s="4">
        <v>63.633000000000003</v>
      </c>
      <c r="CQ125" s="4">
        <v>93.5</v>
      </c>
      <c r="CR125" s="7">
        <v>0.48666666666666636</v>
      </c>
      <c r="CS125" s="7">
        <v>5.6666666666664867E-2</v>
      </c>
      <c r="CT125" s="7">
        <v>2.043333333333333</v>
      </c>
      <c r="CU125" s="4">
        <v>24.484866337727375</v>
      </c>
      <c r="CV125" s="4">
        <v>22.791074453199798</v>
      </c>
      <c r="CW125" s="7">
        <f t="shared" si="120"/>
        <v>1.6937918845275775</v>
      </c>
      <c r="CX125" s="4">
        <v>1786.2</v>
      </c>
      <c r="CY125" s="11">
        <v>2.2576072563967222</v>
      </c>
      <c r="CZ125" s="11">
        <v>0.75155253492234309</v>
      </c>
      <c r="DA125" s="4">
        <v>31.940054495912811</v>
      </c>
      <c r="DB125" s="10">
        <v>4.0500331394064366</v>
      </c>
      <c r="DC125" s="11">
        <v>0.45710276441890918</v>
      </c>
      <c r="DD125" s="11">
        <v>0.83312639752066997</v>
      </c>
      <c r="DE125" s="11">
        <v>1.5586438847745805</v>
      </c>
      <c r="DF125" s="11">
        <v>2.4512468776485346</v>
      </c>
      <c r="DG125" s="10">
        <v>113</v>
      </c>
      <c r="DH125" s="10">
        <v>126</v>
      </c>
      <c r="DI125" s="10">
        <v>123</v>
      </c>
      <c r="DJ125" s="10">
        <v>97</v>
      </c>
      <c r="DK125" s="10">
        <v>155</v>
      </c>
      <c r="DL125" s="10">
        <v>103.4</v>
      </c>
      <c r="DM125" s="10">
        <v>86.3</v>
      </c>
    </row>
    <row r="126" spans="1:117">
      <c r="A126" s="38">
        <v>32509</v>
      </c>
      <c r="B126" s="4">
        <v>7806.6</v>
      </c>
      <c r="C126" s="4">
        <v>7842.3</v>
      </c>
      <c r="D126" s="4">
        <v>69.081323546545491</v>
      </c>
      <c r="E126" s="4">
        <v>5773.4</v>
      </c>
      <c r="F126" s="4">
        <v>58.593000000000004</v>
      </c>
      <c r="G126" s="4">
        <v>7759.2</v>
      </c>
      <c r="H126" s="4">
        <v>47.241999999999997</v>
      </c>
      <c r="I126" s="4">
        <v>56.362000000000002</v>
      </c>
      <c r="J126" s="4">
        <v>44.704999999999998</v>
      </c>
      <c r="K126" s="4">
        <v>1046</v>
      </c>
      <c r="L126" s="4">
        <v>5159.3</v>
      </c>
      <c r="M126" s="4">
        <v>64.48</v>
      </c>
      <c r="N126" s="4">
        <v>37.994</v>
      </c>
      <c r="O126" s="4">
        <v>61.527999999999999</v>
      </c>
      <c r="P126" s="4">
        <v>13.596644529884657</v>
      </c>
      <c r="Q126" s="4">
        <v>87.582999999999998</v>
      </c>
      <c r="R126" s="4">
        <v>16.657928463241291</v>
      </c>
      <c r="S126" s="4">
        <v>14.977280671094023</v>
      </c>
      <c r="T126" s="7">
        <f t="shared" si="119"/>
        <v>1.6806477921472673</v>
      </c>
      <c r="U126" s="4">
        <v>54.4</v>
      </c>
      <c r="V126" s="4">
        <v>528.20000000000005</v>
      </c>
      <c r="W126" s="4">
        <v>645</v>
      </c>
      <c r="X126" s="4">
        <v>3.6977164161715019</v>
      </c>
      <c r="Y126" s="4">
        <v>2.2792147267855061</v>
      </c>
      <c r="Z126" s="4">
        <v>6.809973202842829</v>
      </c>
      <c r="AA126" s="4">
        <v>2.1554235115926832</v>
      </c>
      <c r="AB126" s="4">
        <v>86.253</v>
      </c>
      <c r="AC126" s="4">
        <v>67.930999999999997</v>
      </c>
      <c r="AD126" s="4">
        <v>66.525999999999996</v>
      </c>
      <c r="AE126" s="4">
        <v>76.180999999999997</v>
      </c>
      <c r="AF126" s="4">
        <v>37.020855178841899</v>
      </c>
      <c r="AG126" s="4">
        <v>51.750999999999998</v>
      </c>
      <c r="AH126" s="4">
        <v>80.055999999999997</v>
      </c>
      <c r="AI126" s="4">
        <v>68.662000000000006</v>
      </c>
      <c r="AJ126" s="4">
        <v>68.650000000000006</v>
      </c>
      <c r="AK126" s="4">
        <v>68.664000000000001</v>
      </c>
      <c r="AL126" s="4">
        <v>68.652000000000001</v>
      </c>
      <c r="AM126" s="4">
        <v>61.847900000000003</v>
      </c>
      <c r="AN126" s="4">
        <v>43.775633333333332</v>
      </c>
      <c r="AO126" s="4">
        <v>72.011366666666675</v>
      </c>
      <c r="AP126" s="4">
        <v>57.170866666666676</v>
      </c>
      <c r="AQ126" s="4">
        <v>64.680566666666664</v>
      </c>
      <c r="AR126" s="4">
        <v>57.774866666666668</v>
      </c>
      <c r="AS126" s="4">
        <v>78.663133333333334</v>
      </c>
      <c r="AT126" s="4">
        <v>41.133333333333333</v>
      </c>
      <c r="AU126" s="4">
        <v>3.9333333333333336</v>
      </c>
      <c r="AV126" s="4">
        <v>66.366666666666674</v>
      </c>
      <c r="AW126" s="4">
        <v>123250.66666666667</v>
      </c>
      <c r="AX126" s="4">
        <v>116835.33333333333</v>
      </c>
      <c r="AY126" s="4">
        <v>89566.333333333328</v>
      </c>
      <c r="AZ126" s="4">
        <v>24082</v>
      </c>
      <c r="BA126" s="4">
        <v>83287</v>
      </c>
      <c r="BB126" s="4">
        <v>6415.333333333333</v>
      </c>
      <c r="BC126" s="4">
        <v>12.433333333333332</v>
      </c>
      <c r="BD126" s="4">
        <v>5.2</v>
      </c>
      <c r="BE126" s="4">
        <v>1489.3333333333333</v>
      </c>
      <c r="BF126" s="4">
        <v>9.4433333333333334</v>
      </c>
      <c r="BG126" s="4">
        <v>8.5399999999999991</v>
      </c>
      <c r="BH126" s="4">
        <v>9.2900000000000009</v>
      </c>
      <c r="BI126" s="4">
        <v>9.2066666666666652</v>
      </c>
      <c r="BJ126" s="4">
        <v>9.6866666666666656</v>
      </c>
      <c r="BK126" s="4">
        <v>10.643333333333333</v>
      </c>
      <c r="BL126" s="4">
        <v>10.976666666666667</v>
      </c>
      <c r="BM126" s="33">
        <v>38.552</v>
      </c>
      <c r="BN126" s="33">
        <v>40.201999999999998</v>
      </c>
      <c r="BO126" s="33">
        <v>258.46100000000001</v>
      </c>
      <c r="BP126" s="4">
        <v>784.16666666666663</v>
      </c>
      <c r="BQ126" s="4">
        <v>1938.2333333333336</v>
      </c>
      <c r="BR126" s="4">
        <v>3000</v>
      </c>
      <c r="BS126" s="9">
        <v>613.70000000000005</v>
      </c>
      <c r="BT126" s="9">
        <v>357.40000000000003</v>
      </c>
      <c r="BU126" s="9">
        <v>2422.3666666666663</v>
      </c>
      <c r="BV126" s="9">
        <v>682.63333333333333</v>
      </c>
      <c r="BW126" s="9">
        <v>754</v>
      </c>
      <c r="BX126" s="4">
        <v>121.66666666666667</v>
      </c>
      <c r="BY126" s="10">
        <v>121.5</v>
      </c>
      <c r="BZ126" s="10">
        <v>125.93333333333334</v>
      </c>
      <c r="CA126" s="4">
        <v>126.93333333333334</v>
      </c>
      <c r="CB126" s="10">
        <v>90.966666666666654</v>
      </c>
      <c r="CC126" s="10">
        <v>122.43333333333334</v>
      </c>
      <c r="CD126" s="4">
        <v>117.23333333333333</v>
      </c>
      <c r="CE126" s="4">
        <v>102.2</v>
      </c>
      <c r="CF126" s="4">
        <v>110.3</v>
      </c>
      <c r="CG126" s="4">
        <v>111.76666666666667</v>
      </c>
      <c r="CH126" s="4">
        <v>18.417999999999999</v>
      </c>
      <c r="CI126" s="4">
        <v>2293.62</v>
      </c>
      <c r="CJ126" s="4">
        <v>290.70999999999998</v>
      </c>
      <c r="CK126" s="4">
        <v>21.6</v>
      </c>
      <c r="CL126" s="4">
        <v>100047</v>
      </c>
      <c r="CM126" s="4">
        <v>345769</v>
      </c>
      <c r="CN126" s="4">
        <v>55.5</v>
      </c>
      <c r="CO126" s="7">
        <v>102</v>
      </c>
      <c r="CP126" s="4">
        <v>63.433</v>
      </c>
      <c r="CQ126" s="4">
        <v>93.9</v>
      </c>
      <c r="CR126" s="7">
        <v>-0.23666666666666814</v>
      </c>
      <c r="CS126" s="7">
        <v>-0.15333333333333421</v>
      </c>
      <c r="CT126" s="7">
        <v>1.2</v>
      </c>
      <c r="CU126" s="4">
        <v>24.698531981824537</v>
      </c>
      <c r="CV126" s="4">
        <v>23.41838518000699</v>
      </c>
      <c r="CW126" s="7">
        <f t="shared" si="120"/>
        <v>1.2801468018175477</v>
      </c>
      <c r="CX126" s="4">
        <v>1775.2</v>
      </c>
      <c r="CY126" s="11">
        <v>0.34380419256950256</v>
      </c>
      <c r="CZ126" s="11">
        <v>-0.46375542583143659</v>
      </c>
      <c r="DA126" s="4">
        <v>33.403530234183847</v>
      </c>
      <c r="DB126" s="10">
        <v>4.2338051963183032</v>
      </c>
      <c r="DC126" s="11">
        <v>2.1185954183660813</v>
      </c>
      <c r="DD126" s="11">
        <v>-1.1679536450498318</v>
      </c>
      <c r="DE126" s="11">
        <v>3.0505470414259053</v>
      </c>
      <c r="DF126" s="11">
        <v>-0.39431529972556245</v>
      </c>
      <c r="DG126" s="10">
        <v>119</v>
      </c>
      <c r="DH126" s="10">
        <v>131</v>
      </c>
      <c r="DI126" s="10">
        <v>126</v>
      </c>
      <c r="DJ126" s="10">
        <v>100</v>
      </c>
      <c r="DK126" s="10">
        <v>158</v>
      </c>
      <c r="DL126" s="10">
        <v>106.9</v>
      </c>
      <c r="DM126" s="10">
        <v>88.8</v>
      </c>
    </row>
    <row r="127" spans="1:117">
      <c r="A127" s="38">
        <v>32599</v>
      </c>
      <c r="B127" s="4">
        <v>7865</v>
      </c>
      <c r="C127" s="4">
        <v>7899.3</v>
      </c>
      <c r="D127" s="4">
        <v>68.818863570810493</v>
      </c>
      <c r="E127" s="4">
        <v>5749.8</v>
      </c>
      <c r="F127" s="4">
        <v>59.042000000000002</v>
      </c>
      <c r="G127" s="4">
        <v>7834.5</v>
      </c>
      <c r="H127" s="4">
        <v>47.307000000000002</v>
      </c>
      <c r="I127" s="4">
        <v>54.692999999999998</v>
      </c>
      <c r="J127" s="4">
        <v>45.341000000000001</v>
      </c>
      <c r="K127" s="4">
        <v>1033.8</v>
      </c>
      <c r="L127" s="4">
        <v>5182.3999999999996</v>
      </c>
      <c r="M127" s="4">
        <v>64.576999999999998</v>
      </c>
      <c r="N127" s="4">
        <v>38.500999999999998</v>
      </c>
      <c r="O127" s="4">
        <v>61.756</v>
      </c>
      <c r="P127" s="4">
        <v>13.1136429189501</v>
      </c>
      <c r="Q127" s="4">
        <v>89.554000000000002</v>
      </c>
      <c r="R127" s="4">
        <v>16.78252091145082</v>
      </c>
      <c r="S127" s="4">
        <v>14.837034900490336</v>
      </c>
      <c r="T127" s="7">
        <f t="shared" si="119"/>
        <v>1.9454860109604848</v>
      </c>
      <c r="U127" s="4">
        <v>41</v>
      </c>
      <c r="V127" s="4">
        <v>551.20000000000005</v>
      </c>
      <c r="W127" s="4">
        <v>648.1</v>
      </c>
      <c r="X127" s="4">
        <v>3.5506201326795499</v>
      </c>
      <c r="Y127" s="4">
        <v>2.0997980963368903</v>
      </c>
      <c r="Z127" s="4">
        <v>6.795500432650706</v>
      </c>
      <c r="AA127" s="4">
        <v>2.2454571675800401</v>
      </c>
      <c r="AB127" s="4">
        <v>86.597999999999999</v>
      </c>
      <c r="AC127" s="4">
        <v>68.179000000000002</v>
      </c>
      <c r="AD127" s="4">
        <v>68.691999999999993</v>
      </c>
      <c r="AE127" s="4">
        <v>76.113</v>
      </c>
      <c r="AF127" s="4">
        <v>36.967118546293626</v>
      </c>
      <c r="AG127" s="4">
        <v>51.893000000000001</v>
      </c>
      <c r="AH127" s="4">
        <v>79.066999999999993</v>
      </c>
      <c r="AI127" s="4">
        <v>69.346000000000004</v>
      </c>
      <c r="AJ127" s="4">
        <v>69.337000000000003</v>
      </c>
      <c r="AK127" s="4">
        <v>69.34</v>
      </c>
      <c r="AL127" s="4">
        <v>69.331000000000003</v>
      </c>
      <c r="AM127" s="4">
        <v>61.632233333333339</v>
      </c>
      <c r="AN127" s="4">
        <v>44.041866666666664</v>
      </c>
      <c r="AO127" s="4">
        <v>71.488266666666661</v>
      </c>
      <c r="AP127" s="4">
        <v>55.686799999999998</v>
      </c>
      <c r="AQ127" s="4">
        <v>64.532266666666672</v>
      </c>
      <c r="AR127" s="4">
        <v>57.517233333333337</v>
      </c>
      <c r="AS127" s="4">
        <v>78.673566666666673</v>
      </c>
      <c r="AT127" s="4">
        <v>41</v>
      </c>
      <c r="AU127" s="4">
        <v>3.7666666666666671</v>
      </c>
      <c r="AV127" s="4">
        <v>66.399999999999991</v>
      </c>
      <c r="AW127" s="4">
        <v>123678</v>
      </c>
      <c r="AX127" s="4">
        <v>117204.66666666667</v>
      </c>
      <c r="AY127" s="4">
        <v>89997.666666666672</v>
      </c>
      <c r="AZ127" s="4">
        <v>24080.333333333332</v>
      </c>
      <c r="BA127" s="4">
        <v>83793.333333333328</v>
      </c>
      <c r="BB127" s="4">
        <v>6473.333333333333</v>
      </c>
      <c r="BC127" s="4">
        <v>11.866666666666667</v>
      </c>
      <c r="BD127" s="4">
        <v>5.2333333333333334</v>
      </c>
      <c r="BE127" s="4">
        <v>1355.6666666666667</v>
      </c>
      <c r="BF127" s="4">
        <v>9.7266666666666666</v>
      </c>
      <c r="BG127" s="4">
        <v>8.4099999999999984</v>
      </c>
      <c r="BH127" s="4">
        <v>8.9266666666666676</v>
      </c>
      <c r="BI127" s="4">
        <v>8.7733333333333334</v>
      </c>
      <c r="BJ127" s="4">
        <v>9.4866666666666664</v>
      </c>
      <c r="BK127" s="4">
        <v>10.366666666666667</v>
      </c>
      <c r="BL127" s="4">
        <v>11.356666666666667</v>
      </c>
      <c r="BM127" s="33">
        <v>37.472999999999999</v>
      </c>
      <c r="BN127" s="33">
        <v>39.305999999999997</v>
      </c>
      <c r="BO127" s="33">
        <v>260.31</v>
      </c>
      <c r="BP127" s="4">
        <v>775.9</v>
      </c>
      <c r="BQ127" s="4">
        <v>1912.0666666666666</v>
      </c>
      <c r="BR127" s="4">
        <v>3020.6333333333332</v>
      </c>
      <c r="BS127" s="9">
        <v>622.56666666666661</v>
      </c>
      <c r="BT127" s="9">
        <v>362.3</v>
      </c>
      <c r="BU127" s="9">
        <v>2462.6</v>
      </c>
      <c r="BV127" s="9">
        <v>705.13333333333333</v>
      </c>
      <c r="BW127" s="9">
        <v>769.1</v>
      </c>
      <c r="BX127" s="4">
        <v>123.63333333333333</v>
      </c>
      <c r="BY127" s="10">
        <v>123.39999999999999</v>
      </c>
      <c r="BZ127" s="10">
        <v>127.43333333333334</v>
      </c>
      <c r="CA127" s="4">
        <v>128.30000000000001</v>
      </c>
      <c r="CB127" s="10">
        <v>96.966666666666654</v>
      </c>
      <c r="CC127" s="10">
        <v>124.56666666666668</v>
      </c>
      <c r="CD127" s="4">
        <v>118.26666666666665</v>
      </c>
      <c r="CE127" s="4">
        <v>103.93333333333334</v>
      </c>
      <c r="CF127" s="4">
        <v>112.5</v>
      </c>
      <c r="CG127" s="4">
        <v>113.7</v>
      </c>
      <c r="CH127" s="4">
        <v>20.358999999999998</v>
      </c>
      <c r="CI127" s="4">
        <v>2440.06</v>
      </c>
      <c r="CJ127" s="4">
        <v>313.303</v>
      </c>
      <c r="CK127" s="4">
        <v>23</v>
      </c>
      <c r="CL127" s="4">
        <v>99162</v>
      </c>
      <c r="CM127" s="4">
        <v>341156</v>
      </c>
      <c r="CN127" s="4">
        <v>49.8</v>
      </c>
      <c r="CO127" s="7">
        <v>99</v>
      </c>
      <c r="CP127" s="4">
        <v>62.767000000000003</v>
      </c>
      <c r="CQ127" s="4">
        <v>94.4</v>
      </c>
      <c r="CR127" s="7">
        <v>-0.95333333333333314</v>
      </c>
      <c r="CS127" s="7">
        <v>-0.79999999999999893</v>
      </c>
      <c r="CT127" s="7">
        <v>0.64000000000000057</v>
      </c>
      <c r="CU127" s="4">
        <v>24.92789154888953</v>
      </c>
      <c r="CV127" s="4">
        <v>23.358811652725699</v>
      </c>
      <c r="CW127" s="7">
        <f t="shared" si="120"/>
        <v>1.5690798961638315</v>
      </c>
      <c r="CX127" s="4">
        <v>1802.8</v>
      </c>
      <c r="CY127" s="11">
        <v>-0.94838851802353441</v>
      </c>
      <c r="CZ127" s="11">
        <v>-0.75407779874530223</v>
      </c>
      <c r="DA127" s="4">
        <v>35.189789443322752</v>
      </c>
      <c r="DB127" s="10">
        <v>4.5183588116527256</v>
      </c>
      <c r="DC127" s="11">
        <v>3.1683009885414255</v>
      </c>
      <c r="DD127" s="11">
        <v>-1.8264765035023776</v>
      </c>
      <c r="DE127" s="11">
        <v>3.5158389921093951</v>
      </c>
      <c r="DF127" s="11">
        <v>-2.1689314740288421</v>
      </c>
      <c r="DG127" s="10">
        <v>116</v>
      </c>
      <c r="DH127" s="10">
        <v>126</v>
      </c>
      <c r="DI127" s="10">
        <v>112</v>
      </c>
      <c r="DJ127" s="10">
        <v>90</v>
      </c>
      <c r="DK127" s="10">
        <v>157</v>
      </c>
      <c r="DL127" s="10">
        <v>105.2</v>
      </c>
      <c r="DM127" s="10">
        <v>81.8</v>
      </c>
    </row>
    <row r="128" spans="1:117">
      <c r="A128" s="38">
        <v>32690</v>
      </c>
      <c r="B128" s="4">
        <v>7927.4</v>
      </c>
      <c r="C128" s="4">
        <v>7964.5</v>
      </c>
      <c r="D128" s="4">
        <v>69.109535066981877</v>
      </c>
      <c r="E128" s="4">
        <v>5787</v>
      </c>
      <c r="F128" s="4">
        <v>59.524999999999999</v>
      </c>
      <c r="G128" s="4">
        <v>7933.2</v>
      </c>
      <c r="H128" s="4">
        <v>48.13</v>
      </c>
      <c r="I128" s="4">
        <v>54.097000000000001</v>
      </c>
      <c r="J128" s="4">
        <v>46.64</v>
      </c>
      <c r="K128" s="4">
        <v>1021.6</v>
      </c>
      <c r="L128" s="4">
        <v>5236.1000000000004</v>
      </c>
      <c r="M128" s="4">
        <v>65.224999999999994</v>
      </c>
      <c r="N128" s="4">
        <v>39.371000000000002</v>
      </c>
      <c r="O128" s="4">
        <v>62.234000000000002</v>
      </c>
      <c r="P128" s="4">
        <v>13.020990042266638</v>
      </c>
      <c r="Q128" s="4">
        <v>90.415999999999997</v>
      </c>
      <c r="R128" s="4">
        <v>16.943907156673113</v>
      </c>
      <c r="S128" s="4">
        <v>14.925137903861309</v>
      </c>
      <c r="T128" s="7">
        <f t="shared" si="119"/>
        <v>2.0187692528118042</v>
      </c>
      <c r="U128" s="4">
        <v>10.8</v>
      </c>
      <c r="V128" s="4">
        <v>557.20000000000005</v>
      </c>
      <c r="W128" s="4">
        <v>647.20000000000005</v>
      </c>
      <c r="X128" s="4">
        <v>3.3999570169782936</v>
      </c>
      <c r="Y128" s="4">
        <v>1.9227738376674546</v>
      </c>
      <c r="Z128" s="4">
        <v>6.7970484991761584</v>
      </c>
      <c r="AA128" s="4">
        <v>2.3081882656350738</v>
      </c>
      <c r="AB128" s="4">
        <v>86.793000000000006</v>
      </c>
      <c r="AC128" s="4">
        <v>68.582999999999998</v>
      </c>
      <c r="AD128" s="4">
        <v>69.566000000000003</v>
      </c>
      <c r="AE128" s="4">
        <v>76.27</v>
      </c>
      <c r="AF128" s="4">
        <v>37.131599684791169</v>
      </c>
      <c r="AG128" s="4">
        <v>52.308</v>
      </c>
      <c r="AH128" s="4">
        <v>79.11</v>
      </c>
      <c r="AI128" s="4">
        <v>69.816000000000003</v>
      </c>
      <c r="AJ128" s="4">
        <v>69.811000000000007</v>
      </c>
      <c r="AK128" s="4">
        <v>69.795000000000002</v>
      </c>
      <c r="AL128" s="4">
        <v>69.790000000000006</v>
      </c>
      <c r="AM128" s="4">
        <v>61.225666666666662</v>
      </c>
      <c r="AN128" s="4">
        <v>44.110766666666656</v>
      </c>
      <c r="AO128" s="4">
        <v>70.396466666666655</v>
      </c>
      <c r="AP128" s="4">
        <v>54.349933333333333</v>
      </c>
      <c r="AQ128" s="4">
        <v>63.989766666666668</v>
      </c>
      <c r="AR128" s="4">
        <v>57.164233333333335</v>
      </c>
      <c r="AS128" s="4">
        <v>77.738500000000002</v>
      </c>
      <c r="AT128" s="4">
        <v>40.866666666666667</v>
      </c>
      <c r="AU128" s="4">
        <v>3.7333333333333329</v>
      </c>
      <c r="AV128" s="4">
        <v>66.466666666666669</v>
      </c>
      <c r="AW128" s="4">
        <v>124025.66666666667</v>
      </c>
      <c r="AX128" s="4">
        <v>117493.66666666667</v>
      </c>
      <c r="AY128" s="4">
        <v>90170.666666666672</v>
      </c>
      <c r="AZ128" s="4">
        <v>24025</v>
      </c>
      <c r="BA128" s="4">
        <v>84119.333333333328</v>
      </c>
      <c r="BB128" s="4">
        <v>6532</v>
      </c>
      <c r="BC128" s="4">
        <v>11.566666666666668</v>
      </c>
      <c r="BD128" s="4">
        <v>5.2333333333333334</v>
      </c>
      <c r="BE128" s="4">
        <v>1346</v>
      </c>
      <c r="BF128" s="4">
        <v>9.0833333333333339</v>
      </c>
      <c r="BG128" s="4">
        <v>7.8433333333333337</v>
      </c>
      <c r="BH128" s="4">
        <v>8.0966666666666658</v>
      </c>
      <c r="BI128" s="4">
        <v>8.1066666666666674</v>
      </c>
      <c r="BJ128" s="4">
        <v>8.9666666666666668</v>
      </c>
      <c r="BK128" s="4">
        <v>9.8866666666666667</v>
      </c>
      <c r="BL128" s="4">
        <v>10.66</v>
      </c>
      <c r="BM128" s="33">
        <v>38.814999999999998</v>
      </c>
      <c r="BN128" s="33">
        <v>39.503</v>
      </c>
      <c r="BO128" s="33">
        <v>262.94200000000001</v>
      </c>
      <c r="BP128" s="4">
        <v>779.4</v>
      </c>
      <c r="BQ128" s="4">
        <v>1940.2666666666667</v>
      </c>
      <c r="BR128" s="4">
        <v>3078.9</v>
      </c>
      <c r="BS128" s="9">
        <v>634.13333333333333</v>
      </c>
      <c r="BT128" s="9">
        <v>367.33333333333331</v>
      </c>
      <c r="BU128" s="9">
        <v>2507.7666666666669</v>
      </c>
      <c r="BV128" s="9">
        <v>730.13333333333333</v>
      </c>
      <c r="BW128" s="9">
        <v>779</v>
      </c>
      <c r="BX128" s="4">
        <v>124.60000000000001</v>
      </c>
      <c r="BY128" s="10">
        <v>124.33333333333333</v>
      </c>
      <c r="BZ128" s="10">
        <v>128.73333333333335</v>
      </c>
      <c r="CA128" s="4">
        <v>129.53333333333333</v>
      </c>
      <c r="CB128" s="10">
        <v>95.13333333333334</v>
      </c>
      <c r="CC128" s="10">
        <v>125.93333333333334</v>
      </c>
      <c r="CD128" s="4">
        <v>119.3</v>
      </c>
      <c r="CE128" s="4">
        <v>102.39999999999999</v>
      </c>
      <c r="CF128" s="4">
        <v>112.2</v>
      </c>
      <c r="CG128" s="4">
        <v>113.73333333333333</v>
      </c>
      <c r="CH128" s="4">
        <v>19.253333333333334</v>
      </c>
      <c r="CI128" s="4">
        <v>2692.82</v>
      </c>
      <c r="CJ128" s="4">
        <v>341.95699999999999</v>
      </c>
      <c r="CK128" s="4">
        <v>25.1</v>
      </c>
      <c r="CL128" s="4">
        <v>94494</v>
      </c>
      <c r="CM128" s="4">
        <v>335133</v>
      </c>
      <c r="CN128" s="4">
        <v>45.7</v>
      </c>
      <c r="CO128" s="7">
        <v>95.333333333333329</v>
      </c>
      <c r="CP128" s="4">
        <v>62.466999999999999</v>
      </c>
      <c r="CQ128" s="4">
        <v>96.1</v>
      </c>
      <c r="CR128" s="7">
        <v>-0.97666666666666657</v>
      </c>
      <c r="CS128" s="7">
        <v>-0.98666666666666814</v>
      </c>
      <c r="CT128" s="7">
        <v>0.80333333333333279</v>
      </c>
      <c r="CU128" s="4">
        <v>25.135038326527688</v>
      </c>
      <c r="CV128" s="4">
        <v>23.425746830002147</v>
      </c>
      <c r="CW128" s="7">
        <f t="shared" si="120"/>
        <v>1.709291496525541</v>
      </c>
      <c r="CX128" s="4">
        <v>1819.7</v>
      </c>
      <c r="CY128" s="11">
        <v>0.34585584820902004</v>
      </c>
      <c r="CZ128" s="11">
        <v>1.2831275178255237</v>
      </c>
      <c r="DA128" s="4">
        <v>38.58184683716599</v>
      </c>
      <c r="DB128" s="10">
        <v>4.8994483845547672</v>
      </c>
      <c r="DC128" s="11">
        <v>2.4795051538934301</v>
      </c>
      <c r="DD128" s="11">
        <v>0.95064345589052079</v>
      </c>
      <c r="DE128" s="11">
        <v>2.3525303244834368</v>
      </c>
      <c r="DF128" s="11">
        <v>-0.21181696406941275</v>
      </c>
      <c r="DG128" s="10">
        <v>114</v>
      </c>
      <c r="DH128" s="10">
        <v>126</v>
      </c>
      <c r="DI128" s="10">
        <v>120</v>
      </c>
      <c r="DJ128" s="10">
        <v>95</v>
      </c>
      <c r="DK128" s="10">
        <v>156</v>
      </c>
      <c r="DL128" s="10">
        <v>104.4</v>
      </c>
      <c r="DM128" s="10">
        <v>84.8</v>
      </c>
    </row>
    <row r="129" spans="1:117">
      <c r="A129" s="38">
        <v>32782</v>
      </c>
      <c r="B129" s="4">
        <v>7944.7</v>
      </c>
      <c r="C129" s="4">
        <v>7990.1</v>
      </c>
      <c r="D129" s="4">
        <v>69.220148881961933</v>
      </c>
      <c r="E129" s="4">
        <v>5831.3</v>
      </c>
      <c r="F129" s="4">
        <v>59.59</v>
      </c>
      <c r="G129" s="4">
        <v>7943.1</v>
      </c>
      <c r="H129" s="4">
        <v>47.337000000000003</v>
      </c>
      <c r="I129" s="4">
        <v>52.96</v>
      </c>
      <c r="J129" s="4">
        <v>45.951999999999998</v>
      </c>
      <c r="K129" s="4">
        <v>1011.1</v>
      </c>
      <c r="L129" s="4">
        <v>5261.7</v>
      </c>
      <c r="M129" s="4">
        <v>65.963999999999999</v>
      </c>
      <c r="N129" s="4">
        <v>38.174999999999997</v>
      </c>
      <c r="O129" s="4">
        <v>62.875999999999998</v>
      </c>
      <c r="P129" s="4">
        <v>12.992299699674053</v>
      </c>
      <c r="Q129" s="4">
        <v>89.962000000000003</v>
      </c>
      <c r="R129" s="4">
        <v>17.048834991531091</v>
      </c>
      <c r="S129" s="4">
        <v>14.99067708555731</v>
      </c>
      <c r="T129" s="7">
        <f t="shared" si="119"/>
        <v>2.0581579059737809</v>
      </c>
      <c r="U129" s="4">
        <v>16.3</v>
      </c>
      <c r="V129" s="4">
        <v>566</v>
      </c>
      <c r="W129" s="4">
        <v>658.9</v>
      </c>
      <c r="X129" s="4">
        <v>3.4174530651750001</v>
      </c>
      <c r="Y129" s="4">
        <v>1.8716996171200022</v>
      </c>
      <c r="Z129" s="4">
        <v>6.6641046443770717</v>
      </c>
      <c r="AA129" s="4">
        <v>2.3784106921730217</v>
      </c>
      <c r="AB129" s="4">
        <v>86.805000000000007</v>
      </c>
      <c r="AC129" s="4">
        <v>68.647999999999996</v>
      </c>
      <c r="AD129" s="4">
        <v>68.991</v>
      </c>
      <c r="AE129" s="4">
        <v>77.22</v>
      </c>
      <c r="AF129" s="4">
        <v>37.509429665371421</v>
      </c>
      <c r="AG129" s="4">
        <v>53.01</v>
      </c>
      <c r="AH129" s="4">
        <v>79.488</v>
      </c>
      <c r="AI129" s="4">
        <v>70.256</v>
      </c>
      <c r="AJ129" s="4">
        <v>70.253</v>
      </c>
      <c r="AK129" s="4">
        <v>70.257000000000005</v>
      </c>
      <c r="AL129" s="4">
        <v>70.254000000000005</v>
      </c>
      <c r="AM129" s="4">
        <v>61.465533333333326</v>
      </c>
      <c r="AN129" s="4">
        <v>43.923033333333329</v>
      </c>
      <c r="AO129" s="4">
        <v>71.404299999999992</v>
      </c>
      <c r="AP129" s="4">
        <v>54.406966666666669</v>
      </c>
      <c r="AQ129" s="4">
        <v>64.281499999999994</v>
      </c>
      <c r="AR129" s="4">
        <v>57.307299999999998</v>
      </c>
      <c r="AS129" s="4">
        <v>79.229566666666656</v>
      </c>
      <c r="AT129" s="4">
        <v>40.666666666666664</v>
      </c>
      <c r="AU129" s="4">
        <v>3.6</v>
      </c>
      <c r="AV129" s="4">
        <v>66.533333333333331</v>
      </c>
      <c r="AW129" s="4">
        <v>124448.33333333333</v>
      </c>
      <c r="AX129" s="4">
        <v>117774.33333333333</v>
      </c>
      <c r="AY129" s="4">
        <v>90598.333333333328</v>
      </c>
      <c r="AZ129" s="4">
        <v>23985</v>
      </c>
      <c r="BA129" s="4">
        <v>84668.333333333328</v>
      </c>
      <c r="BB129" s="4">
        <v>6674</v>
      </c>
      <c r="BC129" s="4">
        <v>11.733333333333334</v>
      </c>
      <c r="BD129" s="4">
        <v>5.3666666666666671</v>
      </c>
      <c r="BE129" s="4">
        <v>1337.3333333333333</v>
      </c>
      <c r="BF129" s="4">
        <v>8.6133333333333333</v>
      </c>
      <c r="BG129" s="4">
        <v>7.6533333333333333</v>
      </c>
      <c r="BH129" s="4">
        <v>7.8266666666666671</v>
      </c>
      <c r="BI129" s="4">
        <v>7.9066666666666663</v>
      </c>
      <c r="BJ129" s="4">
        <v>8.89</v>
      </c>
      <c r="BK129" s="4">
        <v>9.8133333333333344</v>
      </c>
      <c r="BL129" s="4">
        <v>10.5</v>
      </c>
      <c r="BM129" s="33">
        <v>39.883000000000003</v>
      </c>
      <c r="BN129" s="33">
        <v>40.273000000000003</v>
      </c>
      <c r="BO129" s="33">
        <v>266.09100000000001</v>
      </c>
      <c r="BP129" s="4">
        <v>789.13333333333333</v>
      </c>
      <c r="BQ129" s="4">
        <v>1991.0999999999997</v>
      </c>
      <c r="BR129" s="4">
        <v>3139.2999999999997</v>
      </c>
      <c r="BS129" s="9">
        <v>638.49999999999989</v>
      </c>
      <c r="BT129" s="9">
        <v>371.5333333333333</v>
      </c>
      <c r="BU129" s="9">
        <v>2552.5333333333333</v>
      </c>
      <c r="BV129" s="9">
        <v>752.76666666666677</v>
      </c>
      <c r="BW129" s="9">
        <v>790.1</v>
      </c>
      <c r="BX129" s="4">
        <v>125.86666666666667</v>
      </c>
      <c r="BY129" s="10">
        <v>125.56666666666666</v>
      </c>
      <c r="BZ129" s="10">
        <v>130.30000000000001</v>
      </c>
      <c r="CA129" s="4">
        <v>131.1</v>
      </c>
      <c r="CB129" s="10">
        <v>94.166666666666671</v>
      </c>
      <c r="CC129" s="10">
        <v>127.33333333333333</v>
      </c>
      <c r="CD129" s="4">
        <v>120.33333333333333</v>
      </c>
      <c r="CE129" s="4">
        <v>103.76666666666665</v>
      </c>
      <c r="CF129" s="4">
        <v>113.46666666666665</v>
      </c>
      <c r="CG129" s="4">
        <v>114.96666666666665</v>
      </c>
      <c r="CH129" s="4">
        <v>20.333000000000002</v>
      </c>
      <c r="CI129" s="4">
        <v>2753.2</v>
      </c>
      <c r="CJ129" s="4">
        <v>345.39699999999999</v>
      </c>
      <c r="CK129" s="4">
        <v>25.5</v>
      </c>
      <c r="CL129" s="4">
        <v>97915</v>
      </c>
      <c r="CM129" s="4">
        <v>336428</v>
      </c>
      <c r="CN129" s="4">
        <v>49.7</v>
      </c>
      <c r="CO129" s="7">
        <v>95.666666666666671</v>
      </c>
      <c r="CP129" s="4">
        <v>62.466999999999999</v>
      </c>
      <c r="CQ129" s="4">
        <v>96.7</v>
      </c>
      <c r="CR129" s="7">
        <v>-0.706666666666667</v>
      </c>
      <c r="CS129" s="7">
        <v>-0.78666666666666618</v>
      </c>
      <c r="CT129" s="7">
        <v>1.2</v>
      </c>
      <c r="CU129" s="4">
        <v>25.410991075622356</v>
      </c>
      <c r="CV129" s="4">
        <v>23.426847146903512</v>
      </c>
      <c r="CW129" s="7">
        <f t="shared" si="120"/>
        <v>1.9841439287188436</v>
      </c>
      <c r="CX129" s="4">
        <v>1829.4</v>
      </c>
      <c r="CY129" s="11">
        <v>-1.7826504035220516</v>
      </c>
      <c r="CZ129" s="11">
        <v>-0.76667778981404766</v>
      </c>
      <c r="DA129" s="4">
        <v>39.187554265055432</v>
      </c>
      <c r="DB129" s="10">
        <v>4.9161934042159494</v>
      </c>
      <c r="DC129" s="11">
        <v>-6.5036177083270252E-2</v>
      </c>
      <c r="DD129" s="11">
        <v>-0.9547068286113104</v>
      </c>
      <c r="DE129" s="11">
        <v>-0.14075673018283996</v>
      </c>
      <c r="DF129" s="11">
        <v>-2.2226523697733569</v>
      </c>
      <c r="DG129" s="10">
        <v>115</v>
      </c>
      <c r="DH129" s="10">
        <v>131</v>
      </c>
      <c r="DI129" s="10">
        <v>118</v>
      </c>
      <c r="DJ129" s="10">
        <v>95</v>
      </c>
      <c r="DK129" s="10">
        <v>147</v>
      </c>
      <c r="DL129" s="10">
        <v>101.3</v>
      </c>
      <c r="DM129" s="10">
        <v>85.7</v>
      </c>
    </row>
    <row r="130" spans="1:117">
      <c r="A130" s="38">
        <v>32874</v>
      </c>
      <c r="B130" s="4">
        <v>8027.7</v>
      </c>
      <c r="C130" s="4">
        <v>8070.3</v>
      </c>
      <c r="D130" s="4">
        <v>69.816893089190785</v>
      </c>
      <c r="E130" s="4">
        <v>5875.1</v>
      </c>
      <c r="F130" s="4">
        <v>60.182000000000002</v>
      </c>
      <c r="G130" s="4">
        <v>8029.3</v>
      </c>
      <c r="H130" s="4">
        <v>47.926000000000002</v>
      </c>
      <c r="I130" s="4">
        <v>53.5</v>
      </c>
      <c r="J130" s="4">
        <v>46.561999999999998</v>
      </c>
      <c r="K130" s="4">
        <v>1021.1</v>
      </c>
      <c r="L130" s="4">
        <v>5303.3</v>
      </c>
      <c r="M130" s="4">
        <v>65.879000000000005</v>
      </c>
      <c r="N130" s="4">
        <v>39.786999999999999</v>
      </c>
      <c r="O130" s="4">
        <v>63.15</v>
      </c>
      <c r="P130" s="4">
        <v>13.135319101060389</v>
      </c>
      <c r="Q130" s="4">
        <v>91.311999999999998</v>
      </c>
      <c r="R130" s="4">
        <v>17.319213568475234</v>
      </c>
      <c r="S130" s="4">
        <v>14.910134165893176</v>
      </c>
      <c r="T130" s="7">
        <f t="shared" si="119"/>
        <v>2.4090794025820585</v>
      </c>
      <c r="U130" s="4">
        <v>15.1</v>
      </c>
      <c r="V130" s="4">
        <v>590.70000000000005</v>
      </c>
      <c r="W130" s="4">
        <v>679.8</v>
      </c>
      <c r="X130" s="4">
        <v>3.5777571512952497</v>
      </c>
      <c r="Y130" s="4">
        <v>1.9506089500182826</v>
      </c>
      <c r="Z130" s="4">
        <v>6.7898630214046642</v>
      </c>
      <c r="AA130" s="4">
        <v>2.392203189604253</v>
      </c>
      <c r="AB130" s="4">
        <v>87.01</v>
      </c>
      <c r="AC130" s="4">
        <v>69.167000000000002</v>
      </c>
      <c r="AD130" s="4">
        <v>69.801000000000002</v>
      </c>
      <c r="AE130" s="4">
        <v>78.123000000000005</v>
      </c>
      <c r="AF130" s="4">
        <v>37.785840857311626</v>
      </c>
      <c r="AG130" s="4">
        <v>54.034999999999997</v>
      </c>
      <c r="AH130" s="4">
        <v>79.759</v>
      </c>
      <c r="AI130" s="4">
        <v>71.108999999999995</v>
      </c>
      <c r="AJ130" s="4">
        <v>71.106999999999999</v>
      </c>
      <c r="AK130" s="4">
        <v>71.105999999999995</v>
      </c>
      <c r="AL130" s="4">
        <v>71.102999999999994</v>
      </c>
      <c r="AM130" s="4">
        <v>61.899233333333335</v>
      </c>
      <c r="AN130" s="4">
        <v>44.840133333333334</v>
      </c>
      <c r="AO130" s="4">
        <v>71.463300000000004</v>
      </c>
      <c r="AP130" s="4">
        <v>54.483300000000007</v>
      </c>
      <c r="AQ130" s="4">
        <v>64.754599999999996</v>
      </c>
      <c r="AR130" s="4">
        <v>57.566733333333332</v>
      </c>
      <c r="AS130" s="4">
        <v>79.283966666666672</v>
      </c>
      <c r="AT130" s="4">
        <v>40.6</v>
      </c>
      <c r="AU130" s="4">
        <v>3.9333333333333336</v>
      </c>
      <c r="AV130" s="4">
        <v>66.733333333333334</v>
      </c>
      <c r="AW130" s="4">
        <v>125781.33333333333</v>
      </c>
      <c r="AX130" s="4">
        <v>119114.33333333333</v>
      </c>
      <c r="AY130" s="4">
        <v>91178.666666666672</v>
      </c>
      <c r="AZ130" s="4">
        <v>24027.666666666668</v>
      </c>
      <c r="BA130" s="4">
        <v>85358.333333333328</v>
      </c>
      <c r="BB130" s="4">
        <v>6667</v>
      </c>
      <c r="BC130" s="4">
        <v>11.699999999999998</v>
      </c>
      <c r="BD130" s="4">
        <v>5.3</v>
      </c>
      <c r="BE130" s="4">
        <v>1425.6666666666667</v>
      </c>
      <c r="BF130" s="4">
        <v>8.25</v>
      </c>
      <c r="BG130" s="4">
        <v>7.7600000000000007</v>
      </c>
      <c r="BH130" s="4">
        <v>8.1266666666666669</v>
      </c>
      <c r="BI130" s="4">
        <v>8.4233333333333338</v>
      </c>
      <c r="BJ130" s="4">
        <v>9.1933333333333334</v>
      </c>
      <c r="BK130" s="4">
        <v>10.096666666666666</v>
      </c>
      <c r="BL130" s="4">
        <v>10.036666666666667</v>
      </c>
      <c r="BM130" s="33">
        <v>39.371000000000002</v>
      </c>
      <c r="BN130" s="33">
        <v>40.707999999999998</v>
      </c>
      <c r="BO130" s="33">
        <v>271.17200000000003</v>
      </c>
      <c r="BP130" s="4">
        <v>798.36666666666667</v>
      </c>
      <c r="BQ130" s="4">
        <v>2031.9666666666665</v>
      </c>
      <c r="BR130" s="4">
        <v>3184.2000000000003</v>
      </c>
      <c r="BS130" s="9">
        <v>635.63333333333333</v>
      </c>
      <c r="BT130" s="9">
        <v>375.26666666666665</v>
      </c>
      <c r="BU130" s="9">
        <v>2590.1333333333337</v>
      </c>
      <c r="BV130" s="9">
        <v>775.1</v>
      </c>
      <c r="BW130" s="9">
        <v>798.4</v>
      </c>
      <c r="BX130" s="4">
        <v>128.03333333333333</v>
      </c>
      <c r="BY130" s="10">
        <v>127.5</v>
      </c>
      <c r="BZ130" s="10">
        <v>132.20000000000002</v>
      </c>
      <c r="CA130" s="4">
        <v>132.76666666666665</v>
      </c>
      <c r="CB130" s="10">
        <v>98.233333333333348</v>
      </c>
      <c r="CC130" s="10">
        <v>130.5</v>
      </c>
      <c r="CD130" s="4">
        <v>121.39999999999999</v>
      </c>
      <c r="CE130" s="4">
        <v>106.2</v>
      </c>
      <c r="CF130" s="4">
        <v>116.63333333333334</v>
      </c>
      <c r="CG130" s="4">
        <v>117.60000000000001</v>
      </c>
      <c r="CH130" s="4">
        <v>21.722333333333335</v>
      </c>
      <c r="CI130" s="4">
        <v>2707.21</v>
      </c>
      <c r="CJ130" s="4">
        <v>336.29700000000003</v>
      </c>
      <c r="CK130" s="4">
        <v>25.3</v>
      </c>
      <c r="CL130" s="4">
        <v>97486</v>
      </c>
      <c r="CM130" s="4">
        <v>337622</v>
      </c>
      <c r="CN130" s="4">
        <v>51.3</v>
      </c>
      <c r="CO130" s="7">
        <v>93</v>
      </c>
      <c r="CP130" s="4">
        <v>62.433</v>
      </c>
      <c r="CQ130" s="4">
        <v>95.5</v>
      </c>
      <c r="CR130" s="7">
        <v>0.17333333333333378</v>
      </c>
      <c r="CS130" s="7">
        <v>-0.12333333333333307</v>
      </c>
      <c r="CT130" s="7">
        <v>1.8466666666666658</v>
      </c>
      <c r="CU130" s="4">
        <v>25.753101004134674</v>
      </c>
      <c r="CV130" s="4">
        <v>23.559193317019663</v>
      </c>
      <c r="CW130" s="7">
        <f t="shared" si="120"/>
        <v>2.1939076871150114</v>
      </c>
      <c r="CX130" s="4">
        <v>1857.6</v>
      </c>
      <c r="CY130" s="11">
        <v>2.397956217847387</v>
      </c>
      <c r="CZ130" s="11">
        <v>2.7764684979567344</v>
      </c>
      <c r="DA130" s="4">
        <v>38.072877113042502</v>
      </c>
      <c r="DB130" s="10">
        <v>4.7295164964981868</v>
      </c>
      <c r="DC130" s="11">
        <v>5.8312319849508087</v>
      </c>
      <c r="DD130" s="11">
        <v>1.9488610275156957</v>
      </c>
      <c r="DE130" s="11">
        <v>6.3918099367524635</v>
      </c>
      <c r="DF130" s="11">
        <v>1.3159270566087653</v>
      </c>
      <c r="DG130" s="10">
        <v>114</v>
      </c>
      <c r="DH130" s="10">
        <v>125</v>
      </c>
      <c r="DI130" s="10">
        <v>113</v>
      </c>
      <c r="DJ130" s="10">
        <v>92</v>
      </c>
      <c r="DK130" s="10">
        <v>160</v>
      </c>
      <c r="DL130" s="10">
        <v>105.7</v>
      </c>
      <c r="DM130" s="10">
        <v>82</v>
      </c>
    </row>
    <row r="131" spans="1:117">
      <c r="A131" s="38">
        <v>32964</v>
      </c>
      <c r="B131" s="4">
        <v>8059.6</v>
      </c>
      <c r="C131" s="4">
        <v>8103.5</v>
      </c>
      <c r="D131" s="4">
        <v>70.341021256481909</v>
      </c>
      <c r="E131" s="4">
        <v>5913.9</v>
      </c>
      <c r="F131" s="4">
        <v>60.368000000000002</v>
      </c>
      <c r="G131" s="4">
        <v>8032.8</v>
      </c>
      <c r="H131" s="4">
        <v>46.817999999999998</v>
      </c>
      <c r="I131" s="4">
        <v>51.442</v>
      </c>
      <c r="J131" s="4">
        <v>45.758000000000003</v>
      </c>
      <c r="K131" s="4">
        <v>1021.4</v>
      </c>
      <c r="L131" s="4">
        <v>5320.8</v>
      </c>
      <c r="M131" s="4">
        <v>65.950999999999993</v>
      </c>
      <c r="N131" s="4">
        <v>38.472000000000001</v>
      </c>
      <c r="O131" s="4">
        <v>63.936999999999998</v>
      </c>
      <c r="P131" s="4">
        <v>13.613045835592445</v>
      </c>
      <c r="Q131" s="4">
        <v>91.421000000000006</v>
      </c>
      <c r="R131" s="4">
        <v>17.41947143790577</v>
      </c>
      <c r="S131" s="4">
        <v>14.962950605441325</v>
      </c>
      <c r="T131" s="7">
        <f t="shared" si="119"/>
        <v>2.4565208324644452</v>
      </c>
      <c r="U131" s="4">
        <v>37</v>
      </c>
      <c r="V131" s="4">
        <v>598.70000000000005</v>
      </c>
      <c r="W131" s="4">
        <v>678.7</v>
      </c>
      <c r="X131" s="4">
        <v>3.7369145431038082</v>
      </c>
      <c r="Y131" s="4">
        <v>2.029722928917991</v>
      </c>
      <c r="Z131" s="4">
        <v>7.0637138368714467</v>
      </c>
      <c r="AA131" s="4">
        <v>2.3619857919394978</v>
      </c>
      <c r="AB131" s="4">
        <v>86.558000000000007</v>
      </c>
      <c r="AC131" s="4">
        <v>69.742999999999995</v>
      </c>
      <c r="AD131" s="4">
        <v>70.385999999999996</v>
      </c>
      <c r="AE131" s="4">
        <v>79.147000000000006</v>
      </c>
      <c r="AF131" s="4">
        <v>38.035061378265283</v>
      </c>
      <c r="AG131" s="4">
        <v>55.198999999999998</v>
      </c>
      <c r="AH131" s="4">
        <v>80.742999999999995</v>
      </c>
      <c r="AI131" s="4">
        <v>71.936000000000007</v>
      </c>
      <c r="AJ131" s="4">
        <v>71.930999999999997</v>
      </c>
      <c r="AK131" s="4">
        <v>71.930999999999997</v>
      </c>
      <c r="AL131" s="4">
        <v>71.926000000000002</v>
      </c>
      <c r="AM131" s="4">
        <v>62.362766666666666</v>
      </c>
      <c r="AN131" s="4">
        <v>45.731666666666662</v>
      </c>
      <c r="AO131" s="4">
        <v>72.01336666666667</v>
      </c>
      <c r="AP131" s="4">
        <v>55.51926666666666</v>
      </c>
      <c r="AQ131" s="4">
        <v>65.349666666666664</v>
      </c>
      <c r="AR131" s="4">
        <v>58.022199999999998</v>
      </c>
      <c r="AS131" s="4">
        <v>79.573233333333334</v>
      </c>
      <c r="AT131" s="4">
        <v>40.633333333333333</v>
      </c>
      <c r="AU131" s="4">
        <v>4</v>
      </c>
      <c r="AV131" s="4">
        <v>66.533333333333331</v>
      </c>
      <c r="AW131" s="4">
        <v>125705</v>
      </c>
      <c r="AX131" s="4">
        <v>118995.33333333333</v>
      </c>
      <c r="AY131" s="4">
        <v>91245.333333333328</v>
      </c>
      <c r="AZ131" s="4">
        <v>23901</v>
      </c>
      <c r="BA131" s="4">
        <v>85855</v>
      </c>
      <c r="BB131" s="4">
        <v>6709.666666666667</v>
      </c>
      <c r="BC131" s="4">
        <v>11.700000000000001</v>
      </c>
      <c r="BD131" s="4">
        <v>5.333333333333333</v>
      </c>
      <c r="BE131" s="4">
        <v>1212.3333333333333</v>
      </c>
      <c r="BF131" s="4">
        <v>8.2433333333333323</v>
      </c>
      <c r="BG131" s="4">
        <v>7.746666666666667</v>
      </c>
      <c r="BH131" s="4">
        <v>8.2733333333333334</v>
      </c>
      <c r="BI131" s="4">
        <v>8.6766666666666659</v>
      </c>
      <c r="BJ131" s="4">
        <v>9.3966666666666665</v>
      </c>
      <c r="BK131" s="4">
        <v>10.31</v>
      </c>
      <c r="BL131" s="4">
        <v>10</v>
      </c>
      <c r="BM131" s="33">
        <v>39.479999999999997</v>
      </c>
      <c r="BN131" s="33">
        <v>40.753999999999998</v>
      </c>
      <c r="BO131" s="33">
        <v>276.91399999999999</v>
      </c>
      <c r="BP131" s="4">
        <v>806.43333333333339</v>
      </c>
      <c r="BQ131" s="4">
        <v>2051.6333333333337</v>
      </c>
      <c r="BR131" s="4">
        <v>3210.6333333333337</v>
      </c>
      <c r="BS131" s="9">
        <v>638.4</v>
      </c>
      <c r="BT131" s="9">
        <v>374.0333333333333</v>
      </c>
      <c r="BU131" s="9">
        <v>2627.1666666666665</v>
      </c>
      <c r="BV131" s="9">
        <v>798.63333333333333</v>
      </c>
      <c r="BW131" s="9">
        <v>800.5</v>
      </c>
      <c r="BX131" s="4">
        <v>129.29999999999998</v>
      </c>
      <c r="BY131" s="10">
        <v>128.86666666666667</v>
      </c>
      <c r="BZ131" s="10">
        <v>133.76666666666665</v>
      </c>
      <c r="CA131" s="4">
        <v>134.5</v>
      </c>
      <c r="CB131" s="10">
        <v>97.166666666666671</v>
      </c>
      <c r="CC131" s="10">
        <v>131.33333333333334</v>
      </c>
      <c r="CD131" s="4">
        <v>122.23333333333333</v>
      </c>
      <c r="CE131" s="4">
        <v>102.13333333333333</v>
      </c>
      <c r="CF131" s="4">
        <v>116.23333333333333</v>
      </c>
      <c r="CG131" s="4">
        <v>117.5</v>
      </c>
      <c r="CH131" s="4">
        <v>17.896666666666665</v>
      </c>
      <c r="CI131" s="4">
        <v>2880.69</v>
      </c>
      <c r="CJ131" s="4">
        <v>349.60700000000003</v>
      </c>
      <c r="CK131" s="4">
        <v>26.5</v>
      </c>
      <c r="CL131" s="4">
        <v>91147</v>
      </c>
      <c r="CM131" s="4">
        <v>343040</v>
      </c>
      <c r="CN131" s="4">
        <v>52.5</v>
      </c>
      <c r="CO131" s="7">
        <v>87.333333333333329</v>
      </c>
      <c r="CP131" s="4">
        <v>62.133000000000003</v>
      </c>
      <c r="CQ131" s="4">
        <v>95.4</v>
      </c>
      <c r="CR131" s="7">
        <v>0.43333333333333357</v>
      </c>
      <c r="CS131" s="7">
        <v>3.0000000000001137E-2</v>
      </c>
      <c r="CT131" s="7">
        <v>2.0666666666666682</v>
      </c>
      <c r="CU131" s="4">
        <v>25.912332652124956</v>
      </c>
      <c r="CV131" s="4">
        <v>23.580931726237647</v>
      </c>
      <c r="CW131" s="7">
        <f t="shared" si="120"/>
        <v>2.3314009258873085</v>
      </c>
      <c r="CX131" s="4">
        <v>1860.4</v>
      </c>
      <c r="CY131" s="11">
        <v>2.2306154725872052</v>
      </c>
      <c r="CZ131" s="11">
        <v>1.6313441560897908</v>
      </c>
      <c r="DA131" s="4">
        <v>40.04796263085457</v>
      </c>
      <c r="DB131" s="10">
        <v>4.8603105754125489</v>
      </c>
      <c r="DC131" s="11">
        <v>5.8185761417946988</v>
      </c>
      <c r="DD131" s="11">
        <v>0.55599221204270188</v>
      </c>
      <c r="DE131" s="11">
        <v>7.2646453388211167</v>
      </c>
      <c r="DF131" s="11">
        <v>0.9377915207434141</v>
      </c>
      <c r="DG131" s="10">
        <v>120</v>
      </c>
      <c r="DH131" s="10">
        <v>129</v>
      </c>
      <c r="DI131" s="10">
        <v>107</v>
      </c>
      <c r="DJ131" s="10">
        <v>86</v>
      </c>
      <c r="DK131" s="10">
        <v>160</v>
      </c>
      <c r="DL131" s="10">
        <v>108</v>
      </c>
      <c r="DM131" s="10">
        <v>79.900000000000006</v>
      </c>
    </row>
    <row r="132" spans="1:117">
      <c r="A132" s="38">
        <v>33055</v>
      </c>
      <c r="B132" s="4">
        <v>8059.5</v>
      </c>
      <c r="C132" s="4">
        <v>8096.5</v>
      </c>
      <c r="D132" s="4">
        <v>70.140371661179444</v>
      </c>
      <c r="E132" s="4">
        <v>5918.1</v>
      </c>
      <c r="F132" s="4">
        <v>60.213999999999999</v>
      </c>
      <c r="G132" s="4">
        <v>8048.6</v>
      </c>
      <c r="H132" s="4">
        <v>46.311999999999998</v>
      </c>
      <c r="I132" s="4">
        <v>48.518999999999998</v>
      </c>
      <c r="J132" s="4">
        <v>46.05</v>
      </c>
      <c r="K132" s="4">
        <v>997.3</v>
      </c>
      <c r="L132" s="4">
        <v>5341</v>
      </c>
      <c r="M132" s="4">
        <v>66.058000000000007</v>
      </c>
      <c r="N132" s="4">
        <v>38.082000000000001</v>
      </c>
      <c r="O132" s="4">
        <v>64.429000000000002</v>
      </c>
      <c r="P132" s="4">
        <v>13.038447233204304</v>
      </c>
      <c r="Q132" s="4">
        <v>90.605000000000004</v>
      </c>
      <c r="R132" s="4">
        <v>17.412147176725028</v>
      </c>
      <c r="S132" s="4">
        <v>15.042772719132698</v>
      </c>
      <c r="T132" s="7">
        <f t="shared" si="119"/>
        <v>2.3693744575923308</v>
      </c>
      <c r="U132" s="4">
        <v>24.9</v>
      </c>
      <c r="V132" s="4">
        <v>603.1</v>
      </c>
      <c r="W132" s="4">
        <v>675.9</v>
      </c>
      <c r="X132" s="4">
        <v>3.7455402036008976</v>
      </c>
      <c r="Y132" s="4">
        <v>2.1131514057829266</v>
      </c>
      <c r="Z132" s="4">
        <v>6.6521565440193955</v>
      </c>
      <c r="AA132" s="4">
        <v>2.3418235918063726</v>
      </c>
      <c r="AB132" s="4">
        <v>85.977999999999994</v>
      </c>
      <c r="AC132" s="4">
        <v>70.034000000000006</v>
      </c>
      <c r="AD132" s="4">
        <v>70.665999999999997</v>
      </c>
      <c r="AE132" s="4">
        <v>80.061000000000007</v>
      </c>
      <c r="AF132" s="4">
        <v>38.140041050790018</v>
      </c>
      <c r="AG132" s="4">
        <v>56.07</v>
      </c>
      <c r="AH132" s="4">
        <v>80.686000000000007</v>
      </c>
      <c r="AI132" s="4">
        <v>72.603999999999999</v>
      </c>
      <c r="AJ132" s="4">
        <v>72.599999999999994</v>
      </c>
      <c r="AK132" s="4">
        <v>72.593000000000004</v>
      </c>
      <c r="AL132" s="4">
        <v>72.588999999999999</v>
      </c>
      <c r="AM132" s="4">
        <v>62.618966666666665</v>
      </c>
      <c r="AN132" s="4">
        <v>46.239733333333334</v>
      </c>
      <c r="AO132" s="4">
        <v>72.319599999999994</v>
      </c>
      <c r="AP132" s="4">
        <v>54.785499999999992</v>
      </c>
      <c r="AQ132" s="4">
        <v>65.657866666666663</v>
      </c>
      <c r="AR132" s="4">
        <v>58.299266666666675</v>
      </c>
      <c r="AS132" s="4">
        <v>80.402900000000002</v>
      </c>
      <c r="AT132" s="4">
        <v>40.533333333333331</v>
      </c>
      <c r="AU132" s="4">
        <v>3.9</v>
      </c>
      <c r="AV132" s="4">
        <v>66.466666666666669</v>
      </c>
      <c r="AW132" s="4">
        <v>125871.33333333333</v>
      </c>
      <c r="AX132" s="4">
        <v>118712</v>
      </c>
      <c r="AY132" s="4">
        <v>91124.333333333328</v>
      </c>
      <c r="AZ132" s="4">
        <v>23654.666666666668</v>
      </c>
      <c r="BA132" s="4">
        <v>85954.333333333328</v>
      </c>
      <c r="BB132" s="4">
        <v>7159.333333333333</v>
      </c>
      <c r="BC132" s="4">
        <v>12.166666666666666</v>
      </c>
      <c r="BD132" s="4">
        <v>5.7</v>
      </c>
      <c r="BE132" s="4">
        <v>1132</v>
      </c>
      <c r="BF132" s="4">
        <v>8.16</v>
      </c>
      <c r="BG132" s="4">
        <v>7.4766666666666666</v>
      </c>
      <c r="BH132" s="4">
        <v>7.8266666666666671</v>
      </c>
      <c r="BI132" s="4">
        <v>8.7033333333333331</v>
      </c>
      <c r="BJ132" s="4">
        <v>9.4033333333333342</v>
      </c>
      <c r="BK132" s="4">
        <v>10.416666666666666</v>
      </c>
      <c r="BL132" s="4">
        <v>10</v>
      </c>
      <c r="BM132" s="33">
        <v>40.076999999999998</v>
      </c>
      <c r="BN132" s="33">
        <v>40.845999999999997</v>
      </c>
      <c r="BO132" s="33">
        <v>284.14999999999998</v>
      </c>
      <c r="BP132" s="4">
        <v>815.30000000000007</v>
      </c>
      <c r="BQ132" s="4">
        <v>2079.4</v>
      </c>
      <c r="BR132" s="4">
        <v>3245.2333333333336</v>
      </c>
      <c r="BS132" s="9">
        <v>638.36666666666667</v>
      </c>
      <c r="BT132" s="9">
        <v>373.66666666666669</v>
      </c>
      <c r="BU132" s="9">
        <v>2669.7333333333336</v>
      </c>
      <c r="BV132" s="9">
        <v>821.1</v>
      </c>
      <c r="BW132" s="9">
        <v>808.7</v>
      </c>
      <c r="BX132" s="4">
        <v>131.53333333333333</v>
      </c>
      <c r="BY132" s="10">
        <v>131.16666666666666</v>
      </c>
      <c r="BZ132" s="10">
        <v>135.73333333333332</v>
      </c>
      <c r="CA132" s="4">
        <v>136.5</v>
      </c>
      <c r="CB132" s="10">
        <v>101.73333333333333</v>
      </c>
      <c r="CC132" s="10">
        <v>133.20000000000002</v>
      </c>
      <c r="CD132" s="4">
        <v>123.33333333333333</v>
      </c>
      <c r="CE132" s="4">
        <v>109.10000000000001</v>
      </c>
      <c r="CF132" s="4">
        <v>118.26666666666667</v>
      </c>
      <c r="CG132" s="4">
        <v>119.26666666666667</v>
      </c>
      <c r="CH132" s="4">
        <v>26.499666666666666</v>
      </c>
      <c r="CI132" s="4">
        <v>2452.48</v>
      </c>
      <c r="CJ132" s="4">
        <v>335.39699999999999</v>
      </c>
      <c r="CK132" s="4">
        <v>25.8</v>
      </c>
      <c r="CL132" s="4">
        <v>95482</v>
      </c>
      <c r="CM132" s="4">
        <v>341383</v>
      </c>
      <c r="CN132" s="4">
        <v>45.7</v>
      </c>
      <c r="CO132" s="7">
        <v>82.666666666666671</v>
      </c>
      <c r="CP132" s="4">
        <v>61.567</v>
      </c>
      <c r="CQ132" s="4">
        <v>94.3</v>
      </c>
      <c r="CR132" s="7">
        <v>0.543333333333333</v>
      </c>
      <c r="CS132" s="7">
        <v>-0.33333333333333304</v>
      </c>
      <c r="CT132" s="7">
        <v>2.2566666666666659</v>
      </c>
      <c r="CU132" s="4">
        <v>26.046588514044053</v>
      </c>
      <c r="CV132" s="4">
        <v>23.739203504470126</v>
      </c>
      <c r="CW132" s="7">
        <f t="shared" si="120"/>
        <v>2.3073850095739274</v>
      </c>
      <c r="CX132" s="4">
        <v>1859.8</v>
      </c>
      <c r="CY132" s="11">
        <v>0.50620336531243715</v>
      </c>
      <c r="CZ132" s="11">
        <v>-0.89012958041112245</v>
      </c>
      <c r="DA132" s="4">
        <v>33.783973661372308</v>
      </c>
      <c r="DB132" s="10">
        <v>4.620238866006364</v>
      </c>
      <c r="DC132" s="11">
        <v>1.0596275579947261</v>
      </c>
      <c r="DD132" s="11">
        <v>-1.3888615266703914</v>
      </c>
      <c r="DE132" s="11">
        <v>3.099239084750109</v>
      </c>
      <c r="DF132" s="11">
        <v>-0.15707398631317004</v>
      </c>
      <c r="DG132" s="10">
        <v>109</v>
      </c>
      <c r="DH132" s="10">
        <v>119</v>
      </c>
      <c r="DI132" s="10">
        <v>71</v>
      </c>
      <c r="DJ132" s="10">
        <v>73</v>
      </c>
      <c r="DK132" s="10">
        <v>148</v>
      </c>
      <c r="DL132" s="10">
        <v>99.1</v>
      </c>
      <c r="DM132" s="10">
        <v>66.3</v>
      </c>
    </row>
    <row r="133" spans="1:117">
      <c r="A133" s="38">
        <v>33147</v>
      </c>
      <c r="B133" s="4">
        <v>7988.9</v>
      </c>
      <c r="C133" s="4">
        <v>8057</v>
      </c>
      <c r="D133" s="4">
        <v>70.002459822892746</v>
      </c>
      <c r="E133" s="4">
        <v>5878.2</v>
      </c>
      <c r="F133" s="4">
        <v>59.396000000000001</v>
      </c>
      <c r="G133" s="4">
        <v>8020</v>
      </c>
      <c r="H133" s="4">
        <v>44.993000000000002</v>
      </c>
      <c r="I133" s="4">
        <v>45.832000000000001</v>
      </c>
      <c r="J133" s="4">
        <v>45.17</v>
      </c>
      <c r="K133" s="4">
        <v>934.2</v>
      </c>
      <c r="L133" s="4">
        <v>5299.5</v>
      </c>
      <c r="M133" s="4">
        <v>65.394999999999996</v>
      </c>
      <c r="N133" s="4">
        <v>37.033000000000001</v>
      </c>
      <c r="O133" s="4">
        <v>64.251999999999995</v>
      </c>
      <c r="P133" s="4">
        <v>13.236580299551765</v>
      </c>
      <c r="Q133" s="4">
        <v>91.400999999999996</v>
      </c>
      <c r="R133" s="4">
        <v>17.605499070733572</v>
      </c>
      <c r="S133" s="4">
        <v>15.066415218104297</v>
      </c>
      <c r="T133" s="7">
        <f t="shared" si="119"/>
        <v>2.5390838526292754</v>
      </c>
      <c r="U133" s="4">
        <v>-10.8</v>
      </c>
      <c r="V133" s="4">
        <v>608.20000000000005</v>
      </c>
      <c r="W133" s="4">
        <v>657.8</v>
      </c>
      <c r="X133" s="4">
        <v>3.6883677708538314</v>
      </c>
      <c r="Y133" s="4">
        <v>1.9295944025363505</v>
      </c>
      <c r="Z133" s="4">
        <v>6.809609708101017</v>
      </c>
      <c r="AA133" s="4">
        <v>2.2726030392478411</v>
      </c>
      <c r="AB133" s="4">
        <v>85.555000000000007</v>
      </c>
      <c r="AC133" s="4">
        <v>69.424000000000007</v>
      </c>
      <c r="AD133" s="4">
        <v>70.201999999999998</v>
      </c>
      <c r="AE133" s="4">
        <v>81.498000000000005</v>
      </c>
      <c r="AF133" s="4">
        <v>37.900404504209028</v>
      </c>
      <c r="AG133" s="4">
        <v>56.58</v>
      </c>
      <c r="AH133" s="4">
        <v>80.171999999999997</v>
      </c>
      <c r="AI133" s="4">
        <v>73.201999999999998</v>
      </c>
      <c r="AJ133" s="4">
        <v>73.203000000000003</v>
      </c>
      <c r="AK133" s="4">
        <v>73.176000000000002</v>
      </c>
      <c r="AL133" s="4">
        <v>73.177000000000007</v>
      </c>
      <c r="AM133" s="4">
        <v>61.63003333333333</v>
      </c>
      <c r="AN133" s="4">
        <v>45.16556666666667</v>
      </c>
      <c r="AO133" s="4">
        <v>71.022166666666678</v>
      </c>
      <c r="AP133" s="4">
        <v>50.964933333333335</v>
      </c>
      <c r="AQ133" s="4">
        <v>64.390766666666664</v>
      </c>
      <c r="AR133" s="4">
        <v>57.448633333333333</v>
      </c>
      <c r="AS133" s="4">
        <v>80.421599999999998</v>
      </c>
      <c r="AT133" s="4">
        <v>40.299999999999997</v>
      </c>
      <c r="AU133" s="4">
        <v>3.7333333333333329</v>
      </c>
      <c r="AV133" s="4">
        <v>66.400000000000006</v>
      </c>
      <c r="AW133" s="4">
        <v>126069</v>
      </c>
      <c r="AX133" s="4">
        <v>118361</v>
      </c>
      <c r="AY133" s="4">
        <v>90754.333333333328</v>
      </c>
      <c r="AZ133" s="4">
        <v>23318.666666666668</v>
      </c>
      <c r="BA133" s="4">
        <v>85889.333333333328</v>
      </c>
      <c r="BB133" s="4">
        <v>7708</v>
      </c>
      <c r="BC133" s="4">
        <v>12.366666666666667</v>
      </c>
      <c r="BD133" s="4">
        <v>6.1333333333333337</v>
      </c>
      <c r="BE133" s="4">
        <v>1042.6666666666667</v>
      </c>
      <c r="BF133" s="4">
        <v>7.7433333333333323</v>
      </c>
      <c r="BG133" s="4">
        <v>6.9899999999999993</v>
      </c>
      <c r="BH133" s="4">
        <v>7.3033333333333337</v>
      </c>
      <c r="BI133" s="4">
        <v>8.3966666666666665</v>
      </c>
      <c r="BJ133" s="4">
        <v>9.293333333333333</v>
      </c>
      <c r="BK133" s="4">
        <v>10.596666666666666</v>
      </c>
      <c r="BL133" s="4">
        <v>10</v>
      </c>
      <c r="BM133" s="33">
        <v>40.859000000000002</v>
      </c>
      <c r="BN133" s="33">
        <v>41.180999999999997</v>
      </c>
      <c r="BO133" s="33">
        <v>291.25400000000002</v>
      </c>
      <c r="BP133" s="4">
        <v>822.20000000000016</v>
      </c>
      <c r="BQ133" s="4">
        <v>2098.6666666666665</v>
      </c>
      <c r="BR133" s="4">
        <v>3269.5666666666671</v>
      </c>
      <c r="BS133" s="9">
        <v>637.76666666666665</v>
      </c>
      <c r="BT133" s="9">
        <v>374.76666666666665</v>
      </c>
      <c r="BU133" s="9">
        <v>2689.6666666666665</v>
      </c>
      <c r="BV133" s="9">
        <v>835.83333333333337</v>
      </c>
      <c r="BW133" s="9">
        <v>811.5</v>
      </c>
      <c r="BX133" s="4">
        <v>133.76666666666668</v>
      </c>
      <c r="BY133" s="10">
        <v>133.63333333333333</v>
      </c>
      <c r="BZ133" s="10">
        <v>137.23333333333332</v>
      </c>
      <c r="CA133" s="4">
        <v>138.06666666666669</v>
      </c>
      <c r="CB133" s="10">
        <v>111</v>
      </c>
      <c r="CC133" s="10">
        <v>134.4</v>
      </c>
      <c r="CD133" s="4">
        <v>124.46666666666665</v>
      </c>
      <c r="CE133" s="4">
        <v>118.13333333333333</v>
      </c>
      <c r="CF133" s="4">
        <v>121.73333333333335</v>
      </c>
      <c r="CG133" s="4">
        <v>122.16666666666667</v>
      </c>
      <c r="CH133" s="4">
        <v>31.852999999999998</v>
      </c>
      <c r="CI133" s="4">
        <v>2633.66</v>
      </c>
      <c r="CJ133" s="4">
        <v>317.053</v>
      </c>
      <c r="CK133" s="4">
        <v>24</v>
      </c>
      <c r="CL133" s="4">
        <v>98380</v>
      </c>
      <c r="CM133" s="4">
        <v>327334</v>
      </c>
      <c r="CN133" s="4">
        <v>40.700000000000003</v>
      </c>
      <c r="CO133" s="7">
        <v>72.333333333333329</v>
      </c>
      <c r="CP133" s="4">
        <v>60.366999999999997</v>
      </c>
      <c r="CQ133" s="4">
        <v>91</v>
      </c>
      <c r="CR133" s="7">
        <v>0.65333333333333421</v>
      </c>
      <c r="CS133" s="7">
        <v>-0.43999999999999861</v>
      </c>
      <c r="CT133" s="7">
        <v>2.8533333333333335</v>
      </c>
      <c r="CU133" s="4">
        <v>26.403465617142231</v>
      </c>
      <c r="CV133" s="4">
        <v>23.809719033562917</v>
      </c>
      <c r="CW133" s="7">
        <f t="shared" si="120"/>
        <v>2.5937465835793141</v>
      </c>
      <c r="CX133" s="4">
        <v>1878.3</v>
      </c>
      <c r="CY133" s="11">
        <v>-3.6020545014728063</v>
      </c>
      <c r="CZ133" s="11">
        <v>-5.1494897658252672</v>
      </c>
      <c r="DA133" s="4">
        <v>35.990761998469438</v>
      </c>
      <c r="DB133" s="10">
        <v>4.3327457089756205</v>
      </c>
      <c r="DC133" s="11">
        <v>-4.0177862251282139</v>
      </c>
      <c r="DD133" s="11">
        <v>-5.4361562290182555</v>
      </c>
      <c r="DE133" s="11">
        <v>-2.1130403808038194</v>
      </c>
      <c r="DF133" s="11">
        <v>-3.9792296151546855</v>
      </c>
      <c r="DG133" s="10">
        <v>95</v>
      </c>
      <c r="DH133" s="10">
        <v>109</v>
      </c>
      <c r="DI133" s="10">
        <v>41</v>
      </c>
      <c r="DJ133" s="10">
        <v>58</v>
      </c>
      <c r="DK133" s="10">
        <v>124</v>
      </c>
      <c r="DL133" s="10">
        <v>85</v>
      </c>
      <c r="DM133" s="10">
        <v>52.5</v>
      </c>
    </row>
    <row r="134" spans="1:117">
      <c r="A134" s="38">
        <v>33239</v>
      </c>
      <c r="B134" s="4">
        <v>7950.2</v>
      </c>
      <c r="C134" s="4">
        <v>8001.5</v>
      </c>
      <c r="D134" s="4">
        <v>69.651041737084768</v>
      </c>
      <c r="E134" s="4">
        <v>5896.3</v>
      </c>
      <c r="F134" s="4">
        <v>58.91</v>
      </c>
      <c r="G134" s="4">
        <v>7988</v>
      </c>
      <c r="H134" s="4">
        <v>43.451999999999998</v>
      </c>
      <c r="I134" s="4">
        <v>43.104999999999997</v>
      </c>
      <c r="J134" s="4">
        <v>44.003999999999998</v>
      </c>
      <c r="K134" s="4">
        <v>896.2</v>
      </c>
      <c r="L134" s="4">
        <v>5284.4</v>
      </c>
      <c r="M134" s="4">
        <v>65.426000000000002</v>
      </c>
      <c r="N134" s="4">
        <v>36.012999999999998</v>
      </c>
      <c r="O134" s="4">
        <v>64.296000000000006</v>
      </c>
      <c r="P134" s="4">
        <v>13.870448737882457</v>
      </c>
      <c r="Q134" s="4">
        <v>92.11</v>
      </c>
      <c r="R134" s="4">
        <v>16.911158281843626</v>
      </c>
      <c r="S134" s="4">
        <v>14.783067209280318</v>
      </c>
      <c r="T134" s="7">
        <f t="shared" si="119"/>
        <v>2.1280910725633078</v>
      </c>
      <c r="U134" s="4">
        <v>-17.2</v>
      </c>
      <c r="V134" s="4">
        <v>612.5</v>
      </c>
      <c r="W134" s="4">
        <v>650.29999999999995</v>
      </c>
      <c r="X134" s="4">
        <v>3.7762124305395948</v>
      </c>
      <c r="Y134" s="4">
        <v>1.714370698862945</v>
      </c>
      <c r="Z134" s="4">
        <v>7.1833213904249424</v>
      </c>
      <c r="AA134" s="4">
        <v>2.372808025634439</v>
      </c>
      <c r="AB134" s="4">
        <v>84.653000000000006</v>
      </c>
      <c r="AC134" s="4">
        <v>69.59</v>
      </c>
      <c r="AD134" s="4">
        <v>71.504000000000005</v>
      </c>
      <c r="AE134" s="4">
        <v>82.012</v>
      </c>
      <c r="AF134" s="4">
        <v>37.53227965334019</v>
      </c>
      <c r="AG134" s="4">
        <v>57.072000000000003</v>
      </c>
      <c r="AH134" s="4">
        <v>80.432000000000002</v>
      </c>
      <c r="AI134" s="4">
        <v>73.984999999999999</v>
      </c>
      <c r="AJ134" s="4">
        <v>73.983999999999995</v>
      </c>
      <c r="AK134" s="4">
        <v>73.962999999999994</v>
      </c>
      <c r="AL134" s="4">
        <v>73.962000000000003</v>
      </c>
      <c r="AM134" s="4">
        <v>60.448966666666671</v>
      </c>
      <c r="AN134" s="4">
        <v>44.162666666666667</v>
      </c>
      <c r="AO134" s="4">
        <v>70.349366666666668</v>
      </c>
      <c r="AP134" s="4">
        <v>48.915633333333325</v>
      </c>
      <c r="AQ134" s="4">
        <v>63.485999999999997</v>
      </c>
      <c r="AR134" s="4">
        <v>56.204100000000004</v>
      </c>
      <c r="AS134" s="4">
        <v>80.485433333333333</v>
      </c>
      <c r="AT134" s="4">
        <v>40.1</v>
      </c>
      <c r="AU134" s="4">
        <v>3.6333333333333333</v>
      </c>
      <c r="AV134" s="4">
        <v>66.233333333333334</v>
      </c>
      <c r="AW134" s="4">
        <v>126071</v>
      </c>
      <c r="AX134" s="4">
        <v>117782.33333333333</v>
      </c>
      <c r="AY134" s="4">
        <v>90262.333333333328</v>
      </c>
      <c r="AZ134" s="4">
        <v>22915</v>
      </c>
      <c r="BA134" s="4">
        <v>85828.666666666672</v>
      </c>
      <c r="BB134" s="4">
        <v>8288.6666666666661</v>
      </c>
      <c r="BC134" s="4">
        <v>12.6</v>
      </c>
      <c r="BD134" s="4">
        <v>6.6000000000000005</v>
      </c>
      <c r="BE134" s="4">
        <v>894.66666666666663</v>
      </c>
      <c r="BF134" s="4">
        <v>6.4266666666666667</v>
      </c>
      <c r="BG134" s="4">
        <v>6.0233333333333334</v>
      </c>
      <c r="BH134" s="4">
        <v>6.4366666666666674</v>
      </c>
      <c r="BI134" s="4">
        <v>8.0166666666666657</v>
      </c>
      <c r="BJ134" s="4">
        <v>8.9333333333333318</v>
      </c>
      <c r="BK134" s="4">
        <v>10.203333333333333</v>
      </c>
      <c r="BL134" s="4">
        <v>9.19</v>
      </c>
      <c r="BM134" s="33">
        <v>41.713999999999999</v>
      </c>
      <c r="BN134" s="33">
        <v>42.055999999999997</v>
      </c>
      <c r="BO134" s="33">
        <v>300.43900000000002</v>
      </c>
      <c r="BP134" s="4">
        <v>832.86666666666679</v>
      </c>
      <c r="BQ134" s="4">
        <v>2137.2999999999997</v>
      </c>
      <c r="BR134" s="4">
        <v>3309.7333333333331</v>
      </c>
      <c r="BS134" s="9">
        <v>635.36666666666667</v>
      </c>
      <c r="BT134" s="9">
        <v>371.3</v>
      </c>
      <c r="BU134" s="9">
        <v>2714.1666666666665</v>
      </c>
      <c r="BV134" s="9">
        <v>851.0333333333333</v>
      </c>
      <c r="BW134" s="9">
        <v>807.3</v>
      </c>
      <c r="BX134" s="4">
        <v>134.76666666666668</v>
      </c>
      <c r="BY134" s="10">
        <v>134.66666666666666</v>
      </c>
      <c r="BZ134" s="10">
        <v>139</v>
      </c>
      <c r="CA134" s="4">
        <v>140.06666666666666</v>
      </c>
      <c r="CB134" s="10">
        <v>104.96666666666665</v>
      </c>
      <c r="CC134" s="10">
        <v>135.13333333333335</v>
      </c>
      <c r="CD134" s="4">
        <v>125.8</v>
      </c>
      <c r="CE134" s="4">
        <v>105.96666666666665</v>
      </c>
      <c r="CF134" s="4">
        <v>121</v>
      </c>
      <c r="CG134" s="4">
        <v>121.89999999999999</v>
      </c>
      <c r="CH134" s="4">
        <v>21.780666666666665</v>
      </c>
      <c r="CI134" s="4">
        <v>2913.86</v>
      </c>
      <c r="CJ134" s="4">
        <v>353.34300000000002</v>
      </c>
      <c r="CK134" s="4">
        <v>26.5</v>
      </c>
      <c r="CL134" s="4">
        <v>90376</v>
      </c>
      <c r="CM134" s="4">
        <v>316545</v>
      </c>
      <c r="CN134" s="4">
        <v>39.9</v>
      </c>
      <c r="CO134" s="7">
        <v>64.666666666666671</v>
      </c>
      <c r="CP134" s="4">
        <v>60.366999999999997</v>
      </c>
      <c r="CQ134" s="4">
        <v>93.6</v>
      </c>
      <c r="CR134" s="7">
        <v>1.59</v>
      </c>
      <c r="CS134" s="7">
        <v>1.0000000000000675E-2</v>
      </c>
      <c r="CT134" s="7">
        <v>3.7766666666666664</v>
      </c>
      <c r="CU134" s="4">
        <v>25.672295607263091</v>
      </c>
      <c r="CV134" s="4">
        <v>23.454970728607549</v>
      </c>
      <c r="CW134" s="7">
        <f t="shared" si="120"/>
        <v>2.2173248786555426</v>
      </c>
      <c r="CX134" s="4">
        <v>1885.9</v>
      </c>
      <c r="CY134" s="11">
        <v>-1.9437812576171445</v>
      </c>
      <c r="CZ134" s="11">
        <v>-2.8646943803053135</v>
      </c>
      <c r="DA134" s="4">
        <v>39.39618457877588</v>
      </c>
      <c r="DB134" s="10">
        <v>4.7772940524316221</v>
      </c>
      <c r="DC134" s="11">
        <v>-2.3634906001125189</v>
      </c>
      <c r="DD134" s="11">
        <v>-2.9883914564844103</v>
      </c>
      <c r="DE134" s="11">
        <v>-1.397455336213167</v>
      </c>
      <c r="DF134" s="11">
        <v>-2.0786144767371759</v>
      </c>
      <c r="DG134" s="10">
        <v>101</v>
      </c>
      <c r="DH134" s="10">
        <v>121</v>
      </c>
      <c r="DI134" s="10">
        <v>72</v>
      </c>
      <c r="DJ134" s="10">
        <v>75</v>
      </c>
      <c r="DK134" s="10">
        <v>124</v>
      </c>
      <c r="DL134" s="10">
        <v>87.1</v>
      </c>
      <c r="DM134" s="10">
        <v>67.2</v>
      </c>
    </row>
    <row r="135" spans="1:117">
      <c r="A135" s="38">
        <v>33329</v>
      </c>
      <c r="B135" s="4">
        <v>8003.8</v>
      </c>
      <c r="C135" s="4">
        <v>8040.2</v>
      </c>
      <c r="D135" s="4">
        <v>69.673781715666536</v>
      </c>
      <c r="E135" s="4">
        <v>5941.1</v>
      </c>
      <c r="F135" s="4">
        <v>59.418999999999997</v>
      </c>
      <c r="G135" s="4">
        <v>8045.4</v>
      </c>
      <c r="H135" s="4">
        <v>43.387</v>
      </c>
      <c r="I135" s="4">
        <v>44.124000000000002</v>
      </c>
      <c r="J135" s="4">
        <v>43.582000000000001</v>
      </c>
      <c r="K135" s="4">
        <v>891.7</v>
      </c>
      <c r="L135" s="4">
        <v>5324.7</v>
      </c>
      <c r="M135" s="4">
        <v>65.81</v>
      </c>
      <c r="N135" s="4">
        <v>36.194000000000003</v>
      </c>
      <c r="O135" s="4">
        <v>64.864000000000004</v>
      </c>
      <c r="P135" s="4">
        <v>13.820647066720365</v>
      </c>
      <c r="Q135" s="4">
        <v>92.370999999999995</v>
      </c>
      <c r="R135" s="4">
        <v>17.622499664384485</v>
      </c>
      <c r="S135" s="4">
        <v>14.708014498590414</v>
      </c>
      <c r="T135" s="7">
        <f t="shared" ref="T135:T198" si="121">R135-S135</f>
        <v>2.9144851657940709</v>
      </c>
      <c r="U135" s="4">
        <v>-21</v>
      </c>
      <c r="V135" s="4">
        <v>634.6</v>
      </c>
      <c r="W135" s="4">
        <v>661.9</v>
      </c>
      <c r="X135" s="4">
        <v>3.7978252114377766</v>
      </c>
      <c r="Y135" s="4">
        <v>1.8432004295878643</v>
      </c>
      <c r="Z135" s="4">
        <v>7.101624379111291</v>
      </c>
      <c r="AA135" s="4">
        <v>2.4231440461806955</v>
      </c>
      <c r="AB135" s="4">
        <v>84.129000000000005</v>
      </c>
      <c r="AC135" s="4">
        <v>70.628</v>
      </c>
      <c r="AD135" s="4">
        <v>72.141999999999996</v>
      </c>
      <c r="AE135" s="4">
        <v>82.358999999999995</v>
      </c>
      <c r="AF135" s="4">
        <v>37.605047657403681</v>
      </c>
      <c r="AG135" s="4">
        <v>58.168999999999997</v>
      </c>
      <c r="AH135" s="4">
        <v>81.617000000000004</v>
      </c>
      <c r="AI135" s="4">
        <v>74.503</v>
      </c>
      <c r="AJ135" s="4">
        <v>74.5</v>
      </c>
      <c r="AK135" s="4">
        <v>74.489999999999995</v>
      </c>
      <c r="AL135" s="4">
        <v>74.486999999999995</v>
      </c>
      <c r="AM135" s="4">
        <v>60.817399999999999</v>
      </c>
      <c r="AN135" s="4">
        <v>44.414099999999998</v>
      </c>
      <c r="AO135" s="4">
        <v>71.339699999999993</v>
      </c>
      <c r="AP135" s="4">
        <v>50.878233333333334</v>
      </c>
      <c r="AQ135" s="4">
        <v>63.966366666666666</v>
      </c>
      <c r="AR135" s="4">
        <v>56.503966666666663</v>
      </c>
      <c r="AS135" s="4">
        <v>80.963133333333346</v>
      </c>
      <c r="AT135" s="4">
        <v>40.233333333333334</v>
      </c>
      <c r="AU135" s="4">
        <v>3.6333333333333329</v>
      </c>
      <c r="AV135" s="4">
        <v>66.266666666666666</v>
      </c>
      <c r="AW135" s="4">
        <v>126351.66666666667</v>
      </c>
      <c r="AX135" s="4">
        <v>117729.33333333333</v>
      </c>
      <c r="AY135" s="4">
        <v>89753</v>
      </c>
      <c r="AZ135" s="4">
        <v>22625</v>
      </c>
      <c r="BA135" s="4">
        <v>85642.666666666672</v>
      </c>
      <c r="BB135" s="4">
        <v>8622.3333333333339</v>
      </c>
      <c r="BC135" s="4">
        <v>13.366666666666665</v>
      </c>
      <c r="BD135" s="4">
        <v>6.833333333333333</v>
      </c>
      <c r="BE135" s="4">
        <v>1011</v>
      </c>
      <c r="BF135" s="4">
        <v>5.8633333333333342</v>
      </c>
      <c r="BG135" s="4">
        <v>5.56</v>
      </c>
      <c r="BH135" s="4">
        <v>6.2433333333333332</v>
      </c>
      <c r="BI135" s="4">
        <v>8.1300000000000008</v>
      </c>
      <c r="BJ135" s="4">
        <v>8.9099999999999984</v>
      </c>
      <c r="BK135" s="4">
        <v>9.92</v>
      </c>
      <c r="BL135" s="4">
        <v>8.6666666666666661</v>
      </c>
      <c r="BM135" s="33">
        <v>42.036999999999999</v>
      </c>
      <c r="BN135" s="33">
        <v>42.328000000000003</v>
      </c>
      <c r="BO135" s="33">
        <v>304.202</v>
      </c>
      <c r="BP135" s="4">
        <v>849.53333333333342</v>
      </c>
      <c r="BQ135" s="4">
        <v>2197.2999999999997</v>
      </c>
      <c r="BR135" s="4">
        <v>3347.7666666666664</v>
      </c>
      <c r="BS135" s="9">
        <v>628.63333333333333</v>
      </c>
      <c r="BT135" s="9">
        <v>370.43333333333334</v>
      </c>
      <c r="BU135" s="9">
        <v>2736.2999999999997</v>
      </c>
      <c r="BV135" s="9">
        <v>863.06666666666661</v>
      </c>
      <c r="BW135" s="9">
        <v>807.2</v>
      </c>
      <c r="BX135" s="4">
        <v>135.56666666666666</v>
      </c>
      <c r="BY135" s="10">
        <v>135.33333333333334</v>
      </c>
      <c r="BZ135" s="10">
        <v>140.33333333333334</v>
      </c>
      <c r="CA135" s="4">
        <v>141.33333333333334</v>
      </c>
      <c r="CB135" s="10">
        <v>101.46666666666665</v>
      </c>
      <c r="CC135" s="10">
        <v>136.70000000000002</v>
      </c>
      <c r="CD135" s="4">
        <v>126.39999999999999</v>
      </c>
      <c r="CE135" s="4">
        <v>100.10000000000001</v>
      </c>
      <c r="CF135" s="4">
        <v>120.23333333333335</v>
      </c>
      <c r="CG135" s="4">
        <v>121.43333333333332</v>
      </c>
      <c r="CH135" s="4">
        <v>20.752666666666666</v>
      </c>
      <c r="CI135" s="4">
        <v>2906.75</v>
      </c>
      <c r="CJ135" s="4">
        <v>378.65300000000002</v>
      </c>
      <c r="CK135" s="4">
        <v>27.9</v>
      </c>
      <c r="CL135" s="4">
        <v>77180</v>
      </c>
      <c r="CM135" s="4">
        <v>329070</v>
      </c>
      <c r="CN135" s="4">
        <v>51.1</v>
      </c>
      <c r="CO135" s="7">
        <v>62.666666666666664</v>
      </c>
      <c r="CP135" s="4">
        <v>61.6</v>
      </c>
      <c r="CQ135" s="4">
        <v>97</v>
      </c>
      <c r="CR135" s="7">
        <v>2.2666666666666666</v>
      </c>
      <c r="CS135" s="7">
        <v>0.37999999999999901</v>
      </c>
      <c r="CT135" s="7">
        <v>4.0566666666666658</v>
      </c>
      <c r="CU135" s="4">
        <v>26.470667203651498</v>
      </c>
      <c r="CV135" s="4">
        <v>23.447442609746275</v>
      </c>
      <c r="CW135" s="7">
        <f t="shared" ref="CW135:CW198" si="122">CU135-CV135</f>
        <v>3.0232245939052227</v>
      </c>
      <c r="CX135" s="4">
        <v>1892.5</v>
      </c>
      <c r="CY135" s="11">
        <v>4.0751338072238275</v>
      </c>
      <c r="CZ135" s="11">
        <v>4.256237430547209</v>
      </c>
      <c r="DA135" s="4">
        <v>39.022016378037321</v>
      </c>
      <c r="DB135" s="10">
        <v>5.0832729225399387</v>
      </c>
      <c r="DC135" s="11">
        <v>6.7708519299825873</v>
      </c>
      <c r="DD135" s="11">
        <v>3.6455089316430072</v>
      </c>
      <c r="DE135" s="11">
        <v>6.3400059376832338</v>
      </c>
      <c r="DF135" s="11">
        <v>3.5250606422293451</v>
      </c>
      <c r="DG135" s="10">
        <v>102</v>
      </c>
      <c r="DH135" s="10">
        <v>122</v>
      </c>
      <c r="DI135" s="10">
        <v>95</v>
      </c>
      <c r="DJ135" s="10">
        <v>79</v>
      </c>
      <c r="DK135" s="10">
        <v>134</v>
      </c>
      <c r="DL135" s="10">
        <v>91.2</v>
      </c>
      <c r="DM135" s="10">
        <v>74</v>
      </c>
    </row>
    <row r="136" spans="1:117">
      <c r="A136" s="38">
        <v>33420</v>
      </c>
      <c r="B136" s="4">
        <v>8037.5</v>
      </c>
      <c r="C136" s="4">
        <v>8069.5</v>
      </c>
      <c r="D136" s="4">
        <v>69.761153072506616</v>
      </c>
      <c r="E136" s="4">
        <v>5953.6</v>
      </c>
      <c r="F136" s="4">
        <v>59.710999999999999</v>
      </c>
      <c r="G136" s="4">
        <v>8056.5</v>
      </c>
      <c r="H136" s="4">
        <v>43.531999999999996</v>
      </c>
      <c r="I136" s="4">
        <v>45.951999999999998</v>
      </c>
      <c r="J136" s="4">
        <v>43.17</v>
      </c>
      <c r="K136" s="4">
        <v>913.9</v>
      </c>
      <c r="L136" s="4">
        <v>5345</v>
      </c>
      <c r="M136" s="4">
        <v>65.921000000000006</v>
      </c>
      <c r="N136" s="4">
        <v>36.75</v>
      </c>
      <c r="O136" s="4">
        <v>65.025000000000006</v>
      </c>
      <c r="P136" s="4">
        <v>13.655436997961873</v>
      </c>
      <c r="Q136" s="4">
        <v>90.65</v>
      </c>
      <c r="R136" s="4">
        <v>17.918181939282526</v>
      </c>
      <c r="S136" s="4">
        <v>14.713130586527061</v>
      </c>
      <c r="T136" s="7">
        <f t="shared" si="121"/>
        <v>3.2050513527554649</v>
      </c>
      <c r="U136" s="4">
        <v>-0.5</v>
      </c>
      <c r="V136" s="4">
        <v>649.1</v>
      </c>
      <c r="W136" s="4">
        <v>680.5</v>
      </c>
      <c r="X136" s="4">
        <v>3.845795201747725</v>
      </c>
      <c r="Y136" s="4">
        <v>1.9315563015359203</v>
      </c>
      <c r="Z136" s="4">
        <v>7.0162117518549607</v>
      </c>
      <c r="AA136" s="4">
        <v>2.4417535867002358</v>
      </c>
      <c r="AB136" s="4">
        <v>84.028000000000006</v>
      </c>
      <c r="AC136" s="4">
        <v>71.061000000000007</v>
      </c>
      <c r="AD136" s="4">
        <v>73.212000000000003</v>
      </c>
      <c r="AE136" s="4">
        <v>82.774000000000001</v>
      </c>
      <c r="AF136" s="4">
        <v>37.65202680200882</v>
      </c>
      <c r="AG136" s="4">
        <v>58.82</v>
      </c>
      <c r="AH136" s="4">
        <v>82.036000000000001</v>
      </c>
      <c r="AI136" s="4">
        <v>75.066999999999993</v>
      </c>
      <c r="AJ136" s="4">
        <v>75.061000000000007</v>
      </c>
      <c r="AK136" s="4">
        <v>75.069000000000003</v>
      </c>
      <c r="AL136" s="4">
        <v>75.063000000000002</v>
      </c>
      <c r="AM136" s="4">
        <v>61.639433333333336</v>
      </c>
      <c r="AN136" s="4">
        <v>45.089799999999997</v>
      </c>
      <c r="AO136" s="4">
        <v>72.395200000000003</v>
      </c>
      <c r="AP136" s="4">
        <v>53.049866666666667</v>
      </c>
      <c r="AQ136" s="4">
        <v>64.725800000000007</v>
      </c>
      <c r="AR136" s="4">
        <v>57.450166666666661</v>
      </c>
      <c r="AS136" s="4">
        <v>81.415000000000006</v>
      </c>
      <c r="AT136" s="4">
        <v>40.566666666666663</v>
      </c>
      <c r="AU136" s="4">
        <v>3.9333333333333336</v>
      </c>
      <c r="AV136" s="4">
        <v>66.100000000000009</v>
      </c>
      <c r="AW136" s="4">
        <v>126318</v>
      </c>
      <c r="AX136" s="4">
        <v>117660</v>
      </c>
      <c r="AY136" s="4">
        <v>89688.333333333328</v>
      </c>
      <c r="AZ136" s="4">
        <v>22489.333333333332</v>
      </c>
      <c r="BA136" s="4">
        <v>85768.333333333328</v>
      </c>
      <c r="BB136" s="4">
        <v>8658</v>
      </c>
      <c r="BC136" s="4">
        <v>13.9</v>
      </c>
      <c r="BD136" s="4">
        <v>6.8666666666666671</v>
      </c>
      <c r="BE136" s="4">
        <v>1042.3333333333333</v>
      </c>
      <c r="BF136" s="4">
        <v>5.6433333333333335</v>
      </c>
      <c r="BG136" s="4">
        <v>5.376666666666666</v>
      </c>
      <c r="BH136" s="4">
        <v>5.8866666666666667</v>
      </c>
      <c r="BI136" s="4">
        <v>7.94</v>
      </c>
      <c r="BJ136" s="4">
        <v>8.7866666666666671</v>
      </c>
      <c r="BK136" s="4">
        <v>9.6833333333333318</v>
      </c>
      <c r="BL136" s="4">
        <v>8.4</v>
      </c>
      <c r="BM136" s="33">
        <v>42.639000000000003</v>
      </c>
      <c r="BN136" s="33">
        <v>43.311</v>
      </c>
      <c r="BO136" s="33">
        <v>309.12</v>
      </c>
      <c r="BP136" s="4">
        <v>866.13333333333333</v>
      </c>
      <c r="BQ136" s="4">
        <v>2240.9</v>
      </c>
      <c r="BR136" s="4">
        <v>3360.1999999999994</v>
      </c>
      <c r="BS136" s="9">
        <v>620.86666666666667</v>
      </c>
      <c r="BT136" s="9">
        <v>366.0333333333333</v>
      </c>
      <c r="BU136" s="9">
        <v>2750.5666666666671</v>
      </c>
      <c r="BV136" s="9">
        <v>865.36666666666679</v>
      </c>
      <c r="BW136" s="9">
        <v>802.3</v>
      </c>
      <c r="BX136" s="4">
        <v>136.6</v>
      </c>
      <c r="BY136" s="10">
        <v>136.6</v>
      </c>
      <c r="BZ136" s="10">
        <v>141.5</v>
      </c>
      <c r="CA136" s="4">
        <v>142.86666666666667</v>
      </c>
      <c r="CB136" s="10">
        <v>101.10000000000001</v>
      </c>
      <c r="CC136" s="10">
        <v>136.43333333333331</v>
      </c>
      <c r="CD136" s="4">
        <v>126.89999999999999</v>
      </c>
      <c r="CE136" s="4">
        <v>98.966666666666654</v>
      </c>
      <c r="CF136" s="4">
        <v>119.86666666666667</v>
      </c>
      <c r="CG136" s="4">
        <v>121.3</v>
      </c>
      <c r="CH136" s="4">
        <v>21.655000000000001</v>
      </c>
      <c r="CI136" s="4">
        <v>3016.77</v>
      </c>
      <c r="CJ136" s="4">
        <v>385.61</v>
      </c>
      <c r="CK136" s="4">
        <v>28.4</v>
      </c>
      <c r="CL136" s="4">
        <v>89042</v>
      </c>
      <c r="CM136" s="4">
        <v>340943</v>
      </c>
      <c r="CN136" s="4">
        <v>58.8</v>
      </c>
      <c r="CO136" s="7">
        <v>61</v>
      </c>
      <c r="CP136" s="4">
        <v>62.767000000000003</v>
      </c>
      <c r="CQ136" s="4">
        <v>97</v>
      </c>
      <c r="CR136" s="7">
        <v>2.2966666666666669</v>
      </c>
      <c r="CS136" s="7">
        <v>0.24333333333333318</v>
      </c>
      <c r="CT136" s="7">
        <v>4.04</v>
      </c>
      <c r="CU136" s="4">
        <v>26.783359309435319</v>
      </c>
      <c r="CV136" s="4">
        <v>23.547669477414111</v>
      </c>
      <c r="CW136" s="7">
        <f t="shared" si="122"/>
        <v>3.2356898320212082</v>
      </c>
      <c r="CX136" s="4">
        <v>1883.5</v>
      </c>
      <c r="CY136" s="11">
        <v>0.23830715841182704</v>
      </c>
      <c r="CZ136" s="11">
        <v>1.4699653502772723</v>
      </c>
      <c r="DA136" s="4">
        <v>40.186628301962195</v>
      </c>
      <c r="DB136" s="10">
        <v>5.1367408650708013</v>
      </c>
      <c r="DC136" s="11">
        <v>4.2738925129105985</v>
      </c>
      <c r="DD136" s="11">
        <v>0.78582322184340614</v>
      </c>
      <c r="DE136" s="11">
        <v>2.5848891619667871</v>
      </c>
      <c r="DF136" s="11">
        <v>-0.33424537713584324</v>
      </c>
      <c r="DG136" s="10">
        <v>104</v>
      </c>
      <c r="DH136" s="10">
        <v>122</v>
      </c>
      <c r="DI136" s="10">
        <v>97</v>
      </c>
      <c r="DJ136" s="10">
        <v>83</v>
      </c>
      <c r="DK136" s="10">
        <v>139</v>
      </c>
      <c r="DL136" s="10">
        <v>93.9</v>
      </c>
      <c r="DM136" s="10">
        <v>75.400000000000006</v>
      </c>
    </row>
    <row r="137" spans="1:117">
      <c r="A137" s="38">
        <v>33512</v>
      </c>
      <c r="B137" s="4">
        <v>8069</v>
      </c>
      <c r="C137" s="4">
        <v>8111.2</v>
      </c>
      <c r="D137" s="4">
        <v>70.102642209125236</v>
      </c>
      <c r="E137" s="4">
        <v>5992.4</v>
      </c>
      <c r="F137" s="4">
        <v>59.911999999999999</v>
      </c>
      <c r="G137" s="4">
        <v>8049.1</v>
      </c>
      <c r="H137" s="4">
        <v>43.613999999999997</v>
      </c>
      <c r="I137" s="4">
        <v>46.96</v>
      </c>
      <c r="J137" s="4">
        <v>42.942</v>
      </c>
      <c r="K137" s="4">
        <v>948.9</v>
      </c>
      <c r="L137" s="4">
        <v>5342.6</v>
      </c>
      <c r="M137" s="4">
        <v>65.355000000000004</v>
      </c>
      <c r="N137" s="4">
        <v>36.151000000000003</v>
      </c>
      <c r="O137" s="4">
        <v>65.41</v>
      </c>
      <c r="P137" s="4">
        <v>14.116945897622676</v>
      </c>
      <c r="Q137" s="4">
        <v>88.870999999999995</v>
      </c>
      <c r="R137" s="4">
        <v>18.181577378981526</v>
      </c>
      <c r="S137" s="4">
        <v>14.755314217601484</v>
      </c>
      <c r="T137" s="7">
        <f t="shared" si="121"/>
        <v>3.4262631613800423</v>
      </c>
      <c r="U137" s="4">
        <v>33</v>
      </c>
      <c r="V137" s="4">
        <v>663.9</v>
      </c>
      <c r="W137" s="4">
        <v>695.5</v>
      </c>
      <c r="X137" s="4">
        <v>3.9242434275875775</v>
      </c>
      <c r="Y137" s="4">
        <v>1.904509635123502</v>
      </c>
      <c r="Z137" s="4">
        <v>6.9929143765313562</v>
      </c>
      <c r="AA137" s="4">
        <v>2.4289782133633535</v>
      </c>
      <c r="AB137" s="4">
        <v>83.924000000000007</v>
      </c>
      <c r="AC137" s="4">
        <v>71.388000000000005</v>
      </c>
      <c r="AD137" s="4">
        <v>73.204999999999998</v>
      </c>
      <c r="AE137" s="4">
        <v>83.31</v>
      </c>
      <c r="AF137" s="4">
        <v>37.80147010131779</v>
      </c>
      <c r="AG137" s="4">
        <v>59.472999999999999</v>
      </c>
      <c r="AH137" s="4">
        <v>82.358999999999995</v>
      </c>
      <c r="AI137" s="4">
        <v>75.492000000000004</v>
      </c>
      <c r="AJ137" s="4">
        <v>75.484999999999999</v>
      </c>
      <c r="AK137" s="4">
        <v>75.504999999999995</v>
      </c>
      <c r="AL137" s="4">
        <v>75.498000000000005</v>
      </c>
      <c r="AM137" s="4">
        <v>61.764700000000005</v>
      </c>
      <c r="AN137" s="4">
        <v>45.106133333333332</v>
      </c>
      <c r="AO137" s="4">
        <v>72.578266666666664</v>
      </c>
      <c r="AP137" s="4">
        <v>53.773033333333331</v>
      </c>
      <c r="AQ137" s="4">
        <v>64.774600000000007</v>
      </c>
      <c r="AR137" s="4">
        <v>57.619166666666672</v>
      </c>
      <c r="AS137" s="4">
        <v>81.313233333333329</v>
      </c>
      <c r="AT137" s="4">
        <v>40.633333333333333</v>
      </c>
      <c r="AU137" s="4">
        <v>3.9666666666666668</v>
      </c>
      <c r="AV137" s="4">
        <v>66.066666666666663</v>
      </c>
      <c r="AW137" s="4">
        <v>126669</v>
      </c>
      <c r="AX137" s="4">
        <v>117678.66666666667</v>
      </c>
      <c r="AY137" s="4">
        <v>89646.666666666672</v>
      </c>
      <c r="AZ137" s="4">
        <v>22335.333333333332</v>
      </c>
      <c r="BA137" s="4">
        <v>85931.666666666672</v>
      </c>
      <c r="BB137" s="4">
        <v>8990.3333333333339</v>
      </c>
      <c r="BC137" s="4">
        <v>14.866666666666667</v>
      </c>
      <c r="BD137" s="4">
        <v>7.1000000000000005</v>
      </c>
      <c r="BE137" s="4">
        <v>1087</v>
      </c>
      <c r="BF137" s="4">
        <v>4.8166666666666664</v>
      </c>
      <c r="BG137" s="4">
        <v>4.54</v>
      </c>
      <c r="BH137" s="4">
        <v>4.8666666666666663</v>
      </c>
      <c r="BI137" s="4">
        <v>7.3466666666666667</v>
      </c>
      <c r="BJ137" s="4">
        <v>8.4466666666666672</v>
      </c>
      <c r="BK137" s="4">
        <v>9.3999999999999986</v>
      </c>
      <c r="BL137" s="4">
        <v>7.5966666666666667</v>
      </c>
      <c r="BM137" s="33">
        <v>44.524999999999999</v>
      </c>
      <c r="BN137" s="33">
        <v>44.712000000000003</v>
      </c>
      <c r="BO137" s="33">
        <v>315.06200000000001</v>
      </c>
      <c r="BP137" s="4">
        <v>887.5333333333333</v>
      </c>
      <c r="BQ137" s="4">
        <v>2289.9666666666667</v>
      </c>
      <c r="BR137" s="4">
        <v>3370.7666666666669</v>
      </c>
      <c r="BS137" s="9">
        <v>619.03333333333342</v>
      </c>
      <c r="BT137" s="9">
        <v>362.8</v>
      </c>
      <c r="BU137" s="9">
        <v>2793</v>
      </c>
      <c r="BV137" s="9">
        <v>868.16666666666663</v>
      </c>
      <c r="BW137" s="9">
        <v>798.3</v>
      </c>
      <c r="BX137" s="4">
        <v>137.73333333333332</v>
      </c>
      <c r="BY137" s="10">
        <v>137.96666666666667</v>
      </c>
      <c r="BZ137" s="10">
        <v>142.66666666666666</v>
      </c>
      <c r="CA137" s="4">
        <v>144.19999999999999</v>
      </c>
      <c r="CB137" s="10">
        <v>102.36666666666667</v>
      </c>
      <c r="CC137" s="10">
        <v>136.63333333333333</v>
      </c>
      <c r="CD137" s="4">
        <v>127.8</v>
      </c>
      <c r="CE137" s="4">
        <v>99.899999999999991</v>
      </c>
      <c r="CF137" s="4">
        <v>120.76666666666667</v>
      </c>
      <c r="CG137" s="4">
        <v>122.2</v>
      </c>
      <c r="CH137" s="4">
        <v>21.736666666666665</v>
      </c>
      <c r="CI137" s="4">
        <v>3168.83</v>
      </c>
      <c r="CJ137" s="4">
        <v>387.10300000000001</v>
      </c>
      <c r="CK137" s="4">
        <v>28.3</v>
      </c>
      <c r="CL137" s="4">
        <v>83600</v>
      </c>
      <c r="CM137" s="4">
        <v>337532</v>
      </c>
      <c r="CN137" s="4">
        <v>53.7</v>
      </c>
      <c r="CO137" s="7">
        <v>59.666666666666664</v>
      </c>
      <c r="CP137" s="4">
        <v>62.832999999999998</v>
      </c>
      <c r="CQ137" s="4">
        <v>96.3</v>
      </c>
      <c r="CR137" s="7">
        <v>2.5299999999999998</v>
      </c>
      <c r="CS137" s="7">
        <v>4.9999999999999822E-2</v>
      </c>
      <c r="CT137" s="7">
        <v>4.5833333333333339</v>
      </c>
      <c r="CU137" s="4">
        <v>27.211442950797959</v>
      </c>
      <c r="CV137" s="4">
        <v>23.704390437719358</v>
      </c>
      <c r="CW137" s="7">
        <f t="shared" si="122"/>
        <v>3.5070525130786017</v>
      </c>
      <c r="CX137" s="4">
        <v>1875.6</v>
      </c>
      <c r="CY137" s="11">
        <v>-1.6557713030218593</v>
      </c>
      <c r="CZ137" s="11">
        <v>8.0132184198990153E-2</v>
      </c>
      <c r="DA137" s="4">
        <v>41.968478908681547</v>
      </c>
      <c r="DB137" s="10">
        <v>5.1268525263227609</v>
      </c>
      <c r="DC137" s="11">
        <v>1.492641909707034</v>
      </c>
      <c r="DD137" s="11">
        <v>-0.25782423827556833</v>
      </c>
      <c r="DE137" s="11">
        <v>-0.77561177608962684</v>
      </c>
      <c r="DF137" s="11">
        <v>-1.8663578636361091</v>
      </c>
      <c r="DG137" s="10">
        <v>92</v>
      </c>
      <c r="DH137" s="10">
        <v>120</v>
      </c>
      <c r="DI137" s="10">
        <v>73</v>
      </c>
      <c r="DJ137" s="10">
        <v>65</v>
      </c>
      <c r="DK137" s="10">
        <v>122</v>
      </c>
      <c r="DL137" s="10">
        <v>83.1</v>
      </c>
      <c r="DM137" s="10">
        <v>64.599999999999994</v>
      </c>
    </row>
    <row r="138" spans="1:117">
      <c r="A138" s="38">
        <v>33604</v>
      </c>
      <c r="B138" s="4">
        <v>8157.6</v>
      </c>
      <c r="C138" s="4">
        <v>8199.2999999999993</v>
      </c>
      <c r="D138" s="4">
        <v>71.305459289225055</v>
      </c>
      <c r="E138" s="4">
        <v>6082.9</v>
      </c>
      <c r="F138" s="4">
        <v>60.616999999999997</v>
      </c>
      <c r="G138" s="4">
        <v>8173.5</v>
      </c>
      <c r="H138" s="4">
        <v>44.064999999999998</v>
      </c>
      <c r="I138" s="4">
        <v>49.356000000000002</v>
      </c>
      <c r="J138" s="4">
        <v>42.749000000000002</v>
      </c>
      <c r="K138" s="4">
        <v>927.8</v>
      </c>
      <c r="L138" s="4">
        <v>5434.5</v>
      </c>
      <c r="M138" s="4">
        <v>66.326999999999998</v>
      </c>
      <c r="N138" s="4">
        <v>37.57</v>
      </c>
      <c r="O138" s="4">
        <v>66.325999999999993</v>
      </c>
      <c r="P138" s="4">
        <v>14.475088616268499</v>
      </c>
      <c r="Q138" s="4">
        <v>88.899000000000001</v>
      </c>
      <c r="R138" s="4">
        <v>18.724716362055108</v>
      </c>
      <c r="S138" s="4">
        <v>14.824282834139336</v>
      </c>
      <c r="T138" s="7">
        <f t="shared" si="121"/>
        <v>3.9004335279157729</v>
      </c>
      <c r="U138" s="4">
        <v>2.7</v>
      </c>
      <c r="V138" s="4">
        <v>675.7</v>
      </c>
      <c r="W138" s="4">
        <v>700.6</v>
      </c>
      <c r="X138" s="4">
        <v>4.166611761915429</v>
      </c>
      <c r="Y138" s="4">
        <v>1.9871127567895217</v>
      </c>
      <c r="Z138" s="4">
        <v>7.3554797137925139</v>
      </c>
      <c r="AA138" s="4">
        <v>2.4311823847988512</v>
      </c>
      <c r="AB138" s="4">
        <v>83.516000000000005</v>
      </c>
      <c r="AC138" s="4">
        <v>72.581000000000003</v>
      </c>
      <c r="AD138" s="4">
        <v>73.617000000000004</v>
      </c>
      <c r="AE138" s="4">
        <v>83.52</v>
      </c>
      <c r="AF138" s="4">
        <v>38.258509138346803</v>
      </c>
      <c r="AG138" s="4">
        <v>60.62</v>
      </c>
      <c r="AH138" s="4">
        <v>83.475999999999999</v>
      </c>
      <c r="AI138" s="4">
        <v>75.918999999999997</v>
      </c>
      <c r="AJ138" s="4">
        <v>75.908000000000001</v>
      </c>
      <c r="AK138" s="4">
        <v>75.888999999999996</v>
      </c>
      <c r="AL138" s="4">
        <v>75.878</v>
      </c>
      <c r="AM138" s="4">
        <v>61.699400000000004</v>
      </c>
      <c r="AN138" s="4">
        <v>45.118733333333331</v>
      </c>
      <c r="AO138" s="4">
        <v>71.969866666666675</v>
      </c>
      <c r="AP138" s="4">
        <v>52.959499999999998</v>
      </c>
      <c r="AQ138" s="4">
        <v>64.279333333333327</v>
      </c>
      <c r="AR138" s="4">
        <v>57.836199999999998</v>
      </c>
      <c r="AS138" s="4">
        <v>80.822500000000005</v>
      </c>
      <c r="AT138" s="4">
        <v>40.666666666666671</v>
      </c>
      <c r="AU138" s="4">
        <v>3.9333333333333336</v>
      </c>
      <c r="AV138" s="4">
        <v>66.3</v>
      </c>
      <c r="AW138" s="4">
        <v>127357.33333333333</v>
      </c>
      <c r="AX138" s="4">
        <v>117958.33333333333</v>
      </c>
      <c r="AY138" s="4">
        <v>89587.333333333328</v>
      </c>
      <c r="AZ138" s="4">
        <v>22161.666666666668</v>
      </c>
      <c r="BA138" s="4">
        <v>86123</v>
      </c>
      <c r="BB138" s="4">
        <v>9399</v>
      </c>
      <c r="BC138" s="4">
        <v>16.633333333333333</v>
      </c>
      <c r="BD138" s="4">
        <v>7.3666666666666671</v>
      </c>
      <c r="BE138" s="4">
        <v>1241</v>
      </c>
      <c r="BF138" s="4">
        <v>4.0233333333333334</v>
      </c>
      <c r="BG138" s="4">
        <v>3.8933333333333331</v>
      </c>
      <c r="BH138" s="4">
        <v>4.3566666666666665</v>
      </c>
      <c r="BI138" s="4">
        <v>7.3033333333333337</v>
      </c>
      <c r="BJ138" s="4">
        <v>8.2799999999999994</v>
      </c>
      <c r="BK138" s="4">
        <v>9.2033333333333331</v>
      </c>
      <c r="BL138" s="4">
        <v>6.5</v>
      </c>
      <c r="BM138" s="33">
        <v>47.281999999999996</v>
      </c>
      <c r="BN138" s="33">
        <v>47.415999999999997</v>
      </c>
      <c r="BO138" s="33">
        <v>322.14999999999998</v>
      </c>
      <c r="BP138" s="4">
        <v>924.13333333333321</v>
      </c>
      <c r="BQ138" s="4">
        <v>2378.1666666666665</v>
      </c>
      <c r="BR138" s="4">
        <v>3399.6</v>
      </c>
      <c r="BS138" s="9">
        <v>610.16666666666663</v>
      </c>
      <c r="BT138" s="9">
        <v>362.93333333333334</v>
      </c>
      <c r="BU138" s="9">
        <v>2827.9333333333329</v>
      </c>
      <c r="BV138" s="9">
        <v>872.86666666666667</v>
      </c>
      <c r="BW138" s="9">
        <v>799.3</v>
      </c>
      <c r="BX138" s="4">
        <v>138.66666666666666</v>
      </c>
      <c r="BY138" s="10">
        <v>138.93333333333334</v>
      </c>
      <c r="BZ138" s="10">
        <v>143.76666666666668</v>
      </c>
      <c r="CA138" s="4">
        <v>145.46666666666667</v>
      </c>
      <c r="CB138" s="10">
        <v>101.3</v>
      </c>
      <c r="CC138" s="10">
        <v>137.1</v>
      </c>
      <c r="CD138" s="4">
        <v>128.36666666666667</v>
      </c>
      <c r="CE138" s="4">
        <v>97.633333333333326</v>
      </c>
      <c r="CF138" s="4">
        <v>120.66666666666667</v>
      </c>
      <c r="CG138" s="4">
        <v>122.23333333333335</v>
      </c>
      <c r="CH138" s="4">
        <v>18.91033333333333</v>
      </c>
      <c r="CI138" s="4">
        <v>3235.47</v>
      </c>
      <c r="CJ138" s="4">
        <v>412</v>
      </c>
      <c r="CK138" s="4">
        <v>30.8</v>
      </c>
      <c r="CL138" s="4">
        <v>87479</v>
      </c>
      <c r="CM138" s="4">
        <v>340968</v>
      </c>
      <c r="CN138" s="4">
        <v>57.1</v>
      </c>
      <c r="CO138" s="7">
        <v>61.333333333333336</v>
      </c>
      <c r="CP138" s="4">
        <v>63.8</v>
      </c>
      <c r="CQ138" s="4">
        <v>99.1</v>
      </c>
      <c r="CR138" s="7">
        <v>3.28</v>
      </c>
      <c r="CS138" s="7">
        <v>0.33333333333333304</v>
      </c>
      <c r="CT138" s="7">
        <v>5.18</v>
      </c>
      <c r="CU138" s="4">
        <v>27.722067756855409</v>
      </c>
      <c r="CV138" s="4">
        <v>23.815045658791131</v>
      </c>
      <c r="CW138" s="7">
        <f t="shared" si="122"/>
        <v>3.907022098064278</v>
      </c>
      <c r="CX138" s="4">
        <v>1889.9</v>
      </c>
      <c r="CY138" s="11">
        <v>5.9068419025361365</v>
      </c>
      <c r="CZ138" s="11">
        <v>7.3632517477953039</v>
      </c>
      <c r="DA138" s="4">
        <v>42.634242116775816</v>
      </c>
      <c r="DB138" s="10">
        <v>5.4289818023692504</v>
      </c>
      <c r="DC138" s="11">
        <v>9.196087765735232</v>
      </c>
      <c r="DD138" s="11">
        <v>6.9230834180806742</v>
      </c>
      <c r="DE138" s="11">
        <v>7.2307383649620753</v>
      </c>
      <c r="DF138" s="11">
        <v>5.5888989502603952</v>
      </c>
      <c r="DG138" s="10">
        <v>91</v>
      </c>
      <c r="DH138" s="10">
        <v>118</v>
      </c>
      <c r="DI138" s="10">
        <v>68</v>
      </c>
      <c r="DJ138" s="10">
        <v>68</v>
      </c>
      <c r="DK138" s="10">
        <v>119</v>
      </c>
      <c r="DL138" s="10">
        <v>81.7</v>
      </c>
      <c r="DM138" s="10">
        <v>63.7</v>
      </c>
    </row>
    <row r="139" spans="1:117">
      <c r="A139" s="38">
        <v>33695</v>
      </c>
      <c r="B139" s="4">
        <v>8244.2999999999993</v>
      </c>
      <c r="C139" s="4">
        <v>8285.2999999999993</v>
      </c>
      <c r="D139" s="4">
        <v>71.924356321538014</v>
      </c>
      <c r="E139" s="4">
        <v>6129.5</v>
      </c>
      <c r="F139" s="4">
        <v>61.307000000000002</v>
      </c>
      <c r="G139" s="4">
        <v>8232</v>
      </c>
      <c r="H139" s="4">
        <v>45.798000000000002</v>
      </c>
      <c r="I139" s="4">
        <v>51.244</v>
      </c>
      <c r="J139" s="4">
        <v>44.445</v>
      </c>
      <c r="K139" s="4">
        <v>988.9</v>
      </c>
      <c r="L139" s="4">
        <v>5466.7</v>
      </c>
      <c r="M139" s="4">
        <v>66.606999999999999</v>
      </c>
      <c r="N139" s="4">
        <v>37.831000000000003</v>
      </c>
      <c r="O139" s="4">
        <v>66.751000000000005</v>
      </c>
      <c r="P139" s="4">
        <v>14.655962702008956</v>
      </c>
      <c r="Q139" s="4">
        <v>88.81</v>
      </c>
      <c r="R139" s="4">
        <v>18.875559862751771</v>
      </c>
      <c r="S139" s="4">
        <v>14.9178867964064</v>
      </c>
      <c r="T139" s="7">
        <f t="shared" si="121"/>
        <v>3.9576730663453716</v>
      </c>
      <c r="U139" s="4">
        <v>23.9</v>
      </c>
      <c r="V139" s="4">
        <v>675.8</v>
      </c>
      <c r="W139" s="4">
        <v>712.1</v>
      </c>
      <c r="X139" s="4">
        <v>4.3767516173812826</v>
      </c>
      <c r="Y139" s="4">
        <v>2.2145682181303856</v>
      </c>
      <c r="Z139" s="4">
        <v>7.3823306005919482</v>
      </c>
      <c r="AA139" s="4">
        <v>2.4476806621441107</v>
      </c>
      <c r="AB139" s="4">
        <v>83.850999999999999</v>
      </c>
      <c r="AC139" s="4">
        <v>73.114000000000004</v>
      </c>
      <c r="AD139" s="4">
        <v>74.486999999999995</v>
      </c>
      <c r="AE139" s="4">
        <v>83.575000000000003</v>
      </c>
      <c r="AF139" s="4">
        <v>38.539511249639858</v>
      </c>
      <c r="AG139" s="4">
        <v>61.104999999999997</v>
      </c>
      <c r="AH139" s="4">
        <v>83.594999999999999</v>
      </c>
      <c r="AI139" s="4">
        <v>76.370999999999995</v>
      </c>
      <c r="AJ139" s="4">
        <v>76.358000000000004</v>
      </c>
      <c r="AK139" s="4">
        <v>76.358000000000004</v>
      </c>
      <c r="AL139" s="4">
        <v>76.346000000000004</v>
      </c>
      <c r="AM139" s="4">
        <v>62.7849</v>
      </c>
      <c r="AN139" s="4">
        <v>46.539000000000009</v>
      </c>
      <c r="AO139" s="4">
        <v>73.517733333333325</v>
      </c>
      <c r="AP139" s="4">
        <v>56.409166666666664</v>
      </c>
      <c r="AQ139" s="4">
        <v>65.598200000000006</v>
      </c>
      <c r="AR139" s="4">
        <v>58.744066666666669</v>
      </c>
      <c r="AS139" s="4">
        <v>81.388033333333325</v>
      </c>
      <c r="AT139" s="4">
        <v>40.9</v>
      </c>
      <c r="AU139" s="4">
        <v>4.2333333333333334</v>
      </c>
      <c r="AV139" s="4">
        <v>66.600000000000009</v>
      </c>
      <c r="AW139" s="4">
        <v>128139.66666666667</v>
      </c>
      <c r="AX139" s="4">
        <v>118406.66666666667</v>
      </c>
      <c r="AY139" s="4">
        <v>89806.666666666672</v>
      </c>
      <c r="AZ139" s="4">
        <v>22120.333333333332</v>
      </c>
      <c r="BA139" s="4">
        <v>86437.666666666672</v>
      </c>
      <c r="BB139" s="4">
        <v>9733</v>
      </c>
      <c r="BC139" s="4">
        <v>17.8</v>
      </c>
      <c r="BD139" s="4">
        <v>7.6000000000000005</v>
      </c>
      <c r="BE139" s="4">
        <v>1152.6666666666667</v>
      </c>
      <c r="BF139" s="4">
        <v>3.7699999999999996</v>
      </c>
      <c r="BG139" s="4">
        <v>3.6799999999999997</v>
      </c>
      <c r="BH139" s="4">
        <v>4.22</v>
      </c>
      <c r="BI139" s="4">
        <v>7.3766666666666678</v>
      </c>
      <c r="BJ139" s="4">
        <v>8.2766666666666655</v>
      </c>
      <c r="BK139" s="4">
        <v>9.1300000000000008</v>
      </c>
      <c r="BL139" s="4">
        <v>6.5</v>
      </c>
      <c r="BM139" s="33">
        <v>49.058</v>
      </c>
      <c r="BN139" s="33">
        <v>49.216000000000001</v>
      </c>
      <c r="BO139" s="33">
        <v>328.58800000000002</v>
      </c>
      <c r="BP139" s="4">
        <v>949.5333333333333</v>
      </c>
      <c r="BQ139" s="4">
        <v>2436.0333333333333</v>
      </c>
      <c r="BR139" s="4">
        <v>3401.6</v>
      </c>
      <c r="BS139" s="9">
        <v>603</v>
      </c>
      <c r="BT139" s="9">
        <v>358.23333333333335</v>
      </c>
      <c r="BU139" s="9">
        <v>2847.0333333333328</v>
      </c>
      <c r="BV139" s="9">
        <v>881.5333333333333</v>
      </c>
      <c r="BW139" s="9">
        <v>797.6</v>
      </c>
      <c r="BX139" s="4">
        <v>139.73333333333335</v>
      </c>
      <c r="BY139" s="10">
        <v>140.13333333333333</v>
      </c>
      <c r="BZ139" s="10">
        <v>144.86666666666665</v>
      </c>
      <c r="CA139" s="4">
        <v>146.73333333333335</v>
      </c>
      <c r="CB139" s="10">
        <v>102.23333333333333</v>
      </c>
      <c r="CC139" s="10">
        <v>137.43333333333331</v>
      </c>
      <c r="CD139" s="4">
        <v>129</v>
      </c>
      <c r="CE139" s="4">
        <v>100</v>
      </c>
      <c r="CF139" s="4">
        <v>121.40000000000002</v>
      </c>
      <c r="CG139" s="4">
        <v>122.93333333333334</v>
      </c>
      <c r="CH139" s="4">
        <v>21.186</v>
      </c>
      <c r="CI139" s="4">
        <v>3318.52</v>
      </c>
      <c r="CJ139" s="4">
        <v>410.16300000000001</v>
      </c>
      <c r="CK139" s="4">
        <v>31.6</v>
      </c>
      <c r="CL139" s="4">
        <v>93611</v>
      </c>
      <c r="CM139" s="4">
        <v>358725</v>
      </c>
      <c r="CN139" s="4">
        <v>59.9</v>
      </c>
      <c r="CO139" s="7">
        <v>62.333333333333336</v>
      </c>
      <c r="CP139" s="4">
        <v>65</v>
      </c>
      <c r="CQ139" s="4">
        <v>99.2</v>
      </c>
      <c r="CR139" s="7">
        <v>3.6066666666666678</v>
      </c>
      <c r="CS139" s="7">
        <v>0.45</v>
      </c>
      <c r="CT139" s="7">
        <v>5.36</v>
      </c>
      <c r="CU139" s="4">
        <v>27.998376070614736</v>
      </c>
      <c r="CV139" s="4">
        <v>24.03546452238141</v>
      </c>
      <c r="CW139" s="7">
        <f t="shared" si="122"/>
        <v>3.9629115482333255</v>
      </c>
      <c r="CX139" s="4">
        <v>1887.6</v>
      </c>
      <c r="CY139" s="11">
        <v>1.8708373349389982</v>
      </c>
      <c r="CZ139" s="11">
        <v>2.4274891566218271</v>
      </c>
      <c r="DA139" s="4">
        <v>43.460017286990229</v>
      </c>
      <c r="DB139" s="10">
        <v>5.371578616516933</v>
      </c>
      <c r="DC139" s="11">
        <v>4.6244064167957806</v>
      </c>
      <c r="DD139" s="11">
        <v>1.8924421541245335</v>
      </c>
      <c r="DE139" s="11">
        <v>3.6068816592540718</v>
      </c>
      <c r="DF139" s="11">
        <v>1.4480333774273388</v>
      </c>
      <c r="DG139" s="10">
        <v>98</v>
      </c>
      <c r="DH139" s="10">
        <v>125</v>
      </c>
      <c r="DI139" s="10">
        <v>89</v>
      </c>
      <c r="DJ139" s="10">
        <v>69</v>
      </c>
      <c r="DK139" s="10">
        <v>139</v>
      </c>
      <c r="DL139" s="10">
        <v>91.5</v>
      </c>
      <c r="DM139" s="10">
        <v>70.8</v>
      </c>
    </row>
    <row r="140" spans="1:117">
      <c r="A140" s="38">
        <v>33786</v>
      </c>
      <c r="B140" s="4">
        <v>8329.4</v>
      </c>
      <c r="C140" s="4">
        <v>8366.1</v>
      </c>
      <c r="D140" s="4">
        <v>72.135100960723733</v>
      </c>
      <c r="E140" s="4">
        <v>6160.6</v>
      </c>
      <c r="F140" s="4">
        <v>62.036999999999999</v>
      </c>
      <c r="G140" s="4">
        <v>8322.5</v>
      </c>
      <c r="H140" s="4">
        <v>46.494</v>
      </c>
      <c r="I140" s="4">
        <v>51.360999999999997</v>
      </c>
      <c r="J140" s="4">
        <v>45.343000000000004</v>
      </c>
      <c r="K140" s="4">
        <v>999.1</v>
      </c>
      <c r="L140" s="4">
        <v>5527.1</v>
      </c>
      <c r="M140" s="4">
        <v>67.003</v>
      </c>
      <c r="N140" s="4">
        <v>38.637999999999998</v>
      </c>
      <c r="O140" s="4">
        <v>67.492999999999995</v>
      </c>
      <c r="P140" s="4">
        <v>14.098001642485629</v>
      </c>
      <c r="Q140" s="4">
        <v>89.823999999999998</v>
      </c>
      <c r="R140" s="4">
        <v>19.02806564728273</v>
      </c>
      <c r="S140" s="4">
        <v>14.94531565705943</v>
      </c>
      <c r="T140" s="7">
        <f t="shared" si="121"/>
        <v>4.0827499902233004</v>
      </c>
      <c r="U140" s="4">
        <v>21.1</v>
      </c>
      <c r="V140" s="4">
        <v>690.4</v>
      </c>
      <c r="W140" s="4">
        <v>723.3</v>
      </c>
      <c r="X140" s="4">
        <v>4.1922490321066839</v>
      </c>
      <c r="Y140" s="4">
        <v>2.0778746757394448</v>
      </c>
      <c r="Z140" s="4">
        <v>6.6286027140119668</v>
      </c>
      <c r="AA140" s="4">
        <v>2.4676391224433933</v>
      </c>
      <c r="AB140" s="4">
        <v>84.007000000000005</v>
      </c>
      <c r="AC140" s="4">
        <v>73.846999999999994</v>
      </c>
      <c r="AD140" s="4">
        <v>74.709000000000003</v>
      </c>
      <c r="AE140" s="4">
        <v>84.006</v>
      </c>
      <c r="AF140" s="4">
        <v>38.795249827278298</v>
      </c>
      <c r="AG140" s="4">
        <v>62.036000000000001</v>
      </c>
      <c r="AH140" s="4">
        <v>84.346000000000004</v>
      </c>
      <c r="AI140" s="4">
        <v>76.709999999999994</v>
      </c>
      <c r="AJ140" s="4">
        <v>76.697999999999993</v>
      </c>
      <c r="AK140" s="4">
        <v>76.712999999999994</v>
      </c>
      <c r="AL140" s="4">
        <v>76.7</v>
      </c>
      <c r="AM140" s="4">
        <v>63.23513333333333</v>
      </c>
      <c r="AN140" s="4">
        <v>47.033666666666669</v>
      </c>
      <c r="AO140" s="4">
        <v>74.261133333333348</v>
      </c>
      <c r="AP140" s="4">
        <v>57.57553333333334</v>
      </c>
      <c r="AQ140" s="4">
        <v>66.17710000000001</v>
      </c>
      <c r="AR140" s="4">
        <v>59.071300000000001</v>
      </c>
      <c r="AS140" s="4">
        <v>81.911933333333323</v>
      </c>
      <c r="AT140" s="4">
        <v>40.799999999999997</v>
      </c>
      <c r="AU140" s="4">
        <v>4.0666666666666664</v>
      </c>
      <c r="AV140" s="4">
        <v>66.600000000000009</v>
      </c>
      <c r="AW140" s="4">
        <v>128559</v>
      </c>
      <c r="AX140" s="4">
        <v>118753</v>
      </c>
      <c r="AY140" s="4">
        <v>89973.666666666672</v>
      </c>
      <c r="AZ140" s="4">
        <v>22046.666666666668</v>
      </c>
      <c r="BA140" s="4">
        <v>86770</v>
      </c>
      <c r="BB140" s="4">
        <v>9806</v>
      </c>
      <c r="BC140" s="4">
        <v>18.066666666666666</v>
      </c>
      <c r="BD140" s="4">
        <v>7.6333333333333329</v>
      </c>
      <c r="BE140" s="4">
        <v>1183.6666666666667</v>
      </c>
      <c r="BF140" s="4">
        <v>3.2566666666666664</v>
      </c>
      <c r="BG140" s="4">
        <v>3.0833333333333335</v>
      </c>
      <c r="BH140" s="4">
        <v>3.4166666666666665</v>
      </c>
      <c r="BI140" s="4">
        <v>6.6166666666666671</v>
      </c>
      <c r="BJ140" s="4">
        <v>7.9799999999999995</v>
      </c>
      <c r="BK140" s="4">
        <v>8.7033333333333331</v>
      </c>
      <c r="BL140" s="4">
        <v>6.0066666666666668</v>
      </c>
      <c r="BM140" s="33">
        <v>50.268999999999998</v>
      </c>
      <c r="BN140" s="33">
        <v>50.542999999999999</v>
      </c>
      <c r="BO140" s="33">
        <v>336.983</v>
      </c>
      <c r="BP140" s="4">
        <v>975</v>
      </c>
      <c r="BQ140" s="4">
        <v>2482.2666666666664</v>
      </c>
      <c r="BR140" s="4">
        <v>3405.2000000000003</v>
      </c>
      <c r="BS140" s="9">
        <v>597.63333333333333</v>
      </c>
      <c r="BT140" s="9">
        <v>355.43333333333334</v>
      </c>
      <c r="BU140" s="9">
        <v>2863.4333333333329</v>
      </c>
      <c r="BV140" s="9">
        <v>881.20000000000016</v>
      </c>
      <c r="BW140" s="9">
        <v>799.4</v>
      </c>
      <c r="BX140" s="4">
        <v>140.79999999999998</v>
      </c>
      <c r="BY140" s="10">
        <v>141.26666666666668</v>
      </c>
      <c r="BZ140" s="10">
        <v>145.93333333333334</v>
      </c>
      <c r="CA140" s="4">
        <v>147.86666666666667</v>
      </c>
      <c r="CB140" s="10">
        <v>103.59999999999998</v>
      </c>
      <c r="CC140" s="10">
        <v>138.23333333333335</v>
      </c>
      <c r="CD140" s="4">
        <v>129.29999999999998</v>
      </c>
      <c r="CE140" s="4">
        <v>101.7</v>
      </c>
      <c r="CF140" s="4">
        <v>122.03333333333335</v>
      </c>
      <c r="CG140" s="4">
        <v>123.46666666666665</v>
      </c>
      <c r="CH140" s="4">
        <v>21.670333333333332</v>
      </c>
      <c r="CI140" s="4">
        <v>3271.66</v>
      </c>
      <c r="CJ140" s="4">
        <v>417.15300000000002</v>
      </c>
      <c r="CK140" s="4">
        <v>31.4</v>
      </c>
      <c r="CL140" s="4">
        <v>89103</v>
      </c>
      <c r="CM140" s="4">
        <v>358364</v>
      </c>
      <c r="CN140" s="4">
        <v>56.5</v>
      </c>
      <c r="CO140" s="7">
        <v>62</v>
      </c>
      <c r="CP140" s="4">
        <v>65.533000000000001</v>
      </c>
      <c r="CQ140" s="4">
        <v>100.6</v>
      </c>
      <c r="CR140" s="7">
        <v>3.36</v>
      </c>
      <c r="CS140" s="7">
        <v>0.16</v>
      </c>
      <c r="CT140" s="7">
        <v>5.4466666666666672</v>
      </c>
      <c r="CU140" s="4">
        <v>28.232502965599057</v>
      </c>
      <c r="CV140" s="4">
        <v>24.087182094299532</v>
      </c>
      <c r="CW140" s="7">
        <f t="shared" si="122"/>
        <v>4.1453208712995249</v>
      </c>
      <c r="CX140" s="4">
        <v>1897.3</v>
      </c>
      <c r="CY140" s="11">
        <v>3.2146274870390892</v>
      </c>
      <c r="CZ140" s="11">
        <v>2.7588094342876879</v>
      </c>
      <c r="DA140" s="4">
        <v>42.648051829546496</v>
      </c>
      <c r="DB140" s="10">
        <v>5.4378397403308441</v>
      </c>
      <c r="DC140" s="11">
        <v>4.8239348785532661</v>
      </c>
      <c r="DD140" s="11">
        <v>2.2523340623143993</v>
      </c>
      <c r="DE140" s="11">
        <v>4.847494431473204</v>
      </c>
      <c r="DF140" s="11">
        <v>2.8141642147659298</v>
      </c>
      <c r="DG140" s="10">
        <v>96</v>
      </c>
      <c r="DH140" s="10">
        <v>123</v>
      </c>
      <c r="DI140" s="10">
        <v>79</v>
      </c>
      <c r="DJ140" s="10">
        <v>70</v>
      </c>
      <c r="DK140" s="10">
        <v>132</v>
      </c>
      <c r="DL140" s="10">
        <v>88.4</v>
      </c>
      <c r="DM140" s="10">
        <v>68.2</v>
      </c>
    </row>
    <row r="141" spans="1:117">
      <c r="A141" s="38">
        <v>33878</v>
      </c>
      <c r="B141" s="4">
        <v>8417</v>
      </c>
      <c r="C141" s="4">
        <v>8455</v>
      </c>
      <c r="D141" s="4">
        <v>72.993817159003996</v>
      </c>
      <c r="E141" s="4">
        <v>6248.2</v>
      </c>
      <c r="F141" s="4">
        <v>62.929000000000002</v>
      </c>
      <c r="G141" s="4">
        <v>8409.1</v>
      </c>
      <c r="H141" s="4">
        <v>47.942</v>
      </c>
      <c r="I141" s="4">
        <v>53.106000000000002</v>
      </c>
      <c r="J141" s="4">
        <v>46.707000000000001</v>
      </c>
      <c r="K141" s="4">
        <v>1030.8</v>
      </c>
      <c r="L141" s="4">
        <v>5594.6</v>
      </c>
      <c r="M141" s="4">
        <v>67.674999999999997</v>
      </c>
      <c r="N141" s="4">
        <v>39.405999999999999</v>
      </c>
      <c r="O141" s="4">
        <v>68.275999999999996</v>
      </c>
      <c r="P141" s="4">
        <v>13.840749718078005</v>
      </c>
      <c r="Q141" s="4">
        <v>89.87</v>
      </c>
      <c r="R141" s="4">
        <v>19.183657597635744</v>
      </c>
      <c r="S141" s="4">
        <v>15.313225058004642</v>
      </c>
      <c r="T141" s="7">
        <f t="shared" si="121"/>
        <v>3.8704325396311017</v>
      </c>
      <c r="U141" s="4">
        <v>23.8</v>
      </c>
      <c r="V141" s="4">
        <v>694</v>
      </c>
      <c r="W141" s="4">
        <v>740.6</v>
      </c>
      <c r="X141" s="4">
        <v>4.2891029047686944</v>
      </c>
      <c r="Y141" s="4">
        <v>2.2994465255544467</v>
      </c>
      <c r="Z141" s="4">
        <v>7.4401482844884574</v>
      </c>
      <c r="AA141" s="4">
        <v>2.4822097499643547</v>
      </c>
      <c r="AB141" s="4">
        <v>84.575000000000003</v>
      </c>
      <c r="AC141" s="4">
        <v>74.406000000000006</v>
      </c>
      <c r="AD141" s="4">
        <v>76.406999999999996</v>
      </c>
      <c r="AE141" s="4">
        <v>83.674999999999997</v>
      </c>
      <c r="AF141" s="4">
        <v>38.999857418761103</v>
      </c>
      <c r="AG141" s="4">
        <v>62.259</v>
      </c>
      <c r="AH141" s="4">
        <v>83.984999999999999</v>
      </c>
      <c r="AI141" s="4">
        <v>77.146000000000001</v>
      </c>
      <c r="AJ141" s="4">
        <v>77.135999999999996</v>
      </c>
      <c r="AK141" s="4">
        <v>77.149000000000001</v>
      </c>
      <c r="AL141" s="4">
        <v>77.138000000000005</v>
      </c>
      <c r="AM141" s="4">
        <v>63.866866666666674</v>
      </c>
      <c r="AN141" s="4">
        <v>47.648299999999999</v>
      </c>
      <c r="AO141" s="4">
        <v>75.15676666666667</v>
      </c>
      <c r="AP141" s="4">
        <v>58.904233333333337</v>
      </c>
      <c r="AQ141" s="4">
        <v>66.969033333333343</v>
      </c>
      <c r="AR141" s="4">
        <v>59.610166666666665</v>
      </c>
      <c r="AS141" s="4">
        <v>82.588899999999995</v>
      </c>
      <c r="AT141" s="4">
        <v>40.866666666666667</v>
      </c>
      <c r="AU141" s="4">
        <v>4.1333333333333337</v>
      </c>
      <c r="AV141" s="4">
        <v>66.266666666666666</v>
      </c>
      <c r="AW141" s="4">
        <v>128340.33333333333</v>
      </c>
      <c r="AX141" s="4">
        <v>118833.66666666667</v>
      </c>
      <c r="AY141" s="4">
        <v>90378.666666666672</v>
      </c>
      <c r="AZ141" s="4">
        <v>22048</v>
      </c>
      <c r="BA141" s="4">
        <v>87179.666666666672</v>
      </c>
      <c r="BB141" s="4">
        <v>9506.6666666666661</v>
      </c>
      <c r="BC141" s="4">
        <v>18.599999999999998</v>
      </c>
      <c r="BD141" s="4">
        <v>7.3666666666666671</v>
      </c>
      <c r="BE141" s="4">
        <v>1228.3333333333333</v>
      </c>
      <c r="BF141" s="4">
        <v>3.0366666666666666</v>
      </c>
      <c r="BG141" s="4">
        <v>3.0700000000000003</v>
      </c>
      <c r="BH141" s="4">
        <v>3.5633333333333339</v>
      </c>
      <c r="BI141" s="4">
        <v>6.7433333333333332</v>
      </c>
      <c r="BJ141" s="4">
        <v>8.0233333333333334</v>
      </c>
      <c r="BK141" s="4">
        <v>8.8699999999999992</v>
      </c>
      <c r="BL141" s="4">
        <v>6</v>
      </c>
      <c r="BM141" s="33">
        <v>53.523000000000003</v>
      </c>
      <c r="BN141" s="33">
        <v>53.646000000000001</v>
      </c>
      <c r="BO141" s="33">
        <v>347.67899999999997</v>
      </c>
      <c r="BP141" s="4">
        <v>1014.8000000000001</v>
      </c>
      <c r="BQ141" s="4">
        <v>2548.8666666666668</v>
      </c>
      <c r="BR141" s="4">
        <v>3429.4</v>
      </c>
      <c r="BS141" s="9">
        <v>598.13333333333333</v>
      </c>
      <c r="BT141" s="9">
        <v>353.63333333333327</v>
      </c>
      <c r="BU141" s="9">
        <v>2900.9</v>
      </c>
      <c r="BV141" s="9">
        <v>887.76666666666677</v>
      </c>
      <c r="BW141" s="9">
        <v>802.8</v>
      </c>
      <c r="BX141" s="4">
        <v>142.03333333333333</v>
      </c>
      <c r="BY141" s="10">
        <v>142.63333333333333</v>
      </c>
      <c r="BZ141" s="10">
        <v>147.13333333333333</v>
      </c>
      <c r="CA141" s="4">
        <v>149.20000000000002</v>
      </c>
      <c r="CB141" s="10">
        <v>104.89999999999999</v>
      </c>
      <c r="CC141" s="10">
        <v>138.80000000000001</v>
      </c>
      <c r="CD141" s="4">
        <v>129.9</v>
      </c>
      <c r="CE141" s="4">
        <v>102.2</v>
      </c>
      <c r="CF141" s="4">
        <v>122.69999999999999</v>
      </c>
      <c r="CG141" s="4">
        <v>124.16666666666667</v>
      </c>
      <c r="CH141" s="4">
        <v>20.478999999999999</v>
      </c>
      <c r="CI141" s="4">
        <v>3301.11</v>
      </c>
      <c r="CJ141" s="4">
        <v>423.66</v>
      </c>
      <c r="CK141" s="4">
        <v>30.8</v>
      </c>
      <c r="CL141" s="4">
        <v>90207</v>
      </c>
      <c r="CM141" s="4">
        <v>359745</v>
      </c>
      <c r="CN141" s="4">
        <v>57.9</v>
      </c>
      <c r="CO141" s="7">
        <v>64.333333333333329</v>
      </c>
      <c r="CP141" s="4">
        <v>66.933000000000007</v>
      </c>
      <c r="CQ141" s="4">
        <v>101.1</v>
      </c>
      <c r="CR141" s="7">
        <v>3.7066666666666666</v>
      </c>
      <c r="CS141" s="7">
        <v>0.52666666666666728</v>
      </c>
      <c r="CT141" s="7">
        <v>5.8333333333333321</v>
      </c>
      <c r="CU141" s="4">
        <v>28.367185575963394</v>
      </c>
      <c r="CV141" s="4">
        <v>24.498049229413212</v>
      </c>
      <c r="CW141" s="7">
        <f t="shared" si="122"/>
        <v>3.8691363465501816</v>
      </c>
      <c r="CX141" s="4">
        <v>1897.9</v>
      </c>
      <c r="CY141" s="11">
        <v>2.5447614964233614</v>
      </c>
      <c r="CZ141" s="11">
        <v>1.4682743554664752</v>
      </c>
      <c r="DA141" s="4">
        <v>42.78875941360225</v>
      </c>
      <c r="DB141" s="10">
        <v>5.4914516066313244</v>
      </c>
      <c r="DC141" s="11">
        <v>4.369906623909535</v>
      </c>
      <c r="DD141" s="11">
        <v>0.75033342900575684</v>
      </c>
      <c r="DE141" s="11">
        <v>4.9486161533524253</v>
      </c>
      <c r="DF141" s="11">
        <v>1.9499839781823616</v>
      </c>
      <c r="DG141" s="10">
        <v>99</v>
      </c>
      <c r="DH141" s="10">
        <v>125</v>
      </c>
      <c r="DI141" s="10">
        <v>102</v>
      </c>
      <c r="DJ141" s="10">
        <v>87</v>
      </c>
      <c r="DK141" s="10">
        <v>135</v>
      </c>
      <c r="DL141" s="10">
        <v>90.8</v>
      </c>
      <c r="DM141" s="10">
        <v>78.400000000000006</v>
      </c>
    </row>
    <row r="142" spans="1:117">
      <c r="A142" s="38">
        <v>33970</v>
      </c>
      <c r="B142" s="4">
        <v>8432.5</v>
      </c>
      <c r="C142" s="4">
        <v>8480</v>
      </c>
      <c r="D142" s="4">
        <v>73.008632908130394</v>
      </c>
      <c r="E142" s="4">
        <v>6156.5</v>
      </c>
      <c r="F142" s="4">
        <v>63.011000000000003</v>
      </c>
      <c r="G142" s="4">
        <v>8403.6</v>
      </c>
      <c r="H142" s="4">
        <v>48.220999999999997</v>
      </c>
      <c r="I142" s="4">
        <v>53.347999999999999</v>
      </c>
      <c r="J142" s="4">
        <v>47.003999999999998</v>
      </c>
      <c r="K142" s="4">
        <v>1055</v>
      </c>
      <c r="L142" s="4">
        <v>5617.2</v>
      </c>
      <c r="M142" s="4">
        <v>67.742999999999995</v>
      </c>
      <c r="N142" s="4">
        <v>39.787999999999997</v>
      </c>
      <c r="O142" s="4">
        <v>68.56</v>
      </c>
      <c r="P142" s="4">
        <v>14.311300090194564</v>
      </c>
      <c r="Q142" s="4">
        <v>87.105999999999995</v>
      </c>
      <c r="R142" s="4">
        <v>19.125112743203196</v>
      </c>
      <c r="S142" s="4">
        <v>15.103723746939828</v>
      </c>
      <c r="T142" s="7">
        <f t="shared" si="121"/>
        <v>4.0213889962633687</v>
      </c>
      <c r="U142" s="4">
        <v>40.299999999999997</v>
      </c>
      <c r="V142" s="4">
        <v>695.5</v>
      </c>
      <c r="W142" s="4">
        <v>756.7</v>
      </c>
      <c r="X142" s="4">
        <v>4.2430099214018817</v>
      </c>
      <c r="Y142" s="4">
        <v>2.3012498389382809</v>
      </c>
      <c r="Z142" s="4">
        <v>7.2516428295322761</v>
      </c>
      <c r="AA142" s="4">
        <v>2.4983893828114936</v>
      </c>
      <c r="AB142" s="4">
        <v>85.307000000000002</v>
      </c>
      <c r="AC142" s="4">
        <v>73.864000000000004</v>
      </c>
      <c r="AD142" s="4">
        <v>76.453999999999994</v>
      </c>
      <c r="AE142" s="4">
        <v>84.430999999999997</v>
      </c>
      <c r="AF142" s="4">
        <v>39.100631361937893</v>
      </c>
      <c r="AG142" s="4">
        <v>62.363999999999997</v>
      </c>
      <c r="AH142" s="4">
        <v>83.706999999999994</v>
      </c>
      <c r="AI142" s="4">
        <v>77.62</v>
      </c>
      <c r="AJ142" s="4">
        <v>77.616</v>
      </c>
      <c r="AK142" s="4">
        <v>77.61</v>
      </c>
      <c r="AL142" s="4">
        <v>77.606999999999999</v>
      </c>
      <c r="AM142" s="4">
        <v>64.428633333333337</v>
      </c>
      <c r="AN142" s="4">
        <v>48.25266666666667</v>
      </c>
      <c r="AO142" s="4">
        <v>75.670333333333318</v>
      </c>
      <c r="AP142" s="4">
        <v>60.370866666666664</v>
      </c>
      <c r="AQ142" s="4">
        <v>67.471266666666665</v>
      </c>
      <c r="AR142" s="4">
        <v>60.156399999999998</v>
      </c>
      <c r="AS142" s="4">
        <v>82.632199999999997</v>
      </c>
      <c r="AT142" s="4">
        <v>41</v>
      </c>
      <c r="AU142" s="4">
        <v>4.333333333333333</v>
      </c>
      <c r="AV142" s="4">
        <v>66.2</v>
      </c>
      <c r="AW142" s="4">
        <v>128485.33333333333</v>
      </c>
      <c r="AX142" s="4">
        <v>119297.33333333333</v>
      </c>
      <c r="AY142" s="4">
        <v>90966</v>
      </c>
      <c r="AZ142" s="4">
        <v>22154.666666666668</v>
      </c>
      <c r="BA142" s="4">
        <v>87714.666666666672</v>
      </c>
      <c r="BB142" s="4">
        <v>9188</v>
      </c>
      <c r="BC142" s="4">
        <v>18.033333333333335</v>
      </c>
      <c r="BD142" s="4">
        <v>7.1333333333333329</v>
      </c>
      <c r="BE142" s="4">
        <v>1167.6666666666667</v>
      </c>
      <c r="BF142" s="4">
        <v>3.0399999999999996</v>
      </c>
      <c r="BG142" s="4">
        <v>2.9599999999999995</v>
      </c>
      <c r="BH142" s="4">
        <v>3.4066666666666667</v>
      </c>
      <c r="BI142" s="4">
        <v>6.28</v>
      </c>
      <c r="BJ142" s="4">
        <v>7.7333333333333343</v>
      </c>
      <c r="BK142" s="4">
        <v>8.4033333333333342</v>
      </c>
      <c r="BL142" s="4">
        <v>6</v>
      </c>
      <c r="BM142" s="33">
        <v>54.774999999999999</v>
      </c>
      <c r="BN142" s="33">
        <v>54.875</v>
      </c>
      <c r="BO142" s="33">
        <v>355.66500000000002</v>
      </c>
      <c r="BP142" s="4">
        <v>1034.1666666666667</v>
      </c>
      <c r="BQ142" s="4">
        <v>2569.9</v>
      </c>
      <c r="BR142" s="4">
        <v>3420.0333333333333</v>
      </c>
      <c r="BS142" s="9">
        <v>594.53333333333342</v>
      </c>
      <c r="BT142" s="9">
        <v>358.33333333333331</v>
      </c>
      <c r="BU142" s="9">
        <v>2920.1</v>
      </c>
      <c r="BV142" s="9">
        <v>887.76666666666677</v>
      </c>
      <c r="BW142" s="9">
        <v>812.4</v>
      </c>
      <c r="BX142" s="4">
        <v>143.06666666666666</v>
      </c>
      <c r="BY142" s="10">
        <v>143.70000000000002</v>
      </c>
      <c r="BZ142" s="10">
        <v>148.29999999999998</v>
      </c>
      <c r="CA142" s="4">
        <v>150.5</v>
      </c>
      <c r="CB142" s="10">
        <v>104.73333333333335</v>
      </c>
      <c r="CC142" s="10">
        <v>139.43333333333331</v>
      </c>
      <c r="CD142" s="4">
        <v>130.66666666666666</v>
      </c>
      <c r="CE142" s="4">
        <v>101.53333333333335</v>
      </c>
      <c r="CF142" s="4">
        <v>123.16666666666667</v>
      </c>
      <c r="CG142" s="4">
        <v>124.7</v>
      </c>
      <c r="CH142" s="4">
        <v>19.824999999999999</v>
      </c>
      <c r="CI142" s="4">
        <v>3435.11</v>
      </c>
      <c r="CJ142" s="4">
        <v>442.363</v>
      </c>
      <c r="CK142" s="4">
        <v>31.9</v>
      </c>
      <c r="CL142" s="4">
        <v>89334</v>
      </c>
      <c r="CM142" s="4">
        <v>364412</v>
      </c>
      <c r="CN142" s="4">
        <v>60.3</v>
      </c>
      <c r="CO142" s="7">
        <v>66.333333333333329</v>
      </c>
      <c r="CP142" s="4">
        <v>67.832999999999998</v>
      </c>
      <c r="CQ142" s="4">
        <v>102.2</v>
      </c>
      <c r="CR142" s="7">
        <v>3.24</v>
      </c>
      <c r="CS142" s="7">
        <v>0.3666666666666667</v>
      </c>
      <c r="CT142" s="7">
        <v>5.3633333333333342</v>
      </c>
      <c r="CU142" s="4">
        <v>28.370055405231287</v>
      </c>
      <c r="CV142" s="4">
        <v>24.217240046385776</v>
      </c>
      <c r="CW142" s="7">
        <f t="shared" si="122"/>
        <v>4.1528153588455119</v>
      </c>
      <c r="CX142" s="4">
        <v>1877.9</v>
      </c>
      <c r="CY142" s="11">
        <v>-2.3438525798344774</v>
      </c>
      <c r="CZ142" s="11">
        <v>-3.3172530201571004</v>
      </c>
      <c r="DA142" s="4">
        <v>44.261177683288238</v>
      </c>
      <c r="DB142" s="10">
        <v>5.6998196108748873</v>
      </c>
      <c r="DC142" s="11">
        <v>-1.2296325657190006</v>
      </c>
      <c r="DD142" s="11">
        <v>-3.839590358745899</v>
      </c>
      <c r="DE142" s="11">
        <v>-0.89133095435836052</v>
      </c>
      <c r="DF142" s="11">
        <v>-2.70728371909206</v>
      </c>
      <c r="DG142" s="10">
        <v>107</v>
      </c>
      <c r="DH142" s="10">
        <v>124</v>
      </c>
      <c r="DI142" s="10">
        <v>103</v>
      </c>
      <c r="DJ142" s="10">
        <v>93</v>
      </c>
      <c r="DK142" s="10">
        <v>148</v>
      </c>
      <c r="DL142" s="10">
        <v>98.7</v>
      </c>
      <c r="DM142" s="10">
        <v>79.900000000000006</v>
      </c>
    </row>
    <row r="143" spans="1:117">
      <c r="A143" s="38">
        <v>34060</v>
      </c>
      <c r="B143" s="4">
        <v>8486.4</v>
      </c>
      <c r="C143" s="4">
        <v>8525.2000000000007</v>
      </c>
      <c r="D143" s="4">
        <v>73.747741513858458</v>
      </c>
      <c r="E143" s="4">
        <v>6252.3</v>
      </c>
      <c r="F143" s="4">
        <v>63.48</v>
      </c>
      <c r="G143" s="4">
        <v>8474.1</v>
      </c>
      <c r="H143" s="4">
        <v>49.3</v>
      </c>
      <c r="I143" s="4">
        <v>53.975999999999999</v>
      </c>
      <c r="J143" s="4">
        <v>48.255000000000003</v>
      </c>
      <c r="K143" s="4">
        <v>1063.3</v>
      </c>
      <c r="L143" s="4">
        <v>5671.1</v>
      </c>
      <c r="M143" s="4">
        <v>68.281000000000006</v>
      </c>
      <c r="N143" s="4">
        <v>41.08</v>
      </c>
      <c r="O143" s="4">
        <v>68.962999999999994</v>
      </c>
      <c r="P143" s="4">
        <v>14.004536193441741</v>
      </c>
      <c r="Q143" s="4">
        <v>85.876000000000005</v>
      </c>
      <c r="R143" s="4">
        <v>19.144274016837734</v>
      </c>
      <c r="S143" s="4">
        <v>15.615269288432705</v>
      </c>
      <c r="T143" s="7">
        <f t="shared" si="121"/>
        <v>3.5290047284050292</v>
      </c>
      <c r="U143" s="4">
        <v>26.8</v>
      </c>
      <c r="V143" s="4">
        <v>704.1</v>
      </c>
      <c r="W143" s="4">
        <v>772.3</v>
      </c>
      <c r="X143" s="4">
        <v>4.39139404656646</v>
      </c>
      <c r="Y143" s="4">
        <v>2.5179717833390995</v>
      </c>
      <c r="Z143" s="4">
        <v>7.4629351990671324</v>
      </c>
      <c r="AA143" s="4">
        <v>2.5410371737208322</v>
      </c>
      <c r="AB143" s="4">
        <v>86.314999999999998</v>
      </c>
      <c r="AC143" s="4">
        <v>73.545000000000002</v>
      </c>
      <c r="AD143" s="4">
        <v>76.274000000000001</v>
      </c>
      <c r="AE143" s="4">
        <v>85.114000000000004</v>
      </c>
      <c r="AF143" s="4">
        <v>39.305988031625212</v>
      </c>
      <c r="AG143" s="4">
        <v>62.597000000000001</v>
      </c>
      <c r="AH143" s="4">
        <v>83.433000000000007</v>
      </c>
      <c r="AI143" s="4">
        <v>78.042000000000002</v>
      </c>
      <c r="AJ143" s="4">
        <v>78.042000000000002</v>
      </c>
      <c r="AK143" s="4">
        <v>78.039000000000001</v>
      </c>
      <c r="AL143" s="4">
        <v>78.039000000000001</v>
      </c>
      <c r="AM143" s="4">
        <v>64.592933333333335</v>
      </c>
      <c r="AN143" s="4">
        <v>48.55663333333333</v>
      </c>
      <c r="AO143" s="4">
        <v>75.516466666666659</v>
      </c>
      <c r="AP143" s="4">
        <v>60.715100000000007</v>
      </c>
      <c r="AQ143" s="4">
        <v>67.420699999999997</v>
      </c>
      <c r="AR143" s="4">
        <v>60.424866666666674</v>
      </c>
      <c r="AS143" s="4">
        <v>82.237666666666655</v>
      </c>
      <c r="AT143" s="4">
        <v>41.166666666666664</v>
      </c>
      <c r="AU143" s="4">
        <v>4.5333333333333341</v>
      </c>
      <c r="AV143" s="4">
        <v>66.333333333333329</v>
      </c>
      <c r="AW143" s="4">
        <v>129086.33333333333</v>
      </c>
      <c r="AX143" s="4">
        <v>119959.66666666667</v>
      </c>
      <c r="AY143" s="4">
        <v>91506.666666666672</v>
      </c>
      <c r="AZ143" s="4">
        <v>22161.333333333332</v>
      </c>
      <c r="BA143" s="4">
        <v>88298</v>
      </c>
      <c r="BB143" s="4">
        <v>9126.6666666666661</v>
      </c>
      <c r="BC143" s="4">
        <v>17.633333333333336</v>
      </c>
      <c r="BD143" s="4">
        <v>7.0666666666666664</v>
      </c>
      <c r="BE143" s="4">
        <v>1266</v>
      </c>
      <c r="BF143" s="4">
        <v>3</v>
      </c>
      <c r="BG143" s="4">
        <v>2.9666666666666668</v>
      </c>
      <c r="BH143" s="4">
        <v>3.3800000000000003</v>
      </c>
      <c r="BI143" s="4">
        <v>5.9899999999999993</v>
      </c>
      <c r="BJ143" s="4">
        <v>7.4066666666666663</v>
      </c>
      <c r="BK143" s="4">
        <v>8.14</v>
      </c>
      <c r="BL143" s="4">
        <v>6</v>
      </c>
      <c r="BM143" s="33">
        <v>56.241</v>
      </c>
      <c r="BN143" s="33">
        <v>56.366</v>
      </c>
      <c r="BO143" s="33">
        <v>364.59100000000001</v>
      </c>
      <c r="BP143" s="4">
        <v>1062.8666666666666</v>
      </c>
      <c r="BQ143" s="4">
        <v>2608.0666666666662</v>
      </c>
      <c r="BR143" s="4">
        <v>3435</v>
      </c>
      <c r="BS143" s="9">
        <v>589.06666666666661</v>
      </c>
      <c r="BT143" s="9">
        <v>363.43333333333334</v>
      </c>
      <c r="BU143" s="9">
        <v>2964.2999999999997</v>
      </c>
      <c r="BV143" s="9">
        <v>898.6</v>
      </c>
      <c r="BW143" s="9">
        <v>821.1</v>
      </c>
      <c r="BX143" s="4">
        <v>144.1</v>
      </c>
      <c r="BY143" s="10">
        <v>144.76666666666668</v>
      </c>
      <c r="BZ143" s="10">
        <v>149.5</v>
      </c>
      <c r="CA143" s="4">
        <v>151.76666666666668</v>
      </c>
      <c r="CB143" s="10">
        <v>104.36666666666667</v>
      </c>
      <c r="CC143" s="10">
        <v>140.53333333333333</v>
      </c>
      <c r="CD143" s="4">
        <v>131.13333333333333</v>
      </c>
      <c r="CE143" s="4">
        <v>104.2</v>
      </c>
      <c r="CF143" s="4">
        <v>124.13333333333333</v>
      </c>
      <c r="CG143" s="4">
        <v>125.53333333333335</v>
      </c>
      <c r="CH143" s="4">
        <v>19.760000000000002</v>
      </c>
      <c r="CI143" s="4">
        <v>3516.08</v>
      </c>
      <c r="CJ143" s="4">
        <v>445.46300000000002</v>
      </c>
      <c r="CK143" s="4">
        <v>32.9</v>
      </c>
      <c r="CL143" s="4">
        <v>93363</v>
      </c>
      <c r="CM143" s="4">
        <v>365824</v>
      </c>
      <c r="CN143" s="4">
        <v>53.3</v>
      </c>
      <c r="CO143" s="7">
        <v>67</v>
      </c>
      <c r="CP143" s="4">
        <v>68.400000000000006</v>
      </c>
      <c r="CQ143" s="4">
        <v>102.8</v>
      </c>
      <c r="CR143" s="7">
        <v>2.99</v>
      </c>
      <c r="CS143" s="7">
        <v>0.38</v>
      </c>
      <c r="CT143" s="7">
        <v>5.14</v>
      </c>
      <c r="CU143" s="4">
        <v>28.379400043567955</v>
      </c>
      <c r="CV143" s="4">
        <v>24.804264534399469</v>
      </c>
      <c r="CW143" s="7">
        <f t="shared" si="122"/>
        <v>3.5751355091684864</v>
      </c>
      <c r="CX143" s="4">
        <v>1876.5</v>
      </c>
      <c r="CY143" s="11">
        <v>-0.61488167754275858</v>
      </c>
      <c r="CZ143" s="11">
        <v>-0.79460695941524206</v>
      </c>
      <c r="DA143" s="4">
        <v>45.055421007444991</v>
      </c>
      <c r="DB143" s="10">
        <v>5.7082099975653202</v>
      </c>
      <c r="DC143" s="11">
        <v>0.56236762240319615</v>
      </c>
      <c r="DD143" s="11">
        <v>-1.1438755952398414</v>
      </c>
      <c r="DE143" s="11">
        <v>-1.9096514514722163E-2</v>
      </c>
      <c r="DF143" s="11">
        <v>-0.76822948075399133</v>
      </c>
      <c r="DG143" s="10">
        <v>105</v>
      </c>
      <c r="DH143" s="10">
        <v>117</v>
      </c>
      <c r="DI143" s="10">
        <v>89</v>
      </c>
      <c r="DJ143" s="10">
        <v>81</v>
      </c>
      <c r="DK143" s="10">
        <v>151</v>
      </c>
      <c r="DL143" s="10">
        <v>99.1</v>
      </c>
      <c r="DM143" s="10">
        <v>71.8</v>
      </c>
    </row>
    <row r="144" spans="1:117">
      <c r="A144" s="38">
        <v>34151</v>
      </c>
      <c r="B144" s="4">
        <v>8531.1</v>
      </c>
      <c r="C144" s="4">
        <v>8577.4</v>
      </c>
      <c r="D144" s="4">
        <v>73.972882307172284</v>
      </c>
      <c r="E144" s="4">
        <v>6265.7</v>
      </c>
      <c r="F144" s="4">
        <v>64.024000000000001</v>
      </c>
      <c r="G144" s="4">
        <v>8540.5</v>
      </c>
      <c r="H144" s="4">
        <v>50.173999999999999</v>
      </c>
      <c r="I144" s="4">
        <v>55.838999999999999</v>
      </c>
      <c r="J144" s="4">
        <v>48.792999999999999</v>
      </c>
      <c r="K144" s="4">
        <v>1062.5</v>
      </c>
      <c r="L144" s="4">
        <v>5732.7</v>
      </c>
      <c r="M144" s="4">
        <v>68.956999999999994</v>
      </c>
      <c r="N144" s="4">
        <v>41.537999999999997</v>
      </c>
      <c r="O144" s="4">
        <v>69.731999999999999</v>
      </c>
      <c r="P144" s="4">
        <v>13.742522226048802</v>
      </c>
      <c r="Q144" s="4">
        <v>84.97</v>
      </c>
      <c r="R144" s="4">
        <v>19.23876580058419</v>
      </c>
      <c r="S144" s="4">
        <v>15.639230092220563</v>
      </c>
      <c r="T144" s="7">
        <f t="shared" si="121"/>
        <v>3.5995357083636268</v>
      </c>
      <c r="U144" s="4">
        <v>6.3</v>
      </c>
      <c r="V144" s="4">
        <v>701.8</v>
      </c>
      <c r="W144" s="4">
        <v>782.5</v>
      </c>
      <c r="X144" s="4">
        <v>4.4975063457442062</v>
      </c>
      <c r="Y144" s="4">
        <v>2.5854921618898197</v>
      </c>
      <c r="Z144" s="4">
        <v>7.6378525236291273</v>
      </c>
      <c r="AA144" s="4">
        <v>2.6161047972550668</v>
      </c>
      <c r="AB144" s="4">
        <v>86.715999999999994</v>
      </c>
      <c r="AC144" s="4">
        <v>73.831999999999994</v>
      </c>
      <c r="AD144" s="4">
        <v>77.034999999999997</v>
      </c>
      <c r="AE144" s="4">
        <v>85.161000000000001</v>
      </c>
      <c r="AF144" s="4">
        <v>39.545147259531376</v>
      </c>
      <c r="AG144" s="4">
        <v>62.875999999999998</v>
      </c>
      <c r="AH144" s="4">
        <v>83.444000000000003</v>
      </c>
      <c r="AI144" s="4">
        <v>78.409000000000006</v>
      </c>
      <c r="AJ144" s="4">
        <v>78.411000000000001</v>
      </c>
      <c r="AK144" s="4">
        <v>78.399000000000001</v>
      </c>
      <c r="AL144" s="4">
        <v>78.402000000000001</v>
      </c>
      <c r="AM144" s="4">
        <v>64.91013333333332</v>
      </c>
      <c r="AN144" s="4">
        <v>48.394000000000005</v>
      </c>
      <c r="AO144" s="4">
        <v>76.151899999999998</v>
      </c>
      <c r="AP144" s="4">
        <v>60.354333333333329</v>
      </c>
      <c r="AQ144" s="4">
        <v>67.757366666666655</v>
      </c>
      <c r="AR144" s="4">
        <v>60.699233333333332</v>
      </c>
      <c r="AS144" s="4">
        <v>83.351166666666657</v>
      </c>
      <c r="AT144" s="4">
        <v>41.2</v>
      </c>
      <c r="AU144" s="4">
        <v>4.4666666666666668</v>
      </c>
      <c r="AV144" s="4">
        <v>66.333333333333329</v>
      </c>
      <c r="AW144" s="4">
        <v>129428</v>
      </c>
      <c r="AX144" s="4">
        <v>120625.66666666667</v>
      </c>
      <c r="AY144" s="4">
        <v>92102.666666666672</v>
      </c>
      <c r="AZ144" s="4">
        <v>22213</v>
      </c>
      <c r="BA144" s="4">
        <v>88932.666666666672</v>
      </c>
      <c r="BB144" s="4">
        <v>8802.3333333333339</v>
      </c>
      <c r="BC144" s="4">
        <v>17.933333333333334</v>
      </c>
      <c r="BD144" s="4">
        <v>6.8</v>
      </c>
      <c r="BE144" s="4">
        <v>1299</v>
      </c>
      <c r="BF144" s="4">
        <v>3.06</v>
      </c>
      <c r="BG144" s="4">
        <v>3.0033333333333339</v>
      </c>
      <c r="BH144" s="4">
        <v>3.4233333333333333</v>
      </c>
      <c r="BI144" s="4">
        <v>5.6166666666666663</v>
      </c>
      <c r="BJ144" s="4">
        <v>6.8933333333333335</v>
      </c>
      <c r="BK144" s="4">
        <v>7.6233333333333322</v>
      </c>
      <c r="BL144" s="4">
        <v>6</v>
      </c>
      <c r="BM144" s="33">
        <v>57.92</v>
      </c>
      <c r="BN144" s="33">
        <v>58.261000000000003</v>
      </c>
      <c r="BO144" s="33">
        <v>374.721</v>
      </c>
      <c r="BP144" s="4">
        <v>1094.3</v>
      </c>
      <c r="BQ144" s="4">
        <v>2647.7333333333331</v>
      </c>
      <c r="BR144" s="4">
        <v>3451.5666666666671</v>
      </c>
      <c r="BS144" s="9">
        <v>588.76666666666677</v>
      </c>
      <c r="BT144" s="9">
        <v>372.4666666666667</v>
      </c>
      <c r="BU144" s="9">
        <v>3015.7666666666664</v>
      </c>
      <c r="BV144" s="9">
        <v>908.23333333333346</v>
      </c>
      <c r="BW144" s="9">
        <v>834.8</v>
      </c>
      <c r="BX144" s="4">
        <v>144.76666666666668</v>
      </c>
      <c r="BY144" s="10">
        <v>145.43333333333331</v>
      </c>
      <c r="BZ144" s="10">
        <v>150.4</v>
      </c>
      <c r="CA144" s="4">
        <v>152.66666666666666</v>
      </c>
      <c r="CB144" s="10">
        <v>103.26666666666667</v>
      </c>
      <c r="CC144" s="10">
        <v>141.03333333333333</v>
      </c>
      <c r="CD144" s="4">
        <v>131.6</v>
      </c>
      <c r="CE144" s="4">
        <v>101.19999999999999</v>
      </c>
      <c r="CF144" s="4">
        <v>122.46666666666665</v>
      </c>
      <c r="CG144" s="4">
        <v>124.36666666666667</v>
      </c>
      <c r="CH144" s="4">
        <v>17.796333333333333</v>
      </c>
      <c r="CI144" s="4">
        <v>3555.12</v>
      </c>
      <c r="CJ144" s="4">
        <v>453.553</v>
      </c>
      <c r="CK144" s="4">
        <v>33.9</v>
      </c>
      <c r="CL144" s="4">
        <v>93928</v>
      </c>
      <c r="CM144" s="4">
        <v>363380</v>
      </c>
      <c r="CN144" s="4">
        <v>53.9</v>
      </c>
      <c r="CO144" s="7">
        <v>70</v>
      </c>
      <c r="CP144" s="4">
        <v>69.033000000000001</v>
      </c>
      <c r="CQ144" s="4">
        <v>104.2</v>
      </c>
      <c r="CR144" s="7">
        <v>2.5566666666666662</v>
      </c>
      <c r="CS144" s="7">
        <v>0.36333333333333329</v>
      </c>
      <c r="CT144" s="7">
        <v>4.5633333333333326</v>
      </c>
      <c r="CU144" s="4">
        <v>28.571793007563873</v>
      </c>
      <c r="CV144" s="4">
        <v>24.926338346152374</v>
      </c>
      <c r="CW144" s="7">
        <f t="shared" si="122"/>
        <v>3.6454546614114989</v>
      </c>
      <c r="CX144" s="4">
        <v>1874.6</v>
      </c>
      <c r="CY144" s="11">
        <v>-1.25397025944602</v>
      </c>
      <c r="CZ144" s="11">
        <v>-0.37374759308852495</v>
      </c>
      <c r="DA144" s="4">
        <v>45.34649676654039</v>
      </c>
      <c r="DB144" s="10">
        <v>5.7851885865891148</v>
      </c>
      <c r="DC144" s="11">
        <v>0.74602529671999918</v>
      </c>
      <c r="DD144" s="11">
        <v>-0.66306187828493091</v>
      </c>
      <c r="DE144" s="11">
        <v>-0.95071744004811709</v>
      </c>
      <c r="DF144" s="11">
        <v>-1.3323213014085569</v>
      </c>
      <c r="DG144" s="10">
        <v>101</v>
      </c>
      <c r="DH144" s="10">
        <v>113</v>
      </c>
      <c r="DI144" s="10">
        <v>78</v>
      </c>
      <c r="DJ144" s="10">
        <v>72</v>
      </c>
      <c r="DK144" s="10">
        <v>147</v>
      </c>
      <c r="DL144" s="10">
        <v>95.5</v>
      </c>
      <c r="DM144" s="10">
        <v>65.8</v>
      </c>
    </row>
    <row r="145" spans="1:117">
      <c r="A145" s="38">
        <v>34243</v>
      </c>
      <c r="B145" s="4">
        <v>8643.7999999999993</v>
      </c>
      <c r="C145" s="4">
        <v>8670.4</v>
      </c>
      <c r="D145" s="4">
        <v>75.076431262606405</v>
      </c>
      <c r="E145" s="4">
        <v>6358.1</v>
      </c>
      <c r="F145" s="4">
        <v>65</v>
      </c>
      <c r="G145" s="4">
        <v>8642.7999999999993</v>
      </c>
      <c r="H145" s="4">
        <v>52.402999999999999</v>
      </c>
      <c r="I145" s="4">
        <v>58.651000000000003</v>
      </c>
      <c r="J145" s="4">
        <v>50.841000000000001</v>
      </c>
      <c r="K145" s="4">
        <v>1118.5999999999999</v>
      </c>
      <c r="L145" s="4">
        <v>5783.7</v>
      </c>
      <c r="M145" s="4">
        <v>69.436999999999998</v>
      </c>
      <c r="N145" s="4">
        <v>42.536999999999999</v>
      </c>
      <c r="O145" s="4">
        <v>70.197999999999993</v>
      </c>
      <c r="P145" s="4">
        <v>13.583833360818989</v>
      </c>
      <c r="Q145" s="4">
        <v>85.415000000000006</v>
      </c>
      <c r="R145" s="4">
        <v>19.416712123710816</v>
      </c>
      <c r="S145" s="4">
        <v>16.228799046036357</v>
      </c>
      <c r="T145" s="7">
        <f t="shared" si="121"/>
        <v>3.1879130776744589</v>
      </c>
      <c r="U145" s="4">
        <v>15.6</v>
      </c>
      <c r="V145" s="4">
        <v>724.2</v>
      </c>
      <c r="W145" s="4">
        <v>813.9</v>
      </c>
      <c r="X145" s="4">
        <v>4.660721308148017</v>
      </c>
      <c r="Y145" s="4">
        <v>2.850473810399726</v>
      </c>
      <c r="Z145" s="4">
        <v>7.7306574991437165</v>
      </c>
      <c r="AA145" s="4">
        <v>2.7198112369813141</v>
      </c>
      <c r="AB145" s="4">
        <v>87.426000000000002</v>
      </c>
      <c r="AC145" s="4">
        <v>74.347999999999999</v>
      </c>
      <c r="AD145" s="4">
        <v>78.260999999999996</v>
      </c>
      <c r="AE145" s="4">
        <v>84.912999999999997</v>
      </c>
      <c r="AF145" s="4">
        <v>39.704930926435708</v>
      </c>
      <c r="AG145" s="4">
        <v>63.131</v>
      </c>
      <c r="AH145" s="4">
        <v>83.23</v>
      </c>
      <c r="AI145" s="4">
        <v>78.816000000000003</v>
      </c>
      <c r="AJ145" s="4">
        <v>78.819999999999993</v>
      </c>
      <c r="AK145" s="4">
        <v>78.828999999999994</v>
      </c>
      <c r="AL145" s="4">
        <v>78.834000000000003</v>
      </c>
      <c r="AM145" s="4">
        <v>65.874266666666685</v>
      </c>
      <c r="AN145" s="4">
        <v>50.035166666666669</v>
      </c>
      <c r="AO145" s="4">
        <v>76.705233333333339</v>
      </c>
      <c r="AP145" s="4">
        <v>62.841233333333342</v>
      </c>
      <c r="AQ145" s="4">
        <v>68.647933333333327</v>
      </c>
      <c r="AR145" s="4">
        <v>61.78073333333333</v>
      </c>
      <c r="AS145" s="4">
        <v>82.969066666666663</v>
      </c>
      <c r="AT145" s="4">
        <v>41.333333333333336</v>
      </c>
      <c r="AU145" s="4">
        <v>4.6333333333333329</v>
      </c>
      <c r="AV145" s="4">
        <v>66.333333333333329</v>
      </c>
      <c r="AW145" s="4">
        <v>129741.66666666667</v>
      </c>
      <c r="AX145" s="4">
        <v>121152</v>
      </c>
      <c r="AY145" s="4">
        <v>92840.666666666672</v>
      </c>
      <c r="AZ145" s="4">
        <v>22355</v>
      </c>
      <c r="BA145" s="4">
        <v>89558.666666666672</v>
      </c>
      <c r="BB145" s="4">
        <v>8589.6666666666661</v>
      </c>
      <c r="BC145" s="4">
        <v>18.333333333333332</v>
      </c>
      <c r="BD145" s="4">
        <v>6.6333333333333329</v>
      </c>
      <c r="BE145" s="4">
        <v>1433.6666666666667</v>
      </c>
      <c r="BF145" s="4">
        <v>2.9899999999999998</v>
      </c>
      <c r="BG145" s="4">
        <v>3.06</v>
      </c>
      <c r="BH145" s="4">
        <v>3.5266666666666668</v>
      </c>
      <c r="BI145" s="4">
        <v>5.6066666666666665</v>
      </c>
      <c r="BJ145" s="4">
        <v>6.8433333333333337</v>
      </c>
      <c r="BK145" s="4">
        <v>7.5533333333333337</v>
      </c>
      <c r="BL145" s="4">
        <v>6</v>
      </c>
      <c r="BM145" s="33">
        <v>60.002000000000002</v>
      </c>
      <c r="BN145" s="33">
        <v>60.155000000000001</v>
      </c>
      <c r="BO145" s="33">
        <v>384.09800000000001</v>
      </c>
      <c r="BP145" s="4">
        <v>1122.2666666666667</v>
      </c>
      <c r="BQ145" s="4">
        <v>2685.4333333333329</v>
      </c>
      <c r="BR145" s="4">
        <v>3472.0666666666671</v>
      </c>
      <c r="BS145" s="9">
        <v>585.19999999999993</v>
      </c>
      <c r="BT145" s="9">
        <v>381.76666666666671</v>
      </c>
      <c r="BU145" s="9">
        <v>3046.5333333333328</v>
      </c>
      <c r="BV145" s="9">
        <v>921.5333333333333</v>
      </c>
      <c r="BW145" s="9">
        <v>856.6</v>
      </c>
      <c r="BX145" s="4">
        <v>145.96666666666667</v>
      </c>
      <c r="BY145" s="10">
        <v>146.6</v>
      </c>
      <c r="BZ145" s="10">
        <v>151.56666666666666</v>
      </c>
      <c r="CA145" s="4">
        <v>153.86666666666667</v>
      </c>
      <c r="CB145" s="10">
        <v>104.46666666666665</v>
      </c>
      <c r="CC145" s="10">
        <v>142.36666666666667</v>
      </c>
      <c r="CD145" s="4">
        <v>132.13333333333333</v>
      </c>
      <c r="CE145" s="4">
        <v>102.8</v>
      </c>
      <c r="CF145" s="4">
        <v>122.3</v>
      </c>
      <c r="CG145" s="4">
        <v>124.33333333333333</v>
      </c>
      <c r="CH145" s="4">
        <v>16.451333333333334</v>
      </c>
      <c r="CI145" s="4">
        <v>3754.09</v>
      </c>
      <c r="CJ145" s="4">
        <v>464.24700000000001</v>
      </c>
      <c r="CK145" s="4">
        <v>34.9</v>
      </c>
      <c r="CL145" s="4">
        <v>95082</v>
      </c>
      <c r="CM145" s="4">
        <v>374869</v>
      </c>
      <c r="CN145" s="4">
        <v>60.6</v>
      </c>
      <c r="CO145" s="7">
        <v>74.333333333333329</v>
      </c>
      <c r="CP145" s="4">
        <v>70.266999999999996</v>
      </c>
      <c r="CQ145" s="4">
        <v>104.8</v>
      </c>
      <c r="CR145" s="7">
        <v>2.6166666666666663</v>
      </c>
      <c r="CS145" s="7">
        <v>0.53666666666666663</v>
      </c>
      <c r="CT145" s="7">
        <v>4.5633333333333335</v>
      </c>
      <c r="CU145" s="4">
        <v>28.68360628702635</v>
      </c>
      <c r="CV145" s="4">
        <v>25.669487117685119</v>
      </c>
      <c r="CW145" s="7">
        <f t="shared" si="122"/>
        <v>3.0141191693412317</v>
      </c>
      <c r="CX145" s="4">
        <v>1883.9</v>
      </c>
      <c r="CY145" s="11">
        <v>1.9645967491518159</v>
      </c>
      <c r="CZ145" s="11">
        <v>3.6494724034653365</v>
      </c>
      <c r="DA145" s="4">
        <v>47.623209732458875</v>
      </c>
      <c r="DB145" s="10">
        <v>5.8892920118230609</v>
      </c>
      <c r="DC145" s="11">
        <v>4.5765207867237185</v>
      </c>
      <c r="DD145" s="11">
        <v>3.4050875406106424</v>
      </c>
      <c r="DE145" s="11">
        <v>2.1852005181617415</v>
      </c>
      <c r="DF145" s="11">
        <v>1.9064420478349018</v>
      </c>
      <c r="DG145" s="10">
        <v>108</v>
      </c>
      <c r="DH145" s="10">
        <v>121</v>
      </c>
      <c r="DI145" s="10">
        <v>95</v>
      </c>
      <c r="DJ145" s="10">
        <v>80</v>
      </c>
      <c r="DK145" s="10">
        <v>150</v>
      </c>
      <c r="DL145" s="10">
        <v>99.9</v>
      </c>
      <c r="DM145" s="10">
        <v>73.900000000000006</v>
      </c>
    </row>
    <row r="146" spans="1:117">
      <c r="A146" s="38">
        <v>34335</v>
      </c>
      <c r="B146" s="4">
        <v>8727.9</v>
      </c>
      <c r="C146" s="4">
        <v>8763.2999999999993</v>
      </c>
      <c r="D146" s="4">
        <v>76.070112563727221</v>
      </c>
      <c r="E146" s="4">
        <v>6332.6</v>
      </c>
      <c r="F146" s="4">
        <v>65.616</v>
      </c>
      <c r="G146" s="4">
        <v>8689</v>
      </c>
      <c r="H146" s="4">
        <v>53.098999999999997</v>
      </c>
      <c r="I146" s="4">
        <v>59.895000000000003</v>
      </c>
      <c r="J146" s="4">
        <v>51.347000000000001</v>
      </c>
      <c r="K146" s="4">
        <v>1166.8</v>
      </c>
      <c r="L146" s="4">
        <v>5848.1</v>
      </c>
      <c r="M146" s="4">
        <v>70.366</v>
      </c>
      <c r="N146" s="4">
        <v>43.55</v>
      </c>
      <c r="O146" s="4">
        <v>70.745000000000005</v>
      </c>
      <c r="P146" s="4">
        <v>14.176467618999547</v>
      </c>
      <c r="Q146" s="4">
        <v>82.358000000000004</v>
      </c>
      <c r="R146" s="4">
        <v>19.092928171218009</v>
      </c>
      <c r="S146" s="4">
        <v>16.109737014789761</v>
      </c>
      <c r="T146" s="7">
        <f t="shared" si="121"/>
        <v>2.9831911564282478</v>
      </c>
      <c r="U146" s="4">
        <v>50.5</v>
      </c>
      <c r="V146" s="4">
        <v>731.1</v>
      </c>
      <c r="W146" s="4">
        <v>832.9</v>
      </c>
      <c r="X146" s="4">
        <v>4.8950078239361972</v>
      </c>
      <c r="Y146" s="4">
        <v>3.0538589672404219</v>
      </c>
      <c r="Z146" s="4">
        <v>7.4403109383675741</v>
      </c>
      <c r="AA146" s="4">
        <v>2.8418555348038965</v>
      </c>
      <c r="AB146" s="4">
        <v>87.775000000000006</v>
      </c>
      <c r="AC146" s="4">
        <v>74.754999999999995</v>
      </c>
      <c r="AD146" s="4">
        <v>78.19</v>
      </c>
      <c r="AE146" s="4">
        <v>85.427000000000007</v>
      </c>
      <c r="AF146" s="4">
        <v>40.207460501741451</v>
      </c>
      <c r="AG146" s="4">
        <v>63.860999999999997</v>
      </c>
      <c r="AH146" s="4">
        <v>83.96</v>
      </c>
      <c r="AI146" s="4">
        <v>79.25</v>
      </c>
      <c r="AJ146" s="4">
        <v>79.253</v>
      </c>
      <c r="AK146" s="4">
        <v>79.244</v>
      </c>
      <c r="AL146" s="4">
        <v>79.247</v>
      </c>
      <c r="AM146" s="4">
        <v>66.716533333333331</v>
      </c>
      <c r="AN146" s="4">
        <v>50.626133333333335</v>
      </c>
      <c r="AO146" s="4">
        <v>77.747599999999991</v>
      </c>
      <c r="AP146" s="4">
        <v>64.352333333333334</v>
      </c>
      <c r="AQ146" s="4">
        <v>69.408000000000001</v>
      </c>
      <c r="AR146" s="4">
        <v>62.67163333333334</v>
      </c>
      <c r="AS146" s="4">
        <v>83.779200000000003</v>
      </c>
      <c r="AT146" s="4">
        <v>41.333333333333336</v>
      </c>
      <c r="AU146" s="4">
        <v>4.7666666666666666</v>
      </c>
      <c r="AV146" s="4">
        <v>66.566666666666663</v>
      </c>
      <c r="AW146" s="4">
        <v>130555</v>
      </c>
      <c r="AX146" s="4">
        <v>121994</v>
      </c>
      <c r="AY146" s="4">
        <v>93599.666666666672</v>
      </c>
      <c r="AZ146" s="4">
        <v>22488.333333333332</v>
      </c>
      <c r="BA146" s="4">
        <v>90273.666666666672</v>
      </c>
      <c r="BB146" s="4">
        <v>8561</v>
      </c>
      <c r="BC146" s="4">
        <v>18.866666666666667</v>
      </c>
      <c r="BD146" s="4">
        <v>6.5666666666666664</v>
      </c>
      <c r="BE146" s="4">
        <v>1391</v>
      </c>
      <c r="BF146" s="4">
        <v>3.2133333333333334</v>
      </c>
      <c r="BG146" s="4">
        <v>3.2433333333333336</v>
      </c>
      <c r="BH146" s="4">
        <v>3.91</v>
      </c>
      <c r="BI146" s="4">
        <v>6.0666666666666664</v>
      </c>
      <c r="BJ146" s="4">
        <v>7.16</v>
      </c>
      <c r="BK146" s="4">
        <v>7.8466666666666667</v>
      </c>
      <c r="BL146" s="4">
        <v>6.02</v>
      </c>
      <c r="BM146" s="33">
        <v>60.503999999999998</v>
      </c>
      <c r="BN146" s="33">
        <v>60.57</v>
      </c>
      <c r="BO146" s="33">
        <v>393.18700000000001</v>
      </c>
      <c r="BP146" s="4">
        <v>1136.0333333333331</v>
      </c>
      <c r="BQ146" s="4">
        <v>2712.1666666666665</v>
      </c>
      <c r="BR146" s="4">
        <v>3482.5</v>
      </c>
      <c r="BS146" s="9">
        <v>590.80000000000007</v>
      </c>
      <c r="BT146" s="9">
        <v>390.83333333333331</v>
      </c>
      <c r="BU146" s="9">
        <v>3092.9666666666667</v>
      </c>
      <c r="BV146" s="9">
        <v>930.4</v>
      </c>
      <c r="BW146" s="9">
        <v>881.2</v>
      </c>
      <c r="BX146" s="4">
        <v>146.70000000000002</v>
      </c>
      <c r="BY146" s="10">
        <v>147.4</v>
      </c>
      <c r="BZ146" s="10">
        <v>152.46666666666667</v>
      </c>
      <c r="CA146" s="4">
        <v>154.86666666666667</v>
      </c>
      <c r="CB146" s="10">
        <v>103.73333333333333</v>
      </c>
      <c r="CC146" s="10">
        <v>142.76666666666668</v>
      </c>
      <c r="CD146" s="4">
        <v>133.1</v>
      </c>
      <c r="CE146" s="4">
        <v>103.23333333333333</v>
      </c>
      <c r="CF146" s="4">
        <v>122.8</v>
      </c>
      <c r="CG146" s="4">
        <v>124.96666666666665</v>
      </c>
      <c r="CH146" s="4">
        <v>14.813333333333333</v>
      </c>
      <c r="CI146" s="4">
        <v>3635.96</v>
      </c>
      <c r="CJ146" s="4">
        <v>469.46</v>
      </c>
      <c r="CK146" s="4">
        <v>36.6</v>
      </c>
      <c r="CL146" s="4">
        <v>95832</v>
      </c>
      <c r="CM146" s="4">
        <v>384143</v>
      </c>
      <c r="CN146" s="4">
        <v>62.8</v>
      </c>
      <c r="CO146" s="7">
        <v>78.666666666666671</v>
      </c>
      <c r="CP146" s="4">
        <v>71.332999999999998</v>
      </c>
      <c r="CQ146" s="4">
        <v>105</v>
      </c>
      <c r="CR146" s="7">
        <v>2.8533333333333331</v>
      </c>
      <c r="CS146" s="7">
        <v>0.69666666666666677</v>
      </c>
      <c r="CT146" s="7">
        <v>4.6333333333333329</v>
      </c>
      <c r="CU146" s="4">
        <v>28.52329513906416</v>
      </c>
      <c r="CV146" s="4">
        <v>25.608247943061937</v>
      </c>
      <c r="CW146" s="7">
        <f t="shared" si="122"/>
        <v>2.9150471960022237</v>
      </c>
      <c r="CX146" s="4">
        <v>1859.9</v>
      </c>
      <c r="CY146" s="11">
        <v>-2.2341881157887351</v>
      </c>
      <c r="CZ146" s="11">
        <v>-0.43624847864605676</v>
      </c>
      <c r="DA146" s="4">
        <v>45.883095250113577</v>
      </c>
      <c r="DB146" s="10">
        <v>5.9242340114078038</v>
      </c>
      <c r="DC146" s="11">
        <v>0.29409116079980491</v>
      </c>
      <c r="DD146" s="11">
        <v>-0.63184359719381367</v>
      </c>
      <c r="DE146" s="11">
        <v>-1.9125706634719433</v>
      </c>
      <c r="DF146" s="11">
        <v>-2.3203217450145299</v>
      </c>
      <c r="DG146" s="10">
        <v>111</v>
      </c>
      <c r="DH146" s="10">
        <v>125</v>
      </c>
      <c r="DI146" s="10">
        <v>123</v>
      </c>
      <c r="DJ146" s="10">
        <v>94</v>
      </c>
      <c r="DK146" s="10">
        <v>162</v>
      </c>
      <c r="DL146" s="10">
        <v>105.4</v>
      </c>
      <c r="DM146" s="10">
        <v>85</v>
      </c>
    </row>
    <row r="147" spans="1:117">
      <c r="A147" s="38">
        <v>34425</v>
      </c>
      <c r="B147" s="4">
        <v>8847.2999999999993</v>
      </c>
      <c r="C147" s="4">
        <v>8877.5</v>
      </c>
      <c r="D147" s="4">
        <v>76.980947237537848</v>
      </c>
      <c r="E147" s="4">
        <v>6440.6</v>
      </c>
      <c r="F147" s="4">
        <v>66.668000000000006</v>
      </c>
      <c r="G147" s="4">
        <v>8762.2000000000007</v>
      </c>
      <c r="H147" s="4">
        <v>54.375999999999998</v>
      </c>
      <c r="I147" s="4">
        <v>61.878999999999998</v>
      </c>
      <c r="J147" s="4">
        <v>52.384</v>
      </c>
      <c r="K147" s="4">
        <v>1234.9000000000001</v>
      </c>
      <c r="L147" s="4">
        <v>5891.5</v>
      </c>
      <c r="M147" s="4">
        <v>70.923000000000002</v>
      </c>
      <c r="N147" s="4">
        <v>44.018999999999998</v>
      </c>
      <c r="O147" s="4">
        <v>71.209000000000003</v>
      </c>
      <c r="P147" s="4">
        <v>14.207307117469011</v>
      </c>
      <c r="Q147" s="4">
        <v>81.893000000000001</v>
      </c>
      <c r="R147" s="4">
        <v>19.167053917936222</v>
      </c>
      <c r="S147" s="4">
        <v>16.618731239245928</v>
      </c>
      <c r="T147" s="7">
        <f t="shared" si="121"/>
        <v>2.5483226786902939</v>
      </c>
      <c r="U147" s="4">
        <v>90.5</v>
      </c>
      <c r="V147" s="4">
        <v>755.2</v>
      </c>
      <c r="W147" s="4">
        <v>863.9</v>
      </c>
      <c r="X147" s="4">
        <v>4.976074151291745</v>
      </c>
      <c r="Y147" s="4">
        <v>3.2215119126863518</v>
      </c>
      <c r="Z147" s="4">
        <v>7.9526758016101287</v>
      </c>
      <c r="AA147" s="4">
        <v>2.9401790984790446</v>
      </c>
      <c r="AB147" s="4">
        <v>89.262</v>
      </c>
      <c r="AC147" s="4">
        <v>74.688000000000002</v>
      </c>
      <c r="AD147" s="4">
        <v>79.311999999999998</v>
      </c>
      <c r="AE147" s="4">
        <v>85.373999999999995</v>
      </c>
      <c r="AF147" s="4">
        <v>40.558395398198975</v>
      </c>
      <c r="AG147" s="4">
        <v>63.764000000000003</v>
      </c>
      <c r="AH147" s="4">
        <v>83.385999999999996</v>
      </c>
      <c r="AI147" s="4">
        <v>79.632999999999996</v>
      </c>
      <c r="AJ147" s="4">
        <v>79.637</v>
      </c>
      <c r="AK147" s="4">
        <v>79.620999999999995</v>
      </c>
      <c r="AL147" s="4">
        <v>79.625</v>
      </c>
      <c r="AM147" s="4">
        <v>67.912533333333329</v>
      </c>
      <c r="AN147" s="4">
        <v>51.303899999999999</v>
      </c>
      <c r="AO147" s="4">
        <v>78.849599999999995</v>
      </c>
      <c r="AP147" s="4">
        <v>65.779800000000009</v>
      </c>
      <c r="AQ147" s="4">
        <v>70.289266666666677</v>
      </c>
      <c r="AR147" s="4">
        <v>64.117733333333334</v>
      </c>
      <c r="AS147" s="4">
        <v>84.719499999999996</v>
      </c>
      <c r="AT147" s="4">
        <v>41.766666666666666</v>
      </c>
      <c r="AU147" s="4">
        <v>4.9000000000000004</v>
      </c>
      <c r="AV147" s="4">
        <v>66.5</v>
      </c>
      <c r="AW147" s="4">
        <v>130653.66666666667</v>
      </c>
      <c r="AX147" s="4">
        <v>122596</v>
      </c>
      <c r="AY147" s="4">
        <v>94562</v>
      </c>
      <c r="AZ147" s="4">
        <v>22702.666666666668</v>
      </c>
      <c r="BA147" s="4">
        <v>91113</v>
      </c>
      <c r="BB147" s="4">
        <v>8057.666666666667</v>
      </c>
      <c r="BC147" s="4">
        <v>19.099999999999998</v>
      </c>
      <c r="BD147" s="4">
        <v>6.2</v>
      </c>
      <c r="BE147" s="4">
        <v>1466.6666666666667</v>
      </c>
      <c r="BF147" s="4">
        <v>3.94</v>
      </c>
      <c r="BG147" s="4">
        <v>3.9866666666666668</v>
      </c>
      <c r="BH147" s="4">
        <v>5.1333333333333329</v>
      </c>
      <c r="BI147" s="4">
        <v>7.083333333333333</v>
      </c>
      <c r="BJ147" s="4">
        <v>7.9466666666666663</v>
      </c>
      <c r="BK147" s="4">
        <v>8.5966666666666658</v>
      </c>
      <c r="BL147" s="4">
        <v>6.8966666666666674</v>
      </c>
      <c r="BM147" s="33">
        <v>59.954999999999998</v>
      </c>
      <c r="BN147" s="33">
        <v>60.173999999999999</v>
      </c>
      <c r="BO147" s="33">
        <v>401.58800000000002</v>
      </c>
      <c r="BP147" s="4">
        <v>1143.1666666666665</v>
      </c>
      <c r="BQ147" s="4">
        <v>2726.8333333333335</v>
      </c>
      <c r="BR147" s="4">
        <v>3492.1333333333332</v>
      </c>
      <c r="BS147" s="9">
        <v>604.4</v>
      </c>
      <c r="BT147" s="9">
        <v>403.83333333333331</v>
      </c>
      <c r="BU147" s="9">
        <v>3131.4333333333329</v>
      </c>
      <c r="BV147" s="9">
        <v>940</v>
      </c>
      <c r="BW147" s="9">
        <v>912.7</v>
      </c>
      <c r="BX147" s="4">
        <v>147.53333333333333</v>
      </c>
      <c r="BY147" s="10">
        <v>148.29999999999998</v>
      </c>
      <c r="BZ147" s="10">
        <v>153.5</v>
      </c>
      <c r="CA147" s="4">
        <v>155.93333333333331</v>
      </c>
      <c r="CB147" s="10">
        <v>103.2</v>
      </c>
      <c r="CC147" s="10">
        <v>143.36666666666667</v>
      </c>
      <c r="CD147" s="4">
        <v>134.03333333333333</v>
      </c>
      <c r="CE147" s="4">
        <v>102.89999999999999</v>
      </c>
      <c r="CF147" s="4">
        <v>122.80000000000001</v>
      </c>
      <c r="CG147" s="4">
        <v>125.13333333333333</v>
      </c>
      <c r="CH147" s="4">
        <v>17.776666666666667</v>
      </c>
      <c r="CI147" s="4">
        <v>3624.96</v>
      </c>
      <c r="CJ147" s="4">
        <v>450.98700000000002</v>
      </c>
      <c r="CK147" s="4">
        <v>35.1</v>
      </c>
      <c r="CL147" s="4">
        <v>100784</v>
      </c>
      <c r="CM147" s="4">
        <v>392880</v>
      </c>
      <c r="CN147" s="4">
        <v>63.1</v>
      </c>
      <c r="CO147" s="7">
        <v>81.333333333333329</v>
      </c>
      <c r="CP147" s="4">
        <v>72.400000000000006</v>
      </c>
      <c r="CQ147" s="4">
        <v>105.1</v>
      </c>
      <c r="CR147" s="7">
        <v>3.1433333333333331</v>
      </c>
      <c r="CS147" s="7">
        <v>1.1933333333333329</v>
      </c>
      <c r="CT147" s="7">
        <v>4.6566666666666663</v>
      </c>
      <c r="CU147" s="4">
        <v>28.668316147749966</v>
      </c>
      <c r="CV147" s="4">
        <v>26.167719571469839</v>
      </c>
      <c r="CW147" s="7">
        <f t="shared" si="122"/>
        <v>2.5005965762801274</v>
      </c>
      <c r="CX147" s="4">
        <v>1867.7</v>
      </c>
      <c r="CY147" s="11">
        <v>-0.8048946131102378</v>
      </c>
      <c r="CZ147" s="11">
        <v>0.26278027234518053</v>
      </c>
      <c r="DA147" s="4">
        <v>45.527687419148215</v>
      </c>
      <c r="DB147" s="10">
        <v>5.664171512540662</v>
      </c>
      <c r="DC147" s="11">
        <v>0.39664350824099948</v>
      </c>
      <c r="DD147" s="11">
        <v>0.22723457861482654</v>
      </c>
      <c r="DE147" s="11">
        <v>-0.65033422764763171</v>
      </c>
      <c r="DF147" s="11">
        <v>-0.84593617383251873</v>
      </c>
      <c r="DG147" s="10">
        <v>113</v>
      </c>
      <c r="DH147" s="10">
        <v>125</v>
      </c>
      <c r="DI147" s="10">
        <v>116</v>
      </c>
      <c r="DJ147" s="10">
        <v>93</v>
      </c>
      <c r="DK147" s="10">
        <v>163</v>
      </c>
      <c r="DL147" s="10">
        <v>106.3</v>
      </c>
      <c r="DM147" s="10">
        <v>83.2</v>
      </c>
    </row>
    <row r="148" spans="1:117">
      <c r="A148" s="38">
        <v>34516</v>
      </c>
      <c r="B148" s="4">
        <v>8904.2999999999993</v>
      </c>
      <c r="C148" s="4">
        <v>8931.5</v>
      </c>
      <c r="D148" s="4">
        <v>77.786101330936148</v>
      </c>
      <c r="E148" s="4">
        <v>6487.9</v>
      </c>
      <c r="F148" s="4">
        <v>67.066000000000003</v>
      </c>
      <c r="G148" s="4">
        <v>8857.2000000000007</v>
      </c>
      <c r="H148" s="4">
        <v>54.915999999999997</v>
      </c>
      <c r="I148" s="4">
        <v>61.204000000000001</v>
      </c>
      <c r="J148" s="4">
        <v>53.366</v>
      </c>
      <c r="K148" s="4">
        <v>1212.7</v>
      </c>
      <c r="L148" s="4">
        <v>5938.7</v>
      </c>
      <c r="M148" s="4">
        <v>71.534000000000006</v>
      </c>
      <c r="N148" s="4">
        <v>44.481999999999999</v>
      </c>
      <c r="O148" s="4">
        <v>71.727000000000004</v>
      </c>
      <c r="P148" s="4">
        <v>14.334407071690764</v>
      </c>
      <c r="Q148" s="4">
        <v>84.14</v>
      </c>
      <c r="R148" s="4">
        <v>19.385971483506882</v>
      </c>
      <c r="S148" s="4">
        <v>16.631707743401503</v>
      </c>
      <c r="T148" s="7">
        <f t="shared" si="121"/>
        <v>2.7542637401053796</v>
      </c>
      <c r="U148" s="4">
        <v>56</v>
      </c>
      <c r="V148" s="4">
        <v>784.1</v>
      </c>
      <c r="W148" s="4">
        <v>888.2</v>
      </c>
      <c r="X148" s="4">
        <v>5.1689265113491647</v>
      </c>
      <c r="Y148" s="4">
        <v>3.2886358528728743</v>
      </c>
      <c r="Z148" s="4">
        <v>8.1142157964391846</v>
      </c>
      <c r="AA148" s="4">
        <v>2.9977276699877646</v>
      </c>
      <c r="AB148" s="4">
        <v>90.326999999999998</v>
      </c>
      <c r="AC148" s="4">
        <v>74.248000000000005</v>
      </c>
      <c r="AD148" s="4">
        <v>80.122</v>
      </c>
      <c r="AE148" s="4">
        <v>85.850999999999999</v>
      </c>
      <c r="AF148" s="4">
        <v>40.735885334731691</v>
      </c>
      <c r="AG148" s="4">
        <v>63.741999999999997</v>
      </c>
      <c r="AH148" s="4">
        <v>82.703999999999994</v>
      </c>
      <c r="AI148" s="4">
        <v>80.08</v>
      </c>
      <c r="AJ148" s="4">
        <v>80.081999999999994</v>
      </c>
      <c r="AK148" s="4">
        <v>80.093999999999994</v>
      </c>
      <c r="AL148" s="4">
        <v>80.096000000000004</v>
      </c>
      <c r="AM148" s="4">
        <v>68.765599999999992</v>
      </c>
      <c r="AN148" s="4">
        <v>52.23746666666667</v>
      </c>
      <c r="AO148" s="4">
        <v>79.538599999999988</v>
      </c>
      <c r="AP148" s="4">
        <v>67.308666666666667</v>
      </c>
      <c r="AQ148" s="4">
        <v>70.918266666666668</v>
      </c>
      <c r="AR148" s="4">
        <v>65.236533333333341</v>
      </c>
      <c r="AS148" s="4">
        <v>85.00866666666667</v>
      </c>
      <c r="AT148" s="4">
        <v>41.699999999999996</v>
      </c>
      <c r="AU148" s="4">
        <v>4.9666666666666668</v>
      </c>
      <c r="AV148" s="4">
        <v>66.533333333333331</v>
      </c>
      <c r="AW148" s="4">
        <v>131116</v>
      </c>
      <c r="AX148" s="4">
        <v>123245</v>
      </c>
      <c r="AY148" s="4">
        <v>95502.333333333328</v>
      </c>
      <c r="AZ148" s="4">
        <v>22876.666666666668</v>
      </c>
      <c r="BA148" s="4">
        <v>91940.333333333328</v>
      </c>
      <c r="BB148" s="4">
        <v>7871</v>
      </c>
      <c r="BC148" s="4">
        <v>18.833333333333332</v>
      </c>
      <c r="BD148" s="4">
        <v>6</v>
      </c>
      <c r="BE148" s="4">
        <v>1454.3333333333333</v>
      </c>
      <c r="BF148" s="4">
        <v>4.4866666666666672</v>
      </c>
      <c r="BG148" s="4">
        <v>4.4766666666666666</v>
      </c>
      <c r="BH148" s="4">
        <v>5.5999999999999988</v>
      </c>
      <c r="BI148" s="4">
        <v>7.333333333333333</v>
      </c>
      <c r="BJ148" s="4">
        <v>8.1733333333333338</v>
      </c>
      <c r="BK148" s="4">
        <v>8.84</v>
      </c>
      <c r="BL148" s="4">
        <v>7.503333333333333</v>
      </c>
      <c r="BM148" s="33">
        <v>59.555</v>
      </c>
      <c r="BN148" s="33">
        <v>60.027000000000001</v>
      </c>
      <c r="BO148" s="33">
        <v>409.69499999999999</v>
      </c>
      <c r="BP148" s="4">
        <v>1151.0333333333333</v>
      </c>
      <c r="BQ148" s="4">
        <v>2714.666666666667</v>
      </c>
      <c r="BR148" s="4">
        <v>3494.3666666666668</v>
      </c>
      <c r="BS148" s="9">
        <v>621.43333333333328</v>
      </c>
      <c r="BT148" s="9">
        <v>420.56666666666666</v>
      </c>
      <c r="BU148" s="9">
        <v>3182.3666666666668</v>
      </c>
      <c r="BV148" s="9">
        <v>957.86666666666667</v>
      </c>
      <c r="BW148" s="9">
        <v>944.4</v>
      </c>
      <c r="BX148" s="4">
        <v>148.9</v>
      </c>
      <c r="BY148" s="10">
        <v>149.6</v>
      </c>
      <c r="BZ148" s="10">
        <v>154.73333333333335</v>
      </c>
      <c r="CA148" s="4">
        <v>157.1</v>
      </c>
      <c r="CB148" s="10">
        <v>105.76666666666665</v>
      </c>
      <c r="CC148" s="10">
        <v>145</v>
      </c>
      <c r="CD148" s="4">
        <v>134.63333333333333</v>
      </c>
      <c r="CE148" s="4">
        <v>101</v>
      </c>
      <c r="CF148" s="4">
        <v>123.63333333333333</v>
      </c>
      <c r="CG148" s="4">
        <v>125.93333333333334</v>
      </c>
      <c r="CH148" s="4">
        <v>18.496666666666666</v>
      </c>
      <c r="CI148" s="4">
        <v>3843.19</v>
      </c>
      <c r="CJ148" s="4">
        <v>460.86700000000002</v>
      </c>
      <c r="CK148" s="4">
        <v>36</v>
      </c>
      <c r="CL148" s="4">
        <v>102343</v>
      </c>
      <c r="CM148" s="4">
        <v>396782</v>
      </c>
      <c r="CN148" s="4">
        <v>63.3</v>
      </c>
      <c r="CO148" s="7">
        <v>83.333333333333329</v>
      </c>
      <c r="CP148" s="4">
        <v>73.099999999999994</v>
      </c>
      <c r="CQ148" s="4">
        <v>105.7</v>
      </c>
      <c r="CR148" s="7">
        <v>2.8466666666666658</v>
      </c>
      <c r="CS148" s="7">
        <v>1.1133333333333324</v>
      </c>
      <c r="CT148" s="7">
        <v>4.3533333333333326</v>
      </c>
      <c r="CU148" s="4">
        <v>28.921017804080208</v>
      </c>
      <c r="CV148" s="4">
        <v>26.356531075985718</v>
      </c>
      <c r="CW148" s="7">
        <f t="shared" si="122"/>
        <v>2.5644867280944901</v>
      </c>
      <c r="CX148" s="4">
        <v>1900.5</v>
      </c>
      <c r="CY148" s="11">
        <v>-2.3744733807162657</v>
      </c>
      <c r="CZ148" s="11">
        <v>-2.5823005320641701</v>
      </c>
      <c r="DA148" s="4">
        <v>47.983494394086954</v>
      </c>
      <c r="DB148" s="10">
        <v>5.7540764601593137</v>
      </c>
      <c r="DC148" s="11">
        <v>-1.2334783666332476</v>
      </c>
      <c r="DD148" s="11">
        <v>-2.9440375180825997</v>
      </c>
      <c r="DE148" s="11">
        <v>-0.44616349313296377</v>
      </c>
      <c r="DF148" s="11">
        <v>-2.8916216191729411</v>
      </c>
      <c r="DG148" s="10">
        <v>113</v>
      </c>
      <c r="DH148" s="10">
        <v>126</v>
      </c>
      <c r="DI148" s="10">
        <v>109</v>
      </c>
      <c r="DJ148" s="10">
        <v>90</v>
      </c>
      <c r="DK148" s="10">
        <v>162</v>
      </c>
      <c r="DL148" s="10">
        <v>106</v>
      </c>
      <c r="DM148" s="10">
        <v>80.900000000000006</v>
      </c>
    </row>
    <row r="149" spans="1:117">
      <c r="A149" s="38">
        <v>34608</v>
      </c>
      <c r="B149" s="4">
        <v>9003.2000000000007</v>
      </c>
      <c r="C149" s="4">
        <v>9029.7000000000007</v>
      </c>
      <c r="D149" s="4">
        <v>78.717378613039855</v>
      </c>
      <c r="E149" s="4">
        <v>6574</v>
      </c>
      <c r="F149" s="4">
        <v>68.091999999999999</v>
      </c>
      <c r="G149" s="4">
        <v>8928.4</v>
      </c>
      <c r="H149" s="4">
        <v>56.418999999999997</v>
      </c>
      <c r="I149" s="4">
        <v>60.401000000000003</v>
      </c>
      <c r="J149" s="4">
        <v>55.728999999999999</v>
      </c>
      <c r="K149" s="4">
        <v>1269.2</v>
      </c>
      <c r="L149" s="4">
        <v>5997.3</v>
      </c>
      <c r="M149" s="4">
        <v>72.293000000000006</v>
      </c>
      <c r="N149" s="4">
        <v>46.045999999999999</v>
      </c>
      <c r="O149" s="4">
        <v>72.051000000000002</v>
      </c>
      <c r="P149" s="4">
        <v>14.803681667432643</v>
      </c>
      <c r="Q149" s="4">
        <v>81.83</v>
      </c>
      <c r="R149" s="4">
        <v>19.603264312420038</v>
      </c>
      <c r="S149" s="4">
        <v>16.849466506018111</v>
      </c>
      <c r="T149" s="7">
        <f t="shared" si="121"/>
        <v>2.7537978064019271</v>
      </c>
      <c r="U149" s="4">
        <v>80.099999999999994</v>
      </c>
      <c r="V149" s="4">
        <v>801.5</v>
      </c>
      <c r="W149" s="4">
        <v>913.2</v>
      </c>
      <c r="X149" s="4">
        <v>5.2840125703354985</v>
      </c>
      <c r="Y149" s="4">
        <v>3.4319997018892767</v>
      </c>
      <c r="Z149" s="4">
        <v>8.3036257716720279</v>
      </c>
      <c r="AA149" s="4">
        <v>3.0245817133913819</v>
      </c>
      <c r="AB149" s="4">
        <v>90.870999999999995</v>
      </c>
      <c r="AC149" s="4">
        <v>74.933000000000007</v>
      </c>
      <c r="AD149" s="4">
        <v>81.385000000000005</v>
      </c>
      <c r="AE149" s="4">
        <v>85.55</v>
      </c>
      <c r="AF149" s="4">
        <v>41.183996422671314</v>
      </c>
      <c r="AG149" s="4">
        <v>64.105000000000004</v>
      </c>
      <c r="AH149" s="4">
        <v>82.8</v>
      </c>
      <c r="AI149" s="4">
        <v>80.503</v>
      </c>
      <c r="AJ149" s="4">
        <v>80.506</v>
      </c>
      <c r="AK149" s="4">
        <v>80.507000000000005</v>
      </c>
      <c r="AL149" s="4">
        <v>80.510000000000005</v>
      </c>
      <c r="AM149" s="4">
        <v>70.131066666666669</v>
      </c>
      <c r="AN149" s="4">
        <v>53.830900000000007</v>
      </c>
      <c r="AO149" s="4">
        <v>80.56689999999999</v>
      </c>
      <c r="AP149" s="4">
        <v>68.745433333333338</v>
      </c>
      <c r="AQ149" s="4">
        <v>72.1648</v>
      </c>
      <c r="AR149" s="4">
        <v>66.768466666666669</v>
      </c>
      <c r="AS149" s="4">
        <v>85.841266666666669</v>
      </c>
      <c r="AT149" s="4">
        <v>41.8</v>
      </c>
      <c r="AU149" s="4">
        <v>5</v>
      </c>
      <c r="AV149" s="4">
        <v>66.7</v>
      </c>
      <c r="AW149" s="4">
        <v>131862</v>
      </c>
      <c r="AX149" s="4">
        <v>124449.66666666667</v>
      </c>
      <c r="AY149" s="4">
        <v>96367</v>
      </c>
      <c r="AZ149" s="4">
        <v>23040</v>
      </c>
      <c r="BA149" s="4">
        <v>92693.333333333328</v>
      </c>
      <c r="BB149" s="4">
        <v>7412.333333333333</v>
      </c>
      <c r="BC149" s="4">
        <v>18.366666666666664</v>
      </c>
      <c r="BD149" s="4">
        <v>5.6333333333333329</v>
      </c>
      <c r="BE149" s="4">
        <v>1472</v>
      </c>
      <c r="BF149" s="4">
        <v>5.166666666666667</v>
      </c>
      <c r="BG149" s="4">
        <v>5.28</v>
      </c>
      <c r="BH149" s="4">
        <v>6.5966666666666667</v>
      </c>
      <c r="BI149" s="4">
        <v>7.836666666666666</v>
      </c>
      <c r="BJ149" s="4">
        <v>8.57</v>
      </c>
      <c r="BK149" s="4">
        <v>9.2066666666666652</v>
      </c>
      <c r="BL149" s="4">
        <v>8.1333333333333329</v>
      </c>
      <c r="BM149" s="33">
        <v>59.137999999999998</v>
      </c>
      <c r="BN149" s="33">
        <v>59.417000000000002</v>
      </c>
      <c r="BO149" s="33">
        <v>416.399</v>
      </c>
      <c r="BP149" s="4">
        <v>1150.5666666666666</v>
      </c>
      <c r="BQ149" s="4">
        <v>2686.6</v>
      </c>
      <c r="BR149" s="4">
        <v>3493.5666666666671</v>
      </c>
      <c r="BS149" s="9">
        <v>638.1</v>
      </c>
      <c r="BT149" s="9">
        <v>437.63333333333338</v>
      </c>
      <c r="BU149" s="9">
        <v>3215.7000000000003</v>
      </c>
      <c r="BV149" s="9">
        <v>979.03333333333342</v>
      </c>
      <c r="BW149" s="9">
        <v>982.4</v>
      </c>
      <c r="BX149" s="4">
        <v>149.76666666666668</v>
      </c>
      <c r="BY149" s="10">
        <v>150.49999999999997</v>
      </c>
      <c r="BZ149" s="10">
        <v>155.70000000000002</v>
      </c>
      <c r="CA149" s="4">
        <v>158.1</v>
      </c>
      <c r="CB149" s="10">
        <v>105.90000000000002</v>
      </c>
      <c r="CC149" s="10">
        <v>145.9</v>
      </c>
      <c r="CD149" s="4">
        <v>134.6</v>
      </c>
      <c r="CE149" s="4">
        <v>99.833333333333329</v>
      </c>
      <c r="CF149" s="4">
        <v>123.8</v>
      </c>
      <c r="CG149" s="4">
        <v>126.06666666666666</v>
      </c>
      <c r="CH149" s="4">
        <v>17.656666666666666</v>
      </c>
      <c r="CI149" s="4">
        <v>3834.44</v>
      </c>
      <c r="CJ149" s="4">
        <v>460.00299999999999</v>
      </c>
      <c r="CK149" s="4">
        <v>36.1</v>
      </c>
      <c r="CL149" s="4">
        <v>105619</v>
      </c>
      <c r="CM149" s="4">
        <v>402646</v>
      </c>
      <c r="CN149" s="4">
        <v>61.1</v>
      </c>
      <c r="CO149" s="7">
        <v>88.333333333333329</v>
      </c>
      <c r="CP149" s="4">
        <v>74.132999999999996</v>
      </c>
      <c r="CQ149" s="4">
        <v>105.3</v>
      </c>
      <c r="CR149" s="7">
        <v>2.67</v>
      </c>
      <c r="CS149" s="7">
        <v>1.43</v>
      </c>
      <c r="CT149" s="7">
        <v>4.04</v>
      </c>
      <c r="CU149" s="4">
        <v>29.275715155203894</v>
      </c>
      <c r="CV149" s="4">
        <v>26.627498229967575</v>
      </c>
      <c r="CW149" s="7">
        <f t="shared" si="122"/>
        <v>2.6482169252363192</v>
      </c>
      <c r="CX149" s="4">
        <v>1884.1</v>
      </c>
      <c r="CY149" s="11">
        <v>5.1375266952442376</v>
      </c>
      <c r="CZ149" s="11">
        <v>3.554463016330133</v>
      </c>
      <c r="DA149" s="4">
        <v>47.62865340902033</v>
      </c>
      <c r="DB149" s="10">
        <v>5.7138261269206403</v>
      </c>
      <c r="DC149" s="11">
        <v>6.3225677201125778</v>
      </c>
      <c r="DD149" s="11">
        <v>2.7893878669199825</v>
      </c>
      <c r="DE149" s="11">
        <v>9.0573436783310655</v>
      </c>
      <c r="DF149" s="11">
        <v>4.0541303338646584</v>
      </c>
      <c r="DG149" s="10">
        <v>110</v>
      </c>
      <c r="DH149" s="10">
        <v>128</v>
      </c>
      <c r="DI149" s="10">
        <v>120</v>
      </c>
      <c r="DJ149" s="10">
        <v>99</v>
      </c>
      <c r="DK149" s="10">
        <v>159</v>
      </c>
      <c r="DL149" s="10">
        <v>103.9</v>
      </c>
      <c r="DM149" s="10">
        <v>86.2</v>
      </c>
    </row>
    <row r="150" spans="1:117">
      <c r="A150" s="38">
        <v>34700</v>
      </c>
      <c r="B150" s="4">
        <v>9025.2999999999993</v>
      </c>
      <c r="C150" s="4">
        <v>9063.7999999999993</v>
      </c>
      <c r="D150" s="4">
        <v>79.184626214971161</v>
      </c>
      <c r="E150" s="4">
        <v>6616.6</v>
      </c>
      <c r="F150" s="4">
        <v>68.323999999999998</v>
      </c>
      <c r="G150" s="4">
        <v>8966.4</v>
      </c>
      <c r="H150" s="4">
        <v>57.707000000000001</v>
      </c>
      <c r="I150" s="4">
        <v>59.06</v>
      </c>
      <c r="J150" s="4">
        <v>58.006999999999998</v>
      </c>
      <c r="K150" s="4">
        <v>1282.0999999999999</v>
      </c>
      <c r="L150" s="4">
        <v>6004.3</v>
      </c>
      <c r="M150" s="4">
        <v>72.552999999999997</v>
      </c>
      <c r="N150" s="4">
        <v>45.091000000000001</v>
      </c>
      <c r="O150" s="4">
        <v>72.394000000000005</v>
      </c>
      <c r="P150" s="4">
        <v>15.371314947696032</v>
      </c>
      <c r="Q150" s="4">
        <v>81.63</v>
      </c>
      <c r="R150" s="4">
        <v>19.765589299608493</v>
      </c>
      <c r="S150" s="4">
        <v>17.031209475231261</v>
      </c>
      <c r="T150" s="7">
        <f t="shared" si="121"/>
        <v>2.7343798243772319</v>
      </c>
      <c r="U150" s="4">
        <v>65.900000000000006</v>
      </c>
      <c r="V150" s="4">
        <v>816.2</v>
      </c>
      <c r="W150" s="4">
        <v>933.2</v>
      </c>
      <c r="X150" s="4">
        <v>5.4588793241857996</v>
      </c>
      <c r="Y150" s="4">
        <v>3.4951648161642113</v>
      </c>
      <c r="Z150" s="4">
        <v>8.3649297879435345</v>
      </c>
      <c r="AA150" s="4">
        <v>3.0246143585816796</v>
      </c>
      <c r="AB150" s="4">
        <v>91.489000000000004</v>
      </c>
      <c r="AC150" s="4">
        <v>74.680000000000007</v>
      </c>
      <c r="AD150" s="4">
        <v>80.918000000000006</v>
      </c>
      <c r="AE150" s="4">
        <v>86.497</v>
      </c>
      <c r="AF150" s="4">
        <v>41.707320085464808</v>
      </c>
      <c r="AG150" s="4">
        <v>64.596000000000004</v>
      </c>
      <c r="AH150" s="4">
        <v>82.936000000000007</v>
      </c>
      <c r="AI150" s="4">
        <v>80.984999999999999</v>
      </c>
      <c r="AJ150" s="4">
        <v>80.988</v>
      </c>
      <c r="AK150" s="4">
        <v>80.968999999999994</v>
      </c>
      <c r="AL150" s="4">
        <v>80.972999999999999</v>
      </c>
      <c r="AM150" s="4">
        <v>71.015866666666668</v>
      </c>
      <c r="AN150" s="4">
        <v>55.126166666666656</v>
      </c>
      <c r="AO150" s="4">
        <v>81.189299999999989</v>
      </c>
      <c r="AP150" s="4">
        <v>69.824266666666674</v>
      </c>
      <c r="AQ150" s="4">
        <v>72.997333333333344</v>
      </c>
      <c r="AR150" s="4">
        <v>67.795966666666672</v>
      </c>
      <c r="AS150" s="4">
        <v>86.247866666666653</v>
      </c>
      <c r="AT150" s="4">
        <v>41.666666666666664</v>
      </c>
      <c r="AU150" s="4">
        <v>5.0333333333333332</v>
      </c>
      <c r="AV150" s="4">
        <v>66.766666666666666</v>
      </c>
      <c r="AW150" s="4">
        <v>132087</v>
      </c>
      <c r="AX150" s="4">
        <v>124848.66666666667</v>
      </c>
      <c r="AY150" s="4">
        <v>97181</v>
      </c>
      <c r="AZ150" s="4">
        <v>23133</v>
      </c>
      <c r="BA150" s="4">
        <v>93458.333333333328</v>
      </c>
      <c r="BB150" s="4">
        <v>7238.333333333333</v>
      </c>
      <c r="BC150" s="4">
        <v>17.133333333333336</v>
      </c>
      <c r="BD150" s="4">
        <v>5.4666666666666659</v>
      </c>
      <c r="BE150" s="4">
        <v>1324</v>
      </c>
      <c r="BF150" s="4">
        <v>5.81</v>
      </c>
      <c r="BG150" s="4">
        <v>5.7366666666666672</v>
      </c>
      <c r="BH150" s="4">
        <v>6.7266666666666666</v>
      </c>
      <c r="BI150" s="4">
        <v>7.4833333333333334</v>
      </c>
      <c r="BJ150" s="4">
        <v>8.2799999999999994</v>
      </c>
      <c r="BK150" s="4">
        <v>8.8766666666666669</v>
      </c>
      <c r="BL150" s="4">
        <v>8.8333333333333339</v>
      </c>
      <c r="BM150" s="33">
        <v>58.667000000000002</v>
      </c>
      <c r="BN150" s="33">
        <v>58.755000000000003</v>
      </c>
      <c r="BO150" s="33">
        <v>422.54</v>
      </c>
      <c r="BP150" s="4">
        <v>1148.5</v>
      </c>
      <c r="BQ150" s="4">
        <v>2643.4</v>
      </c>
      <c r="BR150" s="4">
        <v>3497.7999999999997</v>
      </c>
      <c r="BS150" s="9">
        <v>664.8</v>
      </c>
      <c r="BT150" s="9">
        <v>449.06666666666661</v>
      </c>
      <c r="BU150" s="9">
        <v>3265.3333333333335</v>
      </c>
      <c r="BV150" s="9">
        <v>1005.3333333333334</v>
      </c>
      <c r="BW150" s="9">
        <v>1020.9</v>
      </c>
      <c r="BX150" s="4">
        <v>150.86666666666665</v>
      </c>
      <c r="BY150" s="10">
        <v>151.6</v>
      </c>
      <c r="BZ150" s="10">
        <v>156.93333333333334</v>
      </c>
      <c r="CA150" s="4">
        <v>159.43333333333331</v>
      </c>
      <c r="CB150" s="10">
        <v>105.66666666666667</v>
      </c>
      <c r="CC150" s="10">
        <v>147.03333333333333</v>
      </c>
      <c r="CD150" s="4">
        <v>135.76666666666665</v>
      </c>
      <c r="CE150" s="4">
        <v>102.43333333333334</v>
      </c>
      <c r="CF150" s="4">
        <v>124.86666666666667</v>
      </c>
      <c r="CG150" s="4">
        <v>127.16666666666667</v>
      </c>
      <c r="CH150" s="4">
        <v>18.356666666666666</v>
      </c>
      <c r="CI150" s="4">
        <v>4157.6899999999996</v>
      </c>
      <c r="CJ150" s="4">
        <v>480.10700000000003</v>
      </c>
      <c r="CK150" s="4">
        <v>37.6</v>
      </c>
      <c r="CL150" s="4">
        <v>107560</v>
      </c>
      <c r="CM150" s="4">
        <v>402202</v>
      </c>
      <c r="CN150" s="4">
        <v>56.1</v>
      </c>
      <c r="CO150" s="7">
        <v>86.333333333333329</v>
      </c>
      <c r="CP150" s="4">
        <v>74</v>
      </c>
      <c r="CQ150" s="4">
        <v>105.2</v>
      </c>
      <c r="CR150" s="7">
        <v>1.6733333333333338</v>
      </c>
      <c r="CS150" s="7">
        <v>0.91666666666666696</v>
      </c>
      <c r="CT150" s="7">
        <v>3.0666666666666673</v>
      </c>
      <c r="CU150" s="4">
        <v>29.50511924316714</v>
      </c>
      <c r="CV150" s="4">
        <v>26.905358841037931</v>
      </c>
      <c r="CW150" s="7">
        <f t="shared" si="122"/>
        <v>2.5997604021292098</v>
      </c>
      <c r="CX150" s="4">
        <v>1891.6</v>
      </c>
      <c r="CY150" s="11">
        <v>-0.45715520124576603</v>
      </c>
      <c r="CZ150" s="11">
        <v>-3.0162953444319109</v>
      </c>
      <c r="DA150" s="4">
        <v>51.349158319850808</v>
      </c>
      <c r="DB150" s="10">
        <v>5.9295162346083075</v>
      </c>
      <c r="DC150" s="11">
        <v>-1.3164855590641187</v>
      </c>
      <c r="DD150" s="11">
        <v>-3.4894146379450763</v>
      </c>
      <c r="DE150" s="11">
        <v>2.8808726622405594</v>
      </c>
      <c r="DF150" s="11">
        <v>-1.3862505612646498</v>
      </c>
      <c r="DG150" s="10">
        <v>116</v>
      </c>
      <c r="DH150" s="10">
        <v>125</v>
      </c>
      <c r="DI150" s="10">
        <v>118</v>
      </c>
      <c r="DJ150" s="10">
        <v>98</v>
      </c>
      <c r="DK150" s="10">
        <v>167</v>
      </c>
      <c r="DL150" s="10">
        <v>109.3</v>
      </c>
      <c r="DM150" s="10">
        <v>84.7</v>
      </c>
    </row>
    <row r="151" spans="1:117">
      <c r="A151" s="38">
        <v>34790</v>
      </c>
      <c r="B151" s="4">
        <v>9044.7000000000007</v>
      </c>
      <c r="C151" s="4">
        <v>9086.4</v>
      </c>
      <c r="D151" s="4">
        <v>79.537182766083021</v>
      </c>
      <c r="E151" s="4">
        <v>6617.2</v>
      </c>
      <c r="F151" s="4">
        <v>68.468999999999994</v>
      </c>
      <c r="G151" s="4">
        <v>9019.4</v>
      </c>
      <c r="H151" s="4">
        <v>57.488</v>
      </c>
      <c r="I151" s="4">
        <v>57.161000000000001</v>
      </c>
      <c r="J151" s="4">
        <v>58.41</v>
      </c>
      <c r="K151" s="4">
        <v>1247.5999999999999</v>
      </c>
      <c r="L151" s="4">
        <v>6053.5</v>
      </c>
      <c r="M151" s="4">
        <v>72.909000000000006</v>
      </c>
      <c r="N151" s="4">
        <v>45.55</v>
      </c>
      <c r="O151" s="4">
        <v>73.048000000000002</v>
      </c>
      <c r="P151" s="4">
        <v>15.195258705488884</v>
      </c>
      <c r="Q151" s="4">
        <v>81.307000000000002</v>
      </c>
      <c r="R151" s="4">
        <v>19.838186110564628</v>
      </c>
      <c r="S151" s="4">
        <v>17.302773952390321</v>
      </c>
      <c r="T151" s="7">
        <f t="shared" si="121"/>
        <v>2.5354121581743065</v>
      </c>
      <c r="U151" s="4">
        <v>37.700000000000003</v>
      </c>
      <c r="V151" s="4">
        <v>827.4</v>
      </c>
      <c r="W151" s="4">
        <v>942.1</v>
      </c>
      <c r="X151" s="4">
        <v>5.7323431044658664</v>
      </c>
      <c r="Y151" s="4">
        <v>3.5289199291756836</v>
      </c>
      <c r="Z151" s="4">
        <v>8.7522132598858935</v>
      </c>
      <c r="AA151" s="4">
        <v>3.0604465866614206</v>
      </c>
      <c r="AB151" s="4">
        <v>91.542000000000002</v>
      </c>
      <c r="AC151" s="4">
        <v>74.796000000000006</v>
      </c>
      <c r="AD151" s="4">
        <v>81.313999999999993</v>
      </c>
      <c r="AE151" s="4">
        <v>86.841999999999999</v>
      </c>
      <c r="AF151" s="4">
        <v>41.948652370647252</v>
      </c>
      <c r="AG151" s="4">
        <v>64.953999999999994</v>
      </c>
      <c r="AH151" s="4">
        <v>82.753</v>
      </c>
      <c r="AI151" s="4">
        <v>81.346000000000004</v>
      </c>
      <c r="AJ151" s="4">
        <v>81.352000000000004</v>
      </c>
      <c r="AK151" s="4">
        <v>81.328000000000003</v>
      </c>
      <c r="AL151" s="4">
        <v>81.334000000000003</v>
      </c>
      <c r="AM151" s="4">
        <v>71.221866666666656</v>
      </c>
      <c r="AN151" s="4">
        <v>55.873733333333327</v>
      </c>
      <c r="AO151" s="4">
        <v>81.179333333333332</v>
      </c>
      <c r="AP151" s="4">
        <v>69.207066666666663</v>
      </c>
      <c r="AQ151" s="4">
        <v>73.210433333333341</v>
      </c>
      <c r="AR151" s="4">
        <v>68.041399999999996</v>
      </c>
      <c r="AS151" s="4">
        <v>86.523066666666679</v>
      </c>
      <c r="AT151" s="4">
        <v>41.2</v>
      </c>
      <c r="AU151" s="4">
        <v>4.6333333333333337</v>
      </c>
      <c r="AV151" s="4">
        <v>66.63333333333334</v>
      </c>
      <c r="AW151" s="4">
        <v>132130</v>
      </c>
      <c r="AX151" s="4">
        <v>124629.33333333333</v>
      </c>
      <c r="AY151" s="4">
        <v>97605</v>
      </c>
      <c r="AZ151" s="4">
        <v>23144.333333333332</v>
      </c>
      <c r="BA151" s="4">
        <v>93893</v>
      </c>
      <c r="BB151" s="4">
        <v>7500.666666666667</v>
      </c>
      <c r="BC151" s="4">
        <v>16.833333333333332</v>
      </c>
      <c r="BD151" s="4">
        <v>5.666666666666667</v>
      </c>
      <c r="BE151" s="4">
        <v>1287.3333333333333</v>
      </c>
      <c r="BF151" s="4">
        <v>6.02</v>
      </c>
      <c r="BG151" s="4">
        <v>5.5966666666666667</v>
      </c>
      <c r="BH151" s="4">
        <v>5.97</v>
      </c>
      <c r="BI151" s="4">
        <v>6.62</v>
      </c>
      <c r="BJ151" s="4">
        <v>7.66</v>
      </c>
      <c r="BK151" s="4">
        <v>8.2333333333333325</v>
      </c>
      <c r="BL151" s="4">
        <v>9</v>
      </c>
      <c r="BM151" s="33">
        <v>57.485999999999997</v>
      </c>
      <c r="BN151" s="33">
        <v>57.662999999999997</v>
      </c>
      <c r="BO151" s="33">
        <v>429.43200000000002</v>
      </c>
      <c r="BP151" s="4">
        <v>1146.3</v>
      </c>
      <c r="BQ151" s="4">
        <v>2626.5666666666666</v>
      </c>
      <c r="BR151" s="4">
        <v>3531</v>
      </c>
      <c r="BS151" s="9">
        <v>684.73333333333323</v>
      </c>
      <c r="BT151" s="9">
        <v>460.56666666666666</v>
      </c>
      <c r="BU151" s="9">
        <v>3349.8666666666668</v>
      </c>
      <c r="BV151" s="9">
        <v>1027.7333333333333</v>
      </c>
      <c r="BW151" s="9">
        <v>1056.9000000000001</v>
      </c>
      <c r="BX151" s="4">
        <v>152.1</v>
      </c>
      <c r="BY151" s="10">
        <v>152.80000000000001</v>
      </c>
      <c r="BZ151" s="10">
        <v>158.23333333333335</v>
      </c>
      <c r="CA151" s="4">
        <v>160.73333333333335</v>
      </c>
      <c r="CB151" s="10">
        <v>106.03333333333332</v>
      </c>
      <c r="CC151" s="10">
        <v>148.19999999999999</v>
      </c>
      <c r="CD151" s="4">
        <v>136.43333333333331</v>
      </c>
      <c r="CE151" s="4">
        <v>103.03333333333335</v>
      </c>
      <c r="CF151" s="4">
        <v>125.46666666666665</v>
      </c>
      <c r="CG151" s="4">
        <v>127.76666666666667</v>
      </c>
      <c r="CH151" s="4">
        <v>19.343333333333334</v>
      </c>
      <c r="CI151" s="4">
        <v>4556.1000000000004</v>
      </c>
      <c r="CJ151" s="4">
        <v>523.69000000000005</v>
      </c>
      <c r="CK151" s="4">
        <v>41.5</v>
      </c>
      <c r="CL151" s="4">
        <v>109181</v>
      </c>
      <c r="CM151" s="4">
        <v>395185</v>
      </c>
      <c r="CN151" s="4">
        <v>46.6</v>
      </c>
      <c r="CO151" s="7">
        <v>83</v>
      </c>
      <c r="CP151" s="4">
        <v>73.7</v>
      </c>
      <c r="CQ151" s="4">
        <v>106.9</v>
      </c>
      <c r="CR151" s="7">
        <v>0.60000000000000053</v>
      </c>
      <c r="CS151" s="7">
        <v>-4.9999999999999822E-2</v>
      </c>
      <c r="CT151" s="7">
        <v>2.2133333333333329</v>
      </c>
      <c r="CU151" s="4">
        <v>29.652764115679716</v>
      </c>
      <c r="CV151" s="4">
        <v>27.087841825693488</v>
      </c>
      <c r="CW151" s="7">
        <f t="shared" si="122"/>
        <v>2.5649222899862281</v>
      </c>
      <c r="CX151" s="4">
        <v>1897.9</v>
      </c>
      <c r="CY151" s="11">
        <v>0.89601499590196498</v>
      </c>
      <c r="CZ151" s="11">
        <v>-1.9577934994325177</v>
      </c>
      <c r="DA151" s="4">
        <v>56.021296478457607</v>
      </c>
      <c r="DB151" s="10">
        <v>6.4392337202439505</v>
      </c>
      <c r="DC151" s="11">
        <v>-0.33296430093395912</v>
      </c>
      <c r="DD151" s="11">
        <v>-2.4104337234761211</v>
      </c>
      <c r="DE151" s="11">
        <v>4.4151269661453574</v>
      </c>
      <c r="DF151" s="11">
        <v>-8.4329050178340026E-2</v>
      </c>
      <c r="DG151" s="10">
        <v>115</v>
      </c>
      <c r="DH151" s="10">
        <v>127</v>
      </c>
      <c r="DI151" s="10">
        <v>113</v>
      </c>
      <c r="DJ151" s="10">
        <v>92</v>
      </c>
      <c r="DK151" s="10">
        <v>159</v>
      </c>
      <c r="DL151" s="10">
        <v>105.7</v>
      </c>
      <c r="DM151" s="10">
        <v>82.7</v>
      </c>
    </row>
    <row r="152" spans="1:117">
      <c r="A152" s="38">
        <v>34881</v>
      </c>
      <c r="B152" s="4">
        <v>9120.7000000000007</v>
      </c>
      <c r="C152" s="4">
        <v>9145</v>
      </c>
      <c r="D152" s="4">
        <v>80.316974666503498</v>
      </c>
      <c r="E152" s="4">
        <v>6666.8</v>
      </c>
      <c r="F152" s="4">
        <v>69.272999999999996</v>
      </c>
      <c r="G152" s="4">
        <v>9126.7999999999993</v>
      </c>
      <c r="H152" s="4">
        <v>58.247</v>
      </c>
      <c r="I152" s="4">
        <v>58.929000000000002</v>
      </c>
      <c r="J152" s="4">
        <v>58.801000000000002</v>
      </c>
      <c r="K152" s="4">
        <v>1235.5999999999999</v>
      </c>
      <c r="L152" s="4">
        <v>6107.6</v>
      </c>
      <c r="M152" s="4">
        <v>73.168000000000006</v>
      </c>
      <c r="N152" s="4">
        <v>46.835999999999999</v>
      </c>
      <c r="O152" s="4">
        <v>73.569000000000003</v>
      </c>
      <c r="P152" s="4">
        <v>15.414269979194714</v>
      </c>
      <c r="Q152" s="4">
        <v>80.754000000000005</v>
      </c>
      <c r="R152" s="4">
        <v>19.878839799290173</v>
      </c>
      <c r="S152" s="4">
        <v>17.305103414514747</v>
      </c>
      <c r="T152" s="7">
        <f t="shared" si="121"/>
        <v>2.573736384775426</v>
      </c>
      <c r="U152" s="4">
        <v>8.1999999999999993</v>
      </c>
      <c r="V152" s="4">
        <v>863.4</v>
      </c>
      <c r="W152" s="4">
        <v>945.4</v>
      </c>
      <c r="X152" s="4">
        <v>5.8120181128380857</v>
      </c>
      <c r="Y152" s="4">
        <v>3.6311345000611923</v>
      </c>
      <c r="Z152" s="4">
        <v>9.0637620854240613</v>
      </c>
      <c r="AA152" s="4">
        <v>3.1379268143434094</v>
      </c>
      <c r="AB152" s="4">
        <v>92.489000000000004</v>
      </c>
      <c r="AC152" s="4">
        <v>74.899000000000001</v>
      </c>
      <c r="AD152" s="4">
        <v>81.328999999999994</v>
      </c>
      <c r="AE152" s="4">
        <v>87.244</v>
      </c>
      <c r="AF152" s="4">
        <v>42.278790845673726</v>
      </c>
      <c r="AG152" s="4">
        <v>65.344999999999999</v>
      </c>
      <c r="AH152" s="4">
        <v>82.858999999999995</v>
      </c>
      <c r="AI152" s="4">
        <v>81.691000000000003</v>
      </c>
      <c r="AJ152" s="4">
        <v>81.697999999999993</v>
      </c>
      <c r="AK152" s="4">
        <v>81.709999999999994</v>
      </c>
      <c r="AL152" s="4">
        <v>81.716999999999999</v>
      </c>
      <c r="AM152" s="4">
        <v>71.864833333333351</v>
      </c>
      <c r="AN152" s="4">
        <v>57.169733333333333</v>
      </c>
      <c r="AO152" s="4">
        <v>81.94316666666667</v>
      </c>
      <c r="AP152" s="4">
        <v>69.534533333333329</v>
      </c>
      <c r="AQ152" s="4">
        <v>74.122566666666671</v>
      </c>
      <c r="AR152" s="4">
        <v>68.396200000000007</v>
      </c>
      <c r="AS152" s="4">
        <v>87.488733333333343</v>
      </c>
      <c r="AT152" s="4">
        <v>41.166666666666671</v>
      </c>
      <c r="AU152" s="4">
        <v>4.666666666666667</v>
      </c>
      <c r="AV152" s="4">
        <v>66.599999999999994</v>
      </c>
      <c r="AW152" s="4">
        <v>132430</v>
      </c>
      <c r="AX152" s="4">
        <v>124933.66666666667</v>
      </c>
      <c r="AY152" s="4">
        <v>98095.333333333328</v>
      </c>
      <c r="AZ152" s="4">
        <v>23163</v>
      </c>
      <c r="BA152" s="4">
        <v>94364.333333333328</v>
      </c>
      <c r="BB152" s="4">
        <v>7496.333333333333</v>
      </c>
      <c r="BC152" s="4">
        <v>16.3</v>
      </c>
      <c r="BD152" s="4">
        <v>5.666666666666667</v>
      </c>
      <c r="BE152" s="4">
        <v>1415.3333333333333</v>
      </c>
      <c r="BF152" s="4">
        <v>5.7966666666666669</v>
      </c>
      <c r="BG152" s="4">
        <v>5.3666666666666671</v>
      </c>
      <c r="BH152" s="4">
        <v>5.6533333333333333</v>
      </c>
      <c r="BI152" s="4">
        <v>6.3233333333333333</v>
      </c>
      <c r="BJ152" s="4">
        <v>7.4333333333333336</v>
      </c>
      <c r="BK152" s="4">
        <v>8.0533333333333328</v>
      </c>
      <c r="BL152" s="4">
        <v>8.7666666666666675</v>
      </c>
      <c r="BM152" s="33">
        <v>57.244999999999997</v>
      </c>
      <c r="BN152" s="33">
        <v>57.555</v>
      </c>
      <c r="BO152" s="33">
        <v>431.31</v>
      </c>
      <c r="BP152" s="4">
        <v>1144.2666666666667</v>
      </c>
      <c r="BQ152" s="4">
        <v>2671.5666666666666</v>
      </c>
      <c r="BR152" s="4">
        <v>3593.9333333333329</v>
      </c>
      <c r="BS152" s="9">
        <v>702.90000000000009</v>
      </c>
      <c r="BT152" s="9">
        <v>472.33333333333331</v>
      </c>
      <c r="BU152" s="9">
        <v>3413.8333333333335</v>
      </c>
      <c r="BV152" s="9">
        <v>1049.2666666666667</v>
      </c>
      <c r="BW152" s="9">
        <v>1091.3</v>
      </c>
      <c r="BX152" s="4">
        <v>152.86666666666667</v>
      </c>
      <c r="BY152" s="10">
        <v>153.56666666666666</v>
      </c>
      <c r="BZ152" s="10">
        <v>159.20000000000002</v>
      </c>
      <c r="CA152" s="4">
        <v>161.80000000000001</v>
      </c>
      <c r="CB152" s="10">
        <v>105.16666666666667</v>
      </c>
      <c r="CC152" s="10">
        <v>148.73333333333335</v>
      </c>
      <c r="CD152" s="4">
        <v>136.9</v>
      </c>
      <c r="CE152" s="4">
        <v>101.10000000000001</v>
      </c>
      <c r="CF152" s="4">
        <v>125.63333333333333</v>
      </c>
      <c r="CG152" s="4">
        <v>128</v>
      </c>
      <c r="CH152" s="4">
        <v>17.853333333333335</v>
      </c>
      <c r="CI152" s="4">
        <v>4789.08</v>
      </c>
      <c r="CJ152" s="4">
        <v>565.08299999999997</v>
      </c>
      <c r="CK152" s="4">
        <v>44.5</v>
      </c>
      <c r="CL152" s="4">
        <v>111872</v>
      </c>
      <c r="CM152" s="4">
        <v>398425</v>
      </c>
      <c r="CN152" s="4">
        <v>49.5</v>
      </c>
      <c r="CO152" s="7">
        <v>83.666666666666671</v>
      </c>
      <c r="CP152" s="4">
        <v>74.3</v>
      </c>
      <c r="CQ152" s="4">
        <v>108.4</v>
      </c>
      <c r="CR152" s="7">
        <v>0.52666666666666639</v>
      </c>
      <c r="CS152" s="7">
        <v>-0.14333333333333353</v>
      </c>
      <c r="CT152" s="7">
        <v>2.2566666666666659</v>
      </c>
      <c r="CU152" s="4">
        <v>29.717292865010403</v>
      </c>
      <c r="CV152" s="4">
        <v>27.257373638477542</v>
      </c>
      <c r="CW152" s="7">
        <f t="shared" si="122"/>
        <v>2.4599192265328611</v>
      </c>
      <c r="CX152" s="4">
        <v>1893.7</v>
      </c>
      <c r="CY152" s="11">
        <v>3.1982541053334161</v>
      </c>
      <c r="CZ152" s="11">
        <v>0.84245648445389265</v>
      </c>
      <c r="DA152" s="4">
        <v>58.610696365193981</v>
      </c>
      <c r="DB152" s="10">
        <v>6.9157141108799411</v>
      </c>
      <c r="DC152" s="11">
        <v>3.6400469689035879</v>
      </c>
      <c r="DD152" s="11">
        <v>6.4137534715873801E-2</v>
      </c>
      <c r="DE152" s="11">
        <v>7.8848713988857835</v>
      </c>
      <c r="DF152" s="11">
        <v>1.8943881285161419</v>
      </c>
      <c r="DG152" s="10">
        <v>116</v>
      </c>
      <c r="DH152" s="10">
        <v>126</v>
      </c>
      <c r="DI152" s="10">
        <v>118</v>
      </c>
      <c r="DJ152" s="10">
        <v>95</v>
      </c>
      <c r="DK152" s="10">
        <v>162</v>
      </c>
      <c r="DL152" s="10">
        <v>107.2</v>
      </c>
      <c r="DM152" s="10">
        <v>84.1</v>
      </c>
    </row>
    <row r="153" spans="1:117">
      <c r="A153" s="38">
        <v>34973</v>
      </c>
      <c r="B153" s="4">
        <v>9184.2999999999993</v>
      </c>
      <c r="C153" s="4">
        <v>9222.5</v>
      </c>
      <c r="D153" s="4">
        <v>80.93150684931507</v>
      </c>
      <c r="E153" s="4">
        <v>6706.2</v>
      </c>
      <c r="F153" s="4">
        <v>69.864999999999995</v>
      </c>
      <c r="G153" s="4">
        <v>9180.1</v>
      </c>
      <c r="H153" s="4">
        <v>59.460999999999999</v>
      </c>
      <c r="I153" s="4">
        <v>60.265000000000001</v>
      </c>
      <c r="J153" s="4">
        <v>59.984000000000002</v>
      </c>
      <c r="K153" s="4">
        <v>1270.4000000000001</v>
      </c>
      <c r="L153" s="4">
        <v>6150.6</v>
      </c>
      <c r="M153" s="4">
        <v>73.546000000000006</v>
      </c>
      <c r="N153" s="4">
        <v>47.649000000000001</v>
      </c>
      <c r="O153" s="4">
        <v>73.984999999999999</v>
      </c>
      <c r="P153" s="4">
        <v>15.400913242009132</v>
      </c>
      <c r="Q153" s="4">
        <v>77.721999999999994</v>
      </c>
      <c r="R153" s="4">
        <v>19.700456621004566</v>
      </c>
      <c r="S153" s="4">
        <v>17.427092846270931</v>
      </c>
      <c r="T153" s="7">
        <f t="shared" si="121"/>
        <v>2.2733637747336353</v>
      </c>
      <c r="U153" s="4">
        <v>16.5</v>
      </c>
      <c r="V153" s="4">
        <v>875.9</v>
      </c>
      <c r="W153" s="4">
        <v>957.4</v>
      </c>
      <c r="X153" s="4">
        <v>5.8776255707762557</v>
      </c>
      <c r="Y153" s="4">
        <v>3.6164383561643834</v>
      </c>
      <c r="Z153" s="4">
        <v>9.1007610350076096</v>
      </c>
      <c r="AA153" s="4">
        <v>3.2560121765601213</v>
      </c>
      <c r="AB153" s="4">
        <v>92.578999999999994</v>
      </c>
      <c r="AC153" s="4">
        <v>75.465000000000003</v>
      </c>
      <c r="AD153" s="4">
        <v>81.665000000000006</v>
      </c>
      <c r="AE153" s="4">
        <v>87.356999999999999</v>
      </c>
      <c r="AF153" s="4">
        <v>42.549771689497717</v>
      </c>
      <c r="AG153" s="4">
        <v>65.924000000000007</v>
      </c>
      <c r="AH153" s="4">
        <v>83.238</v>
      </c>
      <c r="AI153" s="4">
        <v>82.11</v>
      </c>
      <c r="AJ153" s="4">
        <v>82.117999999999995</v>
      </c>
      <c r="AK153" s="4">
        <v>82.125</v>
      </c>
      <c r="AL153" s="4">
        <v>82.132000000000005</v>
      </c>
      <c r="AM153" s="4">
        <v>72.403700000000001</v>
      </c>
      <c r="AN153" s="4">
        <v>57.793933333333335</v>
      </c>
      <c r="AO153" s="4">
        <v>81.942099999999996</v>
      </c>
      <c r="AP153" s="4">
        <v>69.966499999999996</v>
      </c>
      <c r="AQ153" s="4">
        <v>74.235566666666671</v>
      </c>
      <c r="AR153" s="4">
        <v>69.216999999999999</v>
      </c>
      <c r="AS153" s="4">
        <v>87.281599999999983</v>
      </c>
      <c r="AT153" s="4">
        <v>41.133333333333333</v>
      </c>
      <c r="AU153" s="4">
        <v>4.666666666666667</v>
      </c>
      <c r="AV153" s="4">
        <v>66.5</v>
      </c>
      <c r="AW153" s="4">
        <v>132613.66666666666</v>
      </c>
      <c r="AX153" s="4">
        <v>125221.33333333333</v>
      </c>
      <c r="AY153" s="4">
        <v>98606</v>
      </c>
      <c r="AZ153" s="4">
        <v>23203.333333333332</v>
      </c>
      <c r="BA153" s="4">
        <v>94867</v>
      </c>
      <c r="BB153" s="4">
        <v>7392.333333333333</v>
      </c>
      <c r="BC153" s="4">
        <v>16.233333333333334</v>
      </c>
      <c r="BD153" s="4">
        <v>5.5666666666666664</v>
      </c>
      <c r="BE153" s="4">
        <v>1417.3333333333333</v>
      </c>
      <c r="BF153" s="4">
        <v>5.7199999999999989</v>
      </c>
      <c r="BG153" s="4">
        <v>5.2600000000000007</v>
      </c>
      <c r="BH153" s="4">
        <v>5.4433333333333325</v>
      </c>
      <c r="BI153" s="4">
        <v>5.8933333333333335</v>
      </c>
      <c r="BJ153" s="4">
        <v>6.9866666666666672</v>
      </c>
      <c r="BK153" s="4">
        <v>7.6400000000000006</v>
      </c>
      <c r="BL153" s="4">
        <v>8.7166666666666668</v>
      </c>
      <c r="BM153" s="33">
        <v>56.267000000000003</v>
      </c>
      <c r="BN153" s="33">
        <v>56.502000000000002</v>
      </c>
      <c r="BO153" s="33">
        <v>433.41800000000001</v>
      </c>
      <c r="BP153" s="4">
        <v>1132.9333333333334</v>
      </c>
      <c r="BQ153" s="4">
        <v>2698.9333333333329</v>
      </c>
      <c r="BR153" s="4">
        <v>3628.9666666666672</v>
      </c>
      <c r="BS153" s="9">
        <v>711.66666666666663</v>
      </c>
      <c r="BT153" s="9">
        <v>479.73333333333329</v>
      </c>
      <c r="BU153" s="9">
        <v>3452.7000000000003</v>
      </c>
      <c r="BV153" s="9">
        <v>1060.0666666666666</v>
      </c>
      <c r="BW153" s="9">
        <v>1128.8</v>
      </c>
      <c r="BX153" s="4">
        <v>153.70000000000002</v>
      </c>
      <c r="BY153" s="10">
        <v>154.46666666666667</v>
      </c>
      <c r="BZ153" s="10">
        <v>160.29999999999998</v>
      </c>
      <c r="CA153" s="4">
        <v>162.93333333333331</v>
      </c>
      <c r="CB153" s="10">
        <v>104.06666666666668</v>
      </c>
      <c r="CC153" s="10">
        <v>149.66666666666666</v>
      </c>
      <c r="CD153" s="4">
        <v>137.86666666666667</v>
      </c>
      <c r="CE153" s="4">
        <v>104.16666666666667</v>
      </c>
      <c r="CF153" s="4">
        <v>126.39999999999999</v>
      </c>
      <c r="CG153" s="4">
        <v>128.80000000000001</v>
      </c>
      <c r="CH153" s="4">
        <v>18.156666666666666</v>
      </c>
      <c r="CI153" s="4">
        <v>5117.12</v>
      </c>
      <c r="CJ153" s="4">
        <v>597.673</v>
      </c>
      <c r="CK153" s="4">
        <v>46.9</v>
      </c>
      <c r="CL153" s="4">
        <v>119011</v>
      </c>
      <c r="CM153" s="4">
        <v>401152</v>
      </c>
      <c r="CN153" s="4">
        <v>47.3</v>
      </c>
      <c r="CO153" s="7">
        <v>85</v>
      </c>
      <c r="CP153" s="4">
        <v>74.533000000000001</v>
      </c>
      <c r="CQ153" s="4">
        <v>109.8</v>
      </c>
      <c r="CR153" s="7">
        <v>0.17333333333333378</v>
      </c>
      <c r="CS153" s="7">
        <v>-0.27666666666666728</v>
      </c>
      <c r="CT153" s="7">
        <v>1.92</v>
      </c>
      <c r="CU153" s="4">
        <v>29.481887366818871</v>
      </c>
      <c r="CV153" s="4">
        <v>27.43744292237443</v>
      </c>
      <c r="CW153" s="7">
        <f t="shared" si="122"/>
        <v>2.0444444444444407</v>
      </c>
      <c r="CX153" s="4">
        <v>1872.5</v>
      </c>
      <c r="CY153" s="11">
        <v>2.5486257073530902</v>
      </c>
      <c r="CZ153" s="11">
        <v>1.2276072128125504</v>
      </c>
      <c r="DA153" s="4">
        <v>62.308919330289193</v>
      </c>
      <c r="DB153" s="10">
        <v>7.2776012176560121</v>
      </c>
      <c r="DC153" s="11">
        <v>4.0870470280808187</v>
      </c>
      <c r="DD153" s="11">
        <v>0.42483634495393385</v>
      </c>
      <c r="DE153" s="11">
        <v>6.9188016827667056</v>
      </c>
      <c r="DF153" s="11">
        <v>1.3217245703733898</v>
      </c>
      <c r="DG153" s="10">
        <v>110</v>
      </c>
      <c r="DH153" s="10">
        <v>123</v>
      </c>
      <c r="DI153" s="10">
        <v>113</v>
      </c>
      <c r="DJ153" s="10">
        <v>90</v>
      </c>
      <c r="DK153" s="10">
        <v>156</v>
      </c>
      <c r="DL153" s="10">
        <v>102.8</v>
      </c>
      <c r="DM153" s="10">
        <v>81.400000000000006</v>
      </c>
    </row>
    <row r="154" spans="1:117">
      <c r="A154" s="38">
        <v>35065</v>
      </c>
      <c r="B154" s="4">
        <v>9247.2000000000007</v>
      </c>
      <c r="C154" s="4">
        <v>9292.9</v>
      </c>
      <c r="D154" s="4">
        <v>81.805084745762727</v>
      </c>
      <c r="E154" s="4">
        <v>6777.7</v>
      </c>
      <c r="F154" s="4">
        <v>70.361999999999995</v>
      </c>
      <c r="G154" s="4">
        <v>9259.4</v>
      </c>
      <c r="H154" s="4">
        <v>60.963999999999999</v>
      </c>
      <c r="I154" s="4">
        <v>61.85</v>
      </c>
      <c r="J154" s="4">
        <v>61.472999999999999</v>
      </c>
      <c r="K154" s="4">
        <v>1287.0999999999999</v>
      </c>
      <c r="L154" s="4">
        <v>6206.9</v>
      </c>
      <c r="M154" s="4">
        <v>74.022000000000006</v>
      </c>
      <c r="N154" s="4">
        <v>48.167000000000002</v>
      </c>
      <c r="O154" s="4">
        <v>74.709000000000003</v>
      </c>
      <c r="P154" s="4">
        <v>15.61622276029056</v>
      </c>
      <c r="Q154" s="4">
        <v>79.340999999999994</v>
      </c>
      <c r="R154" s="4">
        <v>20.121065375302663</v>
      </c>
      <c r="S154" s="4">
        <v>17.767554479418887</v>
      </c>
      <c r="T154" s="7">
        <f t="shared" si="121"/>
        <v>2.353510895883776</v>
      </c>
      <c r="U154" s="4">
        <v>3.2</v>
      </c>
      <c r="V154" s="4">
        <v>886.9</v>
      </c>
      <c r="W154" s="4">
        <v>988.6</v>
      </c>
      <c r="X154" s="4">
        <v>6.1198547215496371</v>
      </c>
      <c r="Y154" s="4">
        <v>3.7566585956416469</v>
      </c>
      <c r="Z154" s="4">
        <v>9.3861985472154963</v>
      </c>
      <c r="AA154" s="4">
        <v>3.4007263922518161</v>
      </c>
      <c r="AB154" s="4">
        <v>92.432000000000002</v>
      </c>
      <c r="AC154" s="4">
        <v>76.123000000000005</v>
      </c>
      <c r="AD154" s="4">
        <v>82.28</v>
      </c>
      <c r="AE154" s="4">
        <v>87.432000000000002</v>
      </c>
      <c r="AF154" s="4">
        <v>42.730024213075062</v>
      </c>
      <c r="AG154" s="4">
        <v>66.555999999999997</v>
      </c>
      <c r="AH154" s="4">
        <v>83.373999999999995</v>
      </c>
      <c r="AI154" s="4">
        <v>82.554000000000002</v>
      </c>
      <c r="AJ154" s="4">
        <v>82.561999999999998</v>
      </c>
      <c r="AK154" s="4">
        <v>82.6</v>
      </c>
      <c r="AL154" s="4">
        <v>82.608000000000004</v>
      </c>
      <c r="AM154" s="4">
        <v>72.944466666666656</v>
      </c>
      <c r="AN154" s="4">
        <v>58.584266666666672</v>
      </c>
      <c r="AO154" s="4">
        <v>82.036999999999992</v>
      </c>
      <c r="AP154" s="4">
        <v>69.125733333333343</v>
      </c>
      <c r="AQ154" s="4">
        <v>74.565666666666672</v>
      </c>
      <c r="AR154" s="4">
        <v>70.012433333333334</v>
      </c>
      <c r="AS154" s="4">
        <v>87.803633333333323</v>
      </c>
      <c r="AT154" s="4">
        <v>40.699999999999996</v>
      </c>
      <c r="AU154" s="4">
        <v>4.5333333333333341</v>
      </c>
      <c r="AV154" s="4">
        <v>66.533333333333331</v>
      </c>
      <c r="AW154" s="4">
        <v>132916</v>
      </c>
      <c r="AX154" s="4">
        <v>125542</v>
      </c>
      <c r="AY154" s="4">
        <v>99076</v>
      </c>
      <c r="AZ154" s="4">
        <v>23250.666666666668</v>
      </c>
      <c r="BA154" s="4">
        <v>95314.333333333328</v>
      </c>
      <c r="BB154" s="4">
        <v>7374</v>
      </c>
      <c r="BC154" s="4">
        <v>16.599999999999998</v>
      </c>
      <c r="BD154" s="4">
        <v>5.5333333333333341</v>
      </c>
      <c r="BE154" s="4">
        <v>1460.6666666666667</v>
      </c>
      <c r="BF154" s="4">
        <v>5.3633333333333333</v>
      </c>
      <c r="BG154" s="4">
        <v>4.93</v>
      </c>
      <c r="BH154" s="4">
        <v>5.123333333333334</v>
      </c>
      <c r="BI154" s="4">
        <v>5.91</v>
      </c>
      <c r="BJ154" s="4">
        <v>7.05</v>
      </c>
      <c r="BK154" s="4">
        <v>7.71</v>
      </c>
      <c r="BL154" s="4">
        <v>8.3333333333333339</v>
      </c>
      <c r="BM154" s="33">
        <v>55.234999999999999</v>
      </c>
      <c r="BN154" s="33">
        <v>55.267000000000003</v>
      </c>
      <c r="BO154" s="33">
        <v>434.46800000000002</v>
      </c>
      <c r="BP154" s="4">
        <v>1121.4666666666667</v>
      </c>
      <c r="BQ154" s="4">
        <v>2740.3333333333335</v>
      </c>
      <c r="BR154" s="4">
        <v>3673.9</v>
      </c>
      <c r="BS154" s="9">
        <v>724.5</v>
      </c>
      <c r="BT154" s="9">
        <v>486.86666666666662</v>
      </c>
      <c r="BU154" s="9">
        <v>3494.7333333333336</v>
      </c>
      <c r="BV154" s="9">
        <v>1071.9000000000001</v>
      </c>
      <c r="BW154" s="9">
        <v>1162.7</v>
      </c>
      <c r="BX154" s="4">
        <v>155.06666666666666</v>
      </c>
      <c r="BY154" s="10">
        <v>155.86666666666667</v>
      </c>
      <c r="BZ154" s="10">
        <v>161.43333333333331</v>
      </c>
      <c r="CA154" s="4">
        <v>164.03333333333333</v>
      </c>
      <c r="CB154" s="10">
        <v>107.43333333333334</v>
      </c>
      <c r="CC154" s="10">
        <v>150.86666666666667</v>
      </c>
      <c r="CD154" s="4">
        <v>138.06666666666669</v>
      </c>
      <c r="CE154" s="4">
        <v>110.39999999999999</v>
      </c>
      <c r="CF154" s="4">
        <v>127.89999999999999</v>
      </c>
      <c r="CG154" s="4">
        <v>129.96666666666667</v>
      </c>
      <c r="CH154" s="4">
        <v>19.77</v>
      </c>
      <c r="CI154" s="4">
        <v>5587.14</v>
      </c>
      <c r="CJ154" s="4">
        <v>637.01</v>
      </c>
      <c r="CK154" s="4">
        <v>51.5</v>
      </c>
      <c r="CL154" s="4">
        <v>116926</v>
      </c>
      <c r="CM154" s="4">
        <v>392272</v>
      </c>
      <c r="CN154" s="4">
        <v>46.4</v>
      </c>
      <c r="CO154" s="7">
        <v>83.666666666666671</v>
      </c>
      <c r="CP154" s="4">
        <v>74.533000000000001</v>
      </c>
      <c r="CQ154" s="4">
        <v>109.6</v>
      </c>
      <c r="CR154" s="7">
        <v>0.54666666666666686</v>
      </c>
      <c r="CS154" s="7">
        <v>-0.23999999999999932</v>
      </c>
      <c r="CT154" s="7">
        <v>2.3466666666666667</v>
      </c>
      <c r="CU154" s="4">
        <v>30.004842615012109</v>
      </c>
      <c r="CV154" s="4">
        <v>27.900726392251816</v>
      </c>
      <c r="CW154" s="7">
        <f t="shared" si="122"/>
        <v>2.1041162227602932</v>
      </c>
      <c r="CX154" s="4">
        <v>1884.5</v>
      </c>
      <c r="CY154" s="11">
        <v>2.0780617381840027</v>
      </c>
      <c r="CZ154" s="11">
        <v>1.9748833378361181</v>
      </c>
      <c r="DA154" s="4">
        <v>67.640920096852312</v>
      </c>
      <c r="DB154" s="10">
        <v>7.7119854721549643</v>
      </c>
      <c r="DC154" s="11">
        <v>4.8705103341780696</v>
      </c>
      <c r="DD154" s="11">
        <v>1.1594922139345878</v>
      </c>
      <c r="DE154" s="11">
        <v>5.7326411986367534</v>
      </c>
      <c r="DF154" s="11">
        <v>1.048954171010972</v>
      </c>
      <c r="DG154" s="10">
        <v>113</v>
      </c>
      <c r="DH154" s="10">
        <v>127</v>
      </c>
      <c r="DI154" s="10">
        <v>113</v>
      </c>
      <c r="DJ154" s="10">
        <v>85</v>
      </c>
      <c r="DK154" s="10">
        <v>160</v>
      </c>
      <c r="DL154" s="10">
        <v>105.5</v>
      </c>
      <c r="DM154" s="10">
        <v>80.900000000000006</v>
      </c>
    </row>
    <row r="155" spans="1:117">
      <c r="A155" s="38">
        <v>35156</v>
      </c>
      <c r="B155" s="4">
        <v>9407.1</v>
      </c>
      <c r="C155" s="4">
        <v>9442.1</v>
      </c>
      <c r="D155" s="4">
        <v>83.058758261372958</v>
      </c>
      <c r="E155" s="4">
        <v>6850.6</v>
      </c>
      <c r="F155" s="4">
        <v>71.733000000000004</v>
      </c>
      <c r="G155" s="4">
        <v>9392.1</v>
      </c>
      <c r="H155" s="4">
        <v>62.947000000000003</v>
      </c>
      <c r="I155" s="4">
        <v>64.462000000000003</v>
      </c>
      <c r="J155" s="4">
        <v>63.24</v>
      </c>
      <c r="K155" s="4">
        <v>1353.8</v>
      </c>
      <c r="L155" s="4">
        <v>6277.1</v>
      </c>
      <c r="M155" s="4">
        <v>74.972999999999999</v>
      </c>
      <c r="N155" s="4">
        <v>49.698999999999998</v>
      </c>
      <c r="O155" s="4">
        <v>75.206000000000003</v>
      </c>
      <c r="P155" s="4">
        <v>15.527763037290752</v>
      </c>
      <c r="Q155" s="4">
        <v>80.471999999999994</v>
      </c>
      <c r="R155" s="4">
        <v>20.157750012060401</v>
      </c>
      <c r="S155" s="4">
        <v>18.354720439963337</v>
      </c>
      <c r="T155" s="7">
        <f t="shared" si="121"/>
        <v>1.8030295720970635</v>
      </c>
      <c r="U155" s="4">
        <v>26.8</v>
      </c>
      <c r="V155" s="4">
        <v>901.8</v>
      </c>
      <c r="W155" s="4">
        <v>1010.7</v>
      </c>
      <c r="X155" s="4">
        <v>6.126682425587342</v>
      </c>
      <c r="Y155" s="4">
        <v>3.8279704761445319</v>
      </c>
      <c r="Z155" s="4">
        <v>9.29615514496599</v>
      </c>
      <c r="AA155" s="4">
        <v>3.5385209127309567</v>
      </c>
      <c r="AB155" s="4">
        <v>93.197000000000003</v>
      </c>
      <c r="AC155" s="4">
        <v>76.968999999999994</v>
      </c>
      <c r="AD155" s="4">
        <v>83.299000000000007</v>
      </c>
      <c r="AE155" s="4">
        <v>87.293000000000006</v>
      </c>
      <c r="AF155" s="4">
        <v>43.347484200877993</v>
      </c>
      <c r="AG155" s="4">
        <v>67.188999999999993</v>
      </c>
      <c r="AH155" s="4">
        <v>83.45</v>
      </c>
      <c r="AI155" s="4">
        <v>82.858999999999995</v>
      </c>
      <c r="AJ155" s="4">
        <v>82.867999999999995</v>
      </c>
      <c r="AK155" s="4">
        <v>82.915999999999997</v>
      </c>
      <c r="AL155" s="4">
        <v>82.924999999999997</v>
      </c>
      <c r="AM155" s="4">
        <v>74.448233333333334</v>
      </c>
      <c r="AN155" s="4">
        <v>61.314633333333326</v>
      </c>
      <c r="AO155" s="4">
        <v>83.161133333333325</v>
      </c>
      <c r="AP155" s="4">
        <v>72.188966666666659</v>
      </c>
      <c r="AQ155" s="4">
        <v>76.268533333333338</v>
      </c>
      <c r="AR155" s="4">
        <v>71.433900000000008</v>
      </c>
      <c r="AS155" s="4">
        <v>88.033033333333336</v>
      </c>
      <c r="AT155" s="4">
        <v>41.366666666666667</v>
      </c>
      <c r="AU155" s="4">
        <v>4.7666666666666666</v>
      </c>
      <c r="AV155" s="4">
        <v>66.7</v>
      </c>
      <c r="AW155" s="4">
        <v>133591</v>
      </c>
      <c r="AX155" s="4">
        <v>126280</v>
      </c>
      <c r="AY155" s="4">
        <v>99830</v>
      </c>
      <c r="AZ155" s="4">
        <v>23358</v>
      </c>
      <c r="BA155" s="4">
        <v>95996</v>
      </c>
      <c r="BB155" s="4">
        <v>7311</v>
      </c>
      <c r="BC155" s="4">
        <v>17.400000000000002</v>
      </c>
      <c r="BD155" s="4">
        <v>5.5</v>
      </c>
      <c r="BE155" s="4">
        <v>1495.6666666666667</v>
      </c>
      <c r="BF155" s="4">
        <v>5.2433333333333332</v>
      </c>
      <c r="BG155" s="4">
        <v>5.0199999999999996</v>
      </c>
      <c r="BH155" s="4">
        <v>5.6633333333333331</v>
      </c>
      <c r="BI155" s="4">
        <v>6.72</v>
      </c>
      <c r="BJ155" s="4">
        <v>7.61</v>
      </c>
      <c r="BK155" s="4">
        <v>8.2966666666666669</v>
      </c>
      <c r="BL155" s="4">
        <v>8.25</v>
      </c>
      <c r="BM155" s="33">
        <v>54.253</v>
      </c>
      <c r="BN155" s="33">
        <v>54.454999999999998</v>
      </c>
      <c r="BO155" s="33">
        <v>438.13900000000001</v>
      </c>
      <c r="BP155" s="4">
        <v>1118.8333333333333</v>
      </c>
      <c r="BQ155" s="4">
        <v>2786.2333333333336</v>
      </c>
      <c r="BR155" s="4">
        <v>3718.3333333333335</v>
      </c>
      <c r="BS155" s="9">
        <v>736.69999999999993</v>
      </c>
      <c r="BT155" s="9">
        <v>491.93333333333334</v>
      </c>
      <c r="BU155" s="9">
        <v>3530.3666666666668</v>
      </c>
      <c r="BV155" s="9">
        <v>1082.1000000000001</v>
      </c>
      <c r="BW155" s="9">
        <v>1191</v>
      </c>
      <c r="BX155" s="4">
        <v>156.4</v>
      </c>
      <c r="BY155" s="10">
        <v>157.13333333333335</v>
      </c>
      <c r="BZ155" s="10">
        <v>162.46666666666667</v>
      </c>
      <c r="CA155" s="4">
        <v>165</v>
      </c>
      <c r="CB155" s="10">
        <v>111.16666666666667</v>
      </c>
      <c r="CC155" s="10">
        <v>152.26666666666665</v>
      </c>
      <c r="CD155" s="4">
        <v>138.29999999999998</v>
      </c>
      <c r="CE155" s="4">
        <v>113.66666666666667</v>
      </c>
      <c r="CF155" s="4">
        <v>129.20000000000002</v>
      </c>
      <c r="CG155" s="4">
        <v>131.03333333333333</v>
      </c>
      <c r="CH155" s="4">
        <v>21.756666666666664</v>
      </c>
      <c r="CI155" s="4">
        <v>5654.63</v>
      </c>
      <c r="CJ155" s="4">
        <v>658.96699999999998</v>
      </c>
      <c r="CK155" s="4">
        <v>53.3</v>
      </c>
      <c r="CL155" s="4">
        <v>115721</v>
      </c>
      <c r="CM155" s="4">
        <v>412051</v>
      </c>
      <c r="CN155" s="4">
        <v>54.5</v>
      </c>
      <c r="CO155" s="7">
        <v>82</v>
      </c>
      <c r="CP155" s="4">
        <v>75.933000000000007</v>
      </c>
      <c r="CQ155" s="4">
        <v>111.8</v>
      </c>
      <c r="CR155" s="7">
        <v>1.4766666666666666</v>
      </c>
      <c r="CS155" s="7">
        <v>0.42</v>
      </c>
      <c r="CT155" s="7">
        <v>3.0533333333333337</v>
      </c>
      <c r="CU155" s="4">
        <v>30.179941145255441</v>
      </c>
      <c r="CV155" s="4">
        <v>28.601234984803899</v>
      </c>
      <c r="CW155" s="7">
        <f t="shared" si="122"/>
        <v>1.5787061604515422</v>
      </c>
      <c r="CX155" s="4">
        <v>1911.6</v>
      </c>
      <c r="CY155" s="11">
        <v>3.3725568502265362</v>
      </c>
      <c r="CZ155" s="11">
        <v>4.3265242147595044</v>
      </c>
      <c r="DA155" s="4">
        <v>68.197091031887695</v>
      </c>
      <c r="DB155" s="10">
        <v>7.9474046022480582</v>
      </c>
      <c r="DC155" s="11">
        <v>9.3163774726587505</v>
      </c>
      <c r="DD155" s="11">
        <v>2.9238136833742177</v>
      </c>
      <c r="DE155" s="11">
        <v>8.1099487451814802</v>
      </c>
      <c r="DF155" s="11">
        <v>2.0408163843455291</v>
      </c>
      <c r="DG155" s="10">
        <v>117</v>
      </c>
      <c r="DH155" s="10">
        <v>126</v>
      </c>
      <c r="DI155" s="10">
        <v>115</v>
      </c>
      <c r="DJ155" s="10">
        <v>89</v>
      </c>
      <c r="DK155" s="10">
        <v>159</v>
      </c>
      <c r="DL155" s="10">
        <v>106.1</v>
      </c>
      <c r="DM155" s="10">
        <v>82.1</v>
      </c>
    </row>
    <row r="156" spans="1:117">
      <c r="A156" s="38">
        <v>35247</v>
      </c>
      <c r="B156" s="4">
        <v>9488.9</v>
      </c>
      <c r="C156" s="4">
        <v>9520</v>
      </c>
      <c r="D156" s="4">
        <v>83.824042126017375</v>
      </c>
      <c r="E156" s="4">
        <v>6908.9</v>
      </c>
      <c r="F156" s="4">
        <v>72.527000000000001</v>
      </c>
      <c r="G156" s="4">
        <v>9433</v>
      </c>
      <c r="H156" s="4">
        <v>64.403000000000006</v>
      </c>
      <c r="I156" s="4">
        <v>64.284000000000006</v>
      </c>
      <c r="J156" s="4">
        <v>65.344999999999999</v>
      </c>
      <c r="K156" s="4">
        <v>1422.1</v>
      </c>
      <c r="L156" s="4">
        <v>6314.6</v>
      </c>
      <c r="M156" s="4">
        <v>75.506</v>
      </c>
      <c r="N156" s="4">
        <v>50.051000000000002</v>
      </c>
      <c r="O156" s="4">
        <v>75.608000000000004</v>
      </c>
      <c r="P156" s="4">
        <v>15.719111795044421</v>
      </c>
      <c r="Q156" s="4">
        <v>79.052999999999997</v>
      </c>
      <c r="R156" s="4">
        <v>20.102429699804034</v>
      </c>
      <c r="S156" s="4">
        <v>18.439750417773716</v>
      </c>
      <c r="T156" s="7">
        <f t="shared" si="121"/>
        <v>1.662679282030318</v>
      </c>
      <c r="U156" s="4">
        <v>62</v>
      </c>
      <c r="V156" s="4">
        <v>909.1</v>
      </c>
      <c r="W156" s="4">
        <v>1043.5</v>
      </c>
      <c r="X156" s="4">
        <v>6.0700417172603656</v>
      </c>
      <c r="Y156" s="4">
        <v>3.8170692121809591</v>
      </c>
      <c r="Z156" s="4">
        <v>9.3028288390098446</v>
      </c>
      <c r="AA156" s="4">
        <v>3.6547686315055481</v>
      </c>
      <c r="AB156" s="4">
        <v>93.924999999999997</v>
      </c>
      <c r="AC156" s="4">
        <v>77.218000000000004</v>
      </c>
      <c r="AD156" s="4">
        <v>83.605000000000004</v>
      </c>
      <c r="AE156" s="4">
        <v>87.641999999999996</v>
      </c>
      <c r="AF156" s="4">
        <v>43.883672561584049</v>
      </c>
      <c r="AG156" s="4">
        <v>67.674999999999997</v>
      </c>
      <c r="AH156" s="4">
        <v>83.606999999999999</v>
      </c>
      <c r="AI156" s="4">
        <v>83.269000000000005</v>
      </c>
      <c r="AJ156" s="4">
        <v>83.275999999999996</v>
      </c>
      <c r="AK156" s="4">
        <v>83.179000000000002</v>
      </c>
      <c r="AL156" s="4">
        <v>83.186000000000007</v>
      </c>
      <c r="AM156" s="4">
        <v>75.425733333333326</v>
      </c>
      <c r="AN156" s="4">
        <v>63.465166666666669</v>
      </c>
      <c r="AO156" s="4">
        <v>83.210599999999985</v>
      </c>
      <c r="AP156" s="4">
        <v>73.509699999999995</v>
      </c>
      <c r="AQ156" s="4">
        <v>77.034900000000007</v>
      </c>
      <c r="AR156" s="4">
        <v>72.558433333333326</v>
      </c>
      <c r="AS156" s="4">
        <v>87.500866666666681</v>
      </c>
      <c r="AT156" s="4">
        <v>41.5</v>
      </c>
      <c r="AU156" s="4">
        <v>4.833333333333333</v>
      </c>
      <c r="AV156" s="4">
        <v>66.833333333333343</v>
      </c>
      <c r="AW156" s="4">
        <v>134284.33333333334</v>
      </c>
      <c r="AX156" s="4">
        <v>127218.33333333333</v>
      </c>
      <c r="AY156" s="4">
        <v>100543.66666666667</v>
      </c>
      <c r="AZ156" s="4">
        <v>23464.333333333332</v>
      </c>
      <c r="BA156" s="4">
        <v>96618.666666666672</v>
      </c>
      <c r="BB156" s="4">
        <v>7066</v>
      </c>
      <c r="BC156" s="4">
        <v>16.933333333333334</v>
      </c>
      <c r="BD156" s="4">
        <v>5.2666666666666666</v>
      </c>
      <c r="BE156" s="4">
        <v>1501.3333333333333</v>
      </c>
      <c r="BF156" s="4">
        <v>5.3066666666666675</v>
      </c>
      <c r="BG156" s="4">
        <v>5.0966666666666667</v>
      </c>
      <c r="BH156" s="4">
        <v>5.7833333333333341</v>
      </c>
      <c r="BI156" s="4">
        <v>6.78</v>
      </c>
      <c r="BJ156" s="4">
        <v>7.59</v>
      </c>
      <c r="BK156" s="4">
        <v>8.2933333333333348</v>
      </c>
      <c r="BL156" s="4">
        <v>8.25</v>
      </c>
      <c r="BM156" s="33">
        <v>51.927</v>
      </c>
      <c r="BN156" s="33">
        <v>52.283999999999999</v>
      </c>
      <c r="BO156" s="33">
        <v>444.42399999999998</v>
      </c>
      <c r="BP156" s="4">
        <v>1103.3999999999999</v>
      </c>
      <c r="BQ156" s="4">
        <v>2816.0333333333333</v>
      </c>
      <c r="BR156" s="4">
        <v>3753.3333333333335</v>
      </c>
      <c r="BS156" s="9">
        <v>751</v>
      </c>
      <c r="BT156" s="9">
        <v>498</v>
      </c>
      <c r="BU156" s="9">
        <v>3552.9</v>
      </c>
      <c r="BV156" s="9">
        <v>1087.3999999999999</v>
      </c>
      <c r="BW156" s="9">
        <v>1219.2</v>
      </c>
      <c r="BX156" s="4">
        <v>157.29999999999998</v>
      </c>
      <c r="BY156" s="10">
        <v>157.9</v>
      </c>
      <c r="BZ156" s="10">
        <v>163.66666666666666</v>
      </c>
      <c r="CA156" s="4">
        <v>166.06666666666666</v>
      </c>
      <c r="CB156" s="10">
        <v>109.86666666666667</v>
      </c>
      <c r="CC156" s="10">
        <v>153.96666666666667</v>
      </c>
      <c r="CD156" s="4">
        <v>138.46666666666667</v>
      </c>
      <c r="CE156" s="4">
        <v>114.19999999999999</v>
      </c>
      <c r="CF156" s="4">
        <v>129.76666666666668</v>
      </c>
      <c r="CG156" s="4">
        <v>131.49999999999997</v>
      </c>
      <c r="CH156" s="4">
        <v>22.423333333333332</v>
      </c>
      <c r="CI156" s="4">
        <v>5882.17</v>
      </c>
      <c r="CJ156" s="4">
        <v>660.54300000000001</v>
      </c>
      <c r="CK156" s="4">
        <v>53.7</v>
      </c>
      <c r="CL156" s="4">
        <v>116824</v>
      </c>
      <c r="CM156" s="4">
        <v>417869</v>
      </c>
      <c r="CN156" s="4">
        <v>53.7</v>
      </c>
      <c r="CO156" s="7">
        <v>82.333333333333329</v>
      </c>
      <c r="CP156" s="4">
        <v>76.766999999999996</v>
      </c>
      <c r="CQ156" s="4">
        <v>112</v>
      </c>
      <c r="CR156" s="7">
        <v>1.4733333333333327</v>
      </c>
      <c r="CS156" s="7">
        <v>0.47666666666666657</v>
      </c>
      <c r="CT156" s="7">
        <v>2.9866666666666672</v>
      </c>
      <c r="CU156" s="4">
        <v>30.115774414215124</v>
      </c>
      <c r="CV156" s="4">
        <v>28.754853989588721</v>
      </c>
      <c r="CW156" s="7">
        <f t="shared" si="122"/>
        <v>1.3609204246264035</v>
      </c>
      <c r="CX156" s="4">
        <v>1909.7</v>
      </c>
      <c r="CY156" s="11">
        <v>-0.4379266790926537</v>
      </c>
      <c r="CZ156" s="11">
        <v>1.2030428701119733</v>
      </c>
      <c r="DA156" s="4">
        <v>70.717007898628253</v>
      </c>
      <c r="DB156" s="10">
        <v>7.941223145265031</v>
      </c>
      <c r="DC156" s="11">
        <v>4.3907838803388959</v>
      </c>
      <c r="DD156" s="11">
        <v>0.29858113281348708</v>
      </c>
      <c r="DE156" s="11">
        <v>1.4816844649858787</v>
      </c>
      <c r="DF156" s="11">
        <v>-0.98258034598110977</v>
      </c>
      <c r="DG156" s="10">
        <v>114</v>
      </c>
      <c r="DH156" s="10">
        <v>129</v>
      </c>
      <c r="DI156" s="10">
        <v>123</v>
      </c>
      <c r="DJ156" s="10">
        <v>101</v>
      </c>
      <c r="DK156" s="10">
        <v>160</v>
      </c>
      <c r="DL156" s="10">
        <v>105.8</v>
      </c>
      <c r="DM156" s="10">
        <v>88</v>
      </c>
    </row>
    <row r="157" spans="1:117">
      <c r="A157" s="38">
        <v>35339</v>
      </c>
      <c r="B157" s="4">
        <v>9592.5</v>
      </c>
      <c r="C157" s="4">
        <v>9629.6</v>
      </c>
      <c r="D157" s="4">
        <v>85.012793227958582</v>
      </c>
      <c r="E157" s="4">
        <v>6946.8</v>
      </c>
      <c r="F157" s="4">
        <v>73.466999999999999</v>
      </c>
      <c r="G157" s="4">
        <v>9565.4</v>
      </c>
      <c r="H157" s="4">
        <v>65.478999999999999</v>
      </c>
      <c r="I157" s="4">
        <v>63.62</v>
      </c>
      <c r="J157" s="4">
        <v>67.111999999999995</v>
      </c>
      <c r="K157" s="4">
        <v>1418.2</v>
      </c>
      <c r="L157" s="4">
        <v>6366.1</v>
      </c>
      <c r="M157" s="4">
        <v>76.117999999999995</v>
      </c>
      <c r="N157" s="4">
        <v>51.027999999999999</v>
      </c>
      <c r="O157" s="4">
        <v>76.052999999999997</v>
      </c>
      <c r="P157" s="4">
        <v>15.745235419307013</v>
      </c>
      <c r="Q157" s="4">
        <v>78.825000000000003</v>
      </c>
      <c r="R157" s="4">
        <v>20.244386522872379</v>
      </c>
      <c r="S157" s="4">
        <v>18.919629833329349</v>
      </c>
      <c r="T157" s="7">
        <f t="shared" si="121"/>
        <v>1.3247566895430296</v>
      </c>
      <c r="U157" s="4">
        <v>32.799999999999997</v>
      </c>
      <c r="V157" s="4">
        <v>966.1</v>
      </c>
      <c r="W157" s="4">
        <v>1064</v>
      </c>
      <c r="X157" s="4">
        <v>6.201726487960018</v>
      </c>
      <c r="Y157" s="4">
        <v>3.9252492886008752</v>
      </c>
      <c r="Z157" s="4">
        <v>9.4837274922881942</v>
      </c>
      <c r="AA157" s="4">
        <v>3.7375355699562398</v>
      </c>
      <c r="AB157" s="4">
        <v>95.084000000000003</v>
      </c>
      <c r="AC157" s="4">
        <v>77.265000000000001</v>
      </c>
      <c r="AD157" s="4">
        <v>84.28</v>
      </c>
      <c r="AE157" s="4">
        <v>87.938000000000002</v>
      </c>
      <c r="AF157" s="4">
        <v>44.312393887945667</v>
      </c>
      <c r="AG157" s="4">
        <v>67.945999999999998</v>
      </c>
      <c r="AH157" s="4">
        <v>83.284000000000006</v>
      </c>
      <c r="AI157" s="4">
        <v>83.65</v>
      </c>
      <c r="AJ157" s="4">
        <v>83.656000000000006</v>
      </c>
      <c r="AK157" s="4">
        <v>83.638000000000005</v>
      </c>
      <c r="AL157" s="4">
        <v>83.644999999999996</v>
      </c>
      <c r="AM157" s="4">
        <v>76.4238</v>
      </c>
      <c r="AN157" s="4">
        <v>64.851433333333333</v>
      </c>
      <c r="AO157" s="4">
        <v>83.921866666666673</v>
      </c>
      <c r="AP157" s="4">
        <v>73.018133333333338</v>
      </c>
      <c r="AQ157" s="4">
        <v>77.912833333333339</v>
      </c>
      <c r="AR157" s="4">
        <v>73.606366666666659</v>
      </c>
      <c r="AS157" s="4">
        <v>88.760766666666655</v>
      </c>
      <c r="AT157" s="4">
        <v>41.533333333333339</v>
      </c>
      <c r="AU157" s="4">
        <v>4.9333333333333336</v>
      </c>
      <c r="AV157" s="4">
        <v>67</v>
      </c>
      <c r="AW157" s="4">
        <v>135013.66666666666</v>
      </c>
      <c r="AX157" s="4">
        <v>127840.33333333333</v>
      </c>
      <c r="AY157" s="4">
        <v>101227.66666666667</v>
      </c>
      <c r="AZ157" s="4">
        <v>23575.333333333332</v>
      </c>
      <c r="BA157" s="4">
        <v>97215.666666666672</v>
      </c>
      <c r="BB157" s="4">
        <v>7173.333333333333</v>
      </c>
      <c r="BC157" s="4">
        <v>15.933333333333335</v>
      </c>
      <c r="BD157" s="4">
        <v>5.333333333333333</v>
      </c>
      <c r="BE157" s="4">
        <v>1417</v>
      </c>
      <c r="BF157" s="4">
        <v>5.28</v>
      </c>
      <c r="BG157" s="4">
        <v>4.9766666666666666</v>
      </c>
      <c r="BH157" s="4">
        <v>5.4799999999999995</v>
      </c>
      <c r="BI157" s="4">
        <v>6.3433333333333337</v>
      </c>
      <c r="BJ157" s="4">
        <v>7.2299999999999995</v>
      </c>
      <c r="BK157" s="4">
        <v>7.916666666666667</v>
      </c>
      <c r="BL157" s="4">
        <v>8.25</v>
      </c>
      <c r="BM157" s="33">
        <v>49.781999999999996</v>
      </c>
      <c r="BN157" s="33">
        <v>50</v>
      </c>
      <c r="BO157" s="33">
        <v>449.22199999999998</v>
      </c>
      <c r="BP157" s="4">
        <v>1083.6333333333334</v>
      </c>
      <c r="BQ157" s="4">
        <v>2851.1666666666665</v>
      </c>
      <c r="BR157" s="4">
        <v>3797.3333333333335</v>
      </c>
      <c r="BS157" s="9">
        <v>772.43333333333339</v>
      </c>
      <c r="BT157" s="9">
        <v>504.93333333333334</v>
      </c>
      <c r="BU157" s="9">
        <v>3617.7333333333336</v>
      </c>
      <c r="BV157" s="9">
        <v>1112.1333333333334</v>
      </c>
      <c r="BW157" s="9">
        <v>1242.4000000000001</v>
      </c>
      <c r="BX157" s="4">
        <v>158.66666666666666</v>
      </c>
      <c r="BY157" s="10">
        <v>159.1</v>
      </c>
      <c r="BZ157" s="10">
        <v>164.9</v>
      </c>
      <c r="CA157" s="4">
        <v>167.13333333333333</v>
      </c>
      <c r="CB157" s="10">
        <v>112.06666666666668</v>
      </c>
      <c r="CC157" s="10">
        <v>155.96666666666667</v>
      </c>
      <c r="CD157" s="4">
        <v>138.4</v>
      </c>
      <c r="CE157" s="4">
        <v>116.7</v>
      </c>
      <c r="CF157" s="4">
        <v>131.20000000000002</v>
      </c>
      <c r="CG157" s="4">
        <v>132.6</v>
      </c>
      <c r="CH157" s="4">
        <v>24.666666666666668</v>
      </c>
      <c r="CI157" s="4">
        <v>6448.27</v>
      </c>
      <c r="CJ157" s="4">
        <v>726.79</v>
      </c>
      <c r="CK157" s="4">
        <v>59.3</v>
      </c>
      <c r="CL157" s="4">
        <v>117529</v>
      </c>
      <c r="CM157" s="4">
        <v>415250</v>
      </c>
      <c r="CN157" s="4">
        <v>57.2</v>
      </c>
      <c r="CO157" s="7">
        <v>84.666666666666671</v>
      </c>
      <c r="CP157" s="4">
        <v>77.433000000000007</v>
      </c>
      <c r="CQ157" s="4">
        <v>113.5</v>
      </c>
      <c r="CR157" s="7">
        <v>1.0633333333333335</v>
      </c>
      <c r="CS157" s="7">
        <v>0.2</v>
      </c>
      <c r="CT157" s="7">
        <v>2.6366666666666667</v>
      </c>
      <c r="CU157" s="4">
        <v>30.331906549654462</v>
      </c>
      <c r="CV157" s="4">
        <v>29.339534661278364</v>
      </c>
      <c r="CW157" s="7">
        <f t="shared" si="122"/>
        <v>0.99237188837609835</v>
      </c>
      <c r="CX157" s="4">
        <v>1925.9</v>
      </c>
      <c r="CY157" s="11">
        <v>-1.2033541111959236</v>
      </c>
      <c r="CZ157" s="11">
        <v>0.66376428204211879</v>
      </c>
      <c r="DA157" s="4">
        <v>77.097372007938972</v>
      </c>
      <c r="DB157" s="10">
        <v>8.6897104187091987</v>
      </c>
      <c r="DC157" s="11">
        <v>4.2703493193552298</v>
      </c>
      <c r="DD157" s="11">
        <v>-0.35398171012499313</v>
      </c>
      <c r="DE157" s="11">
        <v>0.41222373151434288</v>
      </c>
      <c r="DF157" s="11">
        <v>-1.6592557071492302</v>
      </c>
      <c r="DG157" s="10">
        <v>118</v>
      </c>
      <c r="DH157" s="10">
        <v>131</v>
      </c>
      <c r="DI157" s="10">
        <v>133</v>
      </c>
      <c r="DJ157" s="10">
        <v>106</v>
      </c>
      <c r="DK157" s="10">
        <v>158</v>
      </c>
      <c r="DL157" s="10">
        <v>106.3</v>
      </c>
      <c r="DM157" s="10">
        <v>91.9</v>
      </c>
    </row>
    <row r="158" spans="1:117">
      <c r="A158" s="38">
        <v>35431</v>
      </c>
      <c r="B158" s="4">
        <v>9666.2000000000007</v>
      </c>
      <c r="C158" s="4">
        <v>9693.2000000000007</v>
      </c>
      <c r="D158" s="4">
        <v>85.838510792477933</v>
      </c>
      <c r="E158" s="4">
        <v>7008.9</v>
      </c>
      <c r="F158" s="4">
        <v>74.031999999999996</v>
      </c>
      <c r="G158" s="4">
        <v>9632.6</v>
      </c>
      <c r="H158" s="4">
        <v>66.757999999999996</v>
      </c>
      <c r="I158" s="4">
        <v>63.835000000000001</v>
      </c>
      <c r="J158" s="4">
        <v>68.825000000000003</v>
      </c>
      <c r="K158" s="4">
        <v>1451.3</v>
      </c>
      <c r="L158" s="4">
        <v>6430.2</v>
      </c>
      <c r="M158" s="4">
        <v>76.581000000000003</v>
      </c>
      <c r="N158" s="4">
        <v>52.411000000000001</v>
      </c>
      <c r="O158" s="4">
        <v>76.671000000000006</v>
      </c>
      <c r="P158" s="4">
        <v>15.949346036422384</v>
      </c>
      <c r="Q158" s="4">
        <v>77.763999999999996</v>
      </c>
      <c r="R158" s="4">
        <v>20.171301631048124</v>
      </c>
      <c r="S158" s="4">
        <v>19.073640694234903</v>
      </c>
      <c r="T158" s="7">
        <f t="shared" si="121"/>
        <v>1.0976609368132202</v>
      </c>
      <c r="U158" s="4">
        <v>43.2</v>
      </c>
      <c r="V158" s="4">
        <v>984.5</v>
      </c>
      <c r="W158" s="4">
        <v>1109.5</v>
      </c>
      <c r="X158" s="4">
        <v>6.3353092814122283</v>
      </c>
      <c r="Y158" s="4">
        <v>3.9511041946328658</v>
      </c>
      <c r="Z158" s="4">
        <v>9.8017320234262701</v>
      </c>
      <c r="AA158" s="4">
        <v>3.796671378847456</v>
      </c>
      <c r="AB158" s="4">
        <v>96.155000000000001</v>
      </c>
      <c r="AC158" s="4">
        <v>76.992999999999995</v>
      </c>
      <c r="AD158" s="4">
        <v>84.33</v>
      </c>
      <c r="AE158" s="4">
        <v>88.802000000000007</v>
      </c>
      <c r="AF158" s="4">
        <v>44.835410256714852</v>
      </c>
      <c r="AG158" s="4">
        <v>68.370999999999995</v>
      </c>
      <c r="AH158" s="4">
        <v>83.353999999999999</v>
      </c>
      <c r="AI158" s="4">
        <v>84.075000000000003</v>
      </c>
      <c r="AJ158" s="4">
        <v>84.08</v>
      </c>
      <c r="AK158" s="4">
        <v>84.179000000000002</v>
      </c>
      <c r="AL158" s="4">
        <v>84.183999999999997</v>
      </c>
      <c r="AM158" s="4">
        <v>77.867666666666665</v>
      </c>
      <c r="AN158" s="4">
        <v>67.371800000000007</v>
      </c>
      <c r="AO158" s="4">
        <v>84.637533333333337</v>
      </c>
      <c r="AP158" s="4">
        <v>74.759999999999991</v>
      </c>
      <c r="AQ158" s="4">
        <v>79.206100000000006</v>
      </c>
      <c r="AR158" s="4">
        <v>75.19886666666666</v>
      </c>
      <c r="AS158" s="4">
        <v>88.996533333333332</v>
      </c>
      <c r="AT158" s="4">
        <v>41.6</v>
      </c>
      <c r="AU158" s="4">
        <v>5.0666666666666664</v>
      </c>
      <c r="AV158" s="4">
        <v>67</v>
      </c>
      <c r="AW158" s="4">
        <v>135582.33333333334</v>
      </c>
      <c r="AX158" s="4">
        <v>128495.66666666667</v>
      </c>
      <c r="AY158" s="4">
        <v>101936</v>
      </c>
      <c r="AZ158" s="4">
        <v>23681.666666666668</v>
      </c>
      <c r="BA158" s="4">
        <v>97854</v>
      </c>
      <c r="BB158" s="4">
        <v>7086.666666666667</v>
      </c>
      <c r="BC158" s="4">
        <v>15.766666666666666</v>
      </c>
      <c r="BD158" s="4">
        <v>5.2333333333333334</v>
      </c>
      <c r="BE158" s="4">
        <v>1432.6666666666667</v>
      </c>
      <c r="BF158" s="4">
        <v>5.2766666666666673</v>
      </c>
      <c r="BG158" s="4">
        <v>5.0599999999999996</v>
      </c>
      <c r="BH158" s="4">
        <v>5.6466666666666674</v>
      </c>
      <c r="BI158" s="4">
        <v>6.5633333333333335</v>
      </c>
      <c r="BJ158" s="4">
        <v>7.4266666666666667</v>
      </c>
      <c r="BK158" s="4">
        <v>8.07</v>
      </c>
      <c r="BL158" s="4">
        <v>8.2666666666666675</v>
      </c>
      <c r="BM158" s="33">
        <v>48.668999999999997</v>
      </c>
      <c r="BN158" s="33">
        <v>48.749000000000002</v>
      </c>
      <c r="BO158" s="33">
        <v>454.774</v>
      </c>
      <c r="BP158" s="4">
        <v>1077.3999999999999</v>
      </c>
      <c r="BQ158" s="4">
        <v>2894.7666666666664</v>
      </c>
      <c r="BR158" s="4">
        <v>3845.4</v>
      </c>
      <c r="BS158" s="9">
        <v>789.1</v>
      </c>
      <c r="BT158" s="9">
        <v>506.83333333333331</v>
      </c>
      <c r="BU158" s="9">
        <v>3686.4</v>
      </c>
      <c r="BV158" s="9">
        <v>1137.3333333333333</v>
      </c>
      <c r="BW158" s="9">
        <v>1261.5</v>
      </c>
      <c r="BX158" s="4">
        <v>159.63333333333335</v>
      </c>
      <c r="BY158" s="10">
        <v>160.23333333333335</v>
      </c>
      <c r="BZ158" s="10">
        <v>165.76666666666668</v>
      </c>
      <c r="CA158" s="4">
        <v>168.1</v>
      </c>
      <c r="CB158" s="10">
        <v>114.39999999999999</v>
      </c>
      <c r="CC158" s="10">
        <v>156.33333333333334</v>
      </c>
      <c r="CD158" s="4">
        <v>138.63333333333333</v>
      </c>
      <c r="CE158" s="4">
        <v>117.2</v>
      </c>
      <c r="CF158" s="4">
        <v>131.36666666666665</v>
      </c>
      <c r="CG158" s="4">
        <v>132.76666666666665</v>
      </c>
      <c r="CH158" s="4">
        <v>22.790000000000003</v>
      </c>
      <c r="CI158" s="4">
        <v>6583.48</v>
      </c>
      <c r="CJ158" s="4">
        <v>785.59</v>
      </c>
      <c r="CK158" s="4">
        <v>64.900000000000006</v>
      </c>
      <c r="CL158" s="4">
        <v>122483</v>
      </c>
      <c r="CM158" s="4">
        <v>424466</v>
      </c>
      <c r="CN158" s="4">
        <v>57.7</v>
      </c>
      <c r="CO158" s="7">
        <v>87</v>
      </c>
      <c r="CP158" s="4">
        <v>78.566999999999993</v>
      </c>
      <c r="CQ158" s="4">
        <v>115</v>
      </c>
      <c r="CR158" s="7">
        <v>1.2866666666666662</v>
      </c>
      <c r="CS158" s="7">
        <v>0.37</v>
      </c>
      <c r="CT158" s="7">
        <v>2.793333333333333</v>
      </c>
      <c r="CU158" s="4">
        <v>30.308034070255054</v>
      </c>
      <c r="CV158" s="4">
        <v>29.566756554485085</v>
      </c>
      <c r="CW158" s="7">
        <f t="shared" si="122"/>
        <v>0.74127751576996914</v>
      </c>
      <c r="CX158" s="4">
        <v>1929.4</v>
      </c>
      <c r="CY158" s="11">
        <v>-3.941335214998106</v>
      </c>
      <c r="CZ158" s="11">
        <v>-2.2735019650982573</v>
      </c>
      <c r="DA158" s="4">
        <v>78.208104158994516</v>
      </c>
      <c r="DB158" s="10">
        <v>9.3323750579123068</v>
      </c>
      <c r="DC158" s="11">
        <v>2.0274984412949641</v>
      </c>
      <c r="DD158" s="11">
        <v>-3.4998559217733534</v>
      </c>
      <c r="DE158" s="11">
        <v>-1.796906551059247</v>
      </c>
      <c r="DF158" s="11">
        <v>-4.5527810016387686</v>
      </c>
      <c r="DG158" s="10">
        <v>116</v>
      </c>
      <c r="DH158" s="10">
        <v>132</v>
      </c>
      <c r="DI158" s="10">
        <v>136</v>
      </c>
      <c r="DJ158" s="10">
        <v>107</v>
      </c>
      <c r="DK158" s="10">
        <v>163</v>
      </c>
      <c r="DL158" s="10">
        <v>107.9</v>
      </c>
      <c r="DM158" s="10">
        <v>93.3</v>
      </c>
    </row>
    <row r="159" spans="1:117">
      <c r="A159" s="38">
        <v>35521</v>
      </c>
      <c r="B159" s="4">
        <v>9809.6</v>
      </c>
      <c r="C159" s="4">
        <v>9845.7999999999993</v>
      </c>
      <c r="D159" s="4">
        <v>86.914370370370364</v>
      </c>
      <c r="E159" s="4">
        <v>7061.5</v>
      </c>
      <c r="F159" s="4">
        <v>75.313000000000002</v>
      </c>
      <c r="G159" s="4">
        <v>9709.2999999999993</v>
      </c>
      <c r="H159" s="4">
        <v>68.195999999999998</v>
      </c>
      <c r="I159" s="4">
        <v>64.643000000000001</v>
      </c>
      <c r="J159" s="4">
        <v>70.533000000000001</v>
      </c>
      <c r="K159" s="4">
        <v>1544</v>
      </c>
      <c r="L159" s="4">
        <v>6456.2</v>
      </c>
      <c r="M159" s="4">
        <v>76.623000000000005</v>
      </c>
      <c r="N159" s="4">
        <v>52.241999999999997</v>
      </c>
      <c r="O159" s="4">
        <v>77.191000000000003</v>
      </c>
      <c r="P159" s="4">
        <v>16.404148148148145</v>
      </c>
      <c r="Q159" s="4">
        <v>79.141999999999996</v>
      </c>
      <c r="R159" s="4">
        <v>20.29274074074074</v>
      </c>
      <c r="S159" s="4">
        <v>19.45125925925926</v>
      </c>
      <c r="T159" s="7">
        <f t="shared" si="121"/>
        <v>0.84148148148148039</v>
      </c>
      <c r="U159" s="4">
        <v>103.9</v>
      </c>
      <c r="V159" s="4">
        <v>1023.5</v>
      </c>
      <c r="W159" s="4">
        <v>1146.7</v>
      </c>
      <c r="X159" s="4">
        <v>6.5374814814814819</v>
      </c>
      <c r="Y159" s="4">
        <v>3.9952592592592597</v>
      </c>
      <c r="Z159" s="4">
        <v>10.017185185185186</v>
      </c>
      <c r="AA159" s="4">
        <v>3.8755555555555556</v>
      </c>
      <c r="AB159" s="4">
        <v>96.686999999999998</v>
      </c>
      <c r="AC159" s="4">
        <v>77.893000000000001</v>
      </c>
      <c r="AD159" s="4">
        <v>85.77</v>
      </c>
      <c r="AE159" s="4">
        <v>88.47</v>
      </c>
      <c r="AF159" s="4">
        <v>45.419851851851853</v>
      </c>
      <c r="AG159" s="4">
        <v>68.912000000000006</v>
      </c>
      <c r="AH159" s="4">
        <v>83.822999999999993</v>
      </c>
      <c r="AI159" s="4">
        <v>84.45</v>
      </c>
      <c r="AJ159" s="4">
        <v>84.451999999999998</v>
      </c>
      <c r="AK159" s="4">
        <v>84.375</v>
      </c>
      <c r="AL159" s="4">
        <v>84.378</v>
      </c>
      <c r="AM159" s="4">
        <v>79.101600000000005</v>
      </c>
      <c r="AN159" s="4">
        <v>69.770200000000003</v>
      </c>
      <c r="AO159" s="4">
        <v>84.751599999999996</v>
      </c>
      <c r="AP159" s="4">
        <v>74.891266666666652</v>
      </c>
      <c r="AQ159" s="4">
        <v>80.137699999999995</v>
      </c>
      <c r="AR159" s="4">
        <v>76.700199999999995</v>
      </c>
      <c r="AS159" s="4">
        <v>89.10629999999999</v>
      </c>
      <c r="AT159" s="4">
        <v>41.699999999999996</v>
      </c>
      <c r="AU159" s="4">
        <v>5.0666666666666664</v>
      </c>
      <c r="AV159" s="4">
        <v>67.099999999999994</v>
      </c>
      <c r="AW159" s="4">
        <v>136115.33333333334</v>
      </c>
      <c r="AX159" s="4">
        <v>129339.66666666667</v>
      </c>
      <c r="AY159" s="4">
        <v>102768.66666666667</v>
      </c>
      <c r="AZ159" s="4">
        <v>23804</v>
      </c>
      <c r="BA159" s="4">
        <v>98586</v>
      </c>
      <c r="BB159" s="4">
        <v>6775.666666666667</v>
      </c>
      <c r="BC159" s="4">
        <v>15.5</v>
      </c>
      <c r="BD159" s="4">
        <v>5</v>
      </c>
      <c r="BE159" s="4">
        <v>1476</v>
      </c>
      <c r="BF159" s="4">
        <v>5.5233333333333334</v>
      </c>
      <c r="BG159" s="4">
        <v>5.0466666666666669</v>
      </c>
      <c r="BH159" s="4">
        <v>5.8500000000000005</v>
      </c>
      <c r="BI159" s="4">
        <v>6.6966666666666663</v>
      </c>
      <c r="BJ159" s="4">
        <v>7.5733333333333333</v>
      </c>
      <c r="BK159" s="4">
        <v>8.1866666666666656</v>
      </c>
      <c r="BL159" s="4">
        <v>8.5</v>
      </c>
      <c r="BM159" s="33">
        <v>46.692</v>
      </c>
      <c r="BN159" s="33">
        <v>46.981999999999999</v>
      </c>
      <c r="BO159" s="33">
        <v>459.87599999999998</v>
      </c>
      <c r="BP159" s="4">
        <v>1064.5666666666666</v>
      </c>
      <c r="BQ159" s="4">
        <v>2930.7999999999997</v>
      </c>
      <c r="BR159" s="4">
        <v>3889</v>
      </c>
      <c r="BS159" s="9">
        <v>808.69999999999993</v>
      </c>
      <c r="BT159" s="9">
        <v>506.56666666666661</v>
      </c>
      <c r="BU159" s="9">
        <v>3784.4666666666672</v>
      </c>
      <c r="BV159" s="9">
        <v>1172.6666666666667</v>
      </c>
      <c r="BW159" s="9">
        <v>1278.5999999999999</v>
      </c>
      <c r="BX159" s="4">
        <v>160</v>
      </c>
      <c r="BY159" s="10">
        <v>160.6</v>
      </c>
      <c r="BZ159" s="10">
        <v>166.66666666666666</v>
      </c>
      <c r="CA159" s="4">
        <v>169.16666666666666</v>
      </c>
      <c r="CB159" s="10">
        <v>109.93333333333334</v>
      </c>
      <c r="CC159" s="10">
        <v>156.66666666666666</v>
      </c>
      <c r="CD159" s="4">
        <v>138.33333333333334</v>
      </c>
      <c r="CE159" s="4">
        <v>107.69999999999999</v>
      </c>
      <c r="CF159" s="4">
        <v>129.83333333333334</v>
      </c>
      <c r="CG159" s="4">
        <v>131.53333333333333</v>
      </c>
      <c r="CH159" s="4">
        <v>19.906666666666666</v>
      </c>
      <c r="CI159" s="4">
        <v>7672.79</v>
      </c>
      <c r="CJ159" s="4">
        <v>824.43700000000001</v>
      </c>
      <c r="CK159" s="4">
        <v>67.900000000000006</v>
      </c>
      <c r="CL159" s="4">
        <v>126671</v>
      </c>
      <c r="CM159" s="4">
        <v>431622</v>
      </c>
      <c r="CN159" s="4">
        <v>59.4</v>
      </c>
      <c r="CO159" s="7">
        <v>85.333333333333329</v>
      </c>
      <c r="CP159" s="4">
        <v>79.533000000000001</v>
      </c>
      <c r="CQ159" s="4">
        <v>115.3</v>
      </c>
      <c r="CR159" s="7">
        <v>1.1733333333333329</v>
      </c>
      <c r="CS159" s="7">
        <v>0.32666666666666622</v>
      </c>
      <c r="CT159" s="7">
        <v>2.6633333333333322</v>
      </c>
      <c r="CU159" s="4">
        <v>30.458074074074077</v>
      </c>
      <c r="CV159" s="4">
        <v>30.00888888888889</v>
      </c>
      <c r="CW159" s="7">
        <f t="shared" si="122"/>
        <v>0.44918518518518624</v>
      </c>
      <c r="CX159" s="4">
        <v>1946</v>
      </c>
      <c r="CY159" s="11">
        <v>2.5802278547176885</v>
      </c>
      <c r="CZ159" s="11">
        <v>3.73046660828687</v>
      </c>
      <c r="DA159" s="4">
        <v>90.936770370370368</v>
      </c>
      <c r="DB159" s="10">
        <v>9.7711051851851849</v>
      </c>
      <c r="DC159" s="11">
        <v>8.9337157247178638</v>
      </c>
      <c r="DD159" s="11">
        <v>2.2681890938376399</v>
      </c>
      <c r="DE159" s="11">
        <v>6.118355209369299</v>
      </c>
      <c r="DF159" s="11">
        <v>1.5859022019967703</v>
      </c>
      <c r="DG159" s="10">
        <v>127</v>
      </c>
      <c r="DH159" s="10">
        <v>133</v>
      </c>
      <c r="DI159" s="10">
        <v>140</v>
      </c>
      <c r="DJ159" s="10">
        <v>114</v>
      </c>
      <c r="DK159" s="10">
        <v>169</v>
      </c>
      <c r="DL159" s="10">
        <v>114</v>
      </c>
      <c r="DM159" s="10">
        <v>96</v>
      </c>
    </row>
    <row r="160" spans="1:117">
      <c r="A160" s="38">
        <v>35612</v>
      </c>
      <c r="B160" s="4">
        <v>9932.7000000000007</v>
      </c>
      <c r="C160" s="4">
        <v>9959.7000000000007</v>
      </c>
      <c r="D160" s="4">
        <v>88.303865641498078</v>
      </c>
      <c r="E160" s="4">
        <v>7142.4</v>
      </c>
      <c r="F160" s="4">
        <v>76.37</v>
      </c>
      <c r="G160" s="4">
        <v>9862.5</v>
      </c>
      <c r="H160" s="4">
        <v>70.822999999999993</v>
      </c>
      <c r="I160" s="4">
        <v>64.938999999999993</v>
      </c>
      <c r="J160" s="4">
        <v>74.129000000000005</v>
      </c>
      <c r="K160" s="4">
        <v>1571.4</v>
      </c>
      <c r="L160" s="4">
        <v>6566</v>
      </c>
      <c r="M160" s="4">
        <v>77.855999999999995</v>
      </c>
      <c r="N160" s="4">
        <v>54.570999999999998</v>
      </c>
      <c r="O160" s="4">
        <v>78.108999999999995</v>
      </c>
      <c r="P160" s="4">
        <v>16.312936257662191</v>
      </c>
      <c r="Q160" s="4">
        <v>78.884</v>
      </c>
      <c r="R160" s="4">
        <v>20.231725897317791</v>
      </c>
      <c r="S160" s="4">
        <v>19.812446113689781</v>
      </c>
      <c r="T160" s="7">
        <f t="shared" si="121"/>
        <v>0.41927978362800999</v>
      </c>
      <c r="U160" s="4">
        <v>75.400000000000006</v>
      </c>
      <c r="V160" s="4">
        <v>1047.2</v>
      </c>
      <c r="W160" s="4">
        <v>1189</v>
      </c>
      <c r="X160" s="4">
        <v>6.7486329116914101</v>
      </c>
      <c r="Y160" s="4">
        <v>4.2211435117929819</v>
      </c>
      <c r="Z160" s="4">
        <v>10.244599558279891</v>
      </c>
      <c r="AA160" s="4">
        <v>3.955402803859736</v>
      </c>
      <c r="AB160" s="4">
        <v>97.23</v>
      </c>
      <c r="AC160" s="4">
        <v>78.546000000000006</v>
      </c>
      <c r="AD160" s="4">
        <v>86.161000000000001</v>
      </c>
      <c r="AE160" s="4">
        <v>88.626000000000005</v>
      </c>
      <c r="AF160" s="4">
        <v>46.067628057494481</v>
      </c>
      <c r="AG160" s="4">
        <v>69.611999999999995</v>
      </c>
      <c r="AH160" s="4">
        <v>84.281000000000006</v>
      </c>
      <c r="AI160" s="4">
        <v>84.686000000000007</v>
      </c>
      <c r="AJ160" s="4">
        <v>84.688999999999993</v>
      </c>
      <c r="AK160" s="4">
        <v>84.668999999999997</v>
      </c>
      <c r="AL160" s="4">
        <v>84.673000000000002</v>
      </c>
      <c r="AM160" s="4">
        <v>80.939766666666671</v>
      </c>
      <c r="AN160" s="4">
        <v>72.259500000000003</v>
      </c>
      <c r="AO160" s="4">
        <v>86.415666666666667</v>
      </c>
      <c r="AP160" s="4">
        <v>77.540933333333328</v>
      </c>
      <c r="AQ160" s="4">
        <v>82.027533333333338</v>
      </c>
      <c r="AR160" s="4">
        <v>78.654999999999987</v>
      </c>
      <c r="AS160" s="4">
        <v>90.303133333333335</v>
      </c>
      <c r="AT160" s="4">
        <v>41.6</v>
      </c>
      <c r="AU160" s="4">
        <v>5.0666666666666664</v>
      </c>
      <c r="AV160" s="4">
        <v>67.166666666666671</v>
      </c>
      <c r="AW160" s="4">
        <v>136590</v>
      </c>
      <c r="AX160" s="4">
        <v>129950.33333333333</v>
      </c>
      <c r="AY160" s="4">
        <v>103423.66666666667</v>
      </c>
      <c r="AZ160" s="4">
        <v>23936</v>
      </c>
      <c r="BA160" s="4">
        <v>99148.333333333328</v>
      </c>
      <c r="BB160" s="4">
        <v>6639.666666666667</v>
      </c>
      <c r="BC160" s="4">
        <v>16.099999999999998</v>
      </c>
      <c r="BD160" s="4">
        <v>4.8666666666666663</v>
      </c>
      <c r="BE160" s="4">
        <v>1457.6666666666667</v>
      </c>
      <c r="BF160" s="4">
        <v>5.5333333333333323</v>
      </c>
      <c r="BG160" s="4">
        <v>5.0466666666666669</v>
      </c>
      <c r="BH160" s="4">
        <v>5.5399999999999991</v>
      </c>
      <c r="BI160" s="4">
        <v>6.2433333333333332</v>
      </c>
      <c r="BJ160" s="4">
        <v>7.169999999999999</v>
      </c>
      <c r="BK160" s="4">
        <v>7.7566666666666668</v>
      </c>
      <c r="BL160" s="4">
        <v>8.5</v>
      </c>
      <c r="BM160" s="33">
        <v>46.156999999999996</v>
      </c>
      <c r="BN160" s="33">
        <v>46.637999999999998</v>
      </c>
      <c r="BO160" s="33">
        <v>467.00900000000001</v>
      </c>
      <c r="BP160" s="4">
        <v>1069.3999999999999</v>
      </c>
      <c r="BQ160" s="4">
        <v>2984.6333333333337</v>
      </c>
      <c r="BR160" s="4">
        <v>3950.7666666666664</v>
      </c>
      <c r="BS160" s="9">
        <v>824.26666666666654</v>
      </c>
      <c r="BT160" s="9">
        <v>509.66666666666669</v>
      </c>
      <c r="BU160" s="9">
        <v>3867.4333333333329</v>
      </c>
      <c r="BV160" s="9">
        <v>1198.0333333333333</v>
      </c>
      <c r="BW160" s="9">
        <v>1294.9000000000001</v>
      </c>
      <c r="BX160" s="4">
        <v>160.80000000000001</v>
      </c>
      <c r="BY160" s="10">
        <v>161.36666666666667</v>
      </c>
      <c r="BZ160" s="10">
        <v>167.43333333333334</v>
      </c>
      <c r="CA160" s="4">
        <v>169.9</v>
      </c>
      <c r="CB160" s="10">
        <v>110.8</v>
      </c>
      <c r="CC160" s="10">
        <v>157.63333333333333</v>
      </c>
      <c r="CD160" s="4">
        <v>138.19999999999999</v>
      </c>
      <c r="CE160" s="4">
        <v>107.13333333333333</v>
      </c>
      <c r="CF160" s="4">
        <v>129.6</v>
      </c>
      <c r="CG160" s="4">
        <v>131.29999999999998</v>
      </c>
      <c r="CH160" s="4">
        <v>19.783333333333335</v>
      </c>
      <c r="CI160" s="4">
        <v>7945.26</v>
      </c>
      <c r="CJ160" s="4">
        <v>930.01700000000005</v>
      </c>
      <c r="CK160" s="4">
        <v>75.2</v>
      </c>
      <c r="CL160" s="4">
        <v>135240</v>
      </c>
      <c r="CM160" s="4">
        <v>437899</v>
      </c>
      <c r="CN160" s="4">
        <v>59</v>
      </c>
      <c r="CO160" s="7">
        <v>87</v>
      </c>
      <c r="CP160" s="4">
        <v>80.832999999999998</v>
      </c>
      <c r="CQ160" s="4">
        <v>118.9</v>
      </c>
      <c r="CR160" s="7">
        <v>0.71000000000000085</v>
      </c>
      <c r="CS160" s="7">
        <v>6.6666666666677088E-3</v>
      </c>
      <c r="CT160" s="7">
        <v>2.2233333333333345</v>
      </c>
      <c r="CU160" s="4">
        <v>30.510576480175747</v>
      </c>
      <c r="CV160" s="4">
        <v>30.567267831201502</v>
      </c>
      <c r="CW160" s="7">
        <f t="shared" si="122"/>
        <v>-5.6691351025754955E-2</v>
      </c>
      <c r="CX160" s="4">
        <v>1948.2</v>
      </c>
      <c r="CY160" s="11">
        <v>2.260998464564933</v>
      </c>
      <c r="CZ160" s="11">
        <v>2.7232054549657243</v>
      </c>
      <c r="DA160" s="4">
        <v>93.839067427275637</v>
      </c>
      <c r="DB160" s="10">
        <v>10.984150043109048</v>
      </c>
      <c r="DC160" s="11">
        <v>6.4387626200228381</v>
      </c>
      <c r="DD160" s="11">
        <v>1.645979507979658</v>
      </c>
      <c r="DE160" s="11">
        <v>5.3181678426460834</v>
      </c>
      <c r="DF160" s="11">
        <v>1.374654362697334</v>
      </c>
      <c r="DG160" s="10">
        <v>126</v>
      </c>
      <c r="DH160" s="10">
        <v>136</v>
      </c>
      <c r="DI160" s="10">
        <v>150</v>
      </c>
      <c r="DJ160" s="10">
        <v>122</v>
      </c>
      <c r="DK160" s="10">
        <v>168</v>
      </c>
      <c r="DL160" s="10">
        <v>112.9</v>
      </c>
      <c r="DM160" s="10">
        <v>101.2</v>
      </c>
    </row>
    <row r="161" spans="1:117">
      <c r="A161" s="38">
        <v>35704</v>
      </c>
      <c r="B161" s="4">
        <v>10008.9</v>
      </c>
      <c r="C161" s="4">
        <v>10028.299999999999</v>
      </c>
      <c r="D161" s="4">
        <v>89.290673319055799</v>
      </c>
      <c r="E161" s="4">
        <v>7241.5</v>
      </c>
      <c r="F161" s="4">
        <v>77.048000000000002</v>
      </c>
      <c r="G161" s="4">
        <v>9925.9</v>
      </c>
      <c r="H161" s="4">
        <v>71.430999999999997</v>
      </c>
      <c r="I161" s="4">
        <v>65.605999999999995</v>
      </c>
      <c r="J161" s="4">
        <v>74.724999999999994</v>
      </c>
      <c r="K161" s="4">
        <v>1596.5</v>
      </c>
      <c r="L161" s="4">
        <v>6641.1</v>
      </c>
      <c r="M161" s="4">
        <v>78.403999999999996</v>
      </c>
      <c r="N161" s="4">
        <v>55.963999999999999</v>
      </c>
      <c r="O161" s="4">
        <v>78.903999999999996</v>
      </c>
      <c r="P161" s="4">
        <v>16.399943517450755</v>
      </c>
      <c r="Q161" s="4">
        <v>78.775999999999996</v>
      </c>
      <c r="R161" s="4">
        <v>20.49728177731755</v>
      </c>
      <c r="S161" s="4">
        <v>20.008943070297242</v>
      </c>
      <c r="T161" s="7">
        <f t="shared" si="121"/>
        <v>0.48833870702030779</v>
      </c>
      <c r="U161" s="4">
        <v>87</v>
      </c>
      <c r="V161" s="4">
        <v>1045.3</v>
      </c>
      <c r="W161" s="4">
        <v>1214.7</v>
      </c>
      <c r="X161" s="4">
        <v>6.6955355251700359</v>
      </c>
      <c r="Y161" s="4">
        <v>4.1726483255277591</v>
      </c>
      <c r="Z161" s="4">
        <v>10.102139276552682</v>
      </c>
      <c r="AA161" s="4">
        <v>4.0396789908451201</v>
      </c>
      <c r="AB161" s="4">
        <v>97.710999999999999</v>
      </c>
      <c r="AC161" s="4">
        <v>78.852999999999994</v>
      </c>
      <c r="AD161" s="4">
        <v>85.001000000000005</v>
      </c>
      <c r="AE161" s="4">
        <v>89.852000000000004</v>
      </c>
      <c r="AF161" s="4">
        <v>46.922877785884069</v>
      </c>
      <c r="AG161" s="4">
        <v>70.850999999999999</v>
      </c>
      <c r="AH161" s="4">
        <v>85.347999999999999</v>
      </c>
      <c r="AI161" s="4">
        <v>85.007000000000005</v>
      </c>
      <c r="AJ161" s="4">
        <v>85.007000000000005</v>
      </c>
      <c r="AK161" s="4">
        <v>84.981999999999999</v>
      </c>
      <c r="AL161" s="4">
        <v>84.981999999999999</v>
      </c>
      <c r="AM161" s="4">
        <v>82.903933333333342</v>
      </c>
      <c r="AN161" s="4">
        <v>75.124233333333336</v>
      </c>
      <c r="AO161" s="4">
        <v>88.581933333333325</v>
      </c>
      <c r="AP161" s="4">
        <v>80.91843333333334</v>
      </c>
      <c r="AQ161" s="4">
        <v>84.335966666666664</v>
      </c>
      <c r="AR161" s="4">
        <v>80.352466666666672</v>
      </c>
      <c r="AS161" s="4">
        <v>91.898166666666668</v>
      </c>
      <c r="AT161" s="4">
        <v>41.866666666666667</v>
      </c>
      <c r="AU161" s="4">
        <v>5.2333333333333334</v>
      </c>
      <c r="AV161" s="4">
        <v>67.166666666666671</v>
      </c>
      <c r="AW161" s="4">
        <v>136916.33333333334</v>
      </c>
      <c r="AX161" s="4">
        <v>130503.66666666667</v>
      </c>
      <c r="AY161" s="4">
        <v>104302.66666666667</v>
      </c>
      <c r="AZ161" s="4">
        <v>24116</v>
      </c>
      <c r="BA161" s="4">
        <v>99941.666666666672</v>
      </c>
      <c r="BB161" s="4">
        <v>6412.666666666667</v>
      </c>
      <c r="BC161" s="4">
        <v>15.799999999999999</v>
      </c>
      <c r="BD161" s="4">
        <v>4.666666666666667</v>
      </c>
      <c r="BE161" s="4">
        <v>1532</v>
      </c>
      <c r="BF161" s="4">
        <v>5.5066666666666668</v>
      </c>
      <c r="BG161" s="4">
        <v>5.09</v>
      </c>
      <c r="BH161" s="4">
        <v>5.4833333333333334</v>
      </c>
      <c r="BI161" s="4">
        <v>5.9066666666666663</v>
      </c>
      <c r="BJ161" s="4">
        <v>6.8766666666666678</v>
      </c>
      <c r="BK161" s="4">
        <v>7.4366666666666674</v>
      </c>
      <c r="BL161" s="4">
        <v>8.5</v>
      </c>
      <c r="BM161" s="33">
        <v>46.165999999999997</v>
      </c>
      <c r="BN161" s="33">
        <v>46.414999999999999</v>
      </c>
      <c r="BO161" s="33">
        <v>475.88299999999998</v>
      </c>
      <c r="BP161" s="4">
        <v>1069.4666666666665</v>
      </c>
      <c r="BQ161" s="4">
        <v>3044.2000000000003</v>
      </c>
      <c r="BR161" s="4">
        <v>4011.6666666666665</v>
      </c>
      <c r="BS161" s="9">
        <v>841.16666666666663</v>
      </c>
      <c r="BT161" s="9">
        <v>500.56666666666661</v>
      </c>
      <c r="BU161" s="9">
        <v>3941</v>
      </c>
      <c r="BV161" s="9">
        <v>1215.6666666666667</v>
      </c>
      <c r="BW161" s="9">
        <v>1315.6</v>
      </c>
      <c r="BX161" s="4">
        <v>161.66666666666666</v>
      </c>
      <c r="BY161" s="10">
        <v>162.23333333333332</v>
      </c>
      <c r="BZ161" s="10">
        <v>168.4</v>
      </c>
      <c r="CA161" s="4">
        <v>170.86666666666665</v>
      </c>
      <c r="CB161" s="10">
        <v>111</v>
      </c>
      <c r="CC161" s="10">
        <v>158.53333333333333</v>
      </c>
      <c r="CD161" s="4">
        <v>137.83333333333334</v>
      </c>
      <c r="CE161" s="4">
        <v>112.66666666666667</v>
      </c>
      <c r="CF161" s="4">
        <v>130.13333333333333</v>
      </c>
      <c r="CG161" s="4">
        <v>131.63333333333333</v>
      </c>
      <c r="CH161" s="4">
        <v>19.916666666666668</v>
      </c>
      <c r="CI161" s="4">
        <v>7908.25</v>
      </c>
      <c r="CJ161" s="4">
        <v>950.81700000000001</v>
      </c>
      <c r="CK161" s="4">
        <v>74.099999999999994</v>
      </c>
      <c r="CL161" s="4">
        <v>142204</v>
      </c>
      <c r="CM161" s="4">
        <v>443023</v>
      </c>
      <c r="CN161" s="4">
        <v>58.5</v>
      </c>
      <c r="CO161" s="7">
        <v>89.333333333333329</v>
      </c>
      <c r="CP161" s="4">
        <v>81.632999999999996</v>
      </c>
      <c r="CQ161" s="4">
        <v>119.3</v>
      </c>
      <c r="CR161" s="7">
        <v>0.39999999999999947</v>
      </c>
      <c r="CS161" s="7">
        <v>-2.3333333333333428E-2</v>
      </c>
      <c r="CT161" s="7">
        <v>1.93</v>
      </c>
      <c r="CU161" s="4">
        <v>30.826527970629073</v>
      </c>
      <c r="CV161" s="4">
        <v>30.827704690405028</v>
      </c>
      <c r="CW161" s="7">
        <f t="shared" si="122"/>
        <v>-1.1767197759553483E-3</v>
      </c>
      <c r="CX161" s="4">
        <v>1951.5</v>
      </c>
      <c r="CY161" s="11">
        <v>-6.2256492772006761E-2</v>
      </c>
      <c r="CZ161" s="11">
        <v>-0.28225604303428709</v>
      </c>
      <c r="DA161" s="4">
        <v>93.0579416817679</v>
      </c>
      <c r="DB161" s="10">
        <v>11.188451672118802</v>
      </c>
      <c r="DC161" s="11">
        <v>4.2551695243740291</v>
      </c>
      <c r="DD161" s="11">
        <v>-1.5928705513502703</v>
      </c>
      <c r="DE161" s="11">
        <v>4.9756593217352005</v>
      </c>
      <c r="DF161" s="11">
        <v>-1.5174353072950277</v>
      </c>
      <c r="DG161" s="10">
        <v>126</v>
      </c>
      <c r="DH161" s="10">
        <v>137</v>
      </c>
      <c r="DI161" s="10">
        <v>149</v>
      </c>
      <c r="DJ161" s="10">
        <v>119</v>
      </c>
      <c r="DK161" s="10">
        <v>165</v>
      </c>
      <c r="DL161" s="10">
        <v>112</v>
      </c>
      <c r="DM161" s="10">
        <v>100.4</v>
      </c>
    </row>
    <row r="162" spans="1:117">
      <c r="A162" s="38">
        <v>35796</v>
      </c>
      <c r="B162" s="4">
        <v>10103.4</v>
      </c>
      <c r="C162" s="4">
        <v>10133.299999999999</v>
      </c>
      <c r="D162" s="4">
        <v>90.331864904552134</v>
      </c>
      <c r="E162" s="4">
        <v>7406.2</v>
      </c>
      <c r="F162" s="4">
        <v>77.924000000000007</v>
      </c>
      <c r="G162" s="4">
        <v>9988.2999999999993</v>
      </c>
      <c r="H162" s="4">
        <v>73.581999999999994</v>
      </c>
      <c r="I162" s="4">
        <v>66.775000000000006</v>
      </c>
      <c r="J162" s="4">
        <v>77.308999999999997</v>
      </c>
      <c r="K162" s="4">
        <v>1672.7</v>
      </c>
      <c r="L162" s="4">
        <v>6707.2</v>
      </c>
      <c r="M162" s="4">
        <v>78.983000000000004</v>
      </c>
      <c r="N162" s="4">
        <v>56.433</v>
      </c>
      <c r="O162" s="4">
        <v>79.781999999999996</v>
      </c>
      <c r="P162" s="4">
        <v>16.541556534508075</v>
      </c>
      <c r="Q162" s="4">
        <v>76.319000000000003</v>
      </c>
      <c r="R162" s="4">
        <v>20.277239353891336</v>
      </c>
      <c r="S162" s="4">
        <v>20.370044052863435</v>
      </c>
      <c r="T162" s="7">
        <f t="shared" si="121"/>
        <v>-9.2804698972098976E-2</v>
      </c>
      <c r="U162" s="4">
        <v>117.2</v>
      </c>
      <c r="V162" s="4">
        <v>1050.3</v>
      </c>
      <c r="W162" s="4">
        <v>1260.2</v>
      </c>
      <c r="X162" s="4">
        <v>5.676358296622614</v>
      </c>
      <c r="Y162" s="4">
        <v>3.4819383259911891</v>
      </c>
      <c r="Z162" s="4">
        <v>9.1759177679882526</v>
      </c>
      <c r="AA162" s="4">
        <v>4.1280469897209979</v>
      </c>
      <c r="AB162" s="4">
        <v>98.263000000000005</v>
      </c>
      <c r="AC162" s="4">
        <v>79.302000000000007</v>
      </c>
      <c r="AD162" s="4">
        <v>83.302000000000007</v>
      </c>
      <c r="AE162" s="4">
        <v>91.051000000000002</v>
      </c>
      <c r="AF162" s="4">
        <v>47.873127753303962</v>
      </c>
      <c r="AG162" s="4">
        <v>72.204999999999998</v>
      </c>
      <c r="AH162" s="4">
        <v>86.858000000000004</v>
      </c>
      <c r="AI162" s="4">
        <v>85.134</v>
      </c>
      <c r="AJ162" s="4">
        <v>85.132999999999996</v>
      </c>
      <c r="AK162" s="4">
        <v>85.125</v>
      </c>
      <c r="AL162" s="4">
        <v>85.125</v>
      </c>
      <c r="AM162" s="4">
        <v>83.805466666666675</v>
      </c>
      <c r="AN162" s="4">
        <v>77.031699999999987</v>
      </c>
      <c r="AO162" s="4">
        <v>88.707366666666658</v>
      </c>
      <c r="AP162" s="4">
        <v>81.875833333333333</v>
      </c>
      <c r="AQ162" s="4">
        <v>85.153433333333325</v>
      </c>
      <c r="AR162" s="4">
        <v>81.359766666666673</v>
      </c>
      <c r="AS162" s="4">
        <v>91.640066666666669</v>
      </c>
      <c r="AT162" s="4">
        <v>41.733333333333327</v>
      </c>
      <c r="AU162" s="4">
        <v>5.1333333333333337</v>
      </c>
      <c r="AV162" s="4">
        <v>67.099999999999994</v>
      </c>
      <c r="AW162" s="4">
        <v>137147.66666666666</v>
      </c>
      <c r="AX162" s="4">
        <v>130782.33333333333</v>
      </c>
      <c r="AY162" s="4">
        <v>105019.33333333333</v>
      </c>
      <c r="AZ162" s="4">
        <v>24271</v>
      </c>
      <c r="BA162" s="4">
        <v>100531</v>
      </c>
      <c r="BB162" s="4">
        <v>6365.333333333333</v>
      </c>
      <c r="BC162" s="4">
        <v>15.166666666666666</v>
      </c>
      <c r="BD162" s="4">
        <v>4.6333333333333329</v>
      </c>
      <c r="BE162" s="4">
        <v>1558.6666666666667</v>
      </c>
      <c r="BF162" s="4">
        <v>5.5200000000000005</v>
      </c>
      <c r="BG162" s="4">
        <v>5.0533333333333337</v>
      </c>
      <c r="BH162" s="4">
        <v>5.3133333333333335</v>
      </c>
      <c r="BI162" s="4">
        <v>5.586666666666666</v>
      </c>
      <c r="BJ162" s="4">
        <v>6.666666666666667</v>
      </c>
      <c r="BK162" s="4">
        <v>7.2533333333333339</v>
      </c>
      <c r="BL162" s="4">
        <v>8.5</v>
      </c>
      <c r="BM162" s="33">
        <v>45.981000000000002</v>
      </c>
      <c r="BN162" s="33">
        <v>46.085000000000001</v>
      </c>
      <c r="BO162" s="33">
        <v>483.35</v>
      </c>
      <c r="BP162" s="4">
        <v>1076.4666666666665</v>
      </c>
      <c r="BQ162" s="4">
        <v>3115.9666666666672</v>
      </c>
      <c r="BR162" s="4">
        <v>4084.9666666666667</v>
      </c>
      <c r="BS162" s="9">
        <v>861.86666666666667</v>
      </c>
      <c r="BT162" s="9">
        <v>494.4666666666667</v>
      </c>
      <c r="BU162" s="9">
        <v>4048.6333333333332</v>
      </c>
      <c r="BV162" s="9">
        <v>1238</v>
      </c>
      <c r="BW162" s="9">
        <v>1325.7</v>
      </c>
      <c r="BX162" s="4">
        <v>162</v>
      </c>
      <c r="BY162" s="10">
        <v>162.4</v>
      </c>
      <c r="BZ162" s="10">
        <v>169.43333333333334</v>
      </c>
      <c r="CA162" s="4">
        <v>171.9</v>
      </c>
      <c r="CB162" s="10">
        <v>105.3</v>
      </c>
      <c r="CC162" s="10">
        <v>159.53333333333333</v>
      </c>
      <c r="CD162" s="4">
        <v>137.73333333333332</v>
      </c>
      <c r="CE162" s="4">
        <v>101.03333333333335</v>
      </c>
      <c r="CF162" s="4">
        <v>128.80000000000001</v>
      </c>
      <c r="CG162" s="4">
        <v>130.6</v>
      </c>
      <c r="CH162" s="4">
        <v>15.929999999999998</v>
      </c>
      <c r="CI162" s="4">
        <v>8799.81</v>
      </c>
      <c r="CJ162" s="4">
        <v>1021.31</v>
      </c>
      <c r="CK162" s="4">
        <v>78.5</v>
      </c>
      <c r="CL162" s="4">
        <v>133971</v>
      </c>
      <c r="CM162" s="4">
        <v>444667</v>
      </c>
      <c r="CN162" s="4">
        <v>55.5</v>
      </c>
      <c r="CO162" s="7">
        <v>91.333333333333329</v>
      </c>
      <c r="CP162" s="4">
        <v>82.233000000000004</v>
      </c>
      <c r="CQ162" s="4">
        <v>120.2</v>
      </c>
      <c r="CR162" s="7">
        <v>6.666666666666643E-2</v>
      </c>
      <c r="CS162" s="7">
        <v>-0.20666666666666611</v>
      </c>
      <c r="CT162" s="7">
        <v>1.7333333333333343</v>
      </c>
      <c r="CU162" s="4">
        <v>30.687812041116008</v>
      </c>
      <c r="CV162" s="4">
        <v>31.316299559471368</v>
      </c>
      <c r="CW162" s="7">
        <f t="shared" si="122"/>
        <v>-0.62848751835536021</v>
      </c>
      <c r="CX162" s="4">
        <v>1939.7</v>
      </c>
      <c r="CY162" s="11">
        <v>2.0168199065415742</v>
      </c>
      <c r="CZ162" s="11">
        <v>1.3112912193669031</v>
      </c>
      <c r="DA162" s="4">
        <v>103.37515418502203</v>
      </c>
      <c r="DB162" s="10">
        <v>11.997767988252569</v>
      </c>
      <c r="DC162" s="11">
        <v>6.13912275770753</v>
      </c>
      <c r="DD162" s="11">
        <v>-9.5051454893852139E-2</v>
      </c>
      <c r="DE162" s="11">
        <v>8.1980385258036996</v>
      </c>
      <c r="DF162" s="11">
        <v>0.21623687994506058</v>
      </c>
      <c r="DG162" s="10">
        <v>131</v>
      </c>
      <c r="DH162" s="10">
        <v>140</v>
      </c>
      <c r="DI162" s="10">
        <v>154</v>
      </c>
      <c r="DJ162" s="10">
        <v>121</v>
      </c>
      <c r="DK162" s="10">
        <v>169</v>
      </c>
      <c r="DL162" s="10">
        <v>115.7</v>
      </c>
      <c r="DM162" s="10">
        <v>102.8</v>
      </c>
    </row>
    <row r="163" spans="1:117">
      <c r="A163" s="38">
        <v>35886</v>
      </c>
      <c r="B163" s="4">
        <v>10194.299999999999</v>
      </c>
      <c r="C163" s="4">
        <v>10221.200000000001</v>
      </c>
      <c r="D163" s="4">
        <v>91.591369874251427</v>
      </c>
      <c r="E163" s="4">
        <v>7512</v>
      </c>
      <c r="F163" s="4">
        <v>78.742999999999995</v>
      </c>
      <c r="G163" s="4">
        <v>10157.1</v>
      </c>
      <c r="H163" s="4">
        <v>76.146000000000001</v>
      </c>
      <c r="I163" s="4">
        <v>68.781999999999996</v>
      </c>
      <c r="J163" s="4">
        <v>80.138999999999996</v>
      </c>
      <c r="K163" s="4">
        <v>1652.7</v>
      </c>
      <c r="L163" s="4">
        <v>6822.6</v>
      </c>
      <c r="M163" s="4">
        <v>79.959000000000003</v>
      </c>
      <c r="N163" s="4">
        <v>59.31</v>
      </c>
      <c r="O163" s="4">
        <v>80.754999999999995</v>
      </c>
      <c r="P163" s="4">
        <v>16.402395434143141</v>
      </c>
      <c r="Q163" s="4">
        <v>78.418999999999997</v>
      </c>
      <c r="R163" s="4">
        <v>20.385800841448983</v>
      </c>
      <c r="S163" s="4">
        <v>20.628391285494967</v>
      </c>
      <c r="T163" s="7">
        <f t="shared" si="121"/>
        <v>-0.24259044404598384</v>
      </c>
      <c r="U163" s="4">
        <v>43.2</v>
      </c>
      <c r="V163" s="4">
        <v>1038.2</v>
      </c>
      <c r="W163" s="4">
        <v>1289.0999999999999</v>
      </c>
      <c r="X163" s="4">
        <v>5.6041908378159828</v>
      </c>
      <c r="Y163" s="4">
        <v>3.5404141616566474</v>
      </c>
      <c r="Z163" s="4">
        <v>9.1856227074031107</v>
      </c>
      <c r="AA163" s="4">
        <v>4.1615394531753571</v>
      </c>
      <c r="AB163" s="4">
        <v>98.688999999999993</v>
      </c>
      <c r="AC163" s="4">
        <v>79.789000000000001</v>
      </c>
      <c r="AD163" s="4">
        <v>82.481999999999999</v>
      </c>
      <c r="AE163" s="4">
        <v>91.73</v>
      </c>
      <c r="AF163" s="4">
        <v>48.579029403836913</v>
      </c>
      <c r="AG163" s="4">
        <v>73.19</v>
      </c>
      <c r="AH163" s="4">
        <v>87.786000000000001</v>
      </c>
      <c r="AI163" s="4">
        <v>85.343999999999994</v>
      </c>
      <c r="AJ163" s="4">
        <v>85.341999999999999</v>
      </c>
      <c r="AK163" s="4">
        <v>85.328999999999994</v>
      </c>
      <c r="AL163" s="4">
        <v>85.326999999999998</v>
      </c>
      <c r="AM163" s="4">
        <v>84.408266666666663</v>
      </c>
      <c r="AN163" s="4">
        <v>77.811333333333337</v>
      </c>
      <c r="AO163" s="4">
        <v>89.238433333333333</v>
      </c>
      <c r="AP163" s="4">
        <v>81.420133333333339</v>
      </c>
      <c r="AQ163" s="4">
        <v>85.7119</v>
      </c>
      <c r="AR163" s="4">
        <v>81.823666666666668</v>
      </c>
      <c r="AS163" s="4">
        <v>92.603700000000003</v>
      </c>
      <c r="AT163" s="4">
        <v>41.4</v>
      </c>
      <c r="AU163" s="4">
        <v>4.8999999999999995</v>
      </c>
      <c r="AV163" s="4">
        <v>67</v>
      </c>
      <c r="AW163" s="4">
        <v>137325.66666666666</v>
      </c>
      <c r="AX163" s="4">
        <v>131259.33333333334</v>
      </c>
      <c r="AY163" s="4">
        <v>105719.33333333333</v>
      </c>
      <c r="AZ163" s="4">
        <v>24362</v>
      </c>
      <c r="BA163" s="4">
        <v>101214</v>
      </c>
      <c r="BB163" s="4">
        <v>6066.666666666667</v>
      </c>
      <c r="BC163" s="4">
        <v>14.5</v>
      </c>
      <c r="BD163" s="4">
        <v>4.3999999999999995</v>
      </c>
      <c r="BE163" s="4">
        <v>1572.3333333333333</v>
      </c>
      <c r="BF163" s="4">
        <v>5.5</v>
      </c>
      <c r="BG163" s="4">
        <v>4.9766666666666666</v>
      </c>
      <c r="BH163" s="4">
        <v>5.41</v>
      </c>
      <c r="BI163" s="4">
        <v>5.5966666666666667</v>
      </c>
      <c r="BJ163" s="4">
        <v>6.6366666666666667</v>
      </c>
      <c r="BK163" s="4">
        <v>7.253333333333333</v>
      </c>
      <c r="BL163" s="4">
        <v>8.5</v>
      </c>
      <c r="BM163" s="33">
        <v>45.533999999999999</v>
      </c>
      <c r="BN163" s="33">
        <v>45.692999999999998</v>
      </c>
      <c r="BO163" s="33">
        <v>489.21600000000001</v>
      </c>
      <c r="BP163" s="4">
        <v>1077.2</v>
      </c>
      <c r="BQ163" s="4">
        <v>3193</v>
      </c>
      <c r="BR163" s="4">
        <v>4159.3666666666668</v>
      </c>
      <c r="BS163" s="9">
        <v>877.16666666666663</v>
      </c>
      <c r="BT163" s="9">
        <v>496.9666666666667</v>
      </c>
      <c r="BU163" s="9">
        <v>4123.4666666666662</v>
      </c>
      <c r="BV163" s="9">
        <v>1260.9666666666667</v>
      </c>
      <c r="BW163" s="9">
        <v>1365.8</v>
      </c>
      <c r="BX163" s="4">
        <v>162.53333333333333</v>
      </c>
      <c r="BY163" s="10">
        <v>163</v>
      </c>
      <c r="BZ163" s="10">
        <v>170.33333333333334</v>
      </c>
      <c r="CA163" s="4">
        <v>172.86666666666665</v>
      </c>
      <c r="CB163" s="10">
        <v>103.06666666666668</v>
      </c>
      <c r="CC163" s="10">
        <v>160.06666666666666</v>
      </c>
      <c r="CD163" s="4">
        <v>137.46666666666667</v>
      </c>
      <c r="CE163" s="4">
        <v>99.09999999999998</v>
      </c>
      <c r="CF163" s="4">
        <v>128.80000000000001</v>
      </c>
      <c r="CG163" s="4">
        <v>130.53333333333333</v>
      </c>
      <c r="CH163" s="4">
        <v>14.653333333333331</v>
      </c>
      <c r="CI163" s="4">
        <v>8952.02</v>
      </c>
      <c r="CJ163" s="4">
        <v>1109.67</v>
      </c>
      <c r="CK163" s="4">
        <v>85.3</v>
      </c>
      <c r="CL163" s="4">
        <v>137825</v>
      </c>
      <c r="CM163" s="4">
        <v>439818</v>
      </c>
      <c r="CN163" s="4">
        <v>52.3</v>
      </c>
      <c r="CO163" s="7">
        <v>90</v>
      </c>
      <c r="CP163" s="4">
        <v>82.533000000000001</v>
      </c>
      <c r="CQ163" s="4">
        <v>122.3</v>
      </c>
      <c r="CR163" s="7">
        <v>9.6666666666666679E-2</v>
      </c>
      <c r="CS163" s="7">
        <v>-8.9999999999999858E-2</v>
      </c>
      <c r="CT163" s="7">
        <v>1.753333333333333</v>
      </c>
      <c r="CU163" s="4">
        <v>30.943758862754752</v>
      </c>
      <c r="CV163" s="4">
        <v>31.685593409040305</v>
      </c>
      <c r="CW163" s="7">
        <f t="shared" si="122"/>
        <v>-0.74183454628555268</v>
      </c>
      <c r="CX163" s="4">
        <v>1981.9</v>
      </c>
      <c r="CY163" s="11">
        <v>1.0033619348148122</v>
      </c>
      <c r="CZ163" s="11">
        <v>0.17633295535074622</v>
      </c>
      <c r="DA163" s="4">
        <v>104.91181192794949</v>
      </c>
      <c r="DB163" s="10">
        <v>13.004605702633338</v>
      </c>
      <c r="DC163" s="11">
        <v>4.4564935430553101</v>
      </c>
      <c r="DD163" s="11">
        <v>-1.1017372969174539</v>
      </c>
      <c r="DE163" s="11">
        <v>6.8197324899323259</v>
      </c>
      <c r="DF163" s="11">
        <v>-0.7334257464742806</v>
      </c>
      <c r="DG163" s="10">
        <v>130</v>
      </c>
      <c r="DH163" s="10">
        <v>135</v>
      </c>
      <c r="DI163" s="10">
        <v>157</v>
      </c>
      <c r="DJ163" s="10">
        <v>118</v>
      </c>
      <c r="DK163" s="10">
        <v>168</v>
      </c>
      <c r="DL163" s="10">
        <v>114.9</v>
      </c>
      <c r="DM163" s="10">
        <v>101.8</v>
      </c>
    </row>
    <row r="164" spans="1:117">
      <c r="A164" s="38">
        <v>35977</v>
      </c>
      <c r="B164" s="4">
        <v>10328.799999999999</v>
      </c>
      <c r="C164" s="4">
        <v>10340.299999999999</v>
      </c>
      <c r="D164" s="4">
        <v>92.80143831138507</v>
      </c>
      <c r="E164" s="4">
        <v>7591</v>
      </c>
      <c r="F164" s="4">
        <v>79.936000000000007</v>
      </c>
      <c r="G164" s="4">
        <v>10274.299999999999</v>
      </c>
      <c r="H164" s="4">
        <v>77.594999999999999</v>
      </c>
      <c r="I164" s="4">
        <v>70.846999999999994</v>
      </c>
      <c r="J164" s="4">
        <v>81.346999999999994</v>
      </c>
      <c r="K164" s="4">
        <v>1700.1</v>
      </c>
      <c r="L164" s="4">
        <v>6913.1</v>
      </c>
      <c r="M164" s="4">
        <v>80.548000000000002</v>
      </c>
      <c r="N164" s="4">
        <v>61.021999999999998</v>
      </c>
      <c r="O164" s="4">
        <v>81.736000000000004</v>
      </c>
      <c r="P164" s="4">
        <v>16.40398804520407</v>
      </c>
      <c r="Q164" s="4">
        <v>77.766999999999996</v>
      </c>
      <c r="R164" s="4">
        <v>20.353507051461659</v>
      </c>
      <c r="S164" s="4">
        <v>20.964088913794711</v>
      </c>
      <c r="T164" s="7">
        <f t="shared" si="121"/>
        <v>-0.61058186233305278</v>
      </c>
      <c r="U164" s="4">
        <v>60.6</v>
      </c>
      <c r="V164" s="4">
        <v>1033.3</v>
      </c>
      <c r="W164" s="4">
        <v>1306.5</v>
      </c>
      <c r="X164" s="4">
        <v>5.5407677220509948</v>
      </c>
      <c r="Y164" s="4">
        <v>3.649481647520314</v>
      </c>
      <c r="Z164" s="4">
        <v>9.3128327262538519</v>
      </c>
      <c r="AA164" s="4">
        <v>4.1246380872326514</v>
      </c>
      <c r="AB164" s="4">
        <v>98.849000000000004</v>
      </c>
      <c r="AC164" s="4">
        <v>80.867000000000004</v>
      </c>
      <c r="AD164" s="4">
        <v>82.771000000000001</v>
      </c>
      <c r="AE164" s="4">
        <v>91.944000000000003</v>
      </c>
      <c r="AF164" s="4">
        <v>49.222471280470714</v>
      </c>
      <c r="AG164" s="4">
        <v>74.352000000000004</v>
      </c>
      <c r="AH164" s="4">
        <v>88.77</v>
      </c>
      <c r="AI164" s="4">
        <v>85.662999999999997</v>
      </c>
      <c r="AJ164" s="4">
        <v>85.66</v>
      </c>
      <c r="AK164" s="4">
        <v>85.656000000000006</v>
      </c>
      <c r="AL164" s="4">
        <v>85.653000000000006</v>
      </c>
      <c r="AM164" s="4">
        <v>85.029133333333334</v>
      </c>
      <c r="AN164" s="4">
        <v>79.157033333333331</v>
      </c>
      <c r="AO164" s="4">
        <v>89.396866666666668</v>
      </c>
      <c r="AP164" s="4">
        <v>81.937033333333332</v>
      </c>
      <c r="AQ164" s="4">
        <v>86.270066666666665</v>
      </c>
      <c r="AR164" s="4">
        <v>82.336500000000001</v>
      </c>
      <c r="AS164" s="4">
        <v>92.616933333333336</v>
      </c>
      <c r="AT164" s="4">
        <v>41.366666666666667</v>
      </c>
      <c r="AU164" s="4">
        <v>4.7666666666666666</v>
      </c>
      <c r="AV164" s="4">
        <v>67.066666666666663</v>
      </c>
      <c r="AW164" s="4">
        <v>137814.66666666666</v>
      </c>
      <c r="AX164" s="4">
        <v>131568.33333333334</v>
      </c>
      <c r="AY164" s="4">
        <v>106319.33333333333</v>
      </c>
      <c r="AZ164" s="4">
        <v>24358.666666666668</v>
      </c>
      <c r="BA164" s="4">
        <v>101918.66666666667</v>
      </c>
      <c r="BB164" s="4">
        <v>6246</v>
      </c>
      <c r="BC164" s="4">
        <v>14.066666666666665</v>
      </c>
      <c r="BD164" s="4">
        <v>4.5333333333333332</v>
      </c>
      <c r="BE164" s="4">
        <v>1631.3333333333333</v>
      </c>
      <c r="BF164" s="4">
        <v>5.5333333333333341</v>
      </c>
      <c r="BG164" s="4">
        <v>4.8233333333333333</v>
      </c>
      <c r="BH164" s="4">
        <v>5.0933333333333337</v>
      </c>
      <c r="BI164" s="4">
        <v>5.2033333333333331</v>
      </c>
      <c r="BJ164" s="4">
        <v>6.4899999999999993</v>
      </c>
      <c r="BK164" s="4">
        <v>7.126666666666666</v>
      </c>
      <c r="BL164" s="4">
        <v>8.4966666666666679</v>
      </c>
      <c r="BM164" s="33">
        <v>44.64</v>
      </c>
      <c r="BN164" s="33">
        <v>44.9</v>
      </c>
      <c r="BO164" s="33">
        <v>498.49299999999999</v>
      </c>
      <c r="BP164" s="4">
        <v>1076.9000000000001</v>
      </c>
      <c r="BQ164" s="4">
        <v>3268.9333333333329</v>
      </c>
      <c r="BR164" s="4">
        <v>4230.0666666666666</v>
      </c>
      <c r="BS164" s="9">
        <v>905.0333333333333</v>
      </c>
      <c r="BT164" s="9">
        <v>490.70000000000005</v>
      </c>
      <c r="BU164" s="9">
        <v>4204</v>
      </c>
      <c r="BV164" s="9">
        <v>1270.7333333333333</v>
      </c>
      <c r="BW164" s="9">
        <v>1388.2</v>
      </c>
      <c r="BX164" s="4">
        <v>163.36666666666667</v>
      </c>
      <c r="BY164" s="10">
        <v>163.79999999999998</v>
      </c>
      <c r="BZ164" s="10">
        <v>171.33333333333334</v>
      </c>
      <c r="CA164" s="4">
        <v>173.9</v>
      </c>
      <c r="CB164" s="10">
        <v>102.23333333333333</v>
      </c>
      <c r="CC164" s="10">
        <v>160.9</v>
      </c>
      <c r="CD164" s="4">
        <v>137.43333333333334</v>
      </c>
      <c r="CE164" s="4">
        <v>94.133333333333326</v>
      </c>
      <c r="CF164" s="4">
        <v>128.76666666666665</v>
      </c>
      <c r="CG164" s="4">
        <v>130.5</v>
      </c>
      <c r="CH164" s="4">
        <v>14.13</v>
      </c>
      <c r="CI164" s="4">
        <v>7842.62</v>
      </c>
      <c r="CJ164" s="4">
        <v>1083.95</v>
      </c>
      <c r="CK164" s="4">
        <v>80.5</v>
      </c>
      <c r="CL164" s="4">
        <v>137450</v>
      </c>
      <c r="CM164" s="4">
        <v>436209</v>
      </c>
      <c r="CN164" s="4">
        <v>50.7</v>
      </c>
      <c r="CO164" s="7">
        <v>88.333333333333329</v>
      </c>
      <c r="CP164" s="4">
        <v>82.566999999999993</v>
      </c>
      <c r="CQ164" s="4">
        <v>120.4</v>
      </c>
      <c r="CR164" s="7">
        <v>-0.33000000000000096</v>
      </c>
      <c r="CS164" s="7">
        <v>-0.44</v>
      </c>
      <c r="CT164" s="7">
        <v>1.5933333333333319</v>
      </c>
      <c r="CU164" s="4">
        <v>30.962220976930976</v>
      </c>
      <c r="CV164" s="4">
        <v>32.099327542729057</v>
      </c>
      <c r="CW164" s="7">
        <f t="shared" si="122"/>
        <v>-1.1371065657980814</v>
      </c>
      <c r="CX164" s="4">
        <v>2000.2</v>
      </c>
      <c r="CY164" s="11">
        <v>3.7827759333768518</v>
      </c>
      <c r="CZ164" s="11">
        <v>3.2782908535279409</v>
      </c>
      <c r="DA164" s="4">
        <v>91.559493789109922</v>
      </c>
      <c r="DB164" s="10">
        <v>12.654688521527971</v>
      </c>
      <c r="DC164" s="11">
        <v>7.5185730540242552</v>
      </c>
      <c r="DD164" s="11">
        <v>2.014819492577387</v>
      </c>
      <c r="DE164" s="11">
        <v>8.9708530627955341</v>
      </c>
      <c r="DF164" s="11">
        <v>2.2368913527100691</v>
      </c>
      <c r="DG164" s="10">
        <v>130</v>
      </c>
      <c r="DH164" s="10">
        <v>136</v>
      </c>
      <c r="DI164" s="10">
        <v>140</v>
      </c>
      <c r="DJ164" s="10">
        <v>116</v>
      </c>
      <c r="DK164" s="10">
        <v>163</v>
      </c>
      <c r="DL164" s="10">
        <v>113</v>
      </c>
      <c r="DM164" s="10">
        <v>97.4</v>
      </c>
    </row>
    <row r="165" spans="1:117">
      <c r="A165" s="38">
        <v>36069</v>
      </c>
      <c r="B165" s="4">
        <v>10507.6</v>
      </c>
      <c r="C165" s="4">
        <v>10521.2</v>
      </c>
      <c r="D165" s="4">
        <v>93.679726237865765</v>
      </c>
      <c r="E165" s="4">
        <v>7646.5</v>
      </c>
      <c r="F165" s="4">
        <v>81.674000000000007</v>
      </c>
      <c r="G165" s="4">
        <v>10448.5</v>
      </c>
      <c r="H165" s="4">
        <v>79.966999999999999</v>
      </c>
      <c r="I165" s="4">
        <v>72.543999999999997</v>
      </c>
      <c r="J165" s="4">
        <v>84.031000000000006</v>
      </c>
      <c r="K165" s="4">
        <v>1754.7</v>
      </c>
      <c r="L165" s="4">
        <v>7019.1</v>
      </c>
      <c r="M165" s="4">
        <v>81.650000000000006</v>
      </c>
      <c r="N165" s="4">
        <v>64.644000000000005</v>
      </c>
      <c r="O165" s="4">
        <v>82.305000000000007</v>
      </c>
      <c r="P165" s="4">
        <v>15.912424051958935</v>
      </c>
      <c r="Q165" s="4">
        <v>78.528999999999996</v>
      </c>
      <c r="R165" s="4">
        <v>20.579882207789183</v>
      </c>
      <c r="S165" s="4">
        <v>21.201433992131665</v>
      </c>
      <c r="T165" s="7">
        <f t="shared" si="121"/>
        <v>-0.6215517843424827</v>
      </c>
      <c r="U165" s="4">
        <v>65.5</v>
      </c>
      <c r="V165" s="4">
        <v>1072.3</v>
      </c>
      <c r="W165" s="4">
        <v>1348.7</v>
      </c>
      <c r="X165" s="4">
        <v>5.3786344484018906</v>
      </c>
      <c r="Y165" s="4">
        <v>3.4476336801918195</v>
      </c>
      <c r="Z165" s="4">
        <v>9.3244407197895569</v>
      </c>
      <c r="AA165" s="4">
        <v>4.0272830970505389</v>
      </c>
      <c r="AB165" s="4">
        <v>100.22</v>
      </c>
      <c r="AC165" s="4">
        <v>81.495000000000005</v>
      </c>
      <c r="AD165" s="4">
        <v>83.301000000000002</v>
      </c>
      <c r="AE165" s="4">
        <v>91.575999999999993</v>
      </c>
      <c r="AF165" s="4">
        <v>49.8998998998999</v>
      </c>
      <c r="AG165" s="4">
        <v>74.629000000000005</v>
      </c>
      <c r="AH165" s="4">
        <v>88.731999999999999</v>
      </c>
      <c r="AI165" s="4">
        <v>85.888000000000005</v>
      </c>
      <c r="AJ165" s="4">
        <v>85.887</v>
      </c>
      <c r="AK165" s="4">
        <v>85.914000000000001</v>
      </c>
      <c r="AL165" s="4">
        <v>85.912999999999997</v>
      </c>
      <c r="AM165" s="4">
        <v>86.21159999999999</v>
      </c>
      <c r="AN165" s="4">
        <v>81.101033333333334</v>
      </c>
      <c r="AO165" s="4">
        <v>89.844933333333344</v>
      </c>
      <c r="AP165" s="4">
        <v>86.698033333333342</v>
      </c>
      <c r="AQ165" s="4">
        <v>87.195333333333338</v>
      </c>
      <c r="AR165" s="4">
        <v>83.880200000000002</v>
      </c>
      <c r="AS165" s="4">
        <v>91.189266666666654</v>
      </c>
      <c r="AT165" s="4">
        <v>41.43333333333333</v>
      </c>
      <c r="AU165" s="4">
        <v>4.8</v>
      </c>
      <c r="AV165" s="4">
        <v>67.166666666666671</v>
      </c>
      <c r="AW165" s="4">
        <v>138431.33333333334</v>
      </c>
      <c r="AX165" s="4">
        <v>132293.66666666666</v>
      </c>
      <c r="AY165" s="4">
        <v>106995</v>
      </c>
      <c r="AZ165" s="4">
        <v>24417</v>
      </c>
      <c r="BA165" s="4">
        <v>102619.33333333333</v>
      </c>
      <c r="BB165" s="4">
        <v>6137.333333333333</v>
      </c>
      <c r="BC165" s="4">
        <v>14.200000000000001</v>
      </c>
      <c r="BD165" s="4">
        <v>4.4333333333333336</v>
      </c>
      <c r="BE165" s="4">
        <v>1722.3333333333333</v>
      </c>
      <c r="BF165" s="4">
        <v>4.8600000000000003</v>
      </c>
      <c r="BG165" s="4">
        <v>4.2533333333333339</v>
      </c>
      <c r="BH165" s="4">
        <v>4.3899999999999997</v>
      </c>
      <c r="BI165" s="4">
        <v>4.67</v>
      </c>
      <c r="BJ165" s="4">
        <v>6.333333333333333</v>
      </c>
      <c r="BK165" s="4">
        <v>7.25</v>
      </c>
      <c r="BL165" s="4">
        <v>7.919999999999999</v>
      </c>
      <c r="BM165" s="33">
        <v>44.832999999999998</v>
      </c>
      <c r="BN165" s="33">
        <v>44.957000000000001</v>
      </c>
      <c r="BO165" s="33">
        <v>510.32100000000003</v>
      </c>
      <c r="BP165" s="4">
        <v>1092.0333333333335</v>
      </c>
      <c r="BQ165" s="4">
        <v>3385.7666666666664</v>
      </c>
      <c r="BR165" s="4">
        <v>4340.5</v>
      </c>
      <c r="BS165" s="9">
        <v>937.9666666666667</v>
      </c>
      <c r="BT165" s="9">
        <v>495.66666666666669</v>
      </c>
      <c r="BU165" s="9">
        <v>4344.3666666666668</v>
      </c>
      <c r="BV165" s="9">
        <v>1297.6000000000001</v>
      </c>
      <c r="BW165" s="9">
        <v>1411.6</v>
      </c>
      <c r="BX165" s="4">
        <v>164.13333333333333</v>
      </c>
      <c r="BY165" s="10">
        <v>164.46666666666667</v>
      </c>
      <c r="BZ165" s="10">
        <v>172.36666666666667</v>
      </c>
      <c r="CA165" s="4">
        <v>174.86666666666667</v>
      </c>
      <c r="CB165" s="10">
        <v>100.89999999999999</v>
      </c>
      <c r="CC165" s="10">
        <v>162.20000000000002</v>
      </c>
      <c r="CD165" s="4">
        <v>137.6</v>
      </c>
      <c r="CE165" s="4">
        <v>92.566666666666663</v>
      </c>
      <c r="CF165" s="4">
        <v>129.36666666666665</v>
      </c>
      <c r="CG165" s="4">
        <v>131.00000000000003</v>
      </c>
      <c r="CH165" s="4">
        <v>12.840000000000002</v>
      </c>
      <c r="CI165" s="4">
        <v>9181.43</v>
      </c>
      <c r="CJ165" s="4">
        <v>1122.317</v>
      </c>
      <c r="CK165" s="4">
        <v>82.8</v>
      </c>
      <c r="CL165" s="4">
        <v>132127</v>
      </c>
      <c r="CM165" s="4">
        <v>449769</v>
      </c>
      <c r="CN165" s="4">
        <v>48.7</v>
      </c>
      <c r="CO165" s="7">
        <v>87.666666666666671</v>
      </c>
      <c r="CP165" s="4">
        <v>83.233000000000004</v>
      </c>
      <c r="CQ165" s="4">
        <v>119.4</v>
      </c>
      <c r="CR165" s="7">
        <v>-0.19</v>
      </c>
      <c r="CS165" s="7">
        <v>-0.47000000000000064</v>
      </c>
      <c r="CT165" s="7">
        <v>2.39</v>
      </c>
      <c r="CU165" s="4">
        <v>31.335987149940635</v>
      </c>
      <c r="CV165" s="4">
        <v>32.590730265148871</v>
      </c>
      <c r="CW165" s="7">
        <f t="shared" si="122"/>
        <v>-1.2547431152082353</v>
      </c>
      <c r="CX165" s="4">
        <v>2018.1</v>
      </c>
      <c r="CY165" s="11">
        <v>2.0193095652596655</v>
      </c>
      <c r="CZ165" s="11">
        <v>2.2130462304964533</v>
      </c>
      <c r="DA165" s="4">
        <v>106.8676816351235</v>
      </c>
      <c r="DB165" s="10">
        <v>13.063260935353959</v>
      </c>
      <c r="DC165" s="11">
        <v>5.5289919226885047</v>
      </c>
      <c r="DD165" s="11">
        <v>1.1977462260695164</v>
      </c>
      <c r="DE165" s="11">
        <v>5.1502993824048735</v>
      </c>
      <c r="DF165" s="11">
        <v>1.0606406755087083</v>
      </c>
      <c r="DG165" s="10">
        <v>130</v>
      </c>
      <c r="DH165" s="10">
        <v>132</v>
      </c>
      <c r="DI165" s="10">
        <v>128</v>
      </c>
      <c r="DJ165" s="10">
        <v>107</v>
      </c>
      <c r="DK165" s="10">
        <v>167</v>
      </c>
      <c r="DL165" s="10">
        <v>114.2</v>
      </c>
      <c r="DM165" s="10">
        <v>91.2</v>
      </c>
    </row>
    <row r="166" spans="1:117">
      <c r="A166" s="38">
        <v>36161</v>
      </c>
      <c r="B166" s="4">
        <v>10601.2</v>
      </c>
      <c r="C166" s="4">
        <v>10628</v>
      </c>
      <c r="D166" s="4">
        <v>95.068251871422291</v>
      </c>
      <c r="E166" s="4">
        <v>7698.4</v>
      </c>
      <c r="F166" s="4">
        <v>82.486000000000004</v>
      </c>
      <c r="G166" s="4">
        <v>10517.3</v>
      </c>
      <c r="H166" s="4">
        <v>81.448999999999998</v>
      </c>
      <c r="I166" s="4">
        <v>72.974999999999994</v>
      </c>
      <c r="J166" s="4">
        <v>85.98</v>
      </c>
      <c r="K166" s="4">
        <v>1810</v>
      </c>
      <c r="L166" s="4">
        <v>7088.3</v>
      </c>
      <c r="M166" s="4">
        <v>83.158000000000001</v>
      </c>
      <c r="N166" s="4">
        <v>64.804000000000002</v>
      </c>
      <c r="O166" s="4">
        <v>83.001000000000005</v>
      </c>
      <c r="P166" s="4">
        <v>16.679413196134327</v>
      </c>
      <c r="Q166" s="4">
        <v>78.010000000000005</v>
      </c>
      <c r="R166" s="4">
        <v>20.547405501865629</v>
      </c>
      <c r="S166" s="4">
        <v>21.463996848130893</v>
      </c>
      <c r="T166" s="7">
        <f t="shared" si="121"/>
        <v>-0.91659134626526395</v>
      </c>
      <c r="U166" s="4">
        <v>89.4</v>
      </c>
      <c r="V166" s="4">
        <v>1064.0999999999999</v>
      </c>
      <c r="W166" s="4">
        <v>1383.1</v>
      </c>
      <c r="X166" s="4">
        <v>5.7822892766923912</v>
      </c>
      <c r="Y166" s="4">
        <v>3.3546548008065078</v>
      </c>
      <c r="Z166" s="4">
        <v>10.124220723539365</v>
      </c>
      <c r="AA166" s="4">
        <v>3.8853739368235649</v>
      </c>
      <c r="AB166" s="4">
        <v>100.25</v>
      </c>
      <c r="AC166" s="4">
        <v>82.281000000000006</v>
      </c>
      <c r="AD166" s="4">
        <v>82.945999999999998</v>
      </c>
      <c r="AE166" s="4">
        <v>92.251999999999995</v>
      </c>
      <c r="AF166" s="4">
        <v>50.702217896127372</v>
      </c>
      <c r="AG166" s="4">
        <v>75.905000000000001</v>
      </c>
      <c r="AH166" s="4">
        <v>89.914000000000001</v>
      </c>
      <c r="AI166" s="4">
        <v>86.251999999999995</v>
      </c>
      <c r="AJ166" s="4">
        <v>86.25</v>
      </c>
      <c r="AK166" s="4">
        <v>86.298000000000002</v>
      </c>
      <c r="AL166" s="4">
        <v>86.295000000000002</v>
      </c>
      <c r="AM166" s="4">
        <v>87.021166666666659</v>
      </c>
      <c r="AN166" s="4">
        <v>81.44619999999999</v>
      </c>
      <c r="AO166" s="4">
        <v>90.650199999999998</v>
      </c>
      <c r="AP166" s="4">
        <v>87.338700000000003</v>
      </c>
      <c r="AQ166" s="4">
        <v>87.74669999999999</v>
      </c>
      <c r="AR166" s="4">
        <v>84.992033333333339</v>
      </c>
      <c r="AS166" s="4">
        <v>92.057333333333347</v>
      </c>
      <c r="AT166" s="4">
        <v>41.333333333333329</v>
      </c>
      <c r="AU166" s="4">
        <v>4.8</v>
      </c>
      <c r="AV166" s="4">
        <v>67.13333333333334</v>
      </c>
      <c r="AW166" s="4">
        <v>138900</v>
      </c>
      <c r="AX166" s="4">
        <v>132943.33333333334</v>
      </c>
      <c r="AY166" s="4">
        <v>107656.66666666667</v>
      </c>
      <c r="AZ166" s="4">
        <v>24406</v>
      </c>
      <c r="BA166" s="4">
        <v>103382.66666666667</v>
      </c>
      <c r="BB166" s="4">
        <v>5956.666666666667</v>
      </c>
      <c r="BC166" s="4">
        <v>13.533333333333333</v>
      </c>
      <c r="BD166" s="4">
        <v>4.3</v>
      </c>
      <c r="BE166" s="4">
        <v>1709.3333333333333</v>
      </c>
      <c r="BF166" s="4">
        <v>4.7333333333333334</v>
      </c>
      <c r="BG166" s="4">
        <v>4.4066666666666672</v>
      </c>
      <c r="BH166" s="4">
        <v>4.663333333333334</v>
      </c>
      <c r="BI166" s="4">
        <v>4.9833333333333334</v>
      </c>
      <c r="BJ166" s="4">
        <v>6.4200000000000008</v>
      </c>
      <c r="BK166" s="4">
        <v>7.4033333333333333</v>
      </c>
      <c r="BL166" s="4">
        <v>7.75</v>
      </c>
      <c r="BM166" s="33">
        <v>44.597999999999999</v>
      </c>
      <c r="BN166" s="33">
        <v>44.726999999999997</v>
      </c>
      <c r="BO166" s="33">
        <v>520.79600000000005</v>
      </c>
      <c r="BP166" s="4">
        <v>1097.3666666666668</v>
      </c>
      <c r="BQ166" s="4">
        <v>3474.9666666666667</v>
      </c>
      <c r="BR166" s="4">
        <v>4417.3666666666659</v>
      </c>
      <c r="BS166" s="9">
        <v>939.19999999999993</v>
      </c>
      <c r="BT166" s="9">
        <v>495.4666666666667</v>
      </c>
      <c r="BU166" s="9">
        <v>4364.7</v>
      </c>
      <c r="BV166" s="9">
        <v>1322</v>
      </c>
      <c r="BW166" s="9">
        <v>1441.1</v>
      </c>
      <c r="BX166" s="4">
        <v>164.73333333333332</v>
      </c>
      <c r="BY166" s="10">
        <v>165</v>
      </c>
      <c r="BZ166" s="10">
        <v>173.16666666666666</v>
      </c>
      <c r="CA166" s="4">
        <v>175.63333333333333</v>
      </c>
      <c r="CB166" s="10">
        <v>99.766666666666666</v>
      </c>
      <c r="CC166" s="10">
        <v>163.20000000000002</v>
      </c>
      <c r="CD166" s="4">
        <v>137.63333333333333</v>
      </c>
      <c r="CE166" s="4">
        <v>89.866666666666674</v>
      </c>
      <c r="CF166" s="4">
        <v>129.93333333333334</v>
      </c>
      <c r="CG166" s="4">
        <v>131.46666666666667</v>
      </c>
      <c r="CH166" s="4">
        <v>13.046666666666667</v>
      </c>
      <c r="CI166" s="4">
        <v>9786.16</v>
      </c>
      <c r="CJ166" s="4">
        <v>1259.0029999999999</v>
      </c>
      <c r="CK166" s="4">
        <v>89.8</v>
      </c>
      <c r="CL166" s="4">
        <v>136038</v>
      </c>
      <c r="CM166" s="4">
        <v>457226</v>
      </c>
      <c r="CN166" s="4">
        <v>54.4</v>
      </c>
      <c r="CO166" s="7">
        <v>91.333333333333329</v>
      </c>
      <c r="CP166" s="4">
        <v>84.433000000000007</v>
      </c>
      <c r="CQ166" s="4">
        <v>120.9</v>
      </c>
      <c r="CR166" s="7">
        <v>0.25</v>
      </c>
      <c r="CS166" s="7">
        <v>-6.9999999999999396E-2</v>
      </c>
      <c r="CT166" s="7">
        <v>2.67</v>
      </c>
      <c r="CU166" s="4">
        <v>31.429465341027605</v>
      </c>
      <c r="CV166" s="4">
        <v>32.85591786599921</v>
      </c>
      <c r="CW166" s="7">
        <f t="shared" si="122"/>
        <v>-1.4264525249716051</v>
      </c>
      <c r="CX166" s="4">
        <v>2028.4</v>
      </c>
      <c r="CY166" s="11">
        <v>1.9834341342950921</v>
      </c>
      <c r="CZ166" s="11">
        <v>3.0199678232593019</v>
      </c>
      <c r="DA166" s="4">
        <v>113.39961528656515</v>
      </c>
      <c r="DB166" s="10">
        <v>14.589017126700503</v>
      </c>
      <c r="DC166" s="11">
        <v>6.6196528808490571</v>
      </c>
      <c r="DD166" s="11">
        <v>1.9206290819695819</v>
      </c>
      <c r="DE166" s="11">
        <v>4.1960916604539653</v>
      </c>
      <c r="DF166" s="11">
        <v>1.3076916454948564</v>
      </c>
      <c r="DG166" s="10">
        <v>132</v>
      </c>
      <c r="DH166" s="10">
        <v>135</v>
      </c>
      <c r="DI166" s="10">
        <v>145</v>
      </c>
      <c r="DJ166" s="10">
        <v>120</v>
      </c>
      <c r="DK166" s="10">
        <v>169</v>
      </c>
      <c r="DL166" s="10">
        <v>116</v>
      </c>
      <c r="DM166" s="10">
        <v>99.4</v>
      </c>
    </row>
    <row r="167" spans="1:117">
      <c r="A167" s="38">
        <v>36251</v>
      </c>
      <c r="B167" s="4">
        <v>10684</v>
      </c>
      <c r="C167" s="4">
        <v>10716.6</v>
      </c>
      <c r="D167" s="4">
        <v>95.655989469065375</v>
      </c>
      <c r="E167" s="4">
        <v>7716</v>
      </c>
      <c r="F167" s="4">
        <v>83.126999999999995</v>
      </c>
      <c r="G167" s="4">
        <v>10648.2</v>
      </c>
      <c r="H167" s="4">
        <v>83.355999999999995</v>
      </c>
      <c r="I167" s="4">
        <v>73.760000000000005</v>
      </c>
      <c r="J167" s="4">
        <v>88.39</v>
      </c>
      <c r="K167" s="4">
        <v>1803.7</v>
      </c>
      <c r="L167" s="4">
        <v>7199.9</v>
      </c>
      <c r="M167" s="4">
        <v>83.938999999999993</v>
      </c>
      <c r="N167" s="4">
        <v>67.921000000000006</v>
      </c>
      <c r="O167" s="4">
        <v>83.938999999999993</v>
      </c>
      <c r="P167" s="4">
        <v>15.894552088866307</v>
      </c>
      <c r="Q167" s="4">
        <v>78.009</v>
      </c>
      <c r="R167" s="4">
        <v>20.511073647259877</v>
      </c>
      <c r="S167" s="4">
        <v>21.620747788734672</v>
      </c>
      <c r="T167" s="7">
        <f t="shared" si="121"/>
        <v>-1.1096741414747946</v>
      </c>
      <c r="U167" s="4">
        <v>41.1</v>
      </c>
      <c r="V167" s="4">
        <v>1076.3</v>
      </c>
      <c r="W167" s="4">
        <v>1427.2</v>
      </c>
      <c r="X167" s="4">
        <v>6.0056349737881343</v>
      </c>
      <c r="Y167" s="4">
        <v>3.5541904344010531</v>
      </c>
      <c r="Z167" s="4">
        <v>10.306921318214359</v>
      </c>
      <c r="AA167" s="4">
        <v>3.8220826308861224</v>
      </c>
      <c r="AB167" s="4">
        <v>100.941</v>
      </c>
      <c r="AC167" s="4">
        <v>82.352000000000004</v>
      </c>
      <c r="AD167" s="4">
        <v>83.567999999999998</v>
      </c>
      <c r="AE167" s="4">
        <v>92.373999999999995</v>
      </c>
      <c r="AF167" s="4">
        <v>51.013833398766764</v>
      </c>
      <c r="AG167" s="4">
        <v>76.072000000000003</v>
      </c>
      <c r="AH167" s="4">
        <v>89.457999999999998</v>
      </c>
      <c r="AI167" s="4">
        <v>86.614999999999995</v>
      </c>
      <c r="AJ167" s="4">
        <v>86.614000000000004</v>
      </c>
      <c r="AK167" s="4">
        <v>86.602000000000004</v>
      </c>
      <c r="AL167" s="4">
        <v>86.6</v>
      </c>
      <c r="AM167" s="4">
        <v>87.858366666666669</v>
      </c>
      <c r="AN167" s="4">
        <v>82.438300000000012</v>
      </c>
      <c r="AO167" s="4">
        <v>90.884266666666676</v>
      </c>
      <c r="AP167" s="4">
        <v>88.795366666666666</v>
      </c>
      <c r="AQ167" s="4">
        <v>88.083266666666688</v>
      </c>
      <c r="AR167" s="4">
        <v>86.414033333333336</v>
      </c>
      <c r="AS167" s="4">
        <v>91.77536666666667</v>
      </c>
      <c r="AT167" s="4">
        <v>41.333333333333329</v>
      </c>
      <c r="AU167" s="4">
        <v>4.8</v>
      </c>
      <c r="AV167" s="4">
        <v>67.099999999999994</v>
      </c>
      <c r="AW167" s="4">
        <v>139131.66666666666</v>
      </c>
      <c r="AX167" s="4">
        <v>133214.66666666666</v>
      </c>
      <c r="AY167" s="4">
        <v>108356.66666666667</v>
      </c>
      <c r="AZ167" s="4">
        <v>24434.666666666668</v>
      </c>
      <c r="BA167" s="4">
        <v>104168</v>
      </c>
      <c r="BB167" s="4">
        <v>5917</v>
      </c>
      <c r="BC167" s="4">
        <v>13.666666666666666</v>
      </c>
      <c r="BD167" s="4">
        <v>4.2666666666666666</v>
      </c>
      <c r="BE167" s="4">
        <v>1574.3333333333333</v>
      </c>
      <c r="BF167" s="4">
        <v>4.746666666666667</v>
      </c>
      <c r="BG167" s="4">
        <v>4.4533333333333331</v>
      </c>
      <c r="BH167" s="4">
        <v>4.88</v>
      </c>
      <c r="BI167" s="4">
        <v>5.5399999999999991</v>
      </c>
      <c r="BJ167" s="4">
        <v>6.9333333333333336</v>
      </c>
      <c r="BK167" s="4">
        <v>7.7399999999999993</v>
      </c>
      <c r="BL167" s="4">
        <v>7.75</v>
      </c>
      <c r="BM167" s="33">
        <v>43.366</v>
      </c>
      <c r="BN167" s="33">
        <v>43.512</v>
      </c>
      <c r="BO167" s="33">
        <v>532.86500000000001</v>
      </c>
      <c r="BP167" s="4">
        <v>1101.4666666666665</v>
      </c>
      <c r="BQ167" s="4">
        <v>3548.5666666666671</v>
      </c>
      <c r="BR167" s="4">
        <v>4481.8</v>
      </c>
      <c r="BS167" s="9">
        <v>946.5</v>
      </c>
      <c r="BT167" s="9">
        <v>494.9666666666667</v>
      </c>
      <c r="BU167" s="9">
        <v>4405</v>
      </c>
      <c r="BV167" s="9">
        <v>1340.9333333333334</v>
      </c>
      <c r="BW167" s="9">
        <v>1468.4</v>
      </c>
      <c r="BX167" s="4">
        <v>165.96666666666667</v>
      </c>
      <c r="BY167" s="10">
        <v>166.4</v>
      </c>
      <c r="BZ167" s="10">
        <v>173.96666666666667</v>
      </c>
      <c r="CA167" s="4">
        <v>176.46666666666667</v>
      </c>
      <c r="CB167" s="10">
        <v>104.96666666666665</v>
      </c>
      <c r="CC167" s="10">
        <v>163.66666666666666</v>
      </c>
      <c r="CD167" s="4">
        <v>137.63333333333333</v>
      </c>
      <c r="CE167" s="4">
        <v>95.033333333333346</v>
      </c>
      <c r="CF167" s="4">
        <v>131.03333333333333</v>
      </c>
      <c r="CG167" s="4">
        <v>132.26666666666665</v>
      </c>
      <c r="CH167" s="4">
        <v>17.66</v>
      </c>
      <c r="CI167" s="4">
        <v>10970.8</v>
      </c>
      <c r="CJ167" s="4">
        <v>1329.7929999999999</v>
      </c>
      <c r="CK167" s="4">
        <v>101.1</v>
      </c>
      <c r="CL167" s="4">
        <v>136408</v>
      </c>
      <c r="CM167" s="4">
        <v>455735</v>
      </c>
      <c r="CN167" s="4">
        <v>57.1</v>
      </c>
      <c r="CO167" s="7">
        <v>87.333333333333329</v>
      </c>
      <c r="CP167" s="4">
        <v>84.867000000000004</v>
      </c>
      <c r="CQ167" s="4">
        <v>124.5</v>
      </c>
      <c r="CR167" s="7">
        <v>0.793333333333333</v>
      </c>
      <c r="CS167" s="7">
        <v>0.13333333333333286</v>
      </c>
      <c r="CT167" s="7">
        <v>2.9933333333333332</v>
      </c>
      <c r="CU167" s="4">
        <v>31.573173829703702</v>
      </c>
      <c r="CV167" s="4">
        <v>33.115863374979796</v>
      </c>
      <c r="CW167" s="7">
        <f t="shared" si="122"/>
        <v>-1.5426895452760938</v>
      </c>
      <c r="CX167" s="4">
        <v>2036.9</v>
      </c>
      <c r="CY167" s="11">
        <v>-3.2312572613500024</v>
      </c>
      <c r="CZ167" s="11">
        <v>-1.539282030603988</v>
      </c>
      <c r="DA167" s="4">
        <v>126.68067712062076</v>
      </c>
      <c r="DB167" s="10">
        <v>15.355222743123713</v>
      </c>
      <c r="DC167" s="11">
        <v>1.9127944586034458</v>
      </c>
      <c r="DD167" s="11">
        <v>-2.6325982579084055</v>
      </c>
      <c r="DE167" s="11">
        <v>-1.9130246270589151</v>
      </c>
      <c r="DF167" s="11">
        <v>-3.6487581872242125</v>
      </c>
      <c r="DG167" s="10">
        <v>133</v>
      </c>
      <c r="DH167" s="10">
        <v>135</v>
      </c>
      <c r="DI167" s="10">
        <v>144</v>
      </c>
      <c r="DJ167" s="10">
        <v>117</v>
      </c>
      <c r="DK167" s="10">
        <v>175</v>
      </c>
      <c r="DL167" s="10">
        <v>118.6</v>
      </c>
      <c r="DM167" s="10">
        <v>98.3</v>
      </c>
    </row>
    <row r="168" spans="1:117">
      <c r="A168" s="38">
        <v>36342</v>
      </c>
      <c r="B168" s="4">
        <v>10819.9</v>
      </c>
      <c r="C168" s="4">
        <v>10848.9</v>
      </c>
      <c r="D168" s="4">
        <v>96.402604574110725</v>
      </c>
      <c r="E168" s="4">
        <v>7765.9</v>
      </c>
      <c r="F168" s="4">
        <v>84.376000000000005</v>
      </c>
      <c r="G168" s="4">
        <v>10779.7</v>
      </c>
      <c r="H168" s="4">
        <v>85.295000000000002</v>
      </c>
      <c r="I168" s="4">
        <v>74.373000000000005</v>
      </c>
      <c r="J168" s="4">
        <v>90.930999999999997</v>
      </c>
      <c r="K168" s="4">
        <v>1848.9</v>
      </c>
      <c r="L168" s="4">
        <v>7286.4</v>
      </c>
      <c r="M168" s="4">
        <v>84.337999999999994</v>
      </c>
      <c r="N168" s="4">
        <v>69.575000000000003</v>
      </c>
      <c r="O168" s="4">
        <v>84.947000000000003</v>
      </c>
      <c r="P168" s="4">
        <v>15.428420229165706</v>
      </c>
      <c r="Q168" s="4">
        <v>79.646000000000001</v>
      </c>
      <c r="R168" s="4">
        <v>20.706594266255578</v>
      </c>
      <c r="S168" s="4">
        <v>21.897289586305277</v>
      </c>
      <c r="T168" s="7">
        <f t="shared" si="121"/>
        <v>-1.1906953200496986</v>
      </c>
      <c r="U168" s="4">
        <v>44.6</v>
      </c>
      <c r="V168" s="4">
        <v>1104.5</v>
      </c>
      <c r="W168" s="4">
        <v>1478.9</v>
      </c>
      <c r="X168" s="4">
        <v>6.0213519856426299</v>
      </c>
      <c r="Y168" s="4">
        <v>3.4064240025769639</v>
      </c>
      <c r="Z168" s="4">
        <v>10.154847913119507</v>
      </c>
      <c r="AA168" s="4">
        <v>3.8573926648566563</v>
      </c>
      <c r="AB168" s="4">
        <v>101.619</v>
      </c>
      <c r="AC168" s="4">
        <v>83.031999999999996</v>
      </c>
      <c r="AD168" s="4">
        <v>84.346000000000004</v>
      </c>
      <c r="AE168" s="4">
        <v>92.388999999999996</v>
      </c>
      <c r="AF168" s="4">
        <v>51.533523537803134</v>
      </c>
      <c r="AG168" s="4">
        <v>76.712000000000003</v>
      </c>
      <c r="AH168" s="4">
        <v>89.513000000000005</v>
      </c>
      <c r="AI168" s="4">
        <v>86.918999999999997</v>
      </c>
      <c r="AJ168" s="4">
        <v>86.917000000000002</v>
      </c>
      <c r="AK168" s="4">
        <v>86.924000000000007</v>
      </c>
      <c r="AL168" s="4">
        <v>86.921999999999997</v>
      </c>
      <c r="AM168" s="4">
        <v>88.750733333333343</v>
      </c>
      <c r="AN168" s="4">
        <v>83.77506666666666</v>
      </c>
      <c r="AO168" s="4">
        <v>90.809100000000001</v>
      </c>
      <c r="AP168" s="4">
        <v>89.884266666666676</v>
      </c>
      <c r="AQ168" s="4">
        <v>88.327266666666674</v>
      </c>
      <c r="AR168" s="4">
        <v>87.963799999999992</v>
      </c>
      <c r="AS168" s="4">
        <v>91.224233333333316</v>
      </c>
      <c r="AT168" s="4">
        <v>41.466666666666669</v>
      </c>
      <c r="AU168" s="4">
        <v>4.8666666666666663</v>
      </c>
      <c r="AV168" s="4">
        <v>67.033333333333331</v>
      </c>
      <c r="AW168" s="4">
        <v>139497</v>
      </c>
      <c r="AX168" s="4">
        <v>133570.66666666666</v>
      </c>
      <c r="AY168" s="4">
        <v>108964.66666666667</v>
      </c>
      <c r="AZ168" s="4">
        <v>24474.333333333332</v>
      </c>
      <c r="BA168" s="4">
        <v>104863</v>
      </c>
      <c r="BB168" s="4">
        <v>5926</v>
      </c>
      <c r="BC168" s="4">
        <v>13.266666666666666</v>
      </c>
      <c r="BD168" s="4">
        <v>4.2333333333333334</v>
      </c>
      <c r="BE168" s="4">
        <v>1650.6666666666667</v>
      </c>
      <c r="BF168" s="4">
        <v>5.0933333333333337</v>
      </c>
      <c r="BG168" s="4">
        <v>4.6499999999999995</v>
      </c>
      <c r="BH168" s="4">
        <v>5.16</v>
      </c>
      <c r="BI168" s="4">
        <v>5.8833333333333329</v>
      </c>
      <c r="BJ168" s="4">
        <v>7.3266666666666671</v>
      </c>
      <c r="BK168" s="4">
        <v>8.1</v>
      </c>
      <c r="BL168" s="4">
        <v>8.1033333333333335</v>
      </c>
      <c r="BM168" s="33">
        <v>41.715000000000003</v>
      </c>
      <c r="BN168" s="33">
        <v>42.045000000000002</v>
      </c>
      <c r="BO168" s="33">
        <v>545.11199999999997</v>
      </c>
      <c r="BP168" s="4">
        <v>1098.3</v>
      </c>
      <c r="BQ168" s="4">
        <v>3614.2000000000003</v>
      </c>
      <c r="BR168" s="4">
        <v>4547.5</v>
      </c>
      <c r="BS168" s="9">
        <v>968.16666666666663</v>
      </c>
      <c r="BT168" s="9">
        <v>493.83333333333331</v>
      </c>
      <c r="BU168" s="9">
        <v>4454.9333333333334</v>
      </c>
      <c r="BV168" s="9">
        <v>1370.7666666666664</v>
      </c>
      <c r="BW168" s="9">
        <v>1502.2</v>
      </c>
      <c r="BX168" s="4">
        <v>167.2</v>
      </c>
      <c r="BY168" s="10">
        <v>167.70000000000002</v>
      </c>
      <c r="BZ168" s="10">
        <v>174.79999999999998</v>
      </c>
      <c r="CA168" s="4">
        <v>177.4</v>
      </c>
      <c r="CB168" s="10">
        <v>109.33333333333333</v>
      </c>
      <c r="CC168" s="10">
        <v>164.23333333333335</v>
      </c>
      <c r="CD168" s="4">
        <v>137.4</v>
      </c>
      <c r="CE168" s="4">
        <v>102.03333333333335</v>
      </c>
      <c r="CF168" s="4">
        <v>132.79999999999998</v>
      </c>
      <c r="CG168" s="4">
        <v>133.56666666666666</v>
      </c>
      <c r="CH168" s="4">
        <v>21.736666666666665</v>
      </c>
      <c r="CI168" s="4">
        <v>10336.950000000001</v>
      </c>
      <c r="CJ168" s="4">
        <v>1342.2170000000001</v>
      </c>
      <c r="CK168" s="4">
        <v>103.3</v>
      </c>
      <c r="CL168" s="4">
        <v>145444</v>
      </c>
      <c r="CM168" s="4">
        <v>457373</v>
      </c>
      <c r="CN168" s="4">
        <v>58.5</v>
      </c>
      <c r="CO168" s="7">
        <v>85</v>
      </c>
      <c r="CP168" s="4">
        <v>85.8</v>
      </c>
      <c r="CQ168" s="4">
        <v>124.3</v>
      </c>
      <c r="CR168" s="7">
        <v>0.78999999999999915</v>
      </c>
      <c r="CS168" s="7">
        <v>6.666666666666643E-2</v>
      </c>
      <c r="CT168" s="7">
        <v>3.0066666666666659</v>
      </c>
      <c r="CU168" s="4">
        <v>31.914085868114672</v>
      </c>
      <c r="CV168" s="4">
        <v>33.582209746445166</v>
      </c>
      <c r="CW168" s="7">
        <f t="shared" si="122"/>
        <v>-1.6681238783304941</v>
      </c>
      <c r="CX168" s="4">
        <v>2063.3000000000002</v>
      </c>
      <c r="CY168" s="11">
        <v>-2.5573198528725527E-3</v>
      </c>
      <c r="CZ168" s="11">
        <v>1.8525891913415689</v>
      </c>
      <c r="DA168" s="4">
        <v>118.91940085592012</v>
      </c>
      <c r="DB168" s="10">
        <v>15.441270535180157</v>
      </c>
      <c r="DC168" s="11">
        <v>5.7373468233170346</v>
      </c>
      <c r="DD168" s="11">
        <v>0.6117675359486161</v>
      </c>
      <c r="DE168" s="11">
        <v>1.8004832033337879</v>
      </c>
      <c r="DF168" s="11">
        <v>-0.57846241836048962</v>
      </c>
      <c r="DG168" s="10">
        <v>132</v>
      </c>
      <c r="DH168" s="10">
        <v>136</v>
      </c>
      <c r="DI168" s="10">
        <v>146</v>
      </c>
      <c r="DJ168" s="10">
        <v>120</v>
      </c>
      <c r="DK168" s="10">
        <v>168</v>
      </c>
      <c r="DL168" s="10">
        <v>115.5</v>
      </c>
      <c r="DM168" s="10">
        <v>99.7</v>
      </c>
    </row>
    <row r="169" spans="1:117">
      <c r="A169" s="38">
        <v>36434</v>
      </c>
      <c r="B169" s="4">
        <v>11014.3</v>
      </c>
      <c r="C169" s="4">
        <v>11055</v>
      </c>
      <c r="D169" s="4">
        <v>98.176086208873087</v>
      </c>
      <c r="E169" s="4">
        <v>7887.7</v>
      </c>
      <c r="F169" s="4">
        <v>86.099000000000004</v>
      </c>
      <c r="G169" s="4">
        <v>10917.5</v>
      </c>
      <c r="H169" s="4">
        <v>85.777000000000001</v>
      </c>
      <c r="I169" s="4">
        <v>75.283000000000001</v>
      </c>
      <c r="J169" s="4">
        <v>91.215999999999994</v>
      </c>
      <c r="K169" s="4">
        <v>1914.6</v>
      </c>
      <c r="L169" s="4">
        <v>7389.2</v>
      </c>
      <c r="M169" s="4">
        <v>86.066000000000003</v>
      </c>
      <c r="N169" s="4">
        <v>70.44</v>
      </c>
      <c r="O169" s="4">
        <v>85.988</v>
      </c>
      <c r="P169" s="4">
        <v>15.636822194199242</v>
      </c>
      <c r="Q169" s="4">
        <v>81.415999999999997</v>
      </c>
      <c r="R169" s="4">
        <v>21.03863349764989</v>
      </c>
      <c r="S169" s="4">
        <v>22.375329588444341</v>
      </c>
      <c r="T169" s="7">
        <f t="shared" si="121"/>
        <v>-1.336696090794451</v>
      </c>
      <c r="U169" s="4">
        <v>99.1</v>
      </c>
      <c r="V169" s="4">
        <v>1132.2</v>
      </c>
      <c r="W169" s="4">
        <v>1514.4</v>
      </c>
      <c r="X169" s="4">
        <v>6.2409721426114864</v>
      </c>
      <c r="Y169" s="4">
        <v>3.3864496159578121</v>
      </c>
      <c r="Z169" s="4">
        <v>10.217814971913331</v>
      </c>
      <c r="AA169" s="4">
        <v>3.9894531697810383</v>
      </c>
      <c r="AB169" s="4">
        <v>101.94</v>
      </c>
      <c r="AC169" s="4">
        <v>84.46</v>
      </c>
      <c r="AD169" s="4">
        <v>84.394000000000005</v>
      </c>
      <c r="AE169" s="4">
        <v>92.748000000000005</v>
      </c>
      <c r="AF169" s="4">
        <v>52.594290954946693</v>
      </c>
      <c r="AG169" s="4">
        <v>78.334999999999994</v>
      </c>
      <c r="AH169" s="4">
        <v>90.742000000000004</v>
      </c>
      <c r="AI169" s="4">
        <v>87.275000000000006</v>
      </c>
      <c r="AJ169" s="4">
        <v>87.275000000000006</v>
      </c>
      <c r="AK169" s="4">
        <v>87.23</v>
      </c>
      <c r="AL169" s="4">
        <v>87.228999999999999</v>
      </c>
      <c r="AM169" s="4">
        <v>90.372033333333334</v>
      </c>
      <c r="AN169" s="4">
        <v>84.632033333333325</v>
      </c>
      <c r="AO169" s="4">
        <v>92.679166666666674</v>
      </c>
      <c r="AP169" s="4">
        <v>92.05586666666666</v>
      </c>
      <c r="AQ169" s="4">
        <v>89.668266666666668</v>
      </c>
      <c r="AR169" s="4">
        <v>89.888666666666666</v>
      </c>
      <c r="AS169" s="4">
        <v>92.985333333333344</v>
      </c>
      <c r="AT169" s="4">
        <v>41.4</v>
      </c>
      <c r="AU169" s="4">
        <v>4.8666666666666671</v>
      </c>
      <c r="AV169" s="4">
        <v>67.066666666666663</v>
      </c>
      <c r="AW169" s="4">
        <v>139991</v>
      </c>
      <c r="AX169" s="4">
        <v>134275</v>
      </c>
      <c r="AY169" s="4">
        <v>109740.33333333333</v>
      </c>
      <c r="AZ169" s="4">
        <v>24548.333333333332</v>
      </c>
      <c r="BA169" s="4">
        <v>105689.66666666667</v>
      </c>
      <c r="BB169" s="4">
        <v>5715.666666666667</v>
      </c>
      <c r="BC169" s="4">
        <v>13.033333333333333</v>
      </c>
      <c r="BD169" s="4">
        <v>4.0666666666666664</v>
      </c>
      <c r="BE169" s="4">
        <v>1654.6666666666667</v>
      </c>
      <c r="BF169" s="4">
        <v>5.3066666666666675</v>
      </c>
      <c r="BG169" s="4">
        <v>5.043333333333333</v>
      </c>
      <c r="BH169" s="4">
        <v>5.6066666666666665</v>
      </c>
      <c r="BI169" s="4">
        <v>6.1400000000000006</v>
      </c>
      <c r="BJ169" s="4">
        <v>7.4866666666666672</v>
      </c>
      <c r="BK169" s="4">
        <v>8.24</v>
      </c>
      <c r="BL169" s="4">
        <v>8.3733333333333331</v>
      </c>
      <c r="BM169" s="33">
        <v>41.52</v>
      </c>
      <c r="BN169" s="33">
        <v>41.798999999999999</v>
      </c>
      <c r="BO169" s="33">
        <v>573.92200000000003</v>
      </c>
      <c r="BP169" s="4">
        <v>1111.9333333333332</v>
      </c>
      <c r="BQ169" s="4">
        <v>3660.5333333333333</v>
      </c>
      <c r="BR169" s="4">
        <v>4609.166666666667</v>
      </c>
      <c r="BS169" s="9">
        <v>994.5</v>
      </c>
      <c r="BT169" s="9">
        <v>498.56666666666666</v>
      </c>
      <c r="BU169" s="9">
        <v>4563.3666666666659</v>
      </c>
      <c r="BV169" s="9">
        <v>1430.4333333333334</v>
      </c>
      <c r="BW169" s="9">
        <v>1524.6</v>
      </c>
      <c r="BX169" s="4">
        <v>168.43333333333334</v>
      </c>
      <c r="BY169" s="10">
        <v>169</v>
      </c>
      <c r="BZ169" s="10">
        <v>175.79999999999998</v>
      </c>
      <c r="CA169" s="4">
        <v>178.4</v>
      </c>
      <c r="CB169" s="10">
        <v>112.43333333333334</v>
      </c>
      <c r="CC169" s="10">
        <v>165.26666666666668</v>
      </c>
      <c r="CD169" s="4">
        <v>137.9</v>
      </c>
      <c r="CE169" s="4">
        <v>105.96666666666665</v>
      </c>
      <c r="CF169" s="4">
        <v>134.33333333333334</v>
      </c>
      <c r="CG169" s="4">
        <v>134.83333333333334</v>
      </c>
      <c r="CH169" s="4">
        <v>24.563333333333333</v>
      </c>
      <c r="CI169" s="4">
        <v>11497.12</v>
      </c>
      <c r="CJ169" s="4">
        <v>1373.23</v>
      </c>
      <c r="CK169" s="4">
        <v>102.6</v>
      </c>
      <c r="CL169" s="4">
        <v>144652</v>
      </c>
      <c r="CM169" s="4">
        <v>463299</v>
      </c>
      <c r="CN169" s="4">
        <v>61.6</v>
      </c>
      <c r="CO169" s="7">
        <v>86</v>
      </c>
      <c r="CP169" s="4">
        <v>86.6</v>
      </c>
      <c r="CQ169" s="4">
        <v>124.9</v>
      </c>
      <c r="CR169" s="7">
        <v>0.83333333333333215</v>
      </c>
      <c r="CS169" s="7">
        <v>0.29999999999999893</v>
      </c>
      <c r="CT169" s="7">
        <v>2.9333333333333327</v>
      </c>
      <c r="CU169" s="4">
        <v>32.406282242347814</v>
      </c>
      <c r="CV169" s="4">
        <v>34.248538346899004</v>
      </c>
      <c r="CW169" s="7">
        <f t="shared" si="122"/>
        <v>-1.8422561045511898</v>
      </c>
      <c r="CX169" s="4">
        <v>2095.9</v>
      </c>
      <c r="CY169" s="11">
        <v>3.611148874723777</v>
      </c>
      <c r="CZ169" s="11">
        <v>4.9996440468768419</v>
      </c>
      <c r="DA169" s="4">
        <v>131.80236157285339</v>
      </c>
      <c r="DB169" s="10">
        <v>15.742634414765561</v>
      </c>
      <c r="DC169" s="11">
        <v>8.1244477349202384</v>
      </c>
      <c r="DD169" s="11">
        <v>4.0287309476673263</v>
      </c>
      <c r="DE169" s="11">
        <v>5.5131917002066526</v>
      </c>
      <c r="DF169" s="11">
        <v>3.0201618947784454</v>
      </c>
      <c r="DG169" s="10">
        <v>133</v>
      </c>
      <c r="DH169" s="10">
        <v>134</v>
      </c>
      <c r="DI169" s="10">
        <v>145</v>
      </c>
      <c r="DJ169" s="10">
        <v>122</v>
      </c>
      <c r="DK169" s="10">
        <v>163</v>
      </c>
      <c r="DL169" s="10">
        <v>113.9</v>
      </c>
      <c r="DM169" s="10">
        <v>99.7</v>
      </c>
    </row>
    <row r="170" spans="1:117">
      <c r="A170" s="38">
        <v>36526</v>
      </c>
      <c r="B170" s="4">
        <v>11043</v>
      </c>
      <c r="C170" s="4">
        <v>11078.6</v>
      </c>
      <c r="D170" s="4">
        <v>100.19789818479595</v>
      </c>
      <c r="E170" s="4">
        <v>8053.4</v>
      </c>
      <c r="F170" s="4">
        <v>86.125</v>
      </c>
      <c r="G170" s="4">
        <v>11027.6</v>
      </c>
      <c r="H170" s="4">
        <v>88.286000000000001</v>
      </c>
      <c r="I170" s="4">
        <v>75.872</v>
      </c>
      <c r="J170" s="4">
        <v>94.608000000000004</v>
      </c>
      <c r="K170" s="4">
        <v>1887.8</v>
      </c>
      <c r="L170" s="4">
        <v>7501.3</v>
      </c>
      <c r="M170" s="4">
        <v>85.322999999999993</v>
      </c>
      <c r="N170" s="4">
        <v>74.402000000000001</v>
      </c>
      <c r="O170" s="4">
        <v>87.289000000000001</v>
      </c>
      <c r="P170" s="4">
        <v>15.662390246121648</v>
      </c>
      <c r="Q170" s="4">
        <v>78.194000000000003</v>
      </c>
      <c r="R170" s="4">
        <v>20.787270824803237</v>
      </c>
      <c r="S170" s="4">
        <v>23.121104590328009</v>
      </c>
      <c r="T170" s="7">
        <f t="shared" si="121"/>
        <v>-2.3338337655247727</v>
      </c>
      <c r="U170" s="4">
        <v>18.7</v>
      </c>
      <c r="V170" s="4">
        <v>1151.7</v>
      </c>
      <c r="W170" s="4">
        <v>1575.8</v>
      </c>
      <c r="X170" s="4">
        <v>5.9210227014239569</v>
      </c>
      <c r="Y170" s="4">
        <v>3.2164141758791684</v>
      </c>
      <c r="Z170" s="4">
        <v>9.8175697193030338</v>
      </c>
      <c r="AA170" s="4">
        <v>4.1706473772803783</v>
      </c>
      <c r="AB170" s="4">
        <v>102.35299999999999</v>
      </c>
      <c r="AC170" s="4">
        <v>84.144999999999996</v>
      </c>
      <c r="AD170" s="4">
        <v>80.352999999999994</v>
      </c>
      <c r="AE170" s="4">
        <v>96.539000000000001</v>
      </c>
      <c r="AF170" s="4">
        <v>54.080797051999447</v>
      </c>
      <c r="AG170" s="4">
        <v>81.233000000000004</v>
      </c>
      <c r="AH170" s="4">
        <v>93.22</v>
      </c>
      <c r="AI170" s="4">
        <v>87.938999999999993</v>
      </c>
      <c r="AJ170" s="4">
        <v>87.936999999999998</v>
      </c>
      <c r="AK170" s="4">
        <v>87.924000000000007</v>
      </c>
      <c r="AL170" s="4">
        <v>87.921999999999997</v>
      </c>
      <c r="AM170" s="4">
        <v>91.425899999999999</v>
      </c>
      <c r="AN170" s="4">
        <v>87.207033333333342</v>
      </c>
      <c r="AO170" s="4">
        <v>92.436733333333336</v>
      </c>
      <c r="AP170" s="4">
        <v>93.341666666666654</v>
      </c>
      <c r="AQ170" s="4">
        <v>90.184966666666682</v>
      </c>
      <c r="AR170" s="4">
        <v>91.381600000000006</v>
      </c>
      <c r="AS170" s="4">
        <v>92.139700000000005</v>
      </c>
      <c r="AT170" s="4">
        <v>41.5</v>
      </c>
      <c r="AU170" s="4">
        <v>4.8666666666666671</v>
      </c>
      <c r="AV170" s="4">
        <v>67.3</v>
      </c>
      <c r="AW170" s="4">
        <v>142385.66666666666</v>
      </c>
      <c r="AX170" s="4">
        <v>136619.33333333334</v>
      </c>
      <c r="AY170" s="4">
        <v>110384.66666666667</v>
      </c>
      <c r="AZ170" s="4">
        <v>24649.666666666668</v>
      </c>
      <c r="BA170" s="4">
        <v>106369.33333333333</v>
      </c>
      <c r="BB170" s="4">
        <v>5766.333333333333</v>
      </c>
      <c r="BC170" s="4">
        <v>12.799999999999999</v>
      </c>
      <c r="BD170" s="4">
        <v>4.0333333333333332</v>
      </c>
      <c r="BE170" s="4">
        <v>1659</v>
      </c>
      <c r="BF170" s="4">
        <v>5.6766666666666667</v>
      </c>
      <c r="BG170" s="4">
        <v>5.5200000000000005</v>
      </c>
      <c r="BH170" s="4">
        <v>6.1866666666666665</v>
      </c>
      <c r="BI170" s="4">
        <v>6.4799999999999995</v>
      </c>
      <c r="BJ170" s="4">
        <v>7.7133333333333338</v>
      </c>
      <c r="BK170" s="4">
        <v>8.3299999999999983</v>
      </c>
      <c r="BL170" s="4">
        <v>8.6866666666666674</v>
      </c>
      <c r="BM170" s="33">
        <v>41.302999999999997</v>
      </c>
      <c r="BN170" s="33">
        <v>41.523000000000003</v>
      </c>
      <c r="BO170" s="33">
        <v>578.49800000000005</v>
      </c>
      <c r="BP170" s="4">
        <v>1113</v>
      </c>
      <c r="BQ170" s="4">
        <v>3709.2333333333336</v>
      </c>
      <c r="BR170" s="4">
        <v>4681.1333333333341</v>
      </c>
      <c r="BS170" s="9">
        <v>1015.4666666666666</v>
      </c>
      <c r="BT170" s="9">
        <v>512</v>
      </c>
      <c r="BU170" s="9">
        <v>4690.1000000000004</v>
      </c>
      <c r="BV170" s="9">
        <v>1497.8666666666668</v>
      </c>
      <c r="BW170" s="9">
        <v>1549.7</v>
      </c>
      <c r="BX170" s="4">
        <v>170.1</v>
      </c>
      <c r="BY170" s="10">
        <v>170.83333333333334</v>
      </c>
      <c r="BZ170" s="10">
        <v>176.9</v>
      </c>
      <c r="CA170" s="4">
        <v>179.56666666666669</v>
      </c>
      <c r="CB170" s="10">
        <v>119.36666666666667</v>
      </c>
      <c r="CC170" s="10">
        <v>166.1</v>
      </c>
      <c r="CD170" s="4">
        <v>138.29999999999998</v>
      </c>
      <c r="CE170" s="4">
        <v>110.33333333333333</v>
      </c>
      <c r="CF170" s="4">
        <v>136.20000000000002</v>
      </c>
      <c r="CG170" s="4">
        <v>136.36666666666665</v>
      </c>
      <c r="CH170" s="4">
        <v>28.806666666666668</v>
      </c>
      <c r="CI170" s="4">
        <v>10921.92</v>
      </c>
      <c r="CJ170" s="4">
        <v>1418.89</v>
      </c>
      <c r="CK170" s="4">
        <v>102.1</v>
      </c>
      <c r="CL170" s="4">
        <v>143145</v>
      </c>
      <c r="CM170" s="4">
        <v>463340</v>
      </c>
      <c r="CN170" s="4">
        <v>58.4</v>
      </c>
      <c r="CO170" s="7">
        <v>89</v>
      </c>
      <c r="CP170" s="4">
        <v>87.167000000000002</v>
      </c>
      <c r="CQ170" s="4">
        <v>126.8</v>
      </c>
      <c r="CR170" s="7">
        <v>0.80333333333333368</v>
      </c>
      <c r="CS170" s="7">
        <v>0.51</v>
      </c>
      <c r="CT170" s="7">
        <v>2.6533333333333333</v>
      </c>
      <c r="CU170" s="4">
        <v>32.274464310085982</v>
      </c>
      <c r="CV170" s="4">
        <v>35.190619171102313</v>
      </c>
      <c r="CW170" s="7">
        <f t="shared" si="122"/>
        <v>-2.9161548610163308</v>
      </c>
      <c r="CX170" s="4">
        <v>2078.6999999999998</v>
      </c>
      <c r="CY170" s="11">
        <v>-3.3255257925009376</v>
      </c>
      <c r="CZ170" s="11">
        <v>-2.9229449481961138</v>
      </c>
      <c r="DA170" s="4">
        <v>124.2200081888904</v>
      </c>
      <c r="DB170" s="10">
        <v>16.137687093398846</v>
      </c>
      <c r="DC170" s="11">
        <v>0.92327852929602194</v>
      </c>
      <c r="DD170" s="11">
        <v>-4.1774977950340766</v>
      </c>
      <c r="DE170" s="11">
        <v>0.63183757526400974</v>
      </c>
      <c r="DF170" s="11">
        <v>-4.6163300081309</v>
      </c>
      <c r="DG170" s="10">
        <v>134</v>
      </c>
      <c r="DH170" s="10">
        <v>138</v>
      </c>
      <c r="DI170" s="10">
        <v>157</v>
      </c>
      <c r="DJ170" s="10">
        <v>132</v>
      </c>
      <c r="DK170" s="10">
        <v>169</v>
      </c>
      <c r="DL170" s="10">
        <v>116.5</v>
      </c>
      <c r="DM170" s="10">
        <v>106</v>
      </c>
    </row>
    <row r="171" spans="1:117">
      <c r="A171" s="38">
        <v>36617</v>
      </c>
      <c r="B171" s="4">
        <v>11258.5</v>
      </c>
      <c r="C171" s="4">
        <v>11297.8</v>
      </c>
      <c r="D171" s="4">
        <v>100.66764739164874</v>
      </c>
      <c r="E171" s="4">
        <v>8135.9</v>
      </c>
      <c r="F171" s="4">
        <v>88.111000000000004</v>
      </c>
      <c r="G171" s="4">
        <v>11158</v>
      </c>
      <c r="H171" s="4">
        <v>90.504999999999995</v>
      </c>
      <c r="I171" s="4">
        <v>75.355000000000004</v>
      </c>
      <c r="J171" s="4">
        <v>98.097999999999999</v>
      </c>
      <c r="K171" s="4">
        <v>2018.5</v>
      </c>
      <c r="L171" s="4">
        <v>7571.8</v>
      </c>
      <c r="M171" s="4">
        <v>87.027000000000001</v>
      </c>
      <c r="N171" s="4">
        <v>73.063000000000002</v>
      </c>
      <c r="O171" s="4">
        <v>88.302999999999997</v>
      </c>
      <c r="P171" s="4">
        <v>15.656897137037454</v>
      </c>
      <c r="Q171" s="4">
        <v>81.323999999999998</v>
      </c>
      <c r="R171" s="4">
        <v>21.185922824487946</v>
      </c>
      <c r="S171" s="4">
        <v>23.166232884463053</v>
      </c>
      <c r="T171" s="7">
        <f t="shared" si="121"/>
        <v>-1.9803100599751069</v>
      </c>
      <c r="U171" s="4">
        <v>101</v>
      </c>
      <c r="V171" s="4">
        <v>1184.4000000000001</v>
      </c>
      <c r="W171" s="4">
        <v>1623.9</v>
      </c>
      <c r="X171" s="4">
        <v>5.8164535475840218</v>
      </c>
      <c r="Y171" s="4">
        <v>3.1583116442231529</v>
      </c>
      <c r="Z171" s="4">
        <v>9.7069141111236839</v>
      </c>
      <c r="AA171" s="4">
        <v>4.2944438157745841</v>
      </c>
      <c r="AB171" s="4">
        <v>102.399</v>
      </c>
      <c r="AC171" s="4">
        <v>86.046999999999997</v>
      </c>
      <c r="AD171" s="4">
        <v>84.078000000000003</v>
      </c>
      <c r="AE171" s="4">
        <v>94.71</v>
      </c>
      <c r="AF171" s="4">
        <v>54.112255290256869</v>
      </c>
      <c r="AG171" s="4">
        <v>81.495000000000005</v>
      </c>
      <c r="AH171" s="4">
        <v>92.802000000000007</v>
      </c>
      <c r="AI171" s="4">
        <v>88.385999999999996</v>
      </c>
      <c r="AJ171" s="4">
        <v>88.382999999999996</v>
      </c>
      <c r="AK171" s="4">
        <v>88.37</v>
      </c>
      <c r="AL171" s="4">
        <v>88.367000000000004</v>
      </c>
      <c r="AM171" s="4">
        <v>92.444700000000012</v>
      </c>
      <c r="AN171" s="4">
        <v>89.3369</v>
      </c>
      <c r="AO171" s="4">
        <v>93.372866666666667</v>
      </c>
      <c r="AP171" s="4">
        <v>93.809899999999985</v>
      </c>
      <c r="AQ171" s="4">
        <v>91.348133333333337</v>
      </c>
      <c r="AR171" s="4">
        <v>92.340933333333339</v>
      </c>
      <c r="AS171" s="4">
        <v>93.274766666666665</v>
      </c>
      <c r="AT171" s="4">
        <v>41.366666666666667</v>
      </c>
      <c r="AU171" s="4">
        <v>4.7</v>
      </c>
      <c r="AV171" s="4">
        <v>67.166666666666657</v>
      </c>
      <c r="AW171" s="4">
        <v>142576.66666666666</v>
      </c>
      <c r="AX171" s="4">
        <v>136946.66666666666</v>
      </c>
      <c r="AY171" s="4">
        <v>110849.33333333333</v>
      </c>
      <c r="AZ171" s="4">
        <v>24669.666666666668</v>
      </c>
      <c r="BA171" s="4">
        <v>107125</v>
      </c>
      <c r="BB171" s="4">
        <v>5630</v>
      </c>
      <c r="BC171" s="4">
        <v>12.433333333333332</v>
      </c>
      <c r="BD171" s="4">
        <v>3.9333333333333336</v>
      </c>
      <c r="BE171" s="4">
        <v>1586.6666666666667</v>
      </c>
      <c r="BF171" s="4">
        <v>6.2733333333333334</v>
      </c>
      <c r="BG171" s="4">
        <v>5.7133333333333338</v>
      </c>
      <c r="BH171" s="4">
        <v>6.2166666666666659</v>
      </c>
      <c r="BI171" s="4">
        <v>6.1766666666666667</v>
      </c>
      <c r="BJ171" s="4">
        <v>7.7666666666666657</v>
      </c>
      <c r="BK171" s="4">
        <v>8.5933333333333337</v>
      </c>
      <c r="BL171" s="4">
        <v>9.2466666666666679</v>
      </c>
      <c r="BM171" s="33">
        <v>40.031999999999996</v>
      </c>
      <c r="BN171" s="33">
        <v>40.414000000000001</v>
      </c>
      <c r="BO171" s="33">
        <v>573.87300000000005</v>
      </c>
      <c r="BP171" s="4">
        <v>1107.6000000000001</v>
      </c>
      <c r="BQ171" s="4">
        <v>3762.0666666666671</v>
      </c>
      <c r="BR171" s="4">
        <v>4757.7666666666673</v>
      </c>
      <c r="BS171" s="9">
        <v>1050.6666666666667</v>
      </c>
      <c r="BT171" s="9">
        <v>524.33333333333337</v>
      </c>
      <c r="BU171" s="9">
        <v>4832.0999999999995</v>
      </c>
      <c r="BV171" s="9">
        <v>1564</v>
      </c>
      <c r="BW171" s="9">
        <v>1587.8</v>
      </c>
      <c r="BX171" s="4">
        <v>171.43333333333331</v>
      </c>
      <c r="BY171" s="10">
        <v>172.23333333333335</v>
      </c>
      <c r="BZ171" s="10">
        <v>178.03333333333333</v>
      </c>
      <c r="CA171" s="4">
        <v>180.70000000000002</v>
      </c>
      <c r="CB171" s="10">
        <v>122.56666666666666</v>
      </c>
      <c r="CC171" s="10">
        <v>167.13333333333333</v>
      </c>
      <c r="CD171" s="4">
        <v>138.70000000000002</v>
      </c>
      <c r="CE171" s="4">
        <v>117.06666666666666</v>
      </c>
      <c r="CF171" s="4">
        <v>137.4</v>
      </c>
      <c r="CG171" s="4">
        <v>137.33333333333334</v>
      </c>
      <c r="CH171" s="4">
        <v>28.783333333333331</v>
      </c>
      <c r="CI171" s="4">
        <v>10447.89</v>
      </c>
      <c r="CJ171" s="4">
        <v>1447.2670000000001</v>
      </c>
      <c r="CK171" s="4">
        <v>101.5</v>
      </c>
      <c r="CL171" s="4">
        <v>153306</v>
      </c>
      <c r="CM171" s="4">
        <v>460321</v>
      </c>
      <c r="CN171" s="4">
        <v>52.3</v>
      </c>
      <c r="CO171" s="7">
        <v>84.666666666666671</v>
      </c>
      <c r="CP171" s="4">
        <v>87.367000000000004</v>
      </c>
      <c r="CQ171" s="4">
        <v>125.4</v>
      </c>
      <c r="CR171" s="7">
        <v>-9.6666666666666679E-2</v>
      </c>
      <c r="CS171" s="7">
        <v>-5.6666666666667531E-2</v>
      </c>
      <c r="CT171" s="7">
        <v>2.3199999999999998</v>
      </c>
      <c r="CU171" s="4">
        <v>32.819961525404551</v>
      </c>
      <c r="CV171" s="4">
        <v>35.396627814869298</v>
      </c>
      <c r="CW171" s="7">
        <f t="shared" si="122"/>
        <v>-2.5766662894647467</v>
      </c>
      <c r="CX171" s="4">
        <v>2106.4</v>
      </c>
      <c r="CY171" s="11">
        <v>8.5493248609728383</v>
      </c>
      <c r="CZ171" s="11">
        <v>7.7758439746615711</v>
      </c>
      <c r="DA171" s="4">
        <v>118.22892384293311</v>
      </c>
      <c r="DB171" s="10">
        <v>16.377356568971368</v>
      </c>
      <c r="DC171" s="11">
        <v>10.488820349392725</v>
      </c>
      <c r="DD171" s="11">
        <v>6.9146822019280112</v>
      </c>
      <c r="DE171" s="11">
        <v>12.661821965703126</v>
      </c>
      <c r="DF171" s="11">
        <v>7.2439226724181669</v>
      </c>
      <c r="DG171" s="10">
        <v>132</v>
      </c>
      <c r="DH171" s="10">
        <v>137</v>
      </c>
      <c r="DI171" s="10">
        <v>150</v>
      </c>
      <c r="DJ171" s="10">
        <v>129</v>
      </c>
      <c r="DK171" s="10">
        <v>173</v>
      </c>
      <c r="DL171" s="10">
        <v>117.6</v>
      </c>
      <c r="DM171" s="10">
        <v>103.1</v>
      </c>
    </row>
    <row r="172" spans="1:117">
      <c r="A172" s="38">
        <v>36708</v>
      </c>
      <c r="B172" s="4">
        <v>11267.9</v>
      </c>
      <c r="C172" s="4">
        <v>11302.4</v>
      </c>
      <c r="D172" s="4">
        <v>101.29804393552524</v>
      </c>
      <c r="E172" s="4">
        <v>8222.2999999999993</v>
      </c>
      <c r="F172" s="4">
        <v>88.113</v>
      </c>
      <c r="G172" s="4">
        <v>11206.4</v>
      </c>
      <c r="H172" s="4">
        <v>90.823999999999998</v>
      </c>
      <c r="I172" s="4">
        <v>74.031999999999996</v>
      </c>
      <c r="J172" s="4">
        <v>99.182000000000002</v>
      </c>
      <c r="K172" s="4">
        <v>1987</v>
      </c>
      <c r="L172" s="4">
        <v>7645.9</v>
      </c>
      <c r="M172" s="4">
        <v>87.619</v>
      </c>
      <c r="N172" s="4">
        <v>74.326999999999998</v>
      </c>
      <c r="O172" s="4">
        <v>89.122</v>
      </c>
      <c r="P172" s="4">
        <v>15.76662204874976</v>
      </c>
      <c r="Q172" s="4">
        <v>79.747</v>
      </c>
      <c r="R172" s="4">
        <v>21.179262792031764</v>
      </c>
      <c r="S172" s="4">
        <v>23.224188160129575</v>
      </c>
      <c r="T172" s="7">
        <f t="shared" si="121"/>
        <v>-2.044925368097811</v>
      </c>
      <c r="U172" s="4">
        <v>63.1</v>
      </c>
      <c r="V172" s="4">
        <v>1213.3</v>
      </c>
      <c r="W172" s="4">
        <v>1680.6</v>
      </c>
      <c r="X172" s="4">
        <v>5.715217709188666</v>
      </c>
      <c r="Y172" s="4">
        <v>2.983026444551927</v>
      </c>
      <c r="Z172" s="4">
        <v>9.7668245166079881</v>
      </c>
      <c r="AA172" s="4">
        <v>4.3215639517226636</v>
      </c>
      <c r="AB172" s="4">
        <v>102.387</v>
      </c>
      <c r="AC172" s="4">
        <v>86.058999999999997</v>
      </c>
      <c r="AD172" s="4">
        <v>82.331000000000003</v>
      </c>
      <c r="AE172" s="4">
        <v>96.677999999999997</v>
      </c>
      <c r="AF172" s="4">
        <v>54.828296008008721</v>
      </c>
      <c r="AG172" s="4">
        <v>83.2</v>
      </c>
      <c r="AH172" s="4">
        <v>93.873999999999995</v>
      </c>
      <c r="AI172" s="4">
        <v>88.908000000000001</v>
      </c>
      <c r="AJ172" s="4">
        <v>88.906999999999996</v>
      </c>
      <c r="AK172" s="4">
        <v>88.903000000000006</v>
      </c>
      <c r="AL172" s="4">
        <v>88.900999999999996</v>
      </c>
      <c r="AM172" s="4">
        <v>92.300333333333342</v>
      </c>
      <c r="AN172" s="4">
        <v>90.252966666666666</v>
      </c>
      <c r="AO172" s="4">
        <v>93.051766666666666</v>
      </c>
      <c r="AP172" s="4">
        <v>91.883200000000002</v>
      </c>
      <c r="AQ172" s="4">
        <v>91.422933333333333</v>
      </c>
      <c r="AR172" s="4">
        <v>92.064599999999999</v>
      </c>
      <c r="AS172" s="4">
        <v>93.589399999999998</v>
      </c>
      <c r="AT172" s="4">
        <v>41.166666666666664</v>
      </c>
      <c r="AU172" s="4">
        <v>4.6000000000000005</v>
      </c>
      <c r="AV172" s="4">
        <v>66.900000000000006</v>
      </c>
      <c r="AW172" s="4">
        <v>142436.66666666666</v>
      </c>
      <c r="AX172" s="4">
        <v>136695.33333333334</v>
      </c>
      <c r="AY172" s="4">
        <v>111231.66666666667</v>
      </c>
      <c r="AZ172" s="4">
        <v>24678.666666666668</v>
      </c>
      <c r="BA172" s="4">
        <v>107366</v>
      </c>
      <c r="BB172" s="4">
        <v>5741.666666666667</v>
      </c>
      <c r="BC172" s="4">
        <v>12.833333333333334</v>
      </c>
      <c r="BD172" s="4">
        <v>4</v>
      </c>
      <c r="BE172" s="4">
        <v>1503.6666666666667</v>
      </c>
      <c r="BF172" s="4">
        <v>6.52</v>
      </c>
      <c r="BG172" s="4">
        <v>6.0166666666666666</v>
      </c>
      <c r="BH172" s="4">
        <v>6.13</v>
      </c>
      <c r="BI172" s="4">
        <v>5.8933333333333335</v>
      </c>
      <c r="BJ172" s="4">
        <v>7.6066666666666665</v>
      </c>
      <c r="BK172" s="4">
        <v>8.32</v>
      </c>
      <c r="BL172" s="4">
        <v>9.5</v>
      </c>
      <c r="BM172" s="33">
        <v>39.268999999999998</v>
      </c>
      <c r="BN172" s="33">
        <v>39.811</v>
      </c>
      <c r="BO172" s="33">
        <v>577.73599999999999</v>
      </c>
      <c r="BP172" s="4">
        <v>1101.3333333333333</v>
      </c>
      <c r="BQ172" s="4">
        <v>3790.6333333333337</v>
      </c>
      <c r="BR172" s="4">
        <v>4813.0666666666666</v>
      </c>
      <c r="BS172" s="9">
        <v>1072.7666666666667</v>
      </c>
      <c r="BT172" s="9">
        <v>539.49999999999989</v>
      </c>
      <c r="BU172" s="9">
        <v>4940.5</v>
      </c>
      <c r="BV172" s="9">
        <v>1612.5666666666666</v>
      </c>
      <c r="BW172" s="9">
        <v>1650.1</v>
      </c>
      <c r="BX172" s="4">
        <v>173</v>
      </c>
      <c r="BY172" s="10">
        <v>173.79999999999998</v>
      </c>
      <c r="BZ172" s="10">
        <v>179.30000000000004</v>
      </c>
      <c r="CA172" s="4">
        <v>181.9</v>
      </c>
      <c r="CB172" s="10">
        <v>126.76666666666665</v>
      </c>
      <c r="CC172" s="10">
        <v>168.63333333333333</v>
      </c>
      <c r="CD172" s="4">
        <v>139.1</v>
      </c>
      <c r="CE172" s="4">
        <v>121.76666666666665</v>
      </c>
      <c r="CF172" s="4">
        <v>138.56666666666669</v>
      </c>
      <c r="CG172" s="4">
        <v>138.36666666666667</v>
      </c>
      <c r="CH172" s="4">
        <v>31.623333333333335</v>
      </c>
      <c r="CI172" s="4">
        <v>10650.92</v>
      </c>
      <c r="CJ172" s="4">
        <v>1475.5029999999999</v>
      </c>
      <c r="CK172" s="4">
        <v>103.2</v>
      </c>
      <c r="CL172" s="4">
        <v>153310</v>
      </c>
      <c r="CM172" s="4">
        <v>454057</v>
      </c>
      <c r="CN172" s="4">
        <v>50.3</v>
      </c>
      <c r="CO172" s="7">
        <v>79.333333333333329</v>
      </c>
      <c r="CP172" s="4">
        <v>86.8</v>
      </c>
      <c r="CQ172" s="4">
        <v>125.1</v>
      </c>
      <c r="CR172" s="7">
        <v>-0.62666666666666604</v>
      </c>
      <c r="CS172" s="7">
        <v>-0.39</v>
      </c>
      <c r="CT172" s="7">
        <v>1.8</v>
      </c>
      <c r="CU172" s="4">
        <v>32.860533390324285</v>
      </c>
      <c r="CV172" s="4">
        <v>35.338515010742043</v>
      </c>
      <c r="CW172" s="7">
        <f t="shared" si="122"/>
        <v>-2.4779816204177578</v>
      </c>
      <c r="CX172" s="4">
        <v>2099.8000000000002</v>
      </c>
      <c r="CY172" s="11">
        <v>-1.2410820120210821</v>
      </c>
      <c r="CZ172" s="11">
        <v>-2.9697325820694469</v>
      </c>
      <c r="DA172" s="4">
        <v>119.80383114180623</v>
      </c>
      <c r="DB172" s="10">
        <v>16.596774012125572</v>
      </c>
      <c r="DC172" s="11">
        <v>-7.4278487326667975E-2</v>
      </c>
      <c r="DD172" s="11">
        <v>-3.8910893644318532</v>
      </c>
      <c r="DE172" s="11">
        <v>3.8227155553697183</v>
      </c>
      <c r="DF172" s="11">
        <v>-2.8524231283236836</v>
      </c>
      <c r="DG172" s="10">
        <v>127</v>
      </c>
      <c r="DH172" s="10">
        <v>137</v>
      </c>
      <c r="DI172" s="10">
        <v>149</v>
      </c>
      <c r="DJ172" s="10">
        <v>134</v>
      </c>
      <c r="DK172" s="10">
        <v>167</v>
      </c>
      <c r="DL172" s="10">
        <v>112.9</v>
      </c>
      <c r="DM172" s="10">
        <v>104</v>
      </c>
    </row>
    <row r="173" spans="1:117">
      <c r="A173" s="38">
        <v>36800</v>
      </c>
      <c r="B173" s="4">
        <v>11334.5</v>
      </c>
      <c r="C173" s="4">
        <v>11396.4</v>
      </c>
      <c r="D173" s="4">
        <v>101.19613744950823</v>
      </c>
      <c r="E173" s="4">
        <v>8234.6</v>
      </c>
      <c r="F173" s="4">
        <v>88.632000000000005</v>
      </c>
      <c r="G173" s="4">
        <v>11278.1</v>
      </c>
      <c r="H173" s="4">
        <v>91.096999999999994</v>
      </c>
      <c r="I173" s="4">
        <v>74.096000000000004</v>
      </c>
      <c r="J173" s="4">
        <v>99.566000000000003</v>
      </c>
      <c r="K173" s="4">
        <v>1987.8</v>
      </c>
      <c r="L173" s="4">
        <v>7713.5</v>
      </c>
      <c r="M173" s="4">
        <v>88.474999999999994</v>
      </c>
      <c r="N173" s="4">
        <v>74.873000000000005</v>
      </c>
      <c r="O173" s="4">
        <v>89.903999999999996</v>
      </c>
      <c r="P173" s="4">
        <v>15.019413456266575</v>
      </c>
      <c r="Q173" s="4">
        <v>79.379000000000005</v>
      </c>
      <c r="R173" s="4">
        <v>21.315639301339363</v>
      </c>
      <c r="S173" s="4">
        <v>23.316288281433579</v>
      </c>
      <c r="T173" s="7">
        <f t="shared" si="121"/>
        <v>-2.0006489800942155</v>
      </c>
      <c r="U173" s="4">
        <v>58.1</v>
      </c>
      <c r="V173" s="4">
        <v>1203.8</v>
      </c>
      <c r="W173" s="4">
        <v>1679.3</v>
      </c>
      <c r="X173" s="4">
        <v>5.4469570666099747</v>
      </c>
      <c r="Y173" s="4">
        <v>2.4829083259670366</v>
      </c>
      <c r="Z173" s="4">
        <v>9.5769321144442827</v>
      </c>
      <c r="AA173" s="4">
        <v>4.2642467914647932</v>
      </c>
      <c r="AB173" s="4">
        <v>101.985</v>
      </c>
      <c r="AC173" s="4">
        <v>86.906999999999996</v>
      </c>
      <c r="AD173" s="4">
        <v>83.855000000000004</v>
      </c>
      <c r="AE173" s="4">
        <v>96.301000000000002</v>
      </c>
      <c r="AF173" s="4">
        <v>54.822033993129764</v>
      </c>
      <c r="AG173" s="4">
        <v>83.692999999999998</v>
      </c>
      <c r="AH173" s="4">
        <v>93.778000000000006</v>
      </c>
      <c r="AI173" s="4">
        <v>89.358999999999995</v>
      </c>
      <c r="AJ173" s="4">
        <v>89.358000000000004</v>
      </c>
      <c r="AK173" s="4">
        <v>89.370999999999995</v>
      </c>
      <c r="AL173" s="4">
        <v>89.369</v>
      </c>
      <c r="AM173" s="4">
        <v>92.041099999999986</v>
      </c>
      <c r="AN173" s="4">
        <v>90.339133333333336</v>
      </c>
      <c r="AO173" s="4">
        <v>93.038066666666666</v>
      </c>
      <c r="AP173" s="4">
        <v>89.331599999999995</v>
      </c>
      <c r="AQ173" s="4">
        <v>91.520300000000006</v>
      </c>
      <c r="AR173" s="4">
        <v>91.591400000000007</v>
      </c>
      <c r="AS173" s="4">
        <v>94.530966666666657</v>
      </c>
      <c r="AT173" s="4">
        <v>40.866666666666667</v>
      </c>
      <c r="AU173" s="4">
        <v>4.4333333333333336</v>
      </c>
      <c r="AV173" s="4">
        <v>66.899999999999991</v>
      </c>
      <c r="AW173" s="4">
        <v>142944</v>
      </c>
      <c r="AX173" s="4">
        <v>137341.33333333334</v>
      </c>
      <c r="AY173" s="4">
        <v>111547</v>
      </c>
      <c r="AZ173" s="4">
        <v>24610.333333333332</v>
      </c>
      <c r="BA173" s="4">
        <v>107705.66666666667</v>
      </c>
      <c r="BB173" s="4">
        <v>5602.333333333333</v>
      </c>
      <c r="BC173" s="4">
        <v>12.533333333333333</v>
      </c>
      <c r="BD173" s="4">
        <v>3.9</v>
      </c>
      <c r="BE173" s="4">
        <v>1544</v>
      </c>
      <c r="BF173" s="4">
        <v>6.4733333333333336</v>
      </c>
      <c r="BG173" s="4">
        <v>6.0166666666666666</v>
      </c>
      <c r="BH173" s="4">
        <v>5.8999999999999995</v>
      </c>
      <c r="BI173" s="4">
        <v>5.5666666666666673</v>
      </c>
      <c r="BJ173" s="4">
        <v>7.4033333333333333</v>
      </c>
      <c r="BK173" s="4">
        <v>8.2133333333333329</v>
      </c>
      <c r="BL173" s="4">
        <v>9.5</v>
      </c>
      <c r="BM173" s="33">
        <v>38.840000000000003</v>
      </c>
      <c r="BN173" s="33">
        <v>39.143999999999998</v>
      </c>
      <c r="BO173" s="33">
        <v>582.46400000000006</v>
      </c>
      <c r="BP173" s="4">
        <v>1092.6666666666667</v>
      </c>
      <c r="BQ173" s="4">
        <v>3844.5</v>
      </c>
      <c r="BR173" s="4">
        <v>4884.833333333333</v>
      </c>
      <c r="BS173" s="9">
        <v>1083.7333333333333</v>
      </c>
      <c r="BT173" s="9">
        <v>549.0333333333333</v>
      </c>
      <c r="BU173" s="9">
        <v>4988.5</v>
      </c>
      <c r="BV173" s="9">
        <v>1630.7666666666667</v>
      </c>
      <c r="BW173" s="9">
        <v>1700.8</v>
      </c>
      <c r="BX173" s="4">
        <v>174.23333333333335</v>
      </c>
      <c r="BY173" s="10">
        <v>175.06666666666663</v>
      </c>
      <c r="BZ173" s="10">
        <v>180.30000000000004</v>
      </c>
      <c r="CA173" s="4">
        <v>183</v>
      </c>
      <c r="CB173" s="10">
        <v>129.63333333333333</v>
      </c>
      <c r="CC173" s="10">
        <v>169.4</v>
      </c>
      <c r="CD173" s="4">
        <v>139.33333333333334</v>
      </c>
      <c r="CE173" s="4">
        <v>133.46666666666667</v>
      </c>
      <c r="CF173" s="4">
        <v>140.69999999999999</v>
      </c>
      <c r="CG173" s="4">
        <v>140.06666666666666</v>
      </c>
      <c r="CH173" s="4">
        <v>31.98</v>
      </c>
      <c r="CI173" s="4">
        <v>10786.85</v>
      </c>
      <c r="CJ173" s="4">
        <v>1365.37</v>
      </c>
      <c r="CK173" s="4">
        <v>100.4</v>
      </c>
      <c r="CL173" s="4">
        <v>147982</v>
      </c>
      <c r="CM173" s="4">
        <v>447044</v>
      </c>
      <c r="CN173" s="4">
        <v>46.5</v>
      </c>
      <c r="CO173" s="7">
        <v>77</v>
      </c>
      <c r="CP173" s="4">
        <v>85.832999999999998</v>
      </c>
      <c r="CQ173" s="4">
        <v>121.5</v>
      </c>
      <c r="CR173" s="7">
        <v>-0.90666666666666629</v>
      </c>
      <c r="CS173" s="7">
        <v>-0.57333333333333325</v>
      </c>
      <c r="CT173" s="7">
        <v>1.74</v>
      </c>
      <c r="CU173" s="4">
        <v>33.170715332714195</v>
      </c>
      <c r="CV173" s="4">
        <v>35.424242763312485</v>
      </c>
      <c r="CW173" s="7">
        <f t="shared" si="122"/>
        <v>-2.2535274305982895</v>
      </c>
      <c r="CX173" s="4">
        <v>2106.1999999999998</v>
      </c>
      <c r="CY173" s="11">
        <v>5.3059447411594647</v>
      </c>
      <c r="CZ173" s="11">
        <v>3.1538118269123121</v>
      </c>
      <c r="DA173" s="4">
        <v>120.69742981504068</v>
      </c>
      <c r="DB173" s="10">
        <v>15.277550883396179</v>
      </c>
      <c r="DC173" s="11">
        <v>6.3734154695509337</v>
      </c>
      <c r="DD173" s="11">
        <v>2.1403457874328655</v>
      </c>
      <c r="DE173" s="11">
        <v>10.721574056680168</v>
      </c>
      <c r="DF173" s="11">
        <v>3.6012142827259499</v>
      </c>
      <c r="DG173" s="10">
        <v>129</v>
      </c>
      <c r="DH173" s="10">
        <v>133</v>
      </c>
      <c r="DI173" s="10">
        <v>135</v>
      </c>
      <c r="DJ173" s="10">
        <v>125</v>
      </c>
      <c r="DK173" s="10">
        <v>166</v>
      </c>
      <c r="DL173" s="10">
        <v>113.7</v>
      </c>
      <c r="DM173" s="10">
        <v>97.7</v>
      </c>
    </row>
    <row r="174" spans="1:117">
      <c r="A174" s="38">
        <v>36892</v>
      </c>
      <c r="B174" s="4">
        <v>11297.2</v>
      </c>
      <c r="C174" s="4">
        <v>11343.3</v>
      </c>
      <c r="D174" s="4">
        <v>102.07270585358806</v>
      </c>
      <c r="E174" s="4">
        <v>8296.5</v>
      </c>
      <c r="F174" s="4">
        <v>88.206999999999994</v>
      </c>
      <c r="G174" s="4">
        <v>11335.1</v>
      </c>
      <c r="H174" s="4">
        <v>90.552000000000007</v>
      </c>
      <c r="I174" s="4">
        <v>74.435000000000002</v>
      </c>
      <c r="J174" s="4">
        <v>98.619</v>
      </c>
      <c r="K174" s="4">
        <v>1882.7</v>
      </c>
      <c r="L174" s="4">
        <v>7744.3</v>
      </c>
      <c r="M174" s="4">
        <v>87.959000000000003</v>
      </c>
      <c r="N174" s="4">
        <v>76.143000000000001</v>
      </c>
      <c r="O174" s="4">
        <v>90.326999999999998</v>
      </c>
      <c r="P174" s="4">
        <v>15.845919603463029</v>
      </c>
      <c r="Q174" s="4">
        <v>81.069000000000003</v>
      </c>
      <c r="R174" s="4">
        <v>21.58837061981129</v>
      </c>
      <c r="S174" s="4">
        <v>23.359895086631326</v>
      </c>
      <c r="T174" s="7">
        <f t="shared" si="121"/>
        <v>-1.7715244668200363</v>
      </c>
      <c r="U174" s="4">
        <v>-34.799999999999997</v>
      </c>
      <c r="V174" s="4">
        <v>1188</v>
      </c>
      <c r="W174" s="4">
        <v>1654.8</v>
      </c>
      <c r="X174" s="4">
        <v>5.8235810578023761</v>
      </c>
      <c r="Y174" s="4">
        <v>2.7350826303915357</v>
      </c>
      <c r="Z174" s="4">
        <v>10.036786361262072</v>
      </c>
      <c r="AA174" s="4">
        <v>4.1331866324364572</v>
      </c>
      <c r="AB174" s="4">
        <v>101.83</v>
      </c>
      <c r="AC174" s="4">
        <v>86.622</v>
      </c>
      <c r="AD174" s="4">
        <v>80.984999999999999</v>
      </c>
      <c r="AE174" s="4">
        <v>98.83</v>
      </c>
      <c r="AF174" s="4">
        <v>55.436268462641287</v>
      </c>
      <c r="AG174" s="4">
        <v>85.608000000000004</v>
      </c>
      <c r="AH174" s="4">
        <v>95.009</v>
      </c>
      <c r="AI174" s="4">
        <v>89.977000000000004</v>
      </c>
      <c r="AJ174" s="4">
        <v>89.974999999999994</v>
      </c>
      <c r="AK174" s="4">
        <v>89.978999999999999</v>
      </c>
      <c r="AL174" s="4">
        <v>89.975999999999999</v>
      </c>
      <c r="AM174" s="4">
        <v>90.74563333333333</v>
      </c>
      <c r="AN174" s="4">
        <v>89.047166666666655</v>
      </c>
      <c r="AO174" s="4">
        <v>92.296466666666674</v>
      </c>
      <c r="AP174" s="4">
        <v>86.830300000000008</v>
      </c>
      <c r="AQ174" s="4">
        <v>90.856800000000007</v>
      </c>
      <c r="AR174" s="4">
        <v>89.681233333333338</v>
      </c>
      <c r="AS174" s="4">
        <v>94.447900000000004</v>
      </c>
      <c r="AT174" s="4">
        <v>40.56666666666667</v>
      </c>
      <c r="AU174" s="4">
        <v>4.1333333333333337</v>
      </c>
      <c r="AV174" s="4">
        <v>67.166666666666671</v>
      </c>
      <c r="AW174" s="4">
        <v>143808.33333333334</v>
      </c>
      <c r="AX174" s="4">
        <v>137724.33333333334</v>
      </c>
      <c r="AY174" s="4">
        <v>111604.33333333333</v>
      </c>
      <c r="AZ174" s="4">
        <v>24476</v>
      </c>
      <c r="BA174" s="4">
        <v>108023.66666666667</v>
      </c>
      <c r="BB174" s="4">
        <v>6084.333333333333</v>
      </c>
      <c r="BC174" s="4">
        <v>12.766666666666666</v>
      </c>
      <c r="BD174" s="4">
        <v>4.2333333333333334</v>
      </c>
      <c r="BE174" s="4">
        <v>1605</v>
      </c>
      <c r="BF174" s="4">
        <v>5.5933333333333337</v>
      </c>
      <c r="BG174" s="4">
        <v>4.8166666666666673</v>
      </c>
      <c r="BH174" s="4">
        <v>4.5966666666666667</v>
      </c>
      <c r="BI174" s="4">
        <v>5.05</v>
      </c>
      <c r="BJ174" s="4">
        <v>7.0766666666666671</v>
      </c>
      <c r="BK174" s="4">
        <v>7.88</v>
      </c>
      <c r="BL174" s="4">
        <v>8.6233333333333331</v>
      </c>
      <c r="BM174" s="33">
        <v>38.216999999999999</v>
      </c>
      <c r="BN174" s="33">
        <v>38.277999999999999</v>
      </c>
      <c r="BO174" s="33">
        <v>589.971</v>
      </c>
      <c r="BP174" s="4">
        <v>1102.7333333333333</v>
      </c>
      <c r="BQ174" s="4">
        <v>3965.2000000000003</v>
      </c>
      <c r="BR174" s="4">
        <v>5016.166666666667</v>
      </c>
      <c r="BS174" s="9">
        <v>1094.7666666666667</v>
      </c>
      <c r="BT174" s="9">
        <v>555.93333333333328</v>
      </c>
      <c r="BU174" s="9">
        <v>5068.2</v>
      </c>
      <c r="BV174" s="9">
        <v>1656.1000000000001</v>
      </c>
      <c r="BW174" s="9">
        <v>1744.9</v>
      </c>
      <c r="BX174" s="4">
        <v>175.9</v>
      </c>
      <c r="BY174" s="10">
        <v>176.76666666666665</v>
      </c>
      <c r="BZ174" s="10">
        <v>181.73333333333335</v>
      </c>
      <c r="CA174" s="4">
        <v>184.33333333333334</v>
      </c>
      <c r="CB174" s="10">
        <v>133.6</v>
      </c>
      <c r="CC174" s="10">
        <v>171.06666666666669</v>
      </c>
      <c r="CD174" s="4">
        <v>139.56666666666669</v>
      </c>
      <c r="CE174" s="4">
        <v>146.56666666666663</v>
      </c>
      <c r="CF174" s="4">
        <v>142.73333333333332</v>
      </c>
      <c r="CG174" s="4">
        <v>141.6</v>
      </c>
      <c r="CH174" s="4">
        <v>28.81</v>
      </c>
      <c r="CI174" s="4">
        <v>9878.7800000000007</v>
      </c>
      <c r="CJ174" s="4">
        <v>1275.7429999999999</v>
      </c>
      <c r="CK174" s="4">
        <v>99.7</v>
      </c>
      <c r="CL174" s="4">
        <v>137996</v>
      </c>
      <c r="CM174" s="4">
        <v>435651</v>
      </c>
      <c r="CN174" s="4">
        <v>39.9</v>
      </c>
      <c r="CO174" s="7">
        <v>72</v>
      </c>
      <c r="CP174" s="4">
        <v>84.733000000000004</v>
      </c>
      <c r="CQ174" s="4">
        <v>119.6</v>
      </c>
      <c r="CR174" s="7">
        <v>-0.54333333333333389</v>
      </c>
      <c r="CS174" s="7">
        <v>-0.99666666666666703</v>
      </c>
      <c r="CT174" s="7">
        <v>2.2866666666666662</v>
      </c>
      <c r="CU174" s="4">
        <v>33.660076240011556</v>
      </c>
      <c r="CV174" s="4">
        <v>35.598306271463343</v>
      </c>
      <c r="CW174" s="7">
        <f t="shared" si="122"/>
        <v>-1.9382300314517877</v>
      </c>
      <c r="CX174" s="4">
        <v>2137.3000000000002</v>
      </c>
      <c r="CY174" s="11">
        <v>-3.2582262182079598</v>
      </c>
      <c r="CZ174" s="11">
        <v>-5.2285957026074286</v>
      </c>
      <c r="DA174" s="4">
        <v>109.78983985152092</v>
      </c>
      <c r="DB174" s="10">
        <v>14.178230475999955</v>
      </c>
      <c r="DC174" s="11">
        <v>8.9679119664159757E-2</v>
      </c>
      <c r="DD174" s="11">
        <v>-6.8998345620807706</v>
      </c>
      <c r="DE174" s="11">
        <v>3.6524503877629626</v>
      </c>
      <c r="DF174" s="11">
        <v>-5.4298686539816856</v>
      </c>
      <c r="DG174" s="10">
        <v>121</v>
      </c>
      <c r="DH174" s="10">
        <v>129</v>
      </c>
      <c r="DI174" s="10">
        <v>99</v>
      </c>
      <c r="DJ174" s="10">
        <v>109</v>
      </c>
      <c r="DK174" s="10">
        <v>152</v>
      </c>
      <c r="DL174" s="10">
        <v>105.6</v>
      </c>
      <c r="DM174" s="10">
        <v>83.7</v>
      </c>
    </row>
    <row r="175" spans="1:117">
      <c r="A175" s="38">
        <v>36982</v>
      </c>
      <c r="B175" s="4">
        <v>11371.3</v>
      </c>
      <c r="C175" s="4">
        <v>11426.4</v>
      </c>
      <c r="D175" s="4">
        <v>101.66574677116678</v>
      </c>
      <c r="E175" s="4">
        <v>8273.7000000000007</v>
      </c>
      <c r="F175" s="4">
        <v>88.867999999999995</v>
      </c>
      <c r="G175" s="4">
        <v>11385.2</v>
      </c>
      <c r="H175" s="4">
        <v>89.137</v>
      </c>
      <c r="I175" s="4">
        <v>75.481999999999999</v>
      </c>
      <c r="J175" s="4">
        <v>96.028999999999996</v>
      </c>
      <c r="K175" s="4">
        <v>1876.7</v>
      </c>
      <c r="L175" s="4">
        <v>7773.5</v>
      </c>
      <c r="M175" s="4">
        <v>88.379000000000005</v>
      </c>
      <c r="N175" s="4">
        <v>76.105000000000004</v>
      </c>
      <c r="O175" s="4">
        <v>90.71</v>
      </c>
      <c r="P175" s="4">
        <v>15.858262501379842</v>
      </c>
      <c r="Q175" s="4">
        <v>82.805000000000007</v>
      </c>
      <c r="R175" s="4">
        <v>21.724252124958603</v>
      </c>
      <c r="S175" s="4">
        <v>23.037862898774698</v>
      </c>
      <c r="T175" s="7">
        <f t="shared" si="121"/>
        <v>-1.3136107738160945</v>
      </c>
      <c r="U175" s="4">
        <v>-10.7</v>
      </c>
      <c r="V175" s="4">
        <v>1149.2</v>
      </c>
      <c r="W175" s="4">
        <v>1605.5</v>
      </c>
      <c r="X175" s="4">
        <v>6.0392979357544982</v>
      </c>
      <c r="Y175" s="4">
        <v>2.7055966442212163</v>
      </c>
      <c r="Z175" s="4">
        <v>10.410641351142511</v>
      </c>
      <c r="AA175" s="4">
        <v>4.0501159068329837</v>
      </c>
      <c r="AB175" s="4">
        <v>100.77500000000001</v>
      </c>
      <c r="AC175" s="4">
        <v>88.183999999999997</v>
      </c>
      <c r="AD175" s="4">
        <v>84.647999999999996</v>
      </c>
      <c r="AE175" s="4">
        <v>97.375</v>
      </c>
      <c r="AF175" s="4">
        <v>54.767634396732525</v>
      </c>
      <c r="AG175" s="4">
        <v>85.869</v>
      </c>
      <c r="AH175" s="4">
        <v>94.638999999999996</v>
      </c>
      <c r="AI175" s="4">
        <v>90.602999999999994</v>
      </c>
      <c r="AJ175" s="4">
        <v>90.600999999999999</v>
      </c>
      <c r="AK175" s="4">
        <v>90.59</v>
      </c>
      <c r="AL175" s="4">
        <v>90.587000000000003</v>
      </c>
      <c r="AM175" s="4">
        <v>89.537333333333336</v>
      </c>
      <c r="AN175" s="4">
        <v>85.389899999999997</v>
      </c>
      <c r="AO175" s="4">
        <v>92.278633333333346</v>
      </c>
      <c r="AP175" s="4">
        <v>88.569533333333325</v>
      </c>
      <c r="AQ175" s="4">
        <v>89.982033333333334</v>
      </c>
      <c r="AR175" s="4">
        <v>88.289233333333343</v>
      </c>
      <c r="AS175" s="4">
        <v>93.767366666666661</v>
      </c>
      <c r="AT175" s="4">
        <v>40.4</v>
      </c>
      <c r="AU175" s="4">
        <v>4.1000000000000005</v>
      </c>
      <c r="AV175" s="4">
        <v>66.766666666666666</v>
      </c>
      <c r="AW175" s="4">
        <v>143414.66666666666</v>
      </c>
      <c r="AX175" s="4">
        <v>137088</v>
      </c>
      <c r="AY175" s="4">
        <v>111094.33333333333</v>
      </c>
      <c r="AZ175" s="4">
        <v>24113.666666666668</v>
      </c>
      <c r="BA175" s="4">
        <v>108033.33333333333</v>
      </c>
      <c r="BB175" s="4">
        <v>6327</v>
      </c>
      <c r="BC175" s="4">
        <v>12.4</v>
      </c>
      <c r="BD175" s="4">
        <v>4.3999999999999995</v>
      </c>
      <c r="BE175" s="4">
        <v>1630</v>
      </c>
      <c r="BF175" s="4">
        <v>4.3266666666666671</v>
      </c>
      <c r="BG175" s="4">
        <v>3.66</v>
      </c>
      <c r="BH175" s="4">
        <v>3.78</v>
      </c>
      <c r="BI175" s="4">
        <v>5.27</v>
      </c>
      <c r="BJ175" s="4">
        <v>7.2233333333333336</v>
      </c>
      <c r="BK175" s="4">
        <v>8.0366666666666671</v>
      </c>
      <c r="BL175" s="4">
        <v>7.34</v>
      </c>
      <c r="BM175" s="33">
        <v>38.442999999999998</v>
      </c>
      <c r="BN175" s="33">
        <v>38.606999999999999</v>
      </c>
      <c r="BO175" s="33">
        <v>598.73599999999999</v>
      </c>
      <c r="BP175" s="4">
        <v>1120.4333333333334</v>
      </c>
      <c r="BQ175" s="4">
        <v>4107</v>
      </c>
      <c r="BR175" s="4">
        <v>5144.8999999999996</v>
      </c>
      <c r="BS175" s="9">
        <v>1083.9333333333332</v>
      </c>
      <c r="BT175" s="9">
        <v>565.13333333333333</v>
      </c>
      <c r="BU175" s="9">
        <v>5110.4333333333334</v>
      </c>
      <c r="BV175" s="9">
        <v>1691.5</v>
      </c>
      <c r="BW175" s="9">
        <v>1782.6</v>
      </c>
      <c r="BX175" s="4">
        <v>177.13333333333335</v>
      </c>
      <c r="BY175" s="10">
        <v>178</v>
      </c>
      <c r="BZ175" s="10">
        <v>182.9</v>
      </c>
      <c r="CA175" s="4">
        <v>185.46666666666667</v>
      </c>
      <c r="CB175" s="10">
        <v>135.86666666666667</v>
      </c>
      <c r="CC175" s="10">
        <v>172.53333333333333</v>
      </c>
      <c r="CD175" s="4">
        <v>139.76666666666668</v>
      </c>
      <c r="CE175" s="4">
        <v>127.8</v>
      </c>
      <c r="CF175" s="4">
        <v>143.16666666666666</v>
      </c>
      <c r="CG175" s="4">
        <v>142.03333333333333</v>
      </c>
      <c r="CH175" s="4">
        <v>27.883333333333336</v>
      </c>
      <c r="CI175" s="4">
        <v>10502.4</v>
      </c>
      <c r="CJ175" s="4">
        <v>1232.973</v>
      </c>
      <c r="CK175" s="4">
        <v>101.1</v>
      </c>
      <c r="CL175" s="4">
        <v>127790</v>
      </c>
      <c r="CM175" s="4">
        <v>429775</v>
      </c>
      <c r="CN175" s="4">
        <v>46.1</v>
      </c>
      <c r="CO175" s="7">
        <v>61</v>
      </c>
      <c r="CP175" s="4">
        <v>84.6</v>
      </c>
      <c r="CQ175" s="4">
        <v>119.7</v>
      </c>
      <c r="CR175" s="7">
        <v>0.94333333333333247</v>
      </c>
      <c r="CS175" s="7">
        <v>-0.5466666666666673</v>
      </c>
      <c r="CT175" s="7">
        <v>3.71</v>
      </c>
      <c r="CU175" s="4">
        <v>34.050115906832978</v>
      </c>
      <c r="CV175" s="4">
        <v>35.29970195385804</v>
      </c>
      <c r="CW175" s="7">
        <f t="shared" si="122"/>
        <v>-1.2495860470250619</v>
      </c>
      <c r="CX175" s="4">
        <v>2181.6999999999998</v>
      </c>
      <c r="CY175" s="11">
        <v>5.4424337775220284</v>
      </c>
      <c r="CZ175" s="11">
        <v>4.075142846267771</v>
      </c>
      <c r="DA175" s="4">
        <v>115.93332597416932</v>
      </c>
      <c r="DB175" s="10">
        <v>13.610475769952533</v>
      </c>
      <c r="DC175" s="11">
        <v>9.2133545790541653</v>
      </c>
      <c r="DD175" s="11">
        <v>2.5391037034409063</v>
      </c>
      <c r="DE175" s="11">
        <v>11.297347264429943</v>
      </c>
      <c r="DF175" s="11">
        <v>3.6921407258811847</v>
      </c>
      <c r="DG175" s="10">
        <v>113</v>
      </c>
      <c r="DH175" s="10">
        <v>130</v>
      </c>
      <c r="DI175" s="10">
        <v>102</v>
      </c>
      <c r="DJ175" s="10">
        <v>109</v>
      </c>
      <c r="DK175" s="10">
        <v>147</v>
      </c>
      <c r="DL175" s="10">
        <v>100.6</v>
      </c>
      <c r="DM175" s="10">
        <v>84.8</v>
      </c>
    </row>
    <row r="176" spans="1:117">
      <c r="A176" s="38">
        <v>37073</v>
      </c>
      <c r="B176" s="4">
        <v>11340.1</v>
      </c>
      <c r="C176" s="4">
        <v>11369.9</v>
      </c>
      <c r="D176" s="4">
        <v>100.76919691000727</v>
      </c>
      <c r="E176" s="4">
        <v>8484.5</v>
      </c>
      <c r="F176" s="4">
        <v>88.382000000000005</v>
      </c>
      <c r="G176" s="4">
        <v>11373.8</v>
      </c>
      <c r="H176" s="4">
        <v>88.203000000000003</v>
      </c>
      <c r="I176" s="4">
        <v>75.89</v>
      </c>
      <c r="J176" s="4">
        <v>94.444999999999993</v>
      </c>
      <c r="K176" s="4">
        <v>1837.1</v>
      </c>
      <c r="L176" s="4">
        <v>7807.7</v>
      </c>
      <c r="M176" s="4">
        <v>88.807000000000002</v>
      </c>
      <c r="N176" s="4">
        <v>77.025999999999996</v>
      </c>
      <c r="O176" s="4">
        <v>90.953999999999994</v>
      </c>
      <c r="P176" s="4">
        <v>17.424125712525036</v>
      </c>
      <c r="Q176" s="4">
        <v>83.361000000000004</v>
      </c>
      <c r="R176" s="4">
        <v>22.00079230583005</v>
      </c>
      <c r="S176" s="4">
        <v>20.851948852256974</v>
      </c>
      <c r="T176" s="7">
        <f t="shared" si="121"/>
        <v>1.1488434535730754</v>
      </c>
      <c r="U176" s="4">
        <v>-30.8</v>
      </c>
      <c r="V176" s="4">
        <v>1090.0999999999999</v>
      </c>
      <c r="W176" s="4">
        <v>1566.7</v>
      </c>
      <c r="X176" s="4">
        <v>5.4603076787640035</v>
      </c>
      <c r="Y176" s="4">
        <v>2.2382639698923787</v>
      </c>
      <c r="Z176" s="4">
        <v>10.654312564649956</v>
      </c>
      <c r="AA176" s="4">
        <v>4.0550652551885031</v>
      </c>
      <c r="AB176" s="4">
        <v>99.608000000000004</v>
      </c>
      <c r="AC176" s="4">
        <v>88.73</v>
      </c>
      <c r="AD176" s="4">
        <v>85.144000000000005</v>
      </c>
      <c r="AE176" s="4">
        <v>97.103999999999999</v>
      </c>
      <c r="AF176" s="4">
        <v>54.277351057508199</v>
      </c>
      <c r="AG176" s="4">
        <v>86.161000000000001</v>
      </c>
      <c r="AH176" s="4">
        <v>94.692999999999998</v>
      </c>
      <c r="AI176" s="4">
        <v>90.891000000000005</v>
      </c>
      <c r="AJ176" s="4">
        <v>90.89</v>
      </c>
      <c r="AK176" s="4">
        <v>90.873999999999995</v>
      </c>
      <c r="AL176" s="4">
        <v>90.873000000000005</v>
      </c>
      <c r="AM176" s="4">
        <v>88.223400000000012</v>
      </c>
      <c r="AN176" s="4">
        <v>82.138533333333342</v>
      </c>
      <c r="AO176" s="4">
        <v>91.586666666666659</v>
      </c>
      <c r="AP176" s="4">
        <v>87.96726666666666</v>
      </c>
      <c r="AQ176" s="4">
        <v>88.62733333333334</v>
      </c>
      <c r="AR176" s="4">
        <v>86.867666666666651</v>
      </c>
      <c r="AS176" s="4">
        <v>93.042299999999997</v>
      </c>
      <c r="AT176" s="4">
        <v>40.366666666666667</v>
      </c>
      <c r="AU176" s="4">
        <v>3.9666666666666668</v>
      </c>
      <c r="AV176" s="4">
        <v>66.7</v>
      </c>
      <c r="AW176" s="4">
        <v>143642.33333333334</v>
      </c>
      <c r="AX176" s="4">
        <v>136719.33333333334</v>
      </c>
      <c r="AY176" s="4">
        <v>110519</v>
      </c>
      <c r="AZ176" s="4">
        <v>23675.333333333332</v>
      </c>
      <c r="BA176" s="4">
        <v>108058.66666666667</v>
      </c>
      <c r="BB176" s="4">
        <v>6922.333333333333</v>
      </c>
      <c r="BC176" s="4">
        <v>13.133333333333335</v>
      </c>
      <c r="BD176" s="4">
        <v>4.833333333333333</v>
      </c>
      <c r="BE176" s="4">
        <v>1599.6666666666667</v>
      </c>
      <c r="BF176" s="4">
        <v>3.4966666666666666</v>
      </c>
      <c r="BG176" s="4">
        <v>3.17</v>
      </c>
      <c r="BH176" s="4">
        <v>3.3033333333333332</v>
      </c>
      <c r="BI176" s="4">
        <v>4.9800000000000004</v>
      </c>
      <c r="BJ176" s="4">
        <v>7.1066666666666665</v>
      </c>
      <c r="BK176" s="4">
        <v>7.95</v>
      </c>
      <c r="BL176" s="4">
        <v>6.5666666666666664</v>
      </c>
      <c r="BM176" s="33">
        <v>44.52</v>
      </c>
      <c r="BN176" s="33">
        <v>45.802999999999997</v>
      </c>
      <c r="BO176" s="33">
        <v>620.99699999999996</v>
      </c>
      <c r="BP176" s="4">
        <v>1165.0333333333333</v>
      </c>
      <c r="BQ176" s="4">
        <v>4246.3</v>
      </c>
      <c r="BR176" s="4">
        <v>5262.5333333333338</v>
      </c>
      <c r="BS176" s="9">
        <v>1062.6666666666667</v>
      </c>
      <c r="BT176" s="9">
        <v>567.76666666666677</v>
      </c>
      <c r="BU176" s="9">
        <v>5149.8</v>
      </c>
      <c r="BV176" s="9">
        <v>1706.0333333333335</v>
      </c>
      <c r="BW176" s="9">
        <v>1807.2</v>
      </c>
      <c r="BX176" s="4">
        <v>177.63333333333333</v>
      </c>
      <c r="BY176" s="10">
        <v>178.33333333333334</v>
      </c>
      <c r="BZ176" s="10">
        <v>184.20000000000002</v>
      </c>
      <c r="CA176" s="4">
        <v>186.73333333333335</v>
      </c>
      <c r="CB176" s="10">
        <v>129.26666666666665</v>
      </c>
      <c r="CC176" s="10">
        <v>173.93333333333331</v>
      </c>
      <c r="CD176" s="4">
        <v>140.16666666666666</v>
      </c>
      <c r="CE176" s="4">
        <v>110.93333333333334</v>
      </c>
      <c r="CF176" s="4">
        <v>141.33333333333334</v>
      </c>
      <c r="CG176" s="4">
        <v>140.69999999999999</v>
      </c>
      <c r="CH176" s="4">
        <v>26.599999999999998</v>
      </c>
      <c r="CI176" s="4">
        <v>8847.56</v>
      </c>
      <c r="CJ176" s="4">
        <v>1142.53</v>
      </c>
      <c r="CK176" s="4">
        <v>94.2</v>
      </c>
      <c r="CL176" s="4">
        <v>118244</v>
      </c>
      <c r="CM176" s="4">
        <v>424810</v>
      </c>
      <c r="CN176" s="4">
        <v>51.6</v>
      </c>
      <c r="CO176" s="7">
        <v>54.333333333333336</v>
      </c>
      <c r="CP176" s="4">
        <v>84.766999999999996</v>
      </c>
      <c r="CQ176" s="4">
        <v>117.6</v>
      </c>
      <c r="CR176" s="7">
        <v>1.4833333333333338</v>
      </c>
      <c r="CS176" s="7">
        <v>-0.19333333333333336</v>
      </c>
      <c r="CT176" s="7">
        <v>4.4533333333333331</v>
      </c>
      <c r="CU176" s="4">
        <v>34.244118229636641</v>
      </c>
      <c r="CV176" s="4">
        <v>32.843277505116973</v>
      </c>
      <c r="CW176" s="7">
        <f t="shared" si="122"/>
        <v>1.4008407245196679</v>
      </c>
      <c r="CX176" s="4">
        <v>2177.8000000000002</v>
      </c>
      <c r="CY176" s="11">
        <v>-0.75922795874404958</v>
      </c>
      <c r="CZ176" s="11">
        <v>-1.4353936907943574</v>
      </c>
      <c r="DA176" s="4">
        <v>97.360741246121009</v>
      </c>
      <c r="DB176" s="10">
        <v>12.572683055659486</v>
      </c>
      <c r="DC176" s="11">
        <v>1.6033348680386501</v>
      </c>
      <c r="DD176" s="11">
        <v>-2.3342903325509603</v>
      </c>
      <c r="DE176" s="11">
        <v>2.261213308499924</v>
      </c>
      <c r="DF176" s="11">
        <v>-1.6527149745080894</v>
      </c>
      <c r="DG176" s="10">
        <v>113</v>
      </c>
      <c r="DH176" s="10">
        <v>129</v>
      </c>
      <c r="DI176" s="10">
        <v>96</v>
      </c>
      <c r="DJ176" s="10">
        <v>105</v>
      </c>
      <c r="DK176" s="10">
        <v>140</v>
      </c>
      <c r="DL176" s="10">
        <v>98.1</v>
      </c>
      <c r="DM176" s="10">
        <v>82.4</v>
      </c>
    </row>
    <row r="177" spans="1:117">
      <c r="A177" s="38">
        <v>37165</v>
      </c>
      <c r="B177" s="4">
        <v>11380.1</v>
      </c>
      <c r="C177" s="4">
        <v>11479</v>
      </c>
      <c r="D177" s="4">
        <v>100.8129367752411</v>
      </c>
      <c r="E177" s="4">
        <v>8385.5</v>
      </c>
      <c r="F177" s="4">
        <v>88.613</v>
      </c>
      <c r="G177" s="4">
        <v>11472.8</v>
      </c>
      <c r="H177" s="4">
        <v>85.988</v>
      </c>
      <c r="I177" s="4">
        <v>75.245000000000005</v>
      </c>
      <c r="J177" s="4">
        <v>91.453000000000003</v>
      </c>
      <c r="K177" s="4">
        <v>1731.2</v>
      </c>
      <c r="L177" s="4">
        <v>7930</v>
      </c>
      <c r="M177" s="4">
        <v>89.575999999999993</v>
      </c>
      <c r="N177" s="4">
        <v>83.497</v>
      </c>
      <c r="O177" s="4">
        <v>91.358999999999995</v>
      </c>
      <c r="P177" s="4">
        <v>15.579642571118255</v>
      </c>
      <c r="Q177" s="4">
        <v>84.367999999999995</v>
      </c>
      <c r="R177" s="4">
        <v>22.043641868986626</v>
      </c>
      <c r="S177" s="4">
        <v>21.911992188785643</v>
      </c>
      <c r="T177" s="7">
        <f t="shared" si="121"/>
        <v>0.131649680200983</v>
      </c>
      <c r="U177" s="4">
        <v>-90.7</v>
      </c>
      <c r="V177" s="4">
        <v>1059.3</v>
      </c>
      <c r="W177" s="4">
        <v>1548</v>
      </c>
      <c r="X177" s="4">
        <v>5.1606674638786192</v>
      </c>
      <c r="Y177" s="4">
        <v>1.323079286019901</v>
      </c>
      <c r="Z177" s="4">
        <v>10.594508014174282</v>
      </c>
      <c r="AA177" s="4">
        <v>4.1294116356375685</v>
      </c>
      <c r="AB177" s="4">
        <v>98.47</v>
      </c>
      <c r="AC177" s="4">
        <v>89.99</v>
      </c>
      <c r="AD177" s="4">
        <v>86.331000000000003</v>
      </c>
      <c r="AE177" s="4">
        <v>96.692999999999998</v>
      </c>
      <c r="AF177" s="4">
        <v>54.05097036785115</v>
      </c>
      <c r="AG177" s="4">
        <v>87.013999999999996</v>
      </c>
      <c r="AH177" s="4">
        <v>95.741</v>
      </c>
      <c r="AI177" s="4">
        <v>91.144000000000005</v>
      </c>
      <c r="AJ177" s="4">
        <v>91.143000000000001</v>
      </c>
      <c r="AK177" s="4">
        <v>91.150999999999996</v>
      </c>
      <c r="AL177" s="4">
        <v>91.15</v>
      </c>
      <c r="AM177" s="4">
        <v>87.162733333333335</v>
      </c>
      <c r="AN177" s="4">
        <v>78.932766666666666</v>
      </c>
      <c r="AO177" s="4">
        <v>91.595799999999997</v>
      </c>
      <c r="AP177" s="4">
        <v>87.748933333333341</v>
      </c>
      <c r="AQ177" s="4">
        <v>87.579066666666677</v>
      </c>
      <c r="AR177" s="4">
        <v>85.822900000000004</v>
      </c>
      <c r="AS177" s="4">
        <v>93.130033333333344</v>
      </c>
      <c r="AT177" s="4">
        <v>40.166666666666664</v>
      </c>
      <c r="AU177" s="4">
        <v>3.7999999999999994</v>
      </c>
      <c r="AV177" s="4">
        <v>66.7</v>
      </c>
      <c r="AW177" s="4">
        <v>144210.33333333334</v>
      </c>
      <c r="AX177" s="4">
        <v>136225.66666666666</v>
      </c>
      <c r="AY177" s="4">
        <v>109620.33333333333</v>
      </c>
      <c r="AZ177" s="4">
        <v>23226.333333333332</v>
      </c>
      <c r="BA177" s="4">
        <v>107712.66666666667</v>
      </c>
      <c r="BB177" s="4">
        <v>7985</v>
      </c>
      <c r="BC177" s="4">
        <v>14.033333333333333</v>
      </c>
      <c r="BD177" s="4">
        <v>5.5</v>
      </c>
      <c r="BE177" s="4">
        <v>1570</v>
      </c>
      <c r="BF177" s="4">
        <v>2.1333333333333333</v>
      </c>
      <c r="BG177" s="4">
        <v>1.906666666666667</v>
      </c>
      <c r="BH177" s="4">
        <v>2.2433333333333336</v>
      </c>
      <c r="BI177" s="4">
        <v>4.7700000000000005</v>
      </c>
      <c r="BJ177" s="4">
        <v>6.9233333333333329</v>
      </c>
      <c r="BK177" s="4">
        <v>7.9233333333333329</v>
      </c>
      <c r="BL177" s="4">
        <v>5.1566666666666663</v>
      </c>
      <c r="BM177" s="33">
        <v>42.533999999999999</v>
      </c>
      <c r="BN177" s="33">
        <v>42.627000000000002</v>
      </c>
      <c r="BO177" s="33">
        <v>631.93600000000004</v>
      </c>
      <c r="BP177" s="4">
        <v>1172.8999999999999</v>
      </c>
      <c r="BQ177" s="4">
        <v>4396.0999999999995</v>
      </c>
      <c r="BR177" s="4">
        <v>5384.0999999999995</v>
      </c>
      <c r="BS177" s="9">
        <v>1035.8</v>
      </c>
      <c r="BT177" s="9">
        <v>569.80000000000007</v>
      </c>
      <c r="BU177" s="9">
        <v>5181.9666666666672</v>
      </c>
      <c r="BV177" s="9">
        <v>1737.2</v>
      </c>
      <c r="BW177" s="9">
        <v>1851.5</v>
      </c>
      <c r="BX177" s="4">
        <v>177.5</v>
      </c>
      <c r="BY177" s="10">
        <v>177.9666666666667</v>
      </c>
      <c r="BZ177" s="10">
        <v>185.36666666666665</v>
      </c>
      <c r="CA177" s="4">
        <v>187.96666666666667</v>
      </c>
      <c r="CB177" s="10">
        <v>117.90000000000002</v>
      </c>
      <c r="CC177" s="10">
        <v>174.80000000000004</v>
      </c>
      <c r="CD177" s="4">
        <v>139.43333333333337</v>
      </c>
      <c r="CE177" s="4">
        <v>98.533333333333346</v>
      </c>
      <c r="CF177" s="4">
        <v>138.70000000000002</v>
      </c>
      <c r="CG177" s="4">
        <v>138.5</v>
      </c>
      <c r="CH177" s="4">
        <v>20.403333333333332</v>
      </c>
      <c r="CI177" s="4">
        <v>10021.5</v>
      </c>
      <c r="CJ177" s="4">
        <v>1117.067</v>
      </c>
      <c r="CK177" s="4">
        <v>91.4</v>
      </c>
      <c r="CL177" s="4">
        <v>111538</v>
      </c>
      <c r="CM177" s="4">
        <v>420347</v>
      </c>
      <c r="CN177" s="4">
        <v>46.5</v>
      </c>
      <c r="CO177" s="7">
        <v>46</v>
      </c>
      <c r="CP177" s="4">
        <v>85.5</v>
      </c>
      <c r="CQ177" s="4">
        <v>116.1</v>
      </c>
      <c r="CR177" s="7">
        <v>2.6366666666666663</v>
      </c>
      <c r="CS177" s="7">
        <v>0.11</v>
      </c>
      <c r="CT177" s="7">
        <v>5.79</v>
      </c>
      <c r="CU177" s="4">
        <v>34.55036148808022</v>
      </c>
      <c r="CV177" s="4">
        <v>33.870171473708467</v>
      </c>
      <c r="CW177" s="7">
        <f t="shared" si="122"/>
        <v>0.68019001437175319</v>
      </c>
      <c r="CX177" s="4">
        <v>2216.4</v>
      </c>
      <c r="CY177" s="11">
        <v>4.0452775286692217</v>
      </c>
      <c r="CZ177" s="11">
        <v>3.8448412038420319</v>
      </c>
      <c r="DA177" s="4">
        <v>109.94393917784775</v>
      </c>
      <c r="DB177" s="10">
        <v>12.255126109422827</v>
      </c>
      <c r="DC177" s="11">
        <v>6.0995384330499469</v>
      </c>
      <c r="DD177" s="11">
        <v>3.1528956901772318</v>
      </c>
      <c r="DE177" s="11">
        <v>5.9474164470703128</v>
      </c>
      <c r="DF177" s="11">
        <v>3.4615288665851205</v>
      </c>
      <c r="DG177" s="10">
        <v>107</v>
      </c>
      <c r="DH177" s="10">
        <v>133</v>
      </c>
      <c r="DI177" s="10">
        <v>80</v>
      </c>
      <c r="DJ177" s="10">
        <v>100</v>
      </c>
      <c r="DK177" s="10">
        <v>141</v>
      </c>
      <c r="DL177" s="10">
        <v>96.1</v>
      </c>
      <c r="DM177" s="10">
        <v>78.099999999999994</v>
      </c>
    </row>
    <row r="178" spans="1:117">
      <c r="A178" s="38">
        <v>37257</v>
      </c>
      <c r="B178" s="4">
        <v>11477.9</v>
      </c>
      <c r="C178" s="4">
        <v>11534</v>
      </c>
      <c r="D178" s="4">
        <v>101.72517464933476</v>
      </c>
      <c r="E178" s="4">
        <v>8611.6</v>
      </c>
      <c r="F178" s="4">
        <v>89.721999999999994</v>
      </c>
      <c r="G178" s="4">
        <v>11496.4</v>
      </c>
      <c r="H178" s="4">
        <v>85.224999999999994</v>
      </c>
      <c r="I178" s="4">
        <v>77.254000000000005</v>
      </c>
      <c r="J178" s="4">
        <v>89.314999999999998</v>
      </c>
      <c r="K178" s="4">
        <v>1789.3</v>
      </c>
      <c r="L178" s="4">
        <v>7957.3</v>
      </c>
      <c r="M178" s="4">
        <v>89.94</v>
      </c>
      <c r="N178" s="4">
        <v>82.540999999999997</v>
      </c>
      <c r="O178" s="4">
        <v>91.950999999999993</v>
      </c>
      <c r="P178" s="4">
        <v>18.097934819447026</v>
      </c>
      <c r="Q178" s="4">
        <v>86.376000000000005</v>
      </c>
      <c r="R178" s="4">
        <v>22.580327761318046</v>
      </c>
      <c r="S178" s="4">
        <v>20.334758224097783</v>
      </c>
      <c r="T178" s="7">
        <f t="shared" si="121"/>
        <v>2.2455695372202626</v>
      </c>
      <c r="U178" s="4">
        <v>-15.1</v>
      </c>
      <c r="V178" s="4">
        <v>1076.2</v>
      </c>
      <c r="W178" s="4">
        <v>1586.8</v>
      </c>
      <c r="X178" s="4">
        <v>5.5209961844996673</v>
      </c>
      <c r="Y178" s="4">
        <v>1.9799057604215637</v>
      </c>
      <c r="Z178" s="4">
        <v>11.044178902141711</v>
      </c>
      <c r="AA178" s="4">
        <v>4.2549934950639017</v>
      </c>
      <c r="AB178" s="4">
        <v>97.63</v>
      </c>
      <c r="AC178" s="4">
        <v>91.9</v>
      </c>
      <c r="AD178" s="4">
        <v>87.664000000000001</v>
      </c>
      <c r="AE178" s="4">
        <v>95.668999999999997</v>
      </c>
      <c r="AF178" s="4">
        <v>54.265379527490197</v>
      </c>
      <c r="AG178" s="4">
        <v>87.918999999999997</v>
      </c>
      <c r="AH178" s="4">
        <v>96.391999999999996</v>
      </c>
      <c r="AI178" s="4">
        <v>91.468999999999994</v>
      </c>
      <c r="AJ178" s="4">
        <v>91.465999999999994</v>
      </c>
      <c r="AK178" s="4">
        <v>91.468999999999994</v>
      </c>
      <c r="AL178" s="4">
        <v>91.465999999999994</v>
      </c>
      <c r="AM178" s="4">
        <v>87.76066666666668</v>
      </c>
      <c r="AN178" s="4">
        <v>78.096499999999992</v>
      </c>
      <c r="AO178" s="4">
        <v>92.907966666666667</v>
      </c>
      <c r="AP178" s="4">
        <v>90.211966666666669</v>
      </c>
      <c r="AQ178" s="4">
        <v>88.068399999999997</v>
      </c>
      <c r="AR178" s="4">
        <v>86.638700000000014</v>
      </c>
      <c r="AS178" s="4">
        <v>94.017166666666682</v>
      </c>
      <c r="AT178" s="4">
        <v>40.333333333333336</v>
      </c>
      <c r="AU178" s="4">
        <v>4</v>
      </c>
      <c r="AV178" s="4">
        <v>66.63333333333334</v>
      </c>
      <c r="AW178" s="4">
        <v>144339</v>
      </c>
      <c r="AX178" s="4">
        <v>136105.33333333334</v>
      </c>
      <c r="AY178" s="4">
        <v>109085.66666666667</v>
      </c>
      <c r="AZ178" s="4">
        <v>22880</v>
      </c>
      <c r="BA178" s="4">
        <v>107605</v>
      </c>
      <c r="BB178" s="4">
        <v>8233.6666666666661</v>
      </c>
      <c r="BC178" s="4">
        <v>15.033333333333333</v>
      </c>
      <c r="BD178" s="4">
        <v>5.7</v>
      </c>
      <c r="BE178" s="4">
        <v>1723</v>
      </c>
      <c r="BF178" s="4">
        <v>1.7333333333333332</v>
      </c>
      <c r="BG178" s="4">
        <v>1.7233333333333334</v>
      </c>
      <c r="BH178" s="4">
        <v>2.3200000000000003</v>
      </c>
      <c r="BI178" s="4">
        <v>5.0766666666666671</v>
      </c>
      <c r="BJ178" s="4">
        <v>6.6233333333333322</v>
      </c>
      <c r="BK178" s="4">
        <v>7.9566666666666661</v>
      </c>
      <c r="BL178" s="4">
        <v>4.75</v>
      </c>
      <c r="BM178" s="33">
        <v>41.47</v>
      </c>
      <c r="BN178" s="33">
        <v>41.523000000000003</v>
      </c>
      <c r="BO178" s="33">
        <v>645.79399999999998</v>
      </c>
      <c r="BP178" s="4">
        <v>1191.0999999999999</v>
      </c>
      <c r="BQ178" s="4">
        <v>4531.7333333333327</v>
      </c>
      <c r="BR178" s="4">
        <v>5482.1000000000013</v>
      </c>
      <c r="BS178" s="9">
        <v>1015.7000000000002</v>
      </c>
      <c r="BT178" s="9">
        <v>572.63333333333333</v>
      </c>
      <c r="BU178" s="9">
        <v>5208.7666666666664</v>
      </c>
      <c r="BV178" s="9">
        <v>1765.9000000000003</v>
      </c>
      <c r="BW178" s="9">
        <v>1880.3</v>
      </c>
      <c r="BX178" s="4">
        <v>178.06666666666669</v>
      </c>
      <c r="BY178" s="10">
        <v>178.46666666666667</v>
      </c>
      <c r="BZ178" s="10">
        <v>186.33333333333334</v>
      </c>
      <c r="CA178" s="4">
        <v>189</v>
      </c>
      <c r="CB178" s="10">
        <v>115.09999999999998</v>
      </c>
      <c r="CC178" s="10">
        <v>175.70000000000002</v>
      </c>
      <c r="CD178" s="4">
        <v>139.43333333333331</v>
      </c>
      <c r="CE178" s="4">
        <v>100.66666666666667</v>
      </c>
      <c r="CF178" s="4">
        <v>138.26666666666668</v>
      </c>
      <c r="CG178" s="4">
        <v>138.16666666666666</v>
      </c>
      <c r="CH178" s="4">
        <v>21.61</v>
      </c>
      <c r="CI178" s="4">
        <v>10403.94</v>
      </c>
      <c r="CJ178" s="4">
        <v>1131.557</v>
      </c>
      <c r="CK178" s="4">
        <v>95.8</v>
      </c>
      <c r="CL178" s="4">
        <v>109513</v>
      </c>
      <c r="CM178" s="4">
        <v>427946</v>
      </c>
      <c r="CN178" s="4">
        <v>59.9</v>
      </c>
      <c r="CO178" s="7">
        <v>46.666666666666664</v>
      </c>
      <c r="CP178" s="4">
        <v>87.766999999999996</v>
      </c>
      <c r="CQ178" s="4">
        <v>120.3</v>
      </c>
      <c r="CR178" s="7">
        <v>3.3433333333333337</v>
      </c>
      <c r="CS178" s="7">
        <v>0.58666666666666667</v>
      </c>
      <c r="CT178" s="7">
        <v>6.2233333333333327</v>
      </c>
      <c r="CU178" s="4">
        <v>35.127748198843328</v>
      </c>
      <c r="CV178" s="4">
        <v>32.271042648328944</v>
      </c>
      <c r="CW178" s="7">
        <f t="shared" si="122"/>
        <v>2.8567055505143841</v>
      </c>
      <c r="CX178" s="4">
        <v>2250.4</v>
      </c>
      <c r="CY178" s="11">
        <v>5.3682555732124895</v>
      </c>
      <c r="CZ178" s="11">
        <v>5.3077449247083708</v>
      </c>
      <c r="DA178" s="4">
        <v>113.74279810646232</v>
      </c>
      <c r="DB178" s="10">
        <v>12.370934414938395</v>
      </c>
      <c r="DC178" s="11">
        <v>7.9251380195984629</v>
      </c>
      <c r="DD178" s="11">
        <v>4.5335881882370783</v>
      </c>
      <c r="DE178" s="11">
        <v>7.6953718237508699</v>
      </c>
      <c r="DF178" s="11">
        <v>4.6799551702568714</v>
      </c>
      <c r="DG178" s="10">
        <v>108</v>
      </c>
      <c r="DH178" s="10">
        <v>138</v>
      </c>
      <c r="DI178" s="10">
        <v>112</v>
      </c>
      <c r="DJ178" s="10">
        <v>113</v>
      </c>
      <c r="DK178" s="10">
        <v>144</v>
      </c>
      <c r="DL178" s="10">
        <v>97.4</v>
      </c>
      <c r="DM178" s="10">
        <v>90.4</v>
      </c>
    </row>
    <row r="179" spans="1:117">
      <c r="A179" s="38">
        <v>37347</v>
      </c>
      <c r="B179" s="4">
        <v>11538.8</v>
      </c>
      <c r="C179" s="4">
        <v>11575.1</v>
      </c>
      <c r="D179" s="4">
        <v>102.09401290800056</v>
      </c>
      <c r="E179" s="4">
        <v>8658.9</v>
      </c>
      <c r="F179" s="4">
        <v>90.001000000000005</v>
      </c>
      <c r="G179" s="4">
        <v>11528.9</v>
      </c>
      <c r="H179" s="4">
        <v>84.887</v>
      </c>
      <c r="I179" s="4">
        <v>79.149000000000001</v>
      </c>
      <c r="J179" s="4">
        <v>87.869</v>
      </c>
      <c r="K179" s="4">
        <v>1810.8</v>
      </c>
      <c r="L179" s="4">
        <v>7997.8</v>
      </c>
      <c r="M179" s="4">
        <v>90.055000000000007</v>
      </c>
      <c r="N179" s="4">
        <v>83.409000000000006</v>
      </c>
      <c r="O179" s="4">
        <v>92.436000000000007</v>
      </c>
      <c r="P179" s="4">
        <v>18.259487815761691</v>
      </c>
      <c r="Q179" s="4">
        <v>88.372</v>
      </c>
      <c r="R179" s="4">
        <v>22.943807751330525</v>
      </c>
      <c r="S179" s="4">
        <v>20.225073736681143</v>
      </c>
      <c r="T179" s="7">
        <f t="shared" si="121"/>
        <v>2.7187340146493817</v>
      </c>
      <c r="U179" s="4">
        <v>13.4</v>
      </c>
      <c r="V179" s="4">
        <v>1105.5</v>
      </c>
      <c r="W179" s="4">
        <v>1640.4</v>
      </c>
      <c r="X179" s="4">
        <v>5.9685898063799909</v>
      </c>
      <c r="Y179" s="4">
        <v>2.5054146123790555</v>
      </c>
      <c r="Z179" s="4">
        <v>11.108934382516516</v>
      </c>
      <c r="AA179" s="4">
        <v>4.3425735462173902</v>
      </c>
      <c r="AB179" s="4">
        <v>97.817999999999998</v>
      </c>
      <c r="AC179" s="4">
        <v>92.007999999999996</v>
      </c>
      <c r="AD179" s="4">
        <v>87.775999999999996</v>
      </c>
      <c r="AE179" s="4">
        <v>96.468000000000004</v>
      </c>
      <c r="AF179" s="4">
        <v>54.450865793798499</v>
      </c>
      <c r="AG179" s="4">
        <v>88.759</v>
      </c>
      <c r="AH179" s="4">
        <v>96.549000000000007</v>
      </c>
      <c r="AI179" s="4">
        <v>91.873000000000005</v>
      </c>
      <c r="AJ179" s="4">
        <v>91.867999999999995</v>
      </c>
      <c r="AK179" s="4">
        <v>91.881</v>
      </c>
      <c r="AL179" s="4">
        <v>91.875</v>
      </c>
      <c r="AM179" s="4">
        <v>89.193266666666659</v>
      </c>
      <c r="AN179" s="4">
        <v>78.361266666666666</v>
      </c>
      <c r="AO179" s="4">
        <v>93.755833333333328</v>
      </c>
      <c r="AP179" s="4">
        <v>92.557566666666673</v>
      </c>
      <c r="AQ179" s="4">
        <v>88.678133333333335</v>
      </c>
      <c r="AR179" s="4">
        <v>88.814433333333341</v>
      </c>
      <c r="AS179" s="4">
        <v>94.27409999999999</v>
      </c>
      <c r="AT179" s="4">
        <v>40.6</v>
      </c>
      <c r="AU179" s="4">
        <v>4.2</v>
      </c>
      <c r="AV179" s="4">
        <v>66.666666666666671</v>
      </c>
      <c r="AW179" s="4">
        <v>144823.66666666666</v>
      </c>
      <c r="AX179" s="4">
        <v>136360</v>
      </c>
      <c r="AY179" s="4">
        <v>108843.33333333333</v>
      </c>
      <c r="AZ179" s="4">
        <v>22624.333333333332</v>
      </c>
      <c r="BA179" s="4">
        <v>107721</v>
      </c>
      <c r="BB179" s="4">
        <v>8463.6666666666661</v>
      </c>
      <c r="BC179" s="4">
        <v>16.666666666666668</v>
      </c>
      <c r="BD179" s="4">
        <v>5.833333333333333</v>
      </c>
      <c r="BE179" s="4">
        <v>1691</v>
      </c>
      <c r="BF179" s="4">
        <v>1.75</v>
      </c>
      <c r="BG179" s="4">
        <v>1.7166666666666668</v>
      </c>
      <c r="BH179" s="4">
        <v>2.3433333333333333</v>
      </c>
      <c r="BI179" s="4">
        <v>5.1000000000000005</v>
      </c>
      <c r="BJ179" s="4">
        <v>6.7133333333333338</v>
      </c>
      <c r="BK179" s="4">
        <v>8.0233333333333317</v>
      </c>
      <c r="BL179" s="4">
        <v>4.75</v>
      </c>
      <c r="BM179" s="33">
        <v>39.613999999999997</v>
      </c>
      <c r="BN179" s="33">
        <v>39.722999999999999</v>
      </c>
      <c r="BO179" s="33">
        <v>658.13099999999997</v>
      </c>
      <c r="BP179" s="4">
        <v>1189.2</v>
      </c>
      <c r="BQ179" s="4">
        <v>4595.333333333333</v>
      </c>
      <c r="BR179" s="4">
        <v>5523.4666666666672</v>
      </c>
      <c r="BS179" s="9">
        <v>995.06666666666661</v>
      </c>
      <c r="BT179" s="9">
        <v>581.1</v>
      </c>
      <c r="BU179" s="9">
        <v>5254.1333333333341</v>
      </c>
      <c r="BV179" s="9">
        <v>1794.5333333333335</v>
      </c>
      <c r="BW179" s="9">
        <v>1915.7</v>
      </c>
      <c r="BX179" s="4">
        <v>179.46666666666667</v>
      </c>
      <c r="BY179" s="10">
        <v>180.06666666666669</v>
      </c>
      <c r="BZ179" s="10">
        <v>187.20000000000002</v>
      </c>
      <c r="CA179" s="4">
        <v>189.96666666666667</v>
      </c>
      <c r="CB179" s="10">
        <v>121.66666666666667</v>
      </c>
      <c r="CC179" s="10">
        <v>176.03333333333333</v>
      </c>
      <c r="CD179" s="4">
        <v>139.26666666666668</v>
      </c>
      <c r="CE179" s="4">
        <v>107.39999999999999</v>
      </c>
      <c r="CF179" s="4">
        <v>138.96666666666667</v>
      </c>
      <c r="CG179" s="4">
        <v>138.63333333333335</v>
      </c>
      <c r="CH179" s="4">
        <v>26.27</v>
      </c>
      <c r="CI179" s="4">
        <v>9243.26</v>
      </c>
      <c r="CJ179" s="4">
        <v>1068.45</v>
      </c>
      <c r="CK179" s="4">
        <v>94</v>
      </c>
      <c r="CL179" s="4">
        <v>111341</v>
      </c>
      <c r="CM179" s="4">
        <v>438109</v>
      </c>
      <c r="CN179" s="4">
        <v>61</v>
      </c>
      <c r="CO179" s="7">
        <v>46</v>
      </c>
      <c r="CP179" s="4">
        <v>88.9</v>
      </c>
      <c r="CQ179" s="4">
        <v>121.6</v>
      </c>
      <c r="CR179" s="7">
        <v>3.35</v>
      </c>
      <c r="CS179" s="7">
        <v>0.59333333333333327</v>
      </c>
      <c r="CT179" s="7">
        <v>6.2733333333333317</v>
      </c>
      <c r="CU179" s="4">
        <v>35.453466984469038</v>
      </c>
      <c r="CV179" s="4">
        <v>32.10565840598165</v>
      </c>
      <c r="CW179" s="7">
        <f t="shared" si="122"/>
        <v>3.3478085784873883</v>
      </c>
      <c r="CX179" s="4">
        <v>2272</v>
      </c>
      <c r="CY179" s="11">
        <v>-0.13415328933054352</v>
      </c>
      <c r="CZ179" s="11">
        <v>-0.28411904185438397</v>
      </c>
      <c r="DA179" s="4">
        <v>100.60034174638935</v>
      </c>
      <c r="DB179" s="10">
        <v>11.628628334476117</v>
      </c>
      <c r="DC179" s="11">
        <v>3.5819412418720331</v>
      </c>
      <c r="DD179" s="11">
        <v>-1.412843089462114</v>
      </c>
      <c r="DE179" s="11">
        <v>3.6684277324379657</v>
      </c>
      <c r="DF179" s="11">
        <v>-1.2443441108016084</v>
      </c>
      <c r="DG179" s="10">
        <v>109</v>
      </c>
      <c r="DH179" s="10">
        <v>136</v>
      </c>
      <c r="DI179" s="10">
        <v>116</v>
      </c>
      <c r="DJ179" s="10">
        <v>109</v>
      </c>
      <c r="DK179" s="10">
        <v>153</v>
      </c>
      <c r="DL179" s="10">
        <v>100.7</v>
      </c>
      <c r="DM179" s="10">
        <v>89.9</v>
      </c>
    </row>
    <row r="180" spans="1:117">
      <c r="A180" s="38">
        <v>37438</v>
      </c>
      <c r="B180" s="4">
        <v>11596.4</v>
      </c>
      <c r="C180" s="4">
        <v>11648.5</v>
      </c>
      <c r="D180" s="4">
        <v>102.05452732868102</v>
      </c>
      <c r="E180" s="4">
        <v>8629.2000000000007</v>
      </c>
      <c r="F180" s="4">
        <v>90.569000000000003</v>
      </c>
      <c r="G180" s="4">
        <v>11579.7</v>
      </c>
      <c r="H180" s="4">
        <v>84.739000000000004</v>
      </c>
      <c r="I180" s="4">
        <v>79.61</v>
      </c>
      <c r="J180" s="4">
        <v>87.417000000000002</v>
      </c>
      <c r="K180" s="4">
        <v>1814.5</v>
      </c>
      <c r="L180" s="4">
        <v>8052</v>
      </c>
      <c r="M180" s="4">
        <v>90.311000000000007</v>
      </c>
      <c r="N180" s="4">
        <v>85.850999999999999</v>
      </c>
      <c r="O180" s="4">
        <v>92.760999999999996</v>
      </c>
      <c r="P180" s="4">
        <v>17.528498981405225</v>
      </c>
      <c r="Q180" s="4">
        <v>89.772000000000006</v>
      </c>
      <c r="R180" s="4">
        <v>22.959559620302546</v>
      </c>
      <c r="S180" s="4">
        <v>20.110745091240084</v>
      </c>
      <c r="T180" s="7">
        <f t="shared" si="121"/>
        <v>2.8488145290624622</v>
      </c>
      <c r="U180" s="4">
        <v>19.8</v>
      </c>
      <c r="V180" s="4">
        <v>1113.2</v>
      </c>
      <c r="W180" s="4">
        <v>1667.4</v>
      </c>
      <c r="X180" s="4">
        <v>6.3911403927007919</v>
      </c>
      <c r="Y180" s="4">
        <v>2.866152312426856</v>
      </c>
      <c r="Z180" s="4">
        <v>11.16553248667158</v>
      </c>
      <c r="AA180" s="4">
        <v>4.3799575224307565</v>
      </c>
      <c r="AB180" s="4">
        <v>97.522000000000006</v>
      </c>
      <c r="AC180" s="4">
        <v>92.87</v>
      </c>
      <c r="AD180" s="4">
        <v>88.972999999999999</v>
      </c>
      <c r="AE180" s="4">
        <v>96.091999999999999</v>
      </c>
      <c r="AF180" s="4">
        <v>54.248840535737507</v>
      </c>
      <c r="AG180" s="4">
        <v>89.241</v>
      </c>
      <c r="AH180" s="4">
        <v>96.561000000000007</v>
      </c>
      <c r="AI180" s="4">
        <v>92.281999999999996</v>
      </c>
      <c r="AJ180" s="4">
        <v>92.277000000000001</v>
      </c>
      <c r="AK180" s="4">
        <v>92.284000000000006</v>
      </c>
      <c r="AL180" s="4">
        <v>92.278999999999996</v>
      </c>
      <c r="AM180" s="4">
        <v>89.765100000000004</v>
      </c>
      <c r="AN180" s="4">
        <v>78.720399999999998</v>
      </c>
      <c r="AO180" s="4">
        <v>94.1952</v>
      </c>
      <c r="AP180" s="4">
        <v>93.730533333333327</v>
      </c>
      <c r="AQ180" s="4">
        <v>89.142299999999992</v>
      </c>
      <c r="AR180" s="4">
        <v>89.561133333333331</v>
      </c>
      <c r="AS180" s="4">
        <v>94.412533333333329</v>
      </c>
      <c r="AT180" s="4">
        <v>40.466666666666669</v>
      </c>
      <c r="AU180" s="4">
        <v>4.2</v>
      </c>
      <c r="AV180" s="4">
        <v>66.600000000000009</v>
      </c>
      <c r="AW180" s="4">
        <v>145121.33333333334</v>
      </c>
      <c r="AX180" s="4">
        <v>136806.66666666666</v>
      </c>
      <c r="AY180" s="4">
        <v>108687.33333333333</v>
      </c>
      <c r="AZ180" s="4">
        <v>22450</v>
      </c>
      <c r="BA180" s="4">
        <v>107797</v>
      </c>
      <c r="BB180" s="4">
        <v>8315</v>
      </c>
      <c r="BC180" s="4">
        <v>17</v>
      </c>
      <c r="BD180" s="4">
        <v>5.7333333333333334</v>
      </c>
      <c r="BE180" s="4">
        <v>1697.3333333333333</v>
      </c>
      <c r="BF180" s="4">
        <v>1.74</v>
      </c>
      <c r="BG180" s="4">
        <v>1.6433333333333333</v>
      </c>
      <c r="BH180" s="4">
        <v>1.8133333333333332</v>
      </c>
      <c r="BI180" s="4">
        <v>4.2600000000000007</v>
      </c>
      <c r="BJ180" s="4">
        <v>6.3500000000000005</v>
      </c>
      <c r="BK180" s="4">
        <v>7.6266666666666678</v>
      </c>
      <c r="BL180" s="4">
        <v>4.75</v>
      </c>
      <c r="BM180" s="33">
        <v>39.094999999999999</v>
      </c>
      <c r="BN180" s="33">
        <v>39.345999999999997</v>
      </c>
      <c r="BO180" s="33">
        <v>670.02</v>
      </c>
      <c r="BP180" s="4">
        <v>1194.1333333333332</v>
      </c>
      <c r="BQ180" s="4">
        <v>4712.0666666666666</v>
      </c>
      <c r="BR180" s="4">
        <v>5626.9333333333334</v>
      </c>
      <c r="BS180" s="9">
        <v>976.29999999999984</v>
      </c>
      <c r="BT180" s="9">
        <v>591.16666666666663</v>
      </c>
      <c r="BU180" s="9">
        <v>5368.7</v>
      </c>
      <c r="BV180" s="9">
        <v>1867</v>
      </c>
      <c r="BW180" s="9">
        <v>1946.7</v>
      </c>
      <c r="BX180" s="4">
        <v>180.43333333333331</v>
      </c>
      <c r="BY180" s="10">
        <v>181.16666666666666</v>
      </c>
      <c r="BZ180" s="10">
        <v>188.1</v>
      </c>
      <c r="CA180" s="4">
        <v>190.9666666666667</v>
      </c>
      <c r="CB180" s="10">
        <v>123.06666666666666</v>
      </c>
      <c r="CC180" s="10">
        <v>176.23333333333335</v>
      </c>
      <c r="CD180" s="4">
        <v>138.83333333333334</v>
      </c>
      <c r="CE180" s="4">
        <v>108.53333333333335</v>
      </c>
      <c r="CF180" s="4">
        <v>139.43333333333334</v>
      </c>
      <c r="CG180" s="4">
        <v>138.83333333333331</v>
      </c>
      <c r="CH180" s="4">
        <v>28.330000000000002</v>
      </c>
      <c r="CI180" s="4">
        <v>7591.93</v>
      </c>
      <c r="CJ180" s="4">
        <v>894.65</v>
      </c>
      <c r="CK180" s="4">
        <v>80.5</v>
      </c>
      <c r="CL180" s="4">
        <v>116523</v>
      </c>
      <c r="CM180" s="4">
        <v>436023</v>
      </c>
      <c r="CN180" s="4">
        <v>51.8</v>
      </c>
      <c r="CO180" s="7">
        <v>42.666666666666664</v>
      </c>
      <c r="CP180" s="4">
        <v>89.367000000000004</v>
      </c>
      <c r="CQ180" s="4">
        <v>118.2</v>
      </c>
      <c r="CR180" s="7">
        <v>2.52</v>
      </c>
      <c r="CS180" s="7">
        <v>7.333333333333325E-2</v>
      </c>
      <c r="CT180" s="7">
        <v>5.8866666666666676</v>
      </c>
      <c r="CU180" s="4">
        <v>35.616141476312251</v>
      </c>
      <c r="CV180" s="4">
        <v>32.256945949460359</v>
      </c>
      <c r="CW180" s="7">
        <f t="shared" si="122"/>
        <v>3.3591955268518916</v>
      </c>
      <c r="CX180" s="4">
        <v>2290.4</v>
      </c>
      <c r="CY180" s="11">
        <v>3.0209544159608877</v>
      </c>
      <c r="CZ180" s="11">
        <v>2.7971546645834104</v>
      </c>
      <c r="DA180" s="4">
        <v>82.267023536040909</v>
      </c>
      <c r="DB180" s="10">
        <v>9.6945299293485316</v>
      </c>
      <c r="DC180" s="11">
        <v>6.2172677141035688</v>
      </c>
      <c r="DD180" s="11">
        <v>1.7934082034696119</v>
      </c>
      <c r="DE180" s="11">
        <v>6.4663935095999054</v>
      </c>
      <c r="DF180" s="11">
        <v>2.0097751809035835</v>
      </c>
      <c r="DG180" s="10">
        <v>106</v>
      </c>
      <c r="DH180" s="10">
        <v>131</v>
      </c>
      <c r="DI180" s="10">
        <v>95</v>
      </c>
      <c r="DJ180" s="10">
        <v>96</v>
      </c>
      <c r="DK180" s="10">
        <v>147</v>
      </c>
      <c r="DL180" s="10">
        <v>97.9</v>
      </c>
      <c r="DM180" s="10">
        <v>80.5</v>
      </c>
    </row>
    <row r="181" spans="1:117">
      <c r="A181" s="38">
        <v>37530</v>
      </c>
      <c r="B181" s="4">
        <v>11598.8</v>
      </c>
      <c r="C181" s="4">
        <v>11669.9</v>
      </c>
      <c r="D181" s="4">
        <v>102.67268496574309</v>
      </c>
      <c r="E181" s="4">
        <v>8649.6</v>
      </c>
      <c r="F181" s="4">
        <v>90.617000000000004</v>
      </c>
      <c r="G181" s="4">
        <v>11569.1</v>
      </c>
      <c r="H181" s="4">
        <v>84.054000000000002</v>
      </c>
      <c r="I181" s="4">
        <v>80.825999999999993</v>
      </c>
      <c r="J181" s="4">
        <v>85.771000000000001</v>
      </c>
      <c r="K181" s="4">
        <v>1813.2</v>
      </c>
      <c r="L181" s="4">
        <v>8080.6</v>
      </c>
      <c r="M181" s="4">
        <v>91.454999999999998</v>
      </c>
      <c r="N181" s="4">
        <v>84.718999999999994</v>
      </c>
      <c r="O181" s="4">
        <v>93.125</v>
      </c>
      <c r="P181" s="4">
        <v>18.061360796311455</v>
      </c>
      <c r="Q181" s="4">
        <v>91.289000000000001</v>
      </c>
      <c r="R181" s="4">
        <v>23.227905373378718</v>
      </c>
      <c r="S181" s="4">
        <v>20.07045288059637</v>
      </c>
      <c r="T181" s="7">
        <f t="shared" si="121"/>
        <v>3.1574524927823475</v>
      </c>
      <c r="U181" s="4">
        <v>32.9</v>
      </c>
      <c r="V181" s="4">
        <v>1101.8</v>
      </c>
      <c r="W181" s="4">
        <v>1697.4</v>
      </c>
      <c r="X181" s="4">
        <v>6.9892704787348636</v>
      </c>
      <c r="Y181" s="4">
        <v>3.2845693109837546</v>
      </c>
      <c r="Z181" s="4">
        <v>11.686129185159649</v>
      </c>
      <c r="AA181" s="4">
        <v>4.358598698668505</v>
      </c>
      <c r="AB181" s="4">
        <v>97.638999999999996</v>
      </c>
      <c r="AC181" s="4">
        <v>92.808000000000007</v>
      </c>
      <c r="AD181" s="4">
        <v>89.022000000000006</v>
      </c>
      <c r="AE181" s="4">
        <v>96.625</v>
      </c>
      <c r="AF181" s="4">
        <v>54.039729391993788</v>
      </c>
      <c r="AG181" s="4">
        <v>89.676000000000002</v>
      </c>
      <c r="AH181" s="4">
        <v>96.436999999999998</v>
      </c>
      <c r="AI181" s="4">
        <v>92.828000000000003</v>
      </c>
      <c r="AJ181" s="4">
        <v>92.822000000000003</v>
      </c>
      <c r="AK181" s="4">
        <v>92.828000000000003</v>
      </c>
      <c r="AL181" s="4">
        <v>92.820999999999998</v>
      </c>
      <c r="AM181" s="4">
        <v>89.683599999999998</v>
      </c>
      <c r="AN181" s="4">
        <v>78.094000000000008</v>
      </c>
      <c r="AO181" s="4">
        <v>94.214733333333314</v>
      </c>
      <c r="AP181" s="4">
        <v>94.213566666666679</v>
      </c>
      <c r="AQ181" s="4">
        <v>89.066700000000012</v>
      </c>
      <c r="AR181" s="4">
        <v>89.371399999999994</v>
      </c>
      <c r="AS181" s="4">
        <v>94.241500000000016</v>
      </c>
      <c r="AT181" s="4">
        <v>40.4</v>
      </c>
      <c r="AU181" s="4">
        <v>4.2666666666666666</v>
      </c>
      <c r="AV181" s="4">
        <v>66.433333333333337</v>
      </c>
      <c r="AW181" s="4">
        <v>145140.33333333334</v>
      </c>
      <c r="AX181" s="4">
        <v>136651.66666666666</v>
      </c>
      <c r="AY181" s="4">
        <v>108708.33333333333</v>
      </c>
      <c r="AZ181" s="4">
        <v>22264.333333333332</v>
      </c>
      <c r="BA181" s="4">
        <v>108020</v>
      </c>
      <c r="BB181" s="4">
        <v>8489</v>
      </c>
      <c r="BC181" s="4">
        <v>17.966666666666669</v>
      </c>
      <c r="BD181" s="4">
        <v>5.8666666666666671</v>
      </c>
      <c r="BE181" s="4">
        <v>1729.6666666666667</v>
      </c>
      <c r="BF181" s="4">
        <v>1.4433333333333334</v>
      </c>
      <c r="BG181" s="4">
        <v>1.3333333333333333</v>
      </c>
      <c r="BH181" s="4">
        <v>1.53</v>
      </c>
      <c r="BI181" s="4">
        <v>4.0066666666666668</v>
      </c>
      <c r="BJ181" s="4">
        <v>6.28</v>
      </c>
      <c r="BK181" s="4">
        <v>7.6000000000000005</v>
      </c>
      <c r="BL181" s="4">
        <v>4.45</v>
      </c>
      <c r="BM181" s="33">
        <v>39.573</v>
      </c>
      <c r="BN181" s="33">
        <v>39.738</v>
      </c>
      <c r="BO181" s="33">
        <v>677.46100000000001</v>
      </c>
      <c r="BP181" s="4">
        <v>1210.7</v>
      </c>
      <c r="BQ181" s="4">
        <v>4845.8999999999996</v>
      </c>
      <c r="BR181" s="4">
        <v>5744.833333333333</v>
      </c>
      <c r="BS181" s="9">
        <v>965.4666666666667</v>
      </c>
      <c r="BT181" s="9">
        <v>606.26666666666665</v>
      </c>
      <c r="BU181" s="9">
        <v>5573.5</v>
      </c>
      <c r="BV181" s="9">
        <v>1977.4666666666665</v>
      </c>
      <c r="BW181" s="9">
        <v>1964.4</v>
      </c>
      <c r="BX181" s="4">
        <v>181.5</v>
      </c>
      <c r="BY181" s="10">
        <v>182.29999999999998</v>
      </c>
      <c r="BZ181" s="10">
        <v>188.86666666666665</v>
      </c>
      <c r="CA181" s="4">
        <v>191.83333333333334</v>
      </c>
      <c r="CB181" s="10">
        <v>126.90000000000002</v>
      </c>
      <c r="CC181" s="10">
        <v>176.79999999999998</v>
      </c>
      <c r="CD181" s="4">
        <v>139</v>
      </c>
      <c r="CE181" s="4">
        <v>116.03333333333335</v>
      </c>
      <c r="CF181" s="4">
        <v>140.79999999999998</v>
      </c>
      <c r="CG181" s="4">
        <v>139.9</v>
      </c>
      <c r="CH181" s="4">
        <v>28.180000000000003</v>
      </c>
      <c r="CI181" s="4">
        <v>8341.6299999999992</v>
      </c>
      <c r="CJ181" s="4">
        <v>887.91300000000001</v>
      </c>
      <c r="CK181" s="4">
        <v>79.599999999999994</v>
      </c>
      <c r="CL181" s="4">
        <v>111434</v>
      </c>
      <c r="CM181" s="4">
        <v>430098</v>
      </c>
      <c r="CN181" s="4">
        <v>53.6</v>
      </c>
      <c r="CO181" s="7">
        <v>39.666666666666664</v>
      </c>
      <c r="CP181" s="4">
        <v>90.066999999999993</v>
      </c>
      <c r="CQ181" s="4">
        <v>117.4</v>
      </c>
      <c r="CR181" s="7">
        <v>2.5633333333333335</v>
      </c>
      <c r="CS181" s="7">
        <v>8.666666666666667E-2</v>
      </c>
      <c r="CT181" s="7">
        <v>6.1566666666666663</v>
      </c>
      <c r="CU181" s="4">
        <v>35.996682035592706</v>
      </c>
      <c r="CV181" s="4">
        <v>32.241349592795274</v>
      </c>
      <c r="CW181" s="7">
        <f t="shared" si="122"/>
        <v>3.7553324427974317</v>
      </c>
      <c r="CX181" s="4">
        <v>2305.6999999999998</v>
      </c>
      <c r="CY181" s="11">
        <v>-0.71787780490359221</v>
      </c>
      <c r="CZ181" s="11">
        <v>-0.78424565678423974</v>
      </c>
      <c r="DA181" s="4">
        <v>89.861141035032517</v>
      </c>
      <c r="DB181" s="10">
        <v>9.5651419830223645</v>
      </c>
      <c r="DC181" s="11">
        <v>2.4477598206801283</v>
      </c>
      <c r="DD181" s="11">
        <v>-1.7029878180341469</v>
      </c>
      <c r="DE181" s="11">
        <v>2.3054548457856114</v>
      </c>
      <c r="DF181" s="11">
        <v>-1.5773018352894543</v>
      </c>
      <c r="DG181" s="10">
        <v>100</v>
      </c>
      <c r="DH181" s="10">
        <v>132</v>
      </c>
      <c r="DI181" s="10">
        <v>86</v>
      </c>
      <c r="DJ181" s="10">
        <v>92</v>
      </c>
      <c r="DK181" s="10">
        <v>142</v>
      </c>
      <c r="DL181" s="10">
        <v>93.8</v>
      </c>
      <c r="DM181" s="10">
        <v>77.5</v>
      </c>
    </row>
    <row r="182" spans="1:117">
      <c r="A182" s="38">
        <v>37622</v>
      </c>
      <c r="B182" s="4">
        <v>11645.8</v>
      </c>
      <c r="C182" s="4">
        <v>11701.8</v>
      </c>
      <c r="D182" s="4">
        <v>102.83006759647473</v>
      </c>
      <c r="E182" s="4">
        <v>8681.2999999999993</v>
      </c>
      <c r="F182" s="4">
        <v>90.900999999999996</v>
      </c>
      <c r="G182" s="4">
        <v>11616.5</v>
      </c>
      <c r="H182" s="4">
        <v>84.066000000000003</v>
      </c>
      <c r="I182" s="4">
        <v>81.606999999999999</v>
      </c>
      <c r="J182" s="4">
        <v>85.385000000000005</v>
      </c>
      <c r="K182" s="4">
        <v>1813.1</v>
      </c>
      <c r="L182" s="4">
        <v>8122.3</v>
      </c>
      <c r="M182" s="4">
        <v>92.435000000000002</v>
      </c>
      <c r="N182" s="4">
        <v>84.8</v>
      </c>
      <c r="O182" s="4">
        <v>93.503</v>
      </c>
      <c r="P182" s="4">
        <v>17.760118079917859</v>
      </c>
      <c r="Q182" s="4">
        <v>91.314999999999998</v>
      </c>
      <c r="R182" s="4">
        <v>23.39030546761359</v>
      </c>
      <c r="S182" s="4">
        <v>20.175194660734149</v>
      </c>
      <c r="T182" s="7">
        <f t="shared" si="121"/>
        <v>3.2151108068794407</v>
      </c>
      <c r="U182" s="4">
        <v>31.5</v>
      </c>
      <c r="V182" s="4">
        <v>1091.5999999999999</v>
      </c>
      <c r="W182" s="4">
        <v>1676.9</v>
      </c>
      <c r="X182" s="4">
        <v>6.7072388123556097</v>
      </c>
      <c r="Y182" s="4">
        <v>3.0311457174638488</v>
      </c>
      <c r="Z182" s="4">
        <v>11.23042697013776</v>
      </c>
      <c r="AA182" s="4">
        <v>4.3082056986395143</v>
      </c>
      <c r="AB182" s="4">
        <v>97.087000000000003</v>
      </c>
      <c r="AC182" s="4">
        <v>93.628</v>
      </c>
      <c r="AD182" s="4">
        <v>88.991</v>
      </c>
      <c r="AE182" s="4">
        <v>97.3</v>
      </c>
      <c r="AF182" s="4">
        <v>54.130657996064002</v>
      </c>
      <c r="AG182" s="4">
        <v>91.1</v>
      </c>
      <c r="AH182" s="4">
        <v>96.998000000000005</v>
      </c>
      <c r="AI182" s="4">
        <v>93.501000000000005</v>
      </c>
      <c r="AJ182" s="4">
        <v>93.497</v>
      </c>
      <c r="AK182" s="4">
        <v>93.495999999999995</v>
      </c>
      <c r="AL182" s="4">
        <v>93.492000000000004</v>
      </c>
      <c r="AM182" s="4">
        <v>90.353866666666661</v>
      </c>
      <c r="AN182" s="4">
        <v>78.013699999999986</v>
      </c>
      <c r="AO182" s="4">
        <v>95.152000000000001</v>
      </c>
      <c r="AP182" s="4">
        <v>94.92746666666666</v>
      </c>
      <c r="AQ182" s="4">
        <v>89.806899999999985</v>
      </c>
      <c r="AR182" s="4">
        <v>89.976733333333343</v>
      </c>
      <c r="AS182" s="4">
        <v>95.261399999999995</v>
      </c>
      <c r="AT182" s="4">
        <v>40.300000000000004</v>
      </c>
      <c r="AU182" s="4">
        <v>4.166666666666667</v>
      </c>
      <c r="AV182" s="4">
        <v>66.366666666666674</v>
      </c>
      <c r="AW182" s="4">
        <v>146019.66666666666</v>
      </c>
      <c r="AX182" s="4">
        <v>137444.33333333334</v>
      </c>
      <c r="AY182" s="4">
        <v>108470</v>
      </c>
      <c r="AZ182" s="4">
        <v>22038.333333333332</v>
      </c>
      <c r="BA182" s="4">
        <v>108051.66666666667</v>
      </c>
      <c r="BB182" s="4">
        <v>8575.3333333333339</v>
      </c>
      <c r="BC182" s="4">
        <v>18.366666666666667</v>
      </c>
      <c r="BD182" s="4">
        <v>5.8666666666666671</v>
      </c>
      <c r="BE182" s="4">
        <v>1736</v>
      </c>
      <c r="BF182" s="4">
        <v>1.25</v>
      </c>
      <c r="BG182" s="4">
        <v>1.1566666666666665</v>
      </c>
      <c r="BH182" s="4">
        <v>1.3</v>
      </c>
      <c r="BI182" s="4">
        <v>3.92</v>
      </c>
      <c r="BJ182" s="4">
        <v>6.0033333333333339</v>
      </c>
      <c r="BK182" s="4">
        <v>7.12</v>
      </c>
      <c r="BL182" s="4">
        <v>4.25</v>
      </c>
      <c r="BM182" s="33">
        <v>41.014000000000003</v>
      </c>
      <c r="BN182" s="33">
        <v>41.039000000000001</v>
      </c>
      <c r="BO182" s="33">
        <v>690.10900000000004</v>
      </c>
      <c r="BP182" s="4">
        <v>1234.3999999999999</v>
      </c>
      <c r="BQ182" s="4">
        <v>4951.3666666666668</v>
      </c>
      <c r="BR182" s="4">
        <v>5833.9333333333334</v>
      </c>
      <c r="BS182" s="9">
        <v>946.23333333333346</v>
      </c>
      <c r="BT182" s="9">
        <v>604.63333333333333</v>
      </c>
      <c r="BU182" s="9">
        <v>5692.9000000000005</v>
      </c>
      <c r="BV182" s="9">
        <v>2063.6666666666665</v>
      </c>
      <c r="BW182" s="9">
        <v>1991.7</v>
      </c>
      <c r="BX182" s="4">
        <v>183.36666666666667</v>
      </c>
      <c r="BY182" s="10">
        <v>184.30000000000004</v>
      </c>
      <c r="BZ182" s="10">
        <v>189.56666666666669</v>
      </c>
      <c r="CA182" s="4">
        <v>192.46666666666667</v>
      </c>
      <c r="CB182" s="10">
        <v>139.4</v>
      </c>
      <c r="CC182" s="10">
        <v>177.86666666666667</v>
      </c>
      <c r="CD182" s="4">
        <v>139.26666666666668</v>
      </c>
      <c r="CE182" s="4">
        <v>138.16666666666666</v>
      </c>
      <c r="CF182" s="4">
        <v>144.43333333333334</v>
      </c>
      <c r="CG182" s="4">
        <v>142.6</v>
      </c>
      <c r="CH182" s="4">
        <v>34.119999999999997</v>
      </c>
      <c r="CI182" s="4">
        <v>7992.13</v>
      </c>
      <c r="CJ182" s="4">
        <v>860.02700000000004</v>
      </c>
      <c r="CK182" s="4">
        <v>77</v>
      </c>
      <c r="CL182" s="4">
        <v>111933</v>
      </c>
      <c r="CM182" s="4">
        <v>433416</v>
      </c>
      <c r="CN182" s="4">
        <v>52.4</v>
      </c>
      <c r="CO182" s="7">
        <v>40.333333333333336</v>
      </c>
      <c r="CP182" s="4">
        <v>90.632999999999996</v>
      </c>
      <c r="CQ182" s="4">
        <v>118.8</v>
      </c>
      <c r="CR182" s="7">
        <v>2.67</v>
      </c>
      <c r="CS182" s="7">
        <v>0.05</v>
      </c>
      <c r="CT182" s="7">
        <v>5.87</v>
      </c>
      <c r="CU182" s="4">
        <v>36.347009497732529</v>
      </c>
      <c r="CV182" s="4">
        <v>32.262342774022422</v>
      </c>
      <c r="CW182" s="7">
        <f t="shared" si="122"/>
        <v>4.0846667237101073</v>
      </c>
      <c r="CX182" s="4">
        <v>2300.9</v>
      </c>
      <c r="CY182" s="11">
        <v>2.2123377298548084</v>
      </c>
      <c r="CZ182" s="11">
        <v>2.5723836349275651</v>
      </c>
      <c r="DA182" s="4">
        <v>85.480983143663906</v>
      </c>
      <c r="DB182" s="10">
        <v>9.198543253187303</v>
      </c>
      <c r="DC182" s="11">
        <v>8.1239053923968445</v>
      </c>
      <c r="DD182" s="11">
        <v>1.0256330185235085</v>
      </c>
      <c r="DE182" s="11">
        <v>7.0455751665634274</v>
      </c>
      <c r="DF182" s="11">
        <v>0.86571363090429876</v>
      </c>
      <c r="DG182" s="10">
        <v>102</v>
      </c>
      <c r="DH182" s="10">
        <v>127</v>
      </c>
      <c r="DI182" s="10">
        <v>70</v>
      </c>
      <c r="DJ182" s="10">
        <v>86</v>
      </c>
      <c r="DK182" s="10">
        <v>142</v>
      </c>
      <c r="DL182" s="10">
        <v>94.2</v>
      </c>
      <c r="DM182" s="10">
        <v>70.8</v>
      </c>
    </row>
    <row r="183" spans="1:117">
      <c r="A183" s="38">
        <v>37712</v>
      </c>
      <c r="B183" s="4">
        <v>11738.7</v>
      </c>
      <c r="C183" s="4">
        <v>11809.3</v>
      </c>
      <c r="D183" s="4">
        <v>104.04901040778024</v>
      </c>
      <c r="E183" s="4">
        <v>8812.5</v>
      </c>
      <c r="F183" s="4">
        <v>91.805000000000007</v>
      </c>
      <c r="G183" s="4">
        <v>11743.8</v>
      </c>
      <c r="H183" s="4">
        <v>86.215000000000003</v>
      </c>
      <c r="I183" s="4">
        <v>83.465000000000003</v>
      </c>
      <c r="J183" s="4">
        <v>87.682000000000002</v>
      </c>
      <c r="K183" s="4">
        <v>1823.7</v>
      </c>
      <c r="L183" s="4">
        <v>8197.7999999999993</v>
      </c>
      <c r="M183" s="4">
        <v>92.864000000000004</v>
      </c>
      <c r="N183" s="4">
        <v>88.116</v>
      </c>
      <c r="O183" s="4">
        <v>93.971000000000004</v>
      </c>
      <c r="P183" s="4">
        <v>18.676420406074051</v>
      </c>
      <c r="Q183" s="4">
        <v>95.718000000000004</v>
      </c>
      <c r="R183" s="4">
        <v>24.289796962975604</v>
      </c>
      <c r="S183" s="4">
        <v>20.290905988739123</v>
      </c>
      <c r="T183" s="7">
        <f t="shared" si="121"/>
        <v>3.9988909742364811</v>
      </c>
      <c r="U183" s="4">
        <v>-3.5</v>
      </c>
      <c r="V183" s="4">
        <v>1088.2</v>
      </c>
      <c r="W183" s="4">
        <v>1700.9</v>
      </c>
      <c r="X183" s="4">
        <v>6.6242961951885349</v>
      </c>
      <c r="Y183" s="4">
        <v>2.8461440027299094</v>
      </c>
      <c r="Z183" s="4">
        <v>11.573323664903601</v>
      </c>
      <c r="AA183" s="4">
        <v>4.3699880566456235</v>
      </c>
      <c r="AB183" s="4">
        <v>96.801000000000002</v>
      </c>
      <c r="AC183" s="4">
        <v>94.838999999999999</v>
      </c>
      <c r="AD183" s="4">
        <v>88.611000000000004</v>
      </c>
      <c r="AE183" s="4">
        <v>97.695999999999998</v>
      </c>
      <c r="AF183" s="4">
        <v>54.635514417334925</v>
      </c>
      <c r="AG183" s="4">
        <v>92.653999999999996</v>
      </c>
      <c r="AH183" s="4">
        <v>98.811999999999998</v>
      </c>
      <c r="AI183" s="4">
        <v>93.78</v>
      </c>
      <c r="AJ183" s="4">
        <v>93.775000000000006</v>
      </c>
      <c r="AK183" s="4">
        <v>93.775999999999996</v>
      </c>
      <c r="AL183" s="4">
        <v>93.771000000000001</v>
      </c>
      <c r="AM183" s="4">
        <v>89.642533333333333</v>
      </c>
      <c r="AN183" s="4">
        <v>77.521500000000003</v>
      </c>
      <c r="AO183" s="4">
        <v>94.464066666666668</v>
      </c>
      <c r="AP183" s="4">
        <v>93.92206666666668</v>
      </c>
      <c r="AQ183" s="4">
        <v>89.271133333333339</v>
      </c>
      <c r="AR183" s="4">
        <v>89.185333333333347</v>
      </c>
      <c r="AS183" s="4">
        <v>94.70183333333334</v>
      </c>
      <c r="AT183" s="4">
        <v>40.166666666666664</v>
      </c>
      <c r="AU183" s="4">
        <v>4.0666666666666664</v>
      </c>
      <c r="AV183" s="4">
        <v>66.433333333333337</v>
      </c>
      <c r="AW183" s="4">
        <v>146676.66666666666</v>
      </c>
      <c r="AX183" s="4">
        <v>137655.66666666666</v>
      </c>
      <c r="AY183" s="4">
        <v>108253</v>
      </c>
      <c r="AZ183" s="4">
        <v>21827.333333333332</v>
      </c>
      <c r="BA183" s="4">
        <v>108015</v>
      </c>
      <c r="BB183" s="4">
        <v>9021.6666666666661</v>
      </c>
      <c r="BC183" s="4">
        <v>19.433333333333334</v>
      </c>
      <c r="BD183" s="4">
        <v>6.1333333333333329</v>
      </c>
      <c r="BE183" s="4">
        <v>1753.6666666666667</v>
      </c>
      <c r="BF183" s="4">
        <v>1.2466666666666668</v>
      </c>
      <c r="BG183" s="4">
        <v>1.04</v>
      </c>
      <c r="BH183" s="4">
        <v>1.1533333333333333</v>
      </c>
      <c r="BI183" s="4">
        <v>3.6199999999999997</v>
      </c>
      <c r="BJ183" s="4">
        <v>5.31</v>
      </c>
      <c r="BK183" s="4">
        <v>6.4733333333333336</v>
      </c>
      <c r="BL183" s="4">
        <v>4.2399999999999993</v>
      </c>
      <c r="BM183" s="33">
        <v>41.167999999999999</v>
      </c>
      <c r="BN183" s="33">
        <v>41.25</v>
      </c>
      <c r="BO183" s="33">
        <v>700.88400000000001</v>
      </c>
      <c r="BP183" s="4">
        <v>1265.7</v>
      </c>
      <c r="BQ183" s="4">
        <v>5083.9333333333334</v>
      </c>
      <c r="BR183" s="4">
        <v>5949.166666666667</v>
      </c>
      <c r="BS183" s="9">
        <v>930.26666666666654</v>
      </c>
      <c r="BT183" s="9">
        <v>610.29999999999995</v>
      </c>
      <c r="BU183" s="9">
        <v>5856.0333333333338</v>
      </c>
      <c r="BV183" s="9">
        <v>2126.7000000000003</v>
      </c>
      <c r="BW183" s="9">
        <v>2025.4</v>
      </c>
      <c r="BX183" s="4">
        <v>183.06666666666669</v>
      </c>
      <c r="BY183" s="10">
        <v>183.76666666666665</v>
      </c>
      <c r="BZ183" s="10">
        <v>190.06666666666663</v>
      </c>
      <c r="CA183" s="4">
        <v>192.79999999999998</v>
      </c>
      <c r="CB183" s="10">
        <v>131.9</v>
      </c>
      <c r="CC183" s="10">
        <v>179</v>
      </c>
      <c r="CD183" s="4">
        <v>139.19999999999999</v>
      </c>
      <c r="CE183" s="4">
        <v>131.20000000000002</v>
      </c>
      <c r="CF183" s="4">
        <v>144</v>
      </c>
      <c r="CG183" s="4">
        <v>142.26666666666668</v>
      </c>
      <c r="CH183" s="4">
        <v>29.036666666666665</v>
      </c>
      <c r="CI183" s="4">
        <v>8985.44</v>
      </c>
      <c r="CJ183" s="4">
        <v>937.99699999999996</v>
      </c>
      <c r="CK183" s="4">
        <v>82.3</v>
      </c>
      <c r="CL183" s="4">
        <v>113196</v>
      </c>
      <c r="CM183" s="4">
        <v>426784</v>
      </c>
      <c r="CN183" s="4">
        <v>51.4</v>
      </c>
      <c r="CO183" s="7">
        <v>37</v>
      </c>
      <c r="CP183" s="4">
        <v>92.2</v>
      </c>
      <c r="CQ183" s="4">
        <v>122.4</v>
      </c>
      <c r="CR183" s="7">
        <v>2.3733333333333331</v>
      </c>
      <c r="CS183" s="7">
        <v>-9.333333333333349E-2</v>
      </c>
      <c r="CT183" s="7">
        <v>5.2266666666666666</v>
      </c>
      <c r="CU183" s="4">
        <v>36.91349599044532</v>
      </c>
      <c r="CV183" s="4">
        <v>32.356893021668661</v>
      </c>
      <c r="CW183" s="7">
        <f t="shared" si="122"/>
        <v>4.5566029687766587</v>
      </c>
      <c r="CX183" s="4">
        <v>2335.1</v>
      </c>
      <c r="CY183" s="11">
        <v>3.6005039867937958</v>
      </c>
      <c r="CZ183" s="11">
        <v>4.47621531398641</v>
      </c>
      <c r="DA183" s="4">
        <v>95.818119774782474</v>
      </c>
      <c r="DB183" s="10">
        <v>10.002527299095718</v>
      </c>
      <c r="DC183" s="11">
        <v>8.1688622195280658</v>
      </c>
      <c r="DD183" s="11">
        <v>3.4289742299734178</v>
      </c>
      <c r="DE183" s="11">
        <v>6.0469665284034786</v>
      </c>
      <c r="DF183" s="11">
        <v>2.9066829555363567</v>
      </c>
      <c r="DG183" s="10">
        <v>103</v>
      </c>
      <c r="DH183" s="10">
        <v>135</v>
      </c>
      <c r="DI183" s="10">
        <v>106</v>
      </c>
      <c r="DJ183" s="10">
        <v>103</v>
      </c>
      <c r="DK183" s="10">
        <v>142</v>
      </c>
      <c r="DL183" s="10">
        <v>94.8</v>
      </c>
      <c r="DM183" s="10">
        <v>85.7</v>
      </c>
    </row>
    <row r="184" spans="1:117">
      <c r="A184" s="38">
        <v>37803</v>
      </c>
      <c r="B184" s="4">
        <v>11935.5</v>
      </c>
      <c r="C184" s="4">
        <v>12005.6</v>
      </c>
      <c r="D184" s="4">
        <v>104.97327790973871</v>
      </c>
      <c r="E184" s="4">
        <v>8935.4</v>
      </c>
      <c r="F184" s="4">
        <v>94.094999999999999</v>
      </c>
      <c r="G184" s="4">
        <v>11933.4</v>
      </c>
      <c r="H184" s="4">
        <v>88.992000000000004</v>
      </c>
      <c r="I184" s="4">
        <v>87.721999999999994</v>
      </c>
      <c r="J184" s="4">
        <v>89.679000000000002</v>
      </c>
      <c r="K184" s="4">
        <v>1889.9</v>
      </c>
      <c r="L184" s="4">
        <v>8312.1</v>
      </c>
      <c r="M184" s="4">
        <v>94.686000000000007</v>
      </c>
      <c r="N184" s="4">
        <v>91.652000000000001</v>
      </c>
      <c r="O184" s="4">
        <v>94.614000000000004</v>
      </c>
      <c r="P184" s="4">
        <v>18.980106888361046</v>
      </c>
      <c r="Q184" s="4">
        <v>95.811999999999998</v>
      </c>
      <c r="R184" s="4">
        <v>24.164404479131321</v>
      </c>
      <c r="S184" s="4">
        <v>19.377757041058704</v>
      </c>
      <c r="T184" s="7">
        <f t="shared" si="121"/>
        <v>4.7866474380726167</v>
      </c>
      <c r="U184" s="4">
        <v>3</v>
      </c>
      <c r="V184" s="4">
        <v>1117.5999999999999</v>
      </c>
      <c r="W184" s="4">
        <v>1720.7</v>
      </c>
      <c r="X184" s="4">
        <v>7.0325755005089929</v>
      </c>
      <c r="Y184" s="4">
        <v>3.1398456057007129</v>
      </c>
      <c r="Z184" s="4">
        <v>11.61350525958602</v>
      </c>
      <c r="AA184" s="4">
        <v>4.542755344418052</v>
      </c>
      <c r="AB184" s="4">
        <v>96.947999999999993</v>
      </c>
      <c r="AC184" s="4">
        <v>97.057000000000002</v>
      </c>
      <c r="AD184" s="4">
        <v>90.941000000000003</v>
      </c>
      <c r="AE184" s="4">
        <v>96.790999999999997</v>
      </c>
      <c r="AF184" s="4">
        <v>54.977519511367497</v>
      </c>
      <c r="AG184" s="4">
        <v>93.941999999999993</v>
      </c>
      <c r="AH184" s="4">
        <v>99.433000000000007</v>
      </c>
      <c r="AI184" s="4">
        <v>94.304000000000002</v>
      </c>
      <c r="AJ184" s="4">
        <v>94.3</v>
      </c>
      <c r="AK184" s="4">
        <v>94.304000000000002</v>
      </c>
      <c r="AL184" s="4">
        <v>94.3</v>
      </c>
      <c r="AM184" s="4">
        <v>90.081133333333341</v>
      </c>
      <c r="AN184" s="4">
        <v>78.291133333333335</v>
      </c>
      <c r="AO184" s="4">
        <v>95.165499999999994</v>
      </c>
      <c r="AP184" s="4">
        <v>96.128699999999995</v>
      </c>
      <c r="AQ184" s="4">
        <v>89.962366666666682</v>
      </c>
      <c r="AR184" s="4">
        <v>89.413899999999998</v>
      </c>
      <c r="AS184" s="4">
        <v>94.816933333333324</v>
      </c>
      <c r="AT184" s="4">
        <v>40.233333333333334</v>
      </c>
      <c r="AU184" s="4">
        <v>4.1000000000000005</v>
      </c>
      <c r="AV184" s="4">
        <v>66.13333333333334</v>
      </c>
      <c r="AW184" s="4">
        <v>146486.66666666666</v>
      </c>
      <c r="AX184" s="4">
        <v>137544</v>
      </c>
      <c r="AY184" s="4">
        <v>108306</v>
      </c>
      <c r="AZ184" s="4">
        <v>21705</v>
      </c>
      <c r="BA184" s="4">
        <v>108165.33333333333</v>
      </c>
      <c r="BB184" s="4">
        <v>8942.6666666666661</v>
      </c>
      <c r="BC184" s="4">
        <v>19.466666666666665</v>
      </c>
      <c r="BD184" s="4">
        <v>6.1333333333333329</v>
      </c>
      <c r="BE184" s="4">
        <v>1889.6666666666667</v>
      </c>
      <c r="BF184" s="4">
        <v>1.0166666666666666</v>
      </c>
      <c r="BG184" s="4">
        <v>0.93</v>
      </c>
      <c r="BH184" s="4">
        <v>1.2233333333333334</v>
      </c>
      <c r="BI184" s="4">
        <v>4.2333333333333334</v>
      </c>
      <c r="BJ184" s="4">
        <v>5.6966666666666663</v>
      </c>
      <c r="BK184" s="4">
        <v>6.8066666666666658</v>
      </c>
      <c r="BL184" s="4">
        <v>4</v>
      </c>
      <c r="BM184" s="33">
        <v>44.139000000000003</v>
      </c>
      <c r="BN184" s="33">
        <v>44.353000000000002</v>
      </c>
      <c r="BO184" s="33">
        <v>708.74900000000002</v>
      </c>
      <c r="BP184" s="4">
        <v>1293.6000000000001</v>
      </c>
      <c r="BQ184" s="4">
        <v>5232.8</v>
      </c>
      <c r="BR184" s="4">
        <v>6070.5666666666657</v>
      </c>
      <c r="BS184" s="9">
        <v>916.56666666666661</v>
      </c>
      <c r="BT184" s="9">
        <v>619.66666666666663</v>
      </c>
      <c r="BU184" s="9">
        <v>5951</v>
      </c>
      <c r="BV184" s="9">
        <v>2209.333333333333</v>
      </c>
      <c r="BW184" s="9">
        <v>2049.1999999999998</v>
      </c>
      <c r="BX184" s="4">
        <v>184.43333333333331</v>
      </c>
      <c r="BY184" s="10">
        <v>185.06666666666669</v>
      </c>
      <c r="BZ184" s="10">
        <v>190.93333333333331</v>
      </c>
      <c r="CA184" s="4">
        <v>193.56666666666669</v>
      </c>
      <c r="CB184" s="10">
        <v>137.63333333333333</v>
      </c>
      <c r="CC184" s="10">
        <v>180.4</v>
      </c>
      <c r="CD184" s="4">
        <v>139.56666666666669</v>
      </c>
      <c r="CE184" s="4">
        <v>132.36666666666667</v>
      </c>
      <c r="CF184" s="4">
        <v>145.53333333333333</v>
      </c>
      <c r="CG184" s="4">
        <v>143.5</v>
      </c>
      <c r="CH184" s="4">
        <v>30.213333333333335</v>
      </c>
      <c r="CI184" s="4">
        <v>9275.06</v>
      </c>
      <c r="CJ184" s="4">
        <v>1000.503</v>
      </c>
      <c r="CK184" s="4">
        <v>88.3</v>
      </c>
      <c r="CL184" s="4">
        <v>114713</v>
      </c>
      <c r="CM184" s="4">
        <v>436158</v>
      </c>
      <c r="CN184" s="4">
        <v>59.6</v>
      </c>
      <c r="CO184" s="7">
        <v>37.333333333333336</v>
      </c>
      <c r="CP184" s="4">
        <v>94.2</v>
      </c>
      <c r="CQ184" s="4">
        <v>127.1</v>
      </c>
      <c r="CR184" s="7">
        <v>3.2166666666666668</v>
      </c>
      <c r="CS184" s="7">
        <v>0.20666666666666678</v>
      </c>
      <c r="CT184" s="7">
        <v>5.79</v>
      </c>
      <c r="CU184" s="4">
        <v>36.879665761791649</v>
      </c>
      <c r="CV184" s="4">
        <v>31.822616219884626</v>
      </c>
      <c r="CW184" s="7">
        <f t="shared" si="122"/>
        <v>5.0570495419070234</v>
      </c>
      <c r="CX184" s="4">
        <v>2342</v>
      </c>
      <c r="CY184" s="11">
        <v>5.998950605014624</v>
      </c>
      <c r="CZ184" s="11">
        <v>7.1798246633578335</v>
      </c>
      <c r="DA184" s="4">
        <v>98.352774007465214</v>
      </c>
      <c r="DB184" s="10">
        <v>10.609337885985749</v>
      </c>
      <c r="DC184" s="11">
        <v>11.550295262252639</v>
      </c>
      <c r="DD184" s="11">
        <v>5.9361508818565873</v>
      </c>
      <c r="DE184" s="11">
        <v>8.8997601970836939</v>
      </c>
      <c r="DF184" s="11">
        <v>5.1734878194519158</v>
      </c>
      <c r="DG184" s="10">
        <v>108</v>
      </c>
      <c r="DH184" s="10">
        <v>131</v>
      </c>
      <c r="DI184" s="10">
        <v>105</v>
      </c>
      <c r="DJ184" s="10">
        <v>95</v>
      </c>
      <c r="DK184" s="10">
        <v>151</v>
      </c>
      <c r="DL184" s="10">
        <v>100.1</v>
      </c>
      <c r="DM184" s="10">
        <v>82.3</v>
      </c>
    </row>
    <row r="185" spans="1:117">
      <c r="A185" s="38">
        <v>37895</v>
      </c>
      <c r="B185" s="4">
        <v>12042.8</v>
      </c>
      <c r="C185" s="4">
        <v>12140.2</v>
      </c>
      <c r="D185" s="4">
        <v>106.43361216890472</v>
      </c>
      <c r="E185" s="4">
        <v>8986.4</v>
      </c>
      <c r="F185" s="4">
        <v>94.900999999999996</v>
      </c>
      <c r="G185" s="4">
        <v>12005.3</v>
      </c>
      <c r="H185" s="4">
        <v>90.584000000000003</v>
      </c>
      <c r="I185" s="4">
        <v>90.100999999999999</v>
      </c>
      <c r="J185" s="4">
        <v>90.844999999999999</v>
      </c>
      <c r="K185" s="4">
        <v>1959.8</v>
      </c>
      <c r="L185" s="4">
        <v>8358</v>
      </c>
      <c r="M185" s="4">
        <v>95.066000000000003</v>
      </c>
      <c r="N185" s="4">
        <v>92.244</v>
      </c>
      <c r="O185" s="4">
        <v>95.168000000000006</v>
      </c>
      <c r="P185" s="4">
        <v>18.963280203377671</v>
      </c>
      <c r="Q185" s="4">
        <v>96.510999999999996</v>
      </c>
      <c r="R185" s="4">
        <v>24.287176025063555</v>
      </c>
      <c r="S185" s="4">
        <v>20.294517874661125</v>
      </c>
      <c r="T185" s="7">
        <f t="shared" si="121"/>
        <v>3.9926581504024306</v>
      </c>
      <c r="U185" s="4">
        <v>38.299999999999997</v>
      </c>
      <c r="V185" s="4">
        <v>1169.7</v>
      </c>
      <c r="W185" s="4">
        <v>1784.4</v>
      </c>
      <c r="X185" s="4">
        <v>7.6730767202185666</v>
      </c>
      <c r="Y185" s="4">
        <v>3.4335805230012975</v>
      </c>
      <c r="Z185" s="4">
        <v>11.694216183715016</v>
      </c>
      <c r="AA185" s="4">
        <v>4.8354940452958362</v>
      </c>
      <c r="AB185" s="4">
        <v>97.417000000000002</v>
      </c>
      <c r="AC185" s="4">
        <v>97.417000000000002</v>
      </c>
      <c r="AD185" s="4">
        <v>90.85</v>
      </c>
      <c r="AE185" s="4">
        <v>97.225999999999999</v>
      </c>
      <c r="AF185" s="4">
        <v>55.374001835462394</v>
      </c>
      <c r="AG185" s="4">
        <v>94.715000000000003</v>
      </c>
      <c r="AH185" s="4">
        <v>99.882000000000005</v>
      </c>
      <c r="AI185" s="4">
        <v>94.813000000000002</v>
      </c>
      <c r="AJ185" s="4">
        <v>94.808999999999997</v>
      </c>
      <c r="AK185" s="4">
        <v>94.799000000000007</v>
      </c>
      <c r="AL185" s="4">
        <v>94.795000000000002</v>
      </c>
      <c r="AM185" s="4">
        <v>90.844033333333343</v>
      </c>
      <c r="AN185" s="4">
        <v>79.341066666666677</v>
      </c>
      <c r="AO185" s="4">
        <v>95.46553333333334</v>
      </c>
      <c r="AP185" s="4">
        <v>97.500433333333334</v>
      </c>
      <c r="AQ185" s="4">
        <v>90.388566666666676</v>
      </c>
      <c r="AR185" s="4">
        <v>90.546066666666661</v>
      </c>
      <c r="AS185" s="4">
        <v>94.712433333333323</v>
      </c>
      <c r="AT185" s="4">
        <v>40.733333333333334</v>
      </c>
      <c r="AU185" s="4">
        <v>4.4333333333333336</v>
      </c>
      <c r="AV185" s="4">
        <v>66.033333333333331</v>
      </c>
      <c r="AW185" s="4">
        <v>146815</v>
      </c>
      <c r="AX185" s="4">
        <v>138273</v>
      </c>
      <c r="AY185" s="4">
        <v>108635</v>
      </c>
      <c r="AZ185" s="4">
        <v>21693.666666666668</v>
      </c>
      <c r="BA185" s="4">
        <v>108487.66666666667</v>
      </c>
      <c r="BB185" s="4">
        <v>8541.6666666666661</v>
      </c>
      <c r="BC185" s="4">
        <v>19.666666666666668</v>
      </c>
      <c r="BD185" s="4">
        <v>5.833333333333333</v>
      </c>
      <c r="BE185" s="4">
        <v>2035.6666666666667</v>
      </c>
      <c r="BF185" s="4">
        <v>0.99666666666666659</v>
      </c>
      <c r="BG185" s="4">
        <v>0.91666666666666663</v>
      </c>
      <c r="BH185" s="4">
        <v>1.3</v>
      </c>
      <c r="BI185" s="4">
        <v>4.2866666666666662</v>
      </c>
      <c r="BJ185" s="4">
        <v>5.6566666666666672</v>
      </c>
      <c r="BK185" s="4">
        <v>6.663333333333334</v>
      </c>
      <c r="BL185" s="4">
        <v>4</v>
      </c>
      <c r="BM185" s="33">
        <v>42.887999999999998</v>
      </c>
      <c r="BN185" s="33">
        <v>42.960999999999999</v>
      </c>
      <c r="BO185" s="33">
        <v>717.54399999999998</v>
      </c>
      <c r="BP185" s="4">
        <v>1300.3999999999999</v>
      </c>
      <c r="BQ185" s="4">
        <v>5240.3666666666668</v>
      </c>
      <c r="BR185" s="4">
        <v>6061</v>
      </c>
      <c r="BS185" s="9">
        <v>890.43333333333339</v>
      </c>
      <c r="BT185" s="9">
        <v>641.83333333333337</v>
      </c>
      <c r="BU185" s="9">
        <v>5954.8666666666659</v>
      </c>
      <c r="BV185" s="9">
        <v>2207.3666666666663</v>
      </c>
      <c r="BW185" s="9">
        <v>2069.4</v>
      </c>
      <c r="BX185" s="4">
        <v>185.13333333333333</v>
      </c>
      <c r="BY185" s="10">
        <v>185.56666666666669</v>
      </c>
      <c r="BZ185" s="10">
        <v>191.73333333333335</v>
      </c>
      <c r="CA185" s="4">
        <v>194.06666666666669</v>
      </c>
      <c r="CB185" s="10">
        <v>137.83333333333334</v>
      </c>
      <c r="CC185" s="10">
        <v>182.56666666666669</v>
      </c>
      <c r="CD185" s="4">
        <v>139.96666666666667</v>
      </c>
      <c r="CE185" s="4">
        <v>139.5</v>
      </c>
      <c r="CF185" s="4">
        <v>147.16666666666666</v>
      </c>
      <c r="CG185" s="4">
        <v>144.83333333333334</v>
      </c>
      <c r="CH185" s="4">
        <v>31.189999999999998</v>
      </c>
      <c r="CI185" s="4">
        <v>10453.92</v>
      </c>
      <c r="CJ185" s="4">
        <v>1056.423</v>
      </c>
      <c r="CK185" s="4">
        <v>93.4</v>
      </c>
      <c r="CL185" s="4">
        <v>116767</v>
      </c>
      <c r="CM185" s="4">
        <v>442549</v>
      </c>
      <c r="CN185" s="4">
        <v>68.3</v>
      </c>
      <c r="CO185" s="7">
        <v>37.333333333333336</v>
      </c>
      <c r="CP185" s="4">
        <v>96.332999999999998</v>
      </c>
      <c r="CQ185" s="4">
        <v>129.5</v>
      </c>
      <c r="CR185" s="7">
        <v>3.29</v>
      </c>
      <c r="CS185" s="7">
        <v>0.30333333333333345</v>
      </c>
      <c r="CT185" s="7">
        <v>5.6666666666666679</v>
      </c>
      <c r="CU185" s="4">
        <v>36.884355320203795</v>
      </c>
      <c r="CV185" s="4">
        <v>32.930727117374659</v>
      </c>
      <c r="CW185" s="7">
        <f t="shared" si="122"/>
        <v>3.9536282028291367</v>
      </c>
      <c r="CX185" s="4">
        <v>2343.6999999999998</v>
      </c>
      <c r="CY185" s="11">
        <v>-0.68195461663619061</v>
      </c>
      <c r="CZ185" s="11">
        <v>0.35580432812634821</v>
      </c>
      <c r="DA185" s="4">
        <v>110.27458095549531</v>
      </c>
      <c r="DB185" s="10">
        <v>11.14382008249032</v>
      </c>
      <c r="DC185" s="11">
        <v>4.1326949477420705</v>
      </c>
      <c r="DD185" s="11">
        <v>-0.71577031739955121</v>
      </c>
      <c r="DE185" s="11">
        <v>1.9077088834329481</v>
      </c>
      <c r="DF185" s="11">
        <v>-1.4166906803986858</v>
      </c>
      <c r="DG185" s="10">
        <v>108</v>
      </c>
      <c r="DH185" s="10">
        <v>126</v>
      </c>
      <c r="DI185" s="10">
        <v>119</v>
      </c>
      <c r="DJ185" s="10">
        <v>105</v>
      </c>
      <c r="DK185" s="10">
        <v>151</v>
      </c>
      <c r="DL185" s="10">
        <v>99.8</v>
      </c>
      <c r="DM185" s="10">
        <v>87</v>
      </c>
    </row>
    <row r="186" spans="1:117">
      <c r="A186" s="38">
        <v>37987</v>
      </c>
      <c r="B186" s="4">
        <v>12127.6</v>
      </c>
      <c r="C186" s="4">
        <v>12243.7</v>
      </c>
      <c r="D186" s="4">
        <v>107.51469265680882</v>
      </c>
      <c r="E186" s="4">
        <v>9025.9</v>
      </c>
      <c r="F186" s="4">
        <v>95.510999999999996</v>
      </c>
      <c r="G186" s="4">
        <v>12076.2</v>
      </c>
      <c r="H186" s="4">
        <v>90.403999999999996</v>
      </c>
      <c r="I186" s="4">
        <v>90.903999999999996</v>
      </c>
      <c r="J186" s="4">
        <v>90.123999999999995</v>
      </c>
      <c r="K186" s="4">
        <v>1970</v>
      </c>
      <c r="L186" s="4">
        <v>8437.6</v>
      </c>
      <c r="M186" s="4">
        <v>95.962000000000003</v>
      </c>
      <c r="N186" s="4">
        <v>93.265000000000001</v>
      </c>
      <c r="O186" s="4">
        <v>96.052000000000007</v>
      </c>
      <c r="P186" s="4">
        <v>19.417313282998347</v>
      </c>
      <c r="Q186" s="4">
        <v>97.748999999999995</v>
      </c>
      <c r="R186" s="4">
        <v>24.612553071340429</v>
      </c>
      <c r="S186" s="4">
        <v>20.333382134565912</v>
      </c>
      <c r="T186" s="7">
        <f t="shared" si="121"/>
        <v>4.2791709367745163</v>
      </c>
      <c r="U186" s="4">
        <v>52.4</v>
      </c>
      <c r="V186" s="4">
        <v>1197.3</v>
      </c>
      <c r="W186" s="4">
        <v>1829.8</v>
      </c>
      <c r="X186" s="4">
        <v>8.9902327818794046</v>
      </c>
      <c r="Y186" s="4">
        <v>4.3220463053981133</v>
      </c>
      <c r="Z186" s="4">
        <v>12.625227448601844</v>
      </c>
      <c r="AA186" s="4">
        <v>5.1879196034551276</v>
      </c>
      <c r="AB186" s="4">
        <v>97.840999999999994</v>
      </c>
      <c r="AC186" s="4">
        <v>97.617999999999995</v>
      </c>
      <c r="AD186" s="4">
        <v>93.834000000000003</v>
      </c>
      <c r="AE186" s="4">
        <v>96.557000000000002</v>
      </c>
      <c r="AF186" s="4">
        <v>55.172233492983075</v>
      </c>
      <c r="AG186" s="4">
        <v>94.257999999999996</v>
      </c>
      <c r="AH186" s="4">
        <v>98.555000000000007</v>
      </c>
      <c r="AI186" s="4">
        <v>95.623999999999995</v>
      </c>
      <c r="AJ186" s="4">
        <v>95.620999999999995</v>
      </c>
      <c r="AK186" s="4">
        <v>95.626000000000005</v>
      </c>
      <c r="AL186" s="4">
        <v>95.623000000000005</v>
      </c>
      <c r="AM186" s="4">
        <v>91.475700000000003</v>
      </c>
      <c r="AN186" s="4">
        <v>80.681366666666676</v>
      </c>
      <c r="AO186" s="4">
        <v>96.117033333333325</v>
      </c>
      <c r="AP186" s="4">
        <v>98.702699999999993</v>
      </c>
      <c r="AQ186" s="4">
        <v>91.083899999999986</v>
      </c>
      <c r="AR186" s="4">
        <v>91.127766666666673</v>
      </c>
      <c r="AS186" s="4">
        <v>95.168633333333332</v>
      </c>
      <c r="AT186" s="4">
        <v>40.933333333333337</v>
      </c>
      <c r="AU186" s="4">
        <v>4.5333333333333332</v>
      </c>
      <c r="AV186" s="4">
        <v>66.033333333333331</v>
      </c>
      <c r="AW186" s="4">
        <v>146831.66666666666</v>
      </c>
      <c r="AX186" s="4">
        <v>138489</v>
      </c>
      <c r="AY186" s="4">
        <v>109002.66666666667</v>
      </c>
      <c r="AZ186" s="4">
        <v>21722.333333333332</v>
      </c>
      <c r="BA186" s="4">
        <v>108839</v>
      </c>
      <c r="BB186" s="4">
        <v>8342.6666666666661</v>
      </c>
      <c r="BC186" s="4">
        <v>19.933333333333334</v>
      </c>
      <c r="BD186" s="4">
        <v>5.7</v>
      </c>
      <c r="BE186" s="4">
        <v>1918.3333333333333</v>
      </c>
      <c r="BF186" s="4">
        <v>1.0033333333333332</v>
      </c>
      <c r="BG186" s="4">
        <v>0.91666666666666663</v>
      </c>
      <c r="BH186" s="4">
        <v>1.2233333333333334</v>
      </c>
      <c r="BI186" s="4">
        <v>4.0200000000000005</v>
      </c>
      <c r="BJ186" s="4">
        <v>5.4566666666666661</v>
      </c>
      <c r="BK186" s="4">
        <v>6.2733333333333334</v>
      </c>
      <c r="BL186" s="4">
        <v>4</v>
      </c>
      <c r="BM186" s="33">
        <v>43.558999999999997</v>
      </c>
      <c r="BN186" s="33">
        <v>43.625</v>
      </c>
      <c r="BO186" s="33">
        <v>723.952</v>
      </c>
      <c r="BP186" s="4">
        <v>1318.5666666666666</v>
      </c>
      <c r="BQ186" s="4">
        <v>5293.9333333333334</v>
      </c>
      <c r="BR186" s="4">
        <v>6107.0999999999995</v>
      </c>
      <c r="BS186" s="9">
        <v>877.83333333333337</v>
      </c>
      <c r="BT186" s="9">
        <v>668.4</v>
      </c>
      <c r="BU186" s="9">
        <v>6142.1000000000013</v>
      </c>
      <c r="BV186" s="9">
        <v>2257.2666666666664</v>
      </c>
      <c r="BW186" s="9">
        <v>2097.5</v>
      </c>
      <c r="BX186" s="4">
        <v>186.70000000000002</v>
      </c>
      <c r="BY186" s="10">
        <v>187.20000000000002</v>
      </c>
      <c r="BZ186" s="10">
        <v>192.69999999999996</v>
      </c>
      <c r="CA186" s="4">
        <v>195</v>
      </c>
      <c r="CB186" s="10">
        <v>144.93333333333337</v>
      </c>
      <c r="CC186" s="10">
        <v>183.83333333333334</v>
      </c>
      <c r="CD186" s="4">
        <v>140.16666666666666</v>
      </c>
      <c r="CE186" s="4">
        <v>150.9</v>
      </c>
      <c r="CF186" s="4">
        <v>148.73333333333332</v>
      </c>
      <c r="CG186" s="4">
        <v>145.96666666666667</v>
      </c>
      <c r="CH186" s="4">
        <v>35.256666666666668</v>
      </c>
      <c r="CI186" s="4">
        <v>10357.700000000001</v>
      </c>
      <c r="CJ186" s="4">
        <v>1133.287</v>
      </c>
      <c r="CK186" s="4">
        <v>99.4</v>
      </c>
      <c r="CL186" s="4">
        <v>116509</v>
      </c>
      <c r="CM186" s="4">
        <v>437690</v>
      </c>
      <c r="CN186" s="4">
        <v>67.2</v>
      </c>
      <c r="CO186" s="7">
        <v>39</v>
      </c>
      <c r="CP186" s="4">
        <v>98.233000000000004</v>
      </c>
      <c r="CQ186" s="4">
        <v>132.9</v>
      </c>
      <c r="CR186" s="7">
        <v>3.0166666666666666</v>
      </c>
      <c r="CS186" s="7">
        <v>0.22</v>
      </c>
      <c r="CT186" s="7">
        <v>5.27</v>
      </c>
      <c r="CU186" s="4">
        <v>37.561960136364583</v>
      </c>
      <c r="CV186" s="4">
        <v>33.044360320414953</v>
      </c>
      <c r="CW186" s="7">
        <f t="shared" si="122"/>
        <v>4.5175998159496302</v>
      </c>
      <c r="CX186" s="4">
        <v>2354.9</v>
      </c>
      <c r="CY186" s="11">
        <v>1.4741370644143568</v>
      </c>
      <c r="CZ186" s="11">
        <v>1.9061791499670897</v>
      </c>
      <c r="DA186" s="4">
        <v>108.31468429088324</v>
      </c>
      <c r="DB186" s="10">
        <v>11.851243385690085</v>
      </c>
      <c r="DC186" s="11">
        <v>5.6919481049035161</v>
      </c>
      <c r="DD186" s="11">
        <v>0.85163721716903962</v>
      </c>
      <c r="DE186" s="11">
        <v>4.8167989219525102</v>
      </c>
      <c r="DF186" s="11">
        <v>0.54302448520049951</v>
      </c>
      <c r="DG186" s="10">
        <v>115</v>
      </c>
      <c r="DH186" s="10">
        <v>133</v>
      </c>
      <c r="DI186" s="10">
        <v>126</v>
      </c>
      <c r="DJ186" s="10">
        <v>114</v>
      </c>
      <c r="DK186" s="10">
        <v>162</v>
      </c>
      <c r="DL186" s="10">
        <v>106.6</v>
      </c>
      <c r="DM186" s="10">
        <v>92.5</v>
      </c>
    </row>
    <row r="187" spans="1:117">
      <c r="A187" s="38">
        <v>38078</v>
      </c>
      <c r="B187" s="4">
        <v>12213.8</v>
      </c>
      <c r="C187" s="4">
        <v>12303</v>
      </c>
      <c r="D187" s="4">
        <v>108.30818686161663</v>
      </c>
      <c r="E187" s="4">
        <v>9115</v>
      </c>
      <c r="F187" s="4">
        <v>96.432000000000002</v>
      </c>
      <c r="G187" s="4">
        <v>12136.3</v>
      </c>
      <c r="H187" s="4">
        <v>93.188999999999993</v>
      </c>
      <c r="I187" s="4">
        <v>94.323999999999998</v>
      </c>
      <c r="J187" s="4">
        <v>92.555000000000007</v>
      </c>
      <c r="K187" s="4">
        <v>2055.6</v>
      </c>
      <c r="L187" s="4">
        <v>8483.2000000000007</v>
      </c>
      <c r="M187" s="4">
        <v>96.216999999999999</v>
      </c>
      <c r="N187" s="4">
        <v>93.918999999999997</v>
      </c>
      <c r="O187" s="4">
        <v>96.632999999999996</v>
      </c>
      <c r="P187" s="4">
        <v>19.601804324156166</v>
      </c>
      <c r="Q187" s="4">
        <v>98.304000000000002</v>
      </c>
      <c r="R187" s="4">
        <v>24.61139627728522</v>
      </c>
      <c r="S187" s="4">
        <v>20.625291647223516</v>
      </c>
      <c r="T187" s="7">
        <f t="shared" si="121"/>
        <v>3.9861046300617033</v>
      </c>
      <c r="U187" s="4">
        <v>78.7</v>
      </c>
      <c r="V187" s="4">
        <v>1216</v>
      </c>
      <c r="W187" s="4">
        <v>1903.1</v>
      </c>
      <c r="X187" s="4">
        <v>9.4519624617618074</v>
      </c>
      <c r="Y187" s="4">
        <v>4.9287084564732719</v>
      </c>
      <c r="Z187" s="4">
        <v>12.522424430963861</v>
      </c>
      <c r="AA187" s="4">
        <v>5.4378596982423391</v>
      </c>
      <c r="AB187" s="4">
        <v>97.903999999999996</v>
      </c>
      <c r="AC187" s="4">
        <v>98.497</v>
      </c>
      <c r="AD187" s="4">
        <v>94.792000000000002</v>
      </c>
      <c r="AE187" s="4">
        <v>97.039000000000001</v>
      </c>
      <c r="AF187" s="4">
        <v>55.618810597812001</v>
      </c>
      <c r="AG187" s="4">
        <v>95.581000000000003</v>
      </c>
      <c r="AH187" s="4">
        <v>99.19</v>
      </c>
      <c r="AI187" s="4">
        <v>96.441000000000003</v>
      </c>
      <c r="AJ187" s="4">
        <v>96.438000000000002</v>
      </c>
      <c r="AK187" s="4">
        <v>96.435000000000002</v>
      </c>
      <c r="AL187" s="4">
        <v>96.433000000000007</v>
      </c>
      <c r="AM187" s="4">
        <v>91.861666666666665</v>
      </c>
      <c r="AN187" s="4">
        <v>81.342200000000005</v>
      </c>
      <c r="AO187" s="4">
        <v>95.911333333333332</v>
      </c>
      <c r="AP187" s="4">
        <v>96.704866666666661</v>
      </c>
      <c r="AQ187" s="4">
        <v>91.164500000000018</v>
      </c>
      <c r="AR187" s="4">
        <v>91.774199999999993</v>
      </c>
      <c r="AS187" s="4">
        <v>95.633333333333326</v>
      </c>
      <c r="AT187" s="4">
        <v>40.833333333333336</v>
      </c>
      <c r="AU187" s="4">
        <v>4.5666666666666664</v>
      </c>
      <c r="AV187" s="4">
        <v>66</v>
      </c>
      <c r="AW187" s="4">
        <v>147125</v>
      </c>
      <c r="AX187" s="4">
        <v>138902</v>
      </c>
      <c r="AY187" s="4">
        <v>109675</v>
      </c>
      <c r="AZ187" s="4">
        <v>21856</v>
      </c>
      <c r="BA187" s="4">
        <v>109428.66666666667</v>
      </c>
      <c r="BB187" s="4">
        <v>8222.6666666666661</v>
      </c>
      <c r="BC187" s="4">
        <v>19.966666666666669</v>
      </c>
      <c r="BD187" s="4">
        <v>5.5999999999999988</v>
      </c>
      <c r="BE187" s="4">
        <v>1937.3333333333333</v>
      </c>
      <c r="BF187" s="4">
        <v>1.01</v>
      </c>
      <c r="BG187" s="4">
        <v>1.0766666666666667</v>
      </c>
      <c r="BH187" s="4">
        <v>1.7766666666666666</v>
      </c>
      <c r="BI187" s="4">
        <v>4.6000000000000005</v>
      </c>
      <c r="BJ187" s="4">
        <v>5.9266666666666667</v>
      </c>
      <c r="BK187" s="4">
        <v>6.663333333333334</v>
      </c>
      <c r="BL187" s="4">
        <v>4.003333333333333</v>
      </c>
      <c r="BM187" s="33">
        <v>45.52</v>
      </c>
      <c r="BN187" s="33">
        <v>45.646000000000001</v>
      </c>
      <c r="BO187" s="33">
        <v>734.05499999999995</v>
      </c>
      <c r="BP187" s="4">
        <v>1335.2333333333333</v>
      </c>
      <c r="BQ187" s="4">
        <v>5430.2333333333336</v>
      </c>
      <c r="BR187" s="4">
        <v>6236.0999999999995</v>
      </c>
      <c r="BS187" s="9">
        <v>871.56666666666661</v>
      </c>
      <c r="BT187" s="9">
        <v>677.6</v>
      </c>
      <c r="BU187" s="9">
        <v>6300</v>
      </c>
      <c r="BV187" s="9">
        <v>2375.5666666666671</v>
      </c>
      <c r="BW187" s="9">
        <v>2120.9</v>
      </c>
      <c r="BX187" s="4">
        <v>188.16666666666666</v>
      </c>
      <c r="BY187" s="10">
        <v>188.56666666666669</v>
      </c>
      <c r="BZ187" s="10">
        <v>194.03333333333333</v>
      </c>
      <c r="CA187" s="4">
        <v>196.23333333333335</v>
      </c>
      <c r="CB187" s="10">
        <v>147.5</v>
      </c>
      <c r="CC187" s="10">
        <v>185.70000000000002</v>
      </c>
      <c r="CD187" s="4">
        <v>141.06666666666669</v>
      </c>
      <c r="CE187" s="4">
        <v>159.43333333333331</v>
      </c>
      <c r="CF187" s="4">
        <v>151.13333333333333</v>
      </c>
      <c r="CG187" s="4">
        <v>148</v>
      </c>
      <c r="CH187" s="4">
        <v>38.330000000000005</v>
      </c>
      <c r="CI187" s="4">
        <v>10435.48</v>
      </c>
      <c r="CJ187" s="4">
        <v>1122.8230000000001</v>
      </c>
      <c r="CK187" s="4">
        <v>97.5</v>
      </c>
      <c r="CL187" s="4">
        <v>117978</v>
      </c>
      <c r="CM187" s="4">
        <v>437327</v>
      </c>
      <c r="CN187" s="4">
        <v>64.2</v>
      </c>
      <c r="CO187" s="7">
        <v>38.333333333333336</v>
      </c>
      <c r="CP187" s="4">
        <v>99.832999999999998</v>
      </c>
      <c r="CQ187" s="4">
        <v>132.9</v>
      </c>
      <c r="CR187" s="7">
        <v>3.59</v>
      </c>
      <c r="CS187" s="7">
        <v>0.76666666666666661</v>
      </c>
      <c r="CT187" s="7">
        <v>5.6533333333333342</v>
      </c>
      <c r="CU187" s="4">
        <v>37.593197490537669</v>
      </c>
      <c r="CV187" s="4">
        <v>33.389329600248871</v>
      </c>
      <c r="CW187" s="7">
        <f t="shared" si="122"/>
        <v>4.203867890288798</v>
      </c>
      <c r="CX187" s="4">
        <v>2363.5</v>
      </c>
      <c r="CY187" s="11">
        <v>1.7215237749532739</v>
      </c>
      <c r="CZ187" s="11">
        <v>1.3367110622574252</v>
      </c>
      <c r="DA187" s="4">
        <v>108.21257842069787</v>
      </c>
      <c r="DB187" s="10">
        <v>11.643314149427075</v>
      </c>
      <c r="DC187" s="11">
        <v>4.5790514770347475</v>
      </c>
      <c r="DD187" s="11">
        <v>0.4305773264883842</v>
      </c>
      <c r="DE187" s="11">
        <v>5.4441630902683542</v>
      </c>
      <c r="DF187" s="11">
        <v>0.68116137058222503</v>
      </c>
      <c r="DG187" s="10">
        <v>113</v>
      </c>
      <c r="DH187" s="10">
        <v>129</v>
      </c>
      <c r="DI187" s="10">
        <v>113</v>
      </c>
      <c r="DJ187" s="10">
        <v>103</v>
      </c>
      <c r="DK187" s="10">
        <v>160</v>
      </c>
      <c r="DL187" s="10">
        <v>105.1</v>
      </c>
      <c r="DM187" s="10">
        <v>85.8</v>
      </c>
    </row>
    <row r="188" spans="1:117">
      <c r="A188" s="38">
        <v>38169</v>
      </c>
      <c r="B188" s="4">
        <v>12303.5</v>
      </c>
      <c r="C188" s="4">
        <v>12403.5</v>
      </c>
      <c r="D188" s="4">
        <v>109.5592550267165</v>
      </c>
      <c r="E188" s="4">
        <v>9175.9</v>
      </c>
      <c r="F188" s="4">
        <v>97.12</v>
      </c>
      <c r="G188" s="4">
        <v>12241.1</v>
      </c>
      <c r="H188" s="4">
        <v>95.165999999999997</v>
      </c>
      <c r="I188" s="4">
        <v>95.284000000000006</v>
      </c>
      <c r="J188" s="4">
        <v>95.094999999999999</v>
      </c>
      <c r="K188" s="4">
        <v>2082.1999999999998</v>
      </c>
      <c r="L188" s="4">
        <v>8555.7999999999993</v>
      </c>
      <c r="M188" s="4">
        <v>96.921000000000006</v>
      </c>
      <c r="N188" s="4">
        <v>95.768000000000001</v>
      </c>
      <c r="O188" s="4">
        <v>97.293999999999997</v>
      </c>
      <c r="P188" s="4">
        <v>19.727996211302262</v>
      </c>
      <c r="Q188" s="4">
        <v>100.01</v>
      </c>
      <c r="R188" s="4">
        <v>24.768611462869735</v>
      </c>
      <c r="S188" s="4">
        <v>21.045804120208789</v>
      </c>
      <c r="T188" s="7">
        <f t="shared" si="121"/>
        <v>3.7228073426609463</v>
      </c>
      <c r="U188" s="4">
        <v>62.7</v>
      </c>
      <c r="V188" s="4">
        <v>1225</v>
      </c>
      <c r="W188" s="4">
        <v>1930.7</v>
      </c>
      <c r="X188" s="4">
        <v>9.8887070039431286</v>
      </c>
      <c r="Y188" s="4">
        <v>5.1754846547446229</v>
      </c>
      <c r="Z188" s="4">
        <v>12.434753065447694</v>
      </c>
      <c r="AA188" s="4">
        <v>5.55435442855525</v>
      </c>
      <c r="AB188" s="4">
        <v>98.448999999999998</v>
      </c>
      <c r="AC188" s="4">
        <v>98.65</v>
      </c>
      <c r="AD188" s="4">
        <v>94.632999999999996</v>
      </c>
      <c r="AE188" s="4">
        <v>98.438000000000002</v>
      </c>
      <c r="AF188" s="4">
        <v>56.304372445460253</v>
      </c>
      <c r="AG188" s="4">
        <v>97.108999999999995</v>
      </c>
      <c r="AH188" s="4">
        <v>100.1</v>
      </c>
      <c r="AI188" s="4">
        <v>97.146000000000001</v>
      </c>
      <c r="AJ188" s="4">
        <v>97.141999999999996</v>
      </c>
      <c r="AK188" s="4">
        <v>97.131</v>
      </c>
      <c r="AL188" s="4">
        <v>97.128</v>
      </c>
      <c r="AM188" s="4">
        <v>92.3292</v>
      </c>
      <c r="AN188" s="4">
        <v>82.941066666666657</v>
      </c>
      <c r="AO188" s="4">
        <v>95.579066666666677</v>
      </c>
      <c r="AP188" s="4">
        <v>95.903533333333328</v>
      </c>
      <c r="AQ188" s="4">
        <v>91.436166666666665</v>
      </c>
      <c r="AR188" s="4">
        <v>92.436666666666667</v>
      </c>
      <c r="AS188" s="4">
        <v>95.479166666666671</v>
      </c>
      <c r="AT188" s="4">
        <v>40.799999999999997</v>
      </c>
      <c r="AU188" s="4">
        <v>4.5666666666666664</v>
      </c>
      <c r="AV188" s="4">
        <v>65.966666666666654</v>
      </c>
      <c r="AW188" s="4">
        <v>147557</v>
      </c>
      <c r="AX188" s="4">
        <v>139538.66666666666</v>
      </c>
      <c r="AY188" s="4">
        <v>110000.66666666667</v>
      </c>
      <c r="AZ188" s="4">
        <v>21933.666666666668</v>
      </c>
      <c r="BA188" s="4">
        <v>109689.33333333333</v>
      </c>
      <c r="BB188" s="4">
        <v>8017.666666666667</v>
      </c>
      <c r="BC188" s="4">
        <v>19</v>
      </c>
      <c r="BD188" s="4">
        <v>5.4333333333333336</v>
      </c>
      <c r="BE188" s="4">
        <v>1977</v>
      </c>
      <c r="BF188" s="4">
        <v>1.4333333333333333</v>
      </c>
      <c r="BG188" s="4">
        <v>1.4866666666666666</v>
      </c>
      <c r="BH188" s="4">
        <v>2.08</v>
      </c>
      <c r="BI188" s="4">
        <v>4.3033333333333337</v>
      </c>
      <c r="BJ188" s="4">
        <v>5.6433333333333335</v>
      </c>
      <c r="BK188" s="4">
        <v>6.45</v>
      </c>
      <c r="BL188" s="4">
        <v>4.42</v>
      </c>
      <c r="BM188" s="33">
        <v>45.795999999999999</v>
      </c>
      <c r="BN188" s="33">
        <v>46.073</v>
      </c>
      <c r="BO188" s="33">
        <v>748.827</v>
      </c>
      <c r="BP188" s="4">
        <v>1352.2666666666667</v>
      </c>
      <c r="BQ188" s="4">
        <v>5494.7000000000007</v>
      </c>
      <c r="BR188" s="4">
        <v>6302.3666666666659</v>
      </c>
      <c r="BS188" s="9">
        <v>889.83333333333337</v>
      </c>
      <c r="BT188" s="9">
        <v>683.83333333333337</v>
      </c>
      <c r="BU188" s="9">
        <v>6408.5333333333328</v>
      </c>
      <c r="BV188" s="9">
        <v>2435.4666666666667</v>
      </c>
      <c r="BW188" s="9">
        <v>2147</v>
      </c>
      <c r="BX188" s="4">
        <v>189.36666666666665</v>
      </c>
      <c r="BY188" s="10">
        <v>189.76666666666665</v>
      </c>
      <c r="BZ188" s="10">
        <v>194.9</v>
      </c>
      <c r="CA188" s="4">
        <v>197.06666666666669</v>
      </c>
      <c r="CB188" s="10">
        <v>151.83333333333334</v>
      </c>
      <c r="CC188" s="10">
        <v>186.9</v>
      </c>
      <c r="CD188" s="4">
        <v>141.79999999999998</v>
      </c>
      <c r="CE188" s="4">
        <v>159</v>
      </c>
      <c r="CF188" s="4">
        <v>151.56666666666666</v>
      </c>
      <c r="CG188" s="4">
        <v>148.53333333333333</v>
      </c>
      <c r="CH188" s="4">
        <v>43.859999999999992</v>
      </c>
      <c r="CI188" s="4">
        <v>10080.27</v>
      </c>
      <c r="CJ188" s="4">
        <v>1104.1500000000001</v>
      </c>
      <c r="CK188" s="4">
        <v>96</v>
      </c>
      <c r="CL188" s="4">
        <v>124974</v>
      </c>
      <c r="CM188" s="4">
        <v>433364</v>
      </c>
      <c r="CN188" s="4">
        <v>60.9</v>
      </c>
      <c r="CO188" s="7">
        <v>37</v>
      </c>
      <c r="CP188" s="4">
        <v>100.6</v>
      </c>
      <c r="CQ188" s="4">
        <v>131</v>
      </c>
      <c r="CR188" s="7">
        <v>2.87</v>
      </c>
      <c r="CS188" s="7">
        <v>0.64666666666666672</v>
      </c>
      <c r="CT188" s="7">
        <v>5.0166666666666666</v>
      </c>
      <c r="CU188" s="4">
        <v>37.807702999042533</v>
      </c>
      <c r="CV188" s="4">
        <v>34.046802771514756</v>
      </c>
      <c r="CW188" s="7">
        <f t="shared" si="122"/>
        <v>3.7609002275277774</v>
      </c>
      <c r="CX188" s="4">
        <v>2372.1</v>
      </c>
      <c r="CY188" s="11">
        <v>2.456800975881678</v>
      </c>
      <c r="CZ188" s="11">
        <v>1.4503532213977843</v>
      </c>
      <c r="DA188" s="4">
        <v>103.78015257744696</v>
      </c>
      <c r="DB188" s="10">
        <v>11.367637520462058</v>
      </c>
      <c r="DC188" s="11">
        <v>6.0094387578509014</v>
      </c>
      <c r="DD188" s="11">
        <v>0.16546998016977943</v>
      </c>
      <c r="DE188" s="11">
        <v>8.2153590882809784</v>
      </c>
      <c r="DF188" s="11">
        <v>0.83387138767838753</v>
      </c>
      <c r="DG188" s="10">
        <v>116</v>
      </c>
      <c r="DH188" s="10">
        <v>132</v>
      </c>
      <c r="DI188" s="10">
        <v>118</v>
      </c>
      <c r="DJ188" s="10">
        <v>109</v>
      </c>
      <c r="DK188" s="10">
        <v>157</v>
      </c>
      <c r="DL188" s="10">
        <v>105.6</v>
      </c>
      <c r="DM188" s="10">
        <v>89.1</v>
      </c>
    </row>
    <row r="189" spans="1:117">
      <c r="A189" s="38">
        <v>38261</v>
      </c>
      <c r="B189" s="4">
        <v>12410.3</v>
      </c>
      <c r="C189" s="4">
        <v>12483.7</v>
      </c>
      <c r="D189" s="4">
        <v>110.03964766712311</v>
      </c>
      <c r="E189" s="4">
        <v>9303.4</v>
      </c>
      <c r="F189" s="4">
        <v>97.950999999999993</v>
      </c>
      <c r="G189" s="4">
        <v>12339.2</v>
      </c>
      <c r="H189" s="4">
        <v>96.778999999999996</v>
      </c>
      <c r="I189" s="4">
        <v>96.031999999999996</v>
      </c>
      <c r="J189" s="4">
        <v>97.197000000000003</v>
      </c>
      <c r="K189" s="4">
        <v>2125.1999999999998</v>
      </c>
      <c r="L189" s="4">
        <v>8654.2000000000007</v>
      </c>
      <c r="M189" s="4">
        <v>97.924999999999997</v>
      </c>
      <c r="N189" s="4">
        <v>97.34</v>
      </c>
      <c r="O189" s="4">
        <v>98.358999999999995</v>
      </c>
      <c r="P189" s="4">
        <v>18.97774417036235</v>
      </c>
      <c r="Q189" s="4">
        <v>98.778000000000006</v>
      </c>
      <c r="R189" s="4">
        <v>24.941243792278925</v>
      </c>
      <c r="S189" s="4">
        <v>21.237048088124094</v>
      </c>
      <c r="T189" s="7">
        <f t="shared" si="121"/>
        <v>3.7041957041548308</v>
      </c>
      <c r="U189" s="4">
        <v>71.599999999999994</v>
      </c>
      <c r="V189" s="4">
        <v>1252.9000000000001</v>
      </c>
      <c r="W189" s="4">
        <v>1979.7</v>
      </c>
      <c r="X189" s="4">
        <v>9.825059778054813</v>
      </c>
      <c r="Y189" s="4">
        <v>5.2012016921787829</v>
      </c>
      <c r="Z189" s="4">
        <v>11.627598046228364</v>
      </c>
      <c r="AA189" s="4">
        <v>6.5531053933089449</v>
      </c>
      <c r="AB189" s="4">
        <v>99.093999999999994</v>
      </c>
      <c r="AC189" s="4">
        <v>98.846000000000004</v>
      </c>
      <c r="AD189" s="4">
        <v>95.882000000000005</v>
      </c>
      <c r="AE189" s="4">
        <v>99.025000000000006</v>
      </c>
      <c r="AF189" s="4">
        <v>56.553105393308947</v>
      </c>
      <c r="AG189" s="4">
        <v>97.882999999999996</v>
      </c>
      <c r="AH189" s="4">
        <v>99.820999999999998</v>
      </c>
      <c r="AI189" s="4">
        <v>97.864000000000004</v>
      </c>
      <c r="AJ189" s="4">
        <v>97.861000000000004</v>
      </c>
      <c r="AK189" s="4">
        <v>97.861999999999995</v>
      </c>
      <c r="AL189" s="4">
        <v>97.86</v>
      </c>
      <c r="AM189" s="4">
        <v>93.648700000000005</v>
      </c>
      <c r="AN189" s="4">
        <v>83.846266666666665</v>
      </c>
      <c r="AO189" s="4">
        <v>96.845833333333346</v>
      </c>
      <c r="AP189" s="4">
        <v>97.277533333333338</v>
      </c>
      <c r="AQ189" s="4">
        <v>92.644166666666663</v>
      </c>
      <c r="AR189" s="4">
        <v>93.988099999999989</v>
      </c>
      <c r="AS189" s="4">
        <v>96.704733333333323</v>
      </c>
      <c r="AT189" s="4">
        <v>40.566666666666663</v>
      </c>
      <c r="AU189" s="4">
        <v>4.5333333333333332</v>
      </c>
      <c r="AV189" s="4">
        <v>65.933333333333337</v>
      </c>
      <c r="AW189" s="4">
        <v>148004.66666666666</v>
      </c>
      <c r="AX189" s="4">
        <v>140029.33333333334</v>
      </c>
      <c r="AY189" s="4">
        <v>110527.33333333333</v>
      </c>
      <c r="AZ189" s="4">
        <v>22001.333333333332</v>
      </c>
      <c r="BA189" s="4">
        <v>110206.33333333333</v>
      </c>
      <c r="BB189" s="4">
        <v>7975.666666666667</v>
      </c>
      <c r="BC189" s="4">
        <v>19.533333333333335</v>
      </c>
      <c r="BD189" s="4">
        <v>5.4333333333333336</v>
      </c>
      <c r="BE189" s="4">
        <v>1965.3333333333333</v>
      </c>
      <c r="BF189" s="4">
        <v>1.95</v>
      </c>
      <c r="BG189" s="4">
        <v>2.0066666666666664</v>
      </c>
      <c r="BH189" s="4">
        <v>2.4666666666666668</v>
      </c>
      <c r="BI189" s="4">
        <v>4.1733333333333329</v>
      </c>
      <c r="BJ189" s="4">
        <v>5.4866666666666655</v>
      </c>
      <c r="BK189" s="4">
        <v>6.1866666666666674</v>
      </c>
      <c r="BL189" s="4">
        <v>4.9433333333333334</v>
      </c>
      <c r="BM189" s="33">
        <v>46.140999999999998</v>
      </c>
      <c r="BN189" s="33">
        <v>46.283000000000001</v>
      </c>
      <c r="BO189" s="33">
        <v>757.80600000000004</v>
      </c>
      <c r="BP189" s="4">
        <v>1370.6333333333332</v>
      </c>
      <c r="BQ189" s="4">
        <v>5565.0666666666666</v>
      </c>
      <c r="BR189" s="4">
        <v>6386.1333333333341</v>
      </c>
      <c r="BS189" s="9">
        <v>905.16666666666663</v>
      </c>
      <c r="BT189" s="9">
        <v>683.6</v>
      </c>
      <c r="BU189" s="9">
        <v>6532.4333333333343</v>
      </c>
      <c r="BV189" s="9">
        <v>2525.3666666666663</v>
      </c>
      <c r="BW189" s="9">
        <v>2184</v>
      </c>
      <c r="BX189" s="4">
        <v>191.4</v>
      </c>
      <c r="BY189" s="10">
        <v>191.9666666666667</v>
      </c>
      <c r="BZ189" s="10">
        <v>196.13333333333333</v>
      </c>
      <c r="CA189" s="4">
        <v>198.26666666666668</v>
      </c>
      <c r="CB189" s="10">
        <v>161.56666666666666</v>
      </c>
      <c r="CC189" s="10">
        <v>188.20000000000002</v>
      </c>
      <c r="CD189" s="4">
        <v>142.9</v>
      </c>
      <c r="CE189" s="4">
        <v>166.96666666666667</v>
      </c>
      <c r="CF189" s="4">
        <v>155.33333333333334</v>
      </c>
      <c r="CG189" s="4">
        <v>151.56666666666663</v>
      </c>
      <c r="CH189" s="4">
        <v>48.306666666666672</v>
      </c>
      <c r="CI189" s="4">
        <v>10783.01</v>
      </c>
      <c r="CJ189" s="4">
        <v>1162.0730000000001</v>
      </c>
      <c r="CK189" s="4">
        <v>98.2</v>
      </c>
      <c r="CL189" s="4">
        <v>124652</v>
      </c>
      <c r="CM189" s="4">
        <v>439354</v>
      </c>
      <c r="CN189" s="4">
        <v>61.6</v>
      </c>
      <c r="CO189" s="7">
        <v>37.666666666666664</v>
      </c>
      <c r="CP189" s="4">
        <v>101.333</v>
      </c>
      <c r="CQ189" s="4">
        <v>131.5</v>
      </c>
      <c r="CR189" s="7">
        <v>2.2233333333333327</v>
      </c>
      <c r="CS189" s="7">
        <v>0.51666666666666683</v>
      </c>
      <c r="CT189" s="7">
        <v>4.2366666666666672</v>
      </c>
      <c r="CU189" s="4">
        <v>38.060738591077232</v>
      </c>
      <c r="CV189" s="4">
        <v>34.497557785452983</v>
      </c>
      <c r="CW189" s="7">
        <f t="shared" si="122"/>
        <v>3.5631808056242491</v>
      </c>
      <c r="CX189" s="4">
        <v>2357.6</v>
      </c>
      <c r="CY189" s="11">
        <v>1.2919549251917861</v>
      </c>
      <c r="CZ189" s="11">
        <v>0.20976871881345782</v>
      </c>
      <c r="DA189" s="4">
        <v>110.18587398581677</v>
      </c>
      <c r="DB189" s="10">
        <v>11.874609143487771</v>
      </c>
      <c r="DC189" s="11">
        <v>3.6193260002699197</v>
      </c>
      <c r="DD189" s="11">
        <v>-0.75764842872038818</v>
      </c>
      <c r="DE189" s="11">
        <v>6.1243720972310758</v>
      </c>
      <c r="DF189" s="11">
        <v>-7.9180049338050229E-2</v>
      </c>
      <c r="DG189" s="10">
        <v>112</v>
      </c>
      <c r="DH189" s="10">
        <v>127</v>
      </c>
      <c r="DI189" s="10">
        <v>117</v>
      </c>
      <c r="DJ189" s="10">
        <v>105</v>
      </c>
      <c r="DK189" s="10">
        <v>160</v>
      </c>
      <c r="DL189" s="10">
        <v>105.1</v>
      </c>
      <c r="DM189" s="10">
        <v>86.6</v>
      </c>
    </row>
    <row r="190" spans="1:117">
      <c r="A190" s="38">
        <v>38353</v>
      </c>
      <c r="B190" s="4">
        <v>12534.1</v>
      </c>
      <c r="C190" s="4">
        <v>12642.6</v>
      </c>
      <c r="D190" s="4">
        <v>111.57280845635137</v>
      </c>
      <c r="E190" s="4">
        <v>9189.6</v>
      </c>
      <c r="F190" s="4">
        <v>99.111999999999995</v>
      </c>
      <c r="G190" s="4">
        <v>12443.2</v>
      </c>
      <c r="H190" s="4">
        <v>97.968000000000004</v>
      </c>
      <c r="I190" s="4">
        <v>97.772999999999996</v>
      </c>
      <c r="J190" s="4">
        <v>98.085999999999999</v>
      </c>
      <c r="K190" s="4">
        <v>2170.3000000000002</v>
      </c>
      <c r="L190" s="4">
        <v>8719</v>
      </c>
      <c r="M190" s="4">
        <v>99.045000000000002</v>
      </c>
      <c r="N190" s="4">
        <v>97.992000000000004</v>
      </c>
      <c r="O190" s="4">
        <v>98.977999999999994</v>
      </c>
      <c r="P190" s="4">
        <v>18.859729056557924</v>
      </c>
      <c r="Q190" s="4">
        <v>99.19</v>
      </c>
      <c r="R190" s="4">
        <v>25.510803312880949</v>
      </c>
      <c r="S190" s="4">
        <v>22.585707632181112</v>
      </c>
      <c r="T190" s="7">
        <f t="shared" si="121"/>
        <v>2.9250956806998367</v>
      </c>
      <c r="U190" s="4">
        <v>91.4</v>
      </c>
      <c r="V190" s="4">
        <v>1276.2</v>
      </c>
      <c r="W190" s="4">
        <v>1991</v>
      </c>
      <c r="X190" s="4">
        <v>11.906931535143672</v>
      </c>
      <c r="Y190" s="4">
        <v>6.4273130429500025</v>
      </c>
      <c r="Z190" s="4">
        <v>13.242411356134703</v>
      </c>
      <c r="AA190" s="4">
        <v>5.4077314055444177</v>
      </c>
      <c r="AB190" s="4">
        <v>99.290999999999997</v>
      </c>
      <c r="AC190" s="4">
        <v>99.819000000000003</v>
      </c>
      <c r="AD190" s="4">
        <v>98.427000000000007</v>
      </c>
      <c r="AE190" s="4">
        <v>98.826999999999998</v>
      </c>
      <c r="AF190" s="4">
        <v>56.539699896725587</v>
      </c>
      <c r="AG190" s="4">
        <v>98.649000000000001</v>
      </c>
      <c r="AH190" s="4">
        <v>100.139</v>
      </c>
      <c r="AI190" s="4">
        <v>98.774000000000001</v>
      </c>
      <c r="AJ190" s="4">
        <v>98.771000000000001</v>
      </c>
      <c r="AK190" s="4">
        <v>98.766000000000005</v>
      </c>
      <c r="AL190" s="4">
        <v>98.763999999999996</v>
      </c>
      <c r="AM190" s="4">
        <v>95.040300000000002</v>
      </c>
      <c r="AN190" s="4">
        <v>85.980833333333337</v>
      </c>
      <c r="AO190" s="4">
        <v>98.030966666666657</v>
      </c>
      <c r="AP190" s="4">
        <v>98.125499999999988</v>
      </c>
      <c r="AQ190" s="4">
        <v>94.1905</v>
      </c>
      <c r="AR190" s="4">
        <v>95.205333333333328</v>
      </c>
      <c r="AS190" s="4">
        <v>98.001466666666659</v>
      </c>
      <c r="AT190" s="4">
        <v>40.6</v>
      </c>
      <c r="AU190" s="4">
        <v>4.5666666666666664</v>
      </c>
      <c r="AV190" s="4">
        <v>65.86666666666666</v>
      </c>
      <c r="AW190" s="4">
        <v>148261.33333333334</v>
      </c>
      <c r="AX190" s="4">
        <v>140428</v>
      </c>
      <c r="AY190" s="4">
        <v>110920.66666666667</v>
      </c>
      <c r="AZ190" s="4">
        <v>22022.333333333332</v>
      </c>
      <c r="BA190" s="4">
        <v>110638</v>
      </c>
      <c r="BB190" s="4">
        <v>7833.666666666667</v>
      </c>
      <c r="BC190" s="4">
        <v>19.366666666666667</v>
      </c>
      <c r="BD190" s="4">
        <v>5.3</v>
      </c>
      <c r="BE190" s="4">
        <v>2071.6666666666665</v>
      </c>
      <c r="BF190" s="4">
        <v>2.4699999999999998</v>
      </c>
      <c r="BG190" s="4">
        <v>2.5366666666666666</v>
      </c>
      <c r="BH190" s="4">
        <v>3.063333333333333</v>
      </c>
      <c r="BI190" s="4">
        <v>4.2966666666666669</v>
      </c>
      <c r="BJ190" s="4">
        <v>5.32</v>
      </c>
      <c r="BK190" s="4">
        <v>5.9666666666666659</v>
      </c>
      <c r="BL190" s="4">
        <v>5.44</v>
      </c>
      <c r="BM190" s="33">
        <v>46.679000000000002</v>
      </c>
      <c r="BN190" s="33">
        <v>46.731000000000002</v>
      </c>
      <c r="BO190" s="33">
        <v>762.76700000000005</v>
      </c>
      <c r="BP190" s="4">
        <v>1369.9666666666665</v>
      </c>
      <c r="BQ190" s="4">
        <v>5569</v>
      </c>
      <c r="BR190" s="4">
        <v>6422.6333333333341</v>
      </c>
      <c r="BS190" s="9">
        <v>938.36666666666667</v>
      </c>
      <c r="BT190" s="9">
        <v>689.66666666666663</v>
      </c>
      <c r="BU190" s="9">
        <v>6765.4000000000005</v>
      </c>
      <c r="BV190" s="9">
        <v>2613.5666666666671</v>
      </c>
      <c r="BW190" s="9">
        <v>2209.4</v>
      </c>
      <c r="BX190" s="4">
        <v>192.36666666666667</v>
      </c>
      <c r="BY190" s="10">
        <v>192.9666666666667</v>
      </c>
      <c r="BZ190" s="10">
        <v>197.26666666666665</v>
      </c>
      <c r="CA190" s="4">
        <v>199.5</v>
      </c>
      <c r="CB190" s="10">
        <v>160.83333333333334</v>
      </c>
      <c r="CC190" s="10">
        <v>188.79999999999998</v>
      </c>
      <c r="CD190" s="4">
        <v>143.83333333333334</v>
      </c>
      <c r="CE190" s="4">
        <v>165.86666666666667</v>
      </c>
      <c r="CF190" s="4">
        <v>156.63333333333335</v>
      </c>
      <c r="CG190" s="4">
        <v>152.76666666666668</v>
      </c>
      <c r="CH190" s="4">
        <v>49.706666666666671</v>
      </c>
      <c r="CI190" s="4">
        <v>10503.76</v>
      </c>
      <c r="CJ190" s="4">
        <v>1191.98</v>
      </c>
      <c r="CK190" s="4">
        <v>101</v>
      </c>
      <c r="CL190" s="4">
        <v>125403</v>
      </c>
      <c r="CM190" s="4">
        <v>443518</v>
      </c>
      <c r="CN190" s="4">
        <v>57.1</v>
      </c>
      <c r="CO190" s="7">
        <v>40.666666666666664</v>
      </c>
      <c r="CP190" s="4">
        <v>101.867</v>
      </c>
      <c r="CQ190" s="4">
        <v>133.30000000000001</v>
      </c>
      <c r="CR190" s="7">
        <v>1.8266666666666667</v>
      </c>
      <c r="CS190" s="7">
        <v>0.59333333333333282</v>
      </c>
      <c r="CT190" s="7">
        <v>3.4966666666666657</v>
      </c>
      <c r="CU190" s="4">
        <v>38.766377093331712</v>
      </c>
      <c r="CV190" s="4">
        <v>36.096429945527809</v>
      </c>
      <c r="CW190" s="7">
        <f t="shared" si="122"/>
        <v>2.669947147803903</v>
      </c>
      <c r="CX190" s="4">
        <v>2359.9</v>
      </c>
      <c r="CY190" s="11">
        <v>2.3527537217165988</v>
      </c>
      <c r="CZ190" s="11">
        <v>1.8400745850318352</v>
      </c>
      <c r="DA190" s="4">
        <v>106.34995848773869</v>
      </c>
      <c r="DB190" s="10">
        <v>12.068728104813397</v>
      </c>
      <c r="DC190" s="11">
        <v>4.5663946370521309</v>
      </c>
      <c r="DD190" s="11">
        <v>1.0763127684522336</v>
      </c>
      <c r="DE190" s="11">
        <v>6.1748763746992932</v>
      </c>
      <c r="DF190" s="11">
        <v>1.2820095372732172</v>
      </c>
      <c r="DG190" s="10">
        <v>120</v>
      </c>
      <c r="DH190" s="10">
        <v>130</v>
      </c>
      <c r="DI190" s="10">
        <v>111</v>
      </c>
      <c r="DJ190" s="10">
        <v>98</v>
      </c>
      <c r="DK190" s="10">
        <v>163</v>
      </c>
      <c r="DL190" s="10">
        <v>109.4</v>
      </c>
      <c r="DM190" s="10">
        <v>84.3</v>
      </c>
    </row>
    <row r="191" spans="1:117">
      <c r="A191" s="38">
        <v>38443</v>
      </c>
      <c r="B191" s="4">
        <v>12587.5</v>
      </c>
      <c r="C191" s="4">
        <v>12684.5</v>
      </c>
      <c r="D191" s="4">
        <v>112.19654458054265</v>
      </c>
      <c r="E191" s="4">
        <v>9253</v>
      </c>
      <c r="F191" s="4">
        <v>99.497</v>
      </c>
      <c r="G191" s="4">
        <v>12572</v>
      </c>
      <c r="H191" s="4">
        <v>99.703999999999994</v>
      </c>
      <c r="I191" s="4">
        <v>100.04900000000001</v>
      </c>
      <c r="J191" s="4">
        <v>99.516000000000005</v>
      </c>
      <c r="K191" s="4">
        <v>2131.5</v>
      </c>
      <c r="L191" s="4">
        <v>8802.9</v>
      </c>
      <c r="M191" s="4">
        <v>99.65</v>
      </c>
      <c r="N191" s="4">
        <v>100.733</v>
      </c>
      <c r="O191" s="4">
        <v>99.7</v>
      </c>
      <c r="P191" s="4">
        <v>18.982682676642732</v>
      </c>
      <c r="Q191" s="4">
        <v>99.286000000000001</v>
      </c>
      <c r="R191" s="4">
        <v>25.597859973048532</v>
      </c>
      <c r="S191" s="4">
        <v>22.700577244111908</v>
      </c>
      <c r="T191" s="7">
        <f t="shared" si="121"/>
        <v>2.8972827289366236</v>
      </c>
      <c r="U191" s="4">
        <v>15.5</v>
      </c>
      <c r="V191" s="4">
        <v>1303.5</v>
      </c>
      <c r="W191" s="4">
        <v>2012.9</v>
      </c>
      <c r="X191" s="4">
        <v>12.027595084374182</v>
      </c>
      <c r="Y191" s="4">
        <v>6.8253585148534768</v>
      </c>
      <c r="Z191" s="4">
        <v>13.55819706751946</v>
      </c>
      <c r="AA191" s="4">
        <v>5.4184516985458266</v>
      </c>
      <c r="AB191" s="4">
        <v>99.906999999999996</v>
      </c>
      <c r="AC191" s="4">
        <v>99.59</v>
      </c>
      <c r="AD191" s="4">
        <v>98.891999999999996</v>
      </c>
      <c r="AE191" s="4">
        <v>99.701999999999998</v>
      </c>
      <c r="AF191" s="4">
        <v>56.836420684245454</v>
      </c>
      <c r="AG191" s="4">
        <v>99.293000000000006</v>
      </c>
      <c r="AH191" s="4">
        <v>100.108</v>
      </c>
      <c r="AI191" s="4">
        <v>99.444999999999993</v>
      </c>
      <c r="AJ191" s="4">
        <v>99.441999999999993</v>
      </c>
      <c r="AK191" s="4">
        <v>99.438000000000002</v>
      </c>
      <c r="AL191" s="4">
        <v>99.436999999999998</v>
      </c>
      <c r="AM191" s="4">
        <v>95.443966666666668</v>
      </c>
      <c r="AN191" s="4">
        <v>87.392533333333333</v>
      </c>
      <c r="AO191" s="4">
        <v>98.409666666666666</v>
      </c>
      <c r="AP191" s="4">
        <v>96.92206666666668</v>
      </c>
      <c r="AQ191" s="4">
        <v>94.963066666666677</v>
      </c>
      <c r="AR191" s="4">
        <v>95.182833333333335</v>
      </c>
      <c r="AS191" s="4">
        <v>98.893600000000006</v>
      </c>
      <c r="AT191" s="4">
        <v>40.433333333333337</v>
      </c>
      <c r="AU191" s="4">
        <v>4.4000000000000004</v>
      </c>
      <c r="AV191" s="4">
        <v>66.099999999999994</v>
      </c>
      <c r="AW191" s="4">
        <v>149141.66666666666</v>
      </c>
      <c r="AX191" s="4">
        <v>141525.66666666666</v>
      </c>
      <c r="AY191" s="4">
        <v>111623.66666666667</v>
      </c>
      <c r="AZ191" s="4">
        <v>22166</v>
      </c>
      <c r="BA191" s="4">
        <v>111223.66666666667</v>
      </c>
      <c r="BB191" s="4">
        <v>7615.666666666667</v>
      </c>
      <c r="BC191" s="4">
        <v>18.7</v>
      </c>
      <c r="BD191" s="4">
        <v>5.1000000000000005</v>
      </c>
      <c r="BE191" s="4">
        <v>2051.3333333333335</v>
      </c>
      <c r="BF191" s="4">
        <v>2.9433333333333334</v>
      </c>
      <c r="BG191" s="4">
        <v>2.8633333333333333</v>
      </c>
      <c r="BH191" s="4">
        <v>3.3366666666666664</v>
      </c>
      <c r="BI191" s="4">
        <v>4.16</v>
      </c>
      <c r="BJ191" s="4">
        <v>5.1466666666666674</v>
      </c>
      <c r="BK191" s="4">
        <v>5.9733333333333327</v>
      </c>
      <c r="BL191" s="4">
        <v>5.913333333333334</v>
      </c>
      <c r="BM191" s="33">
        <v>45.719000000000001</v>
      </c>
      <c r="BN191" s="33">
        <v>45.892000000000003</v>
      </c>
      <c r="BO191" s="33">
        <v>767.85299999999995</v>
      </c>
      <c r="BP191" s="4">
        <v>1366.8999999999999</v>
      </c>
      <c r="BQ191" s="4">
        <v>5565.7</v>
      </c>
      <c r="BR191" s="4">
        <v>6467.6333333333341</v>
      </c>
      <c r="BS191" s="9">
        <v>974.26666666666677</v>
      </c>
      <c r="BT191" s="9">
        <v>693.80000000000007</v>
      </c>
      <c r="BU191" s="9">
        <v>6936.5999999999995</v>
      </c>
      <c r="BV191" s="9">
        <v>2699.1666666666665</v>
      </c>
      <c r="BW191" s="9">
        <v>2237.9</v>
      </c>
      <c r="BX191" s="4">
        <v>193.66666666666666</v>
      </c>
      <c r="BY191" s="10">
        <v>194.23333333333335</v>
      </c>
      <c r="BZ191" s="10">
        <v>198.33333333333334</v>
      </c>
      <c r="CA191" s="4">
        <v>200.43333333333331</v>
      </c>
      <c r="CB191" s="10">
        <v>164.56666666666666</v>
      </c>
      <c r="CC191" s="10">
        <v>190.5</v>
      </c>
      <c r="CD191" s="4">
        <v>144.66666666666666</v>
      </c>
      <c r="CE191" s="4">
        <v>169.86666666666667</v>
      </c>
      <c r="CF191" s="4">
        <v>158.03333333333333</v>
      </c>
      <c r="CG191" s="4">
        <v>154</v>
      </c>
      <c r="CH191" s="4">
        <v>53.043333333333329</v>
      </c>
      <c r="CI191" s="4">
        <v>10274.969999999999</v>
      </c>
      <c r="CJ191" s="4">
        <v>1181.72</v>
      </c>
      <c r="CK191" s="4">
        <v>98.4</v>
      </c>
      <c r="CL191" s="4">
        <v>141048</v>
      </c>
      <c r="CM191" s="4">
        <v>450880</v>
      </c>
      <c r="CN191" s="4">
        <v>54.2</v>
      </c>
      <c r="CO191" s="7">
        <v>38.666666666666664</v>
      </c>
      <c r="CP191" s="4">
        <v>102.233</v>
      </c>
      <c r="CQ191" s="4">
        <v>133.19999999999999</v>
      </c>
      <c r="CR191" s="7">
        <v>1.2166666666666668</v>
      </c>
      <c r="CS191" s="7">
        <v>0.39333333333333309</v>
      </c>
      <c r="CT191" s="7">
        <v>3.03</v>
      </c>
      <c r="CU191" s="4">
        <v>39.027333614915825</v>
      </c>
      <c r="CV191" s="4">
        <v>36.320119069168726</v>
      </c>
      <c r="CW191" s="7">
        <f t="shared" si="122"/>
        <v>2.7072145457470995</v>
      </c>
      <c r="CX191" s="4">
        <v>2362.4</v>
      </c>
      <c r="CY191" s="11">
        <v>-1.2633824181970339</v>
      </c>
      <c r="CZ191" s="11">
        <v>-0.78147779612033508</v>
      </c>
      <c r="DA191" s="4">
        <v>103.3304169432209</v>
      </c>
      <c r="DB191" s="10">
        <v>11.883988012630986</v>
      </c>
      <c r="DC191" s="11">
        <v>2.1248919812610705</v>
      </c>
      <c r="DD191" s="11">
        <v>-1.6097457828528365</v>
      </c>
      <c r="DE191" s="11">
        <v>2.0625857266912666</v>
      </c>
      <c r="DF191" s="11">
        <v>-2.2112290964628296</v>
      </c>
      <c r="DG191" s="10">
        <v>115</v>
      </c>
      <c r="DH191" s="10">
        <v>124</v>
      </c>
      <c r="DI191" s="10">
        <v>100</v>
      </c>
      <c r="DJ191" s="10">
        <v>93</v>
      </c>
      <c r="DK191" s="10">
        <v>164</v>
      </c>
      <c r="DL191" s="10">
        <v>107.5</v>
      </c>
      <c r="DM191" s="10">
        <v>79.099999999999994</v>
      </c>
    </row>
    <row r="192" spans="1:117">
      <c r="A192" s="38">
        <v>38534</v>
      </c>
      <c r="B192" s="4">
        <v>12683.2</v>
      </c>
      <c r="C192" s="4">
        <v>12789.5</v>
      </c>
      <c r="D192" s="4">
        <v>113.0806979823016</v>
      </c>
      <c r="E192" s="4">
        <v>9308</v>
      </c>
      <c r="F192" s="4">
        <v>100.39700000000001</v>
      </c>
      <c r="G192" s="4">
        <v>12671.2</v>
      </c>
      <c r="H192" s="4">
        <v>100.97499999999999</v>
      </c>
      <c r="I192" s="4">
        <v>101.07299999999999</v>
      </c>
      <c r="J192" s="4">
        <v>100.919</v>
      </c>
      <c r="K192" s="4">
        <v>2154.9</v>
      </c>
      <c r="L192" s="4">
        <v>8865.6</v>
      </c>
      <c r="M192" s="4">
        <v>100.17400000000001</v>
      </c>
      <c r="N192" s="4">
        <v>101.917</v>
      </c>
      <c r="O192" s="4">
        <v>100.384</v>
      </c>
      <c r="P192" s="4">
        <v>18.963577905854013</v>
      </c>
      <c r="Q192" s="4">
        <v>101.608</v>
      </c>
      <c r="R192" s="4">
        <v>25.809020415882781</v>
      </c>
      <c r="S192" s="4">
        <v>22.948208757627338</v>
      </c>
      <c r="T192" s="7">
        <f t="shared" si="121"/>
        <v>2.860811658255443</v>
      </c>
      <c r="U192" s="4">
        <v>11.8</v>
      </c>
      <c r="V192" s="4">
        <v>1303.9000000000001</v>
      </c>
      <c r="W192" s="4">
        <v>2025.2</v>
      </c>
      <c r="X192" s="4">
        <v>12.326176327131922</v>
      </c>
      <c r="Y192" s="4">
        <v>6.6164979444759666</v>
      </c>
      <c r="Z192" s="4">
        <v>13.027941191108987</v>
      </c>
      <c r="AA192" s="4">
        <v>5.5713162321696981</v>
      </c>
      <c r="AB192" s="4">
        <v>100.084</v>
      </c>
      <c r="AC192" s="4">
        <v>100.312</v>
      </c>
      <c r="AD192" s="4">
        <v>100.697</v>
      </c>
      <c r="AE192" s="4">
        <v>100.398</v>
      </c>
      <c r="AF192" s="4">
        <v>57.318760514030323</v>
      </c>
      <c r="AG192" s="4">
        <v>100.712</v>
      </c>
      <c r="AH192" s="4">
        <v>100.02500000000001</v>
      </c>
      <c r="AI192" s="4">
        <v>100.47</v>
      </c>
      <c r="AJ192" s="4">
        <v>100.471</v>
      </c>
      <c r="AK192" s="4">
        <v>100.461</v>
      </c>
      <c r="AL192" s="4">
        <v>100.46299999999999</v>
      </c>
      <c r="AM192" s="4">
        <v>95.028866666666673</v>
      </c>
      <c r="AN192" s="4">
        <v>87.202633333333324</v>
      </c>
      <c r="AO192" s="4">
        <v>99.064599999999999</v>
      </c>
      <c r="AP192" s="4">
        <v>97.820733333333337</v>
      </c>
      <c r="AQ192" s="4">
        <v>95.390533333333337</v>
      </c>
      <c r="AR192" s="4">
        <v>93.763433333333339</v>
      </c>
      <c r="AS192" s="4">
        <v>99.467333333333329</v>
      </c>
      <c r="AT192" s="4">
        <v>40.533333333333339</v>
      </c>
      <c r="AU192" s="4">
        <v>4.4666666666666668</v>
      </c>
      <c r="AV192" s="4">
        <v>66.13333333333334</v>
      </c>
      <c r="AW192" s="4">
        <v>149721.66666666666</v>
      </c>
      <c r="AX192" s="4">
        <v>142287</v>
      </c>
      <c r="AY192" s="4">
        <v>112275</v>
      </c>
      <c r="AZ192" s="4">
        <v>22217.666666666668</v>
      </c>
      <c r="BA192" s="4">
        <v>111912.33333333333</v>
      </c>
      <c r="BB192" s="4">
        <v>7434.666666666667</v>
      </c>
      <c r="BC192" s="4">
        <v>17.966666666666665</v>
      </c>
      <c r="BD192" s="4">
        <v>4.9666666666666668</v>
      </c>
      <c r="BE192" s="4">
        <v>2100</v>
      </c>
      <c r="BF192" s="4">
        <v>3.4599999999999995</v>
      </c>
      <c r="BG192" s="4">
        <v>3.36</v>
      </c>
      <c r="BH192" s="4">
        <v>3.7866666666666666</v>
      </c>
      <c r="BI192" s="4">
        <v>4.2133333333333338</v>
      </c>
      <c r="BJ192" s="4">
        <v>5.0933333333333328</v>
      </c>
      <c r="BK192" s="4">
        <v>5.98</v>
      </c>
      <c r="BL192" s="4">
        <v>6.4266666666666667</v>
      </c>
      <c r="BM192" s="33">
        <v>45.692</v>
      </c>
      <c r="BN192" s="33">
        <v>46.064999999999998</v>
      </c>
      <c r="BO192" s="33">
        <v>776.37099999999998</v>
      </c>
      <c r="BP192" s="4">
        <v>1374</v>
      </c>
      <c r="BQ192" s="4">
        <v>5609.8666666666659</v>
      </c>
      <c r="BR192" s="4">
        <v>6557.166666666667</v>
      </c>
      <c r="BS192" s="9">
        <v>1003.8333333333334</v>
      </c>
      <c r="BT192" s="9">
        <v>705.0333333333333</v>
      </c>
      <c r="BU192" s="9">
        <v>7123.7</v>
      </c>
      <c r="BV192" s="9">
        <v>2812.4</v>
      </c>
      <c r="BW192" s="9">
        <v>2265.3000000000002</v>
      </c>
      <c r="BX192" s="4">
        <v>196.6</v>
      </c>
      <c r="BY192" s="10">
        <v>197.53333333333333</v>
      </c>
      <c r="BZ192" s="10">
        <v>199</v>
      </c>
      <c r="CA192" s="4">
        <v>201.1</v>
      </c>
      <c r="CB192" s="10">
        <v>188.16666666666666</v>
      </c>
      <c r="CC192" s="10">
        <v>191.16666666666666</v>
      </c>
      <c r="CD192" s="4">
        <v>145.16666666666666</v>
      </c>
      <c r="CE192" s="4">
        <v>185.4</v>
      </c>
      <c r="CF192" s="4">
        <v>161.56666666666669</v>
      </c>
      <c r="CG192" s="4">
        <v>156.70000000000002</v>
      </c>
      <c r="CH192" s="4">
        <v>63.080000000000005</v>
      </c>
      <c r="CI192" s="4">
        <v>10568.7</v>
      </c>
      <c r="CJ192" s="4">
        <v>1224.1400000000001</v>
      </c>
      <c r="CK192" s="4">
        <v>100</v>
      </c>
      <c r="CL192" s="4">
        <v>135093</v>
      </c>
      <c r="CM192" s="4">
        <v>452486</v>
      </c>
      <c r="CN192" s="4">
        <v>58.5</v>
      </c>
      <c r="CO192" s="7">
        <v>37.666666666666664</v>
      </c>
      <c r="CP192" s="4">
        <v>102.6</v>
      </c>
      <c r="CQ192" s="4">
        <v>134.4</v>
      </c>
      <c r="CR192" s="7">
        <v>0.75333333333333385</v>
      </c>
      <c r="CS192" s="7">
        <v>0.32666666666666666</v>
      </c>
      <c r="CT192" s="7">
        <v>2.52</v>
      </c>
      <c r="CU192" s="4">
        <v>39.282905804242446</v>
      </c>
      <c r="CV192" s="4">
        <v>36.673933168095083</v>
      </c>
      <c r="CW192" s="7">
        <f t="shared" si="122"/>
        <v>2.6089726361473637</v>
      </c>
      <c r="CX192" s="4">
        <v>2383.9</v>
      </c>
      <c r="CY192" s="11">
        <v>1.3599334140095463</v>
      </c>
      <c r="CZ192" s="11">
        <v>2.8265649277972336</v>
      </c>
      <c r="DA192" s="4">
        <v>105.20201869382149</v>
      </c>
      <c r="DB192" s="10">
        <v>12.185226107643764</v>
      </c>
      <c r="DC192" s="11">
        <v>9.6354405030101358</v>
      </c>
      <c r="DD192" s="11">
        <v>0.9022028371013544</v>
      </c>
      <c r="DE192" s="11">
        <v>7.904819712709708</v>
      </c>
      <c r="DF192" s="11">
        <v>-0.48981856662341516</v>
      </c>
      <c r="DG192" s="10">
        <v>114</v>
      </c>
      <c r="DH192" s="10">
        <v>123</v>
      </c>
      <c r="DI192" s="10">
        <v>92</v>
      </c>
      <c r="DJ192" s="10">
        <v>87</v>
      </c>
      <c r="DK192" s="10">
        <v>162</v>
      </c>
      <c r="DL192" s="10">
        <v>106.6</v>
      </c>
      <c r="DM192" s="10">
        <v>75.2</v>
      </c>
    </row>
    <row r="193" spans="1:117">
      <c r="A193" s="38">
        <v>38626</v>
      </c>
      <c r="B193" s="4">
        <v>12748.7</v>
      </c>
      <c r="C193" s="4">
        <v>12825.6</v>
      </c>
      <c r="D193" s="4">
        <v>114.09647711457028</v>
      </c>
      <c r="E193" s="4">
        <v>9358.7000000000007</v>
      </c>
      <c r="F193" s="4">
        <v>100.994</v>
      </c>
      <c r="G193" s="4">
        <v>12667.2</v>
      </c>
      <c r="H193" s="4">
        <v>101.352</v>
      </c>
      <c r="I193" s="4">
        <v>101.105</v>
      </c>
      <c r="J193" s="4">
        <v>101.479</v>
      </c>
      <c r="K193" s="4">
        <v>2232.1999999999998</v>
      </c>
      <c r="L193" s="4">
        <v>8888.5</v>
      </c>
      <c r="M193" s="4">
        <v>101.13200000000001</v>
      </c>
      <c r="N193" s="4">
        <v>99.358999999999995</v>
      </c>
      <c r="O193" s="4">
        <v>100.937</v>
      </c>
      <c r="P193" s="4">
        <v>19.58562417949047</v>
      </c>
      <c r="Q193" s="4">
        <v>99.915000000000006</v>
      </c>
      <c r="R193" s="4">
        <v>26.005586867899201</v>
      </c>
      <c r="S193" s="4">
        <v>23.363176025821993</v>
      </c>
      <c r="T193" s="7">
        <f t="shared" si="121"/>
        <v>2.6424108420772079</v>
      </c>
      <c r="U193" s="4">
        <v>81</v>
      </c>
      <c r="V193" s="4">
        <v>1336.7</v>
      </c>
      <c r="W193" s="4">
        <v>2082</v>
      </c>
      <c r="X193" s="4">
        <v>12.83992537681746</v>
      </c>
      <c r="Y193" s="4">
        <v>7.5314137934438206</v>
      </c>
      <c r="Z193" s="4">
        <v>13.653278583344028</v>
      </c>
      <c r="AA193" s="4">
        <v>5.889901193378674</v>
      </c>
      <c r="AB193" s="4">
        <v>100.714</v>
      </c>
      <c r="AC193" s="4">
        <v>100.27800000000001</v>
      </c>
      <c r="AD193" s="4">
        <v>101.955</v>
      </c>
      <c r="AE193" s="4">
        <v>101.04</v>
      </c>
      <c r="AF193" s="4">
        <v>57.543752282620495</v>
      </c>
      <c r="AG193" s="4">
        <v>101.321</v>
      </c>
      <c r="AH193" s="4">
        <v>99.697999999999993</v>
      </c>
      <c r="AI193" s="4">
        <v>101.312</v>
      </c>
      <c r="AJ193" s="4">
        <v>101.316</v>
      </c>
      <c r="AK193" s="4">
        <v>101.309</v>
      </c>
      <c r="AL193" s="4">
        <v>101.31399999999999</v>
      </c>
      <c r="AM193" s="4">
        <v>95.76003333333334</v>
      </c>
      <c r="AN193" s="4">
        <v>90.805033333333327</v>
      </c>
      <c r="AO193" s="4">
        <v>99.303633333333323</v>
      </c>
      <c r="AP193" s="4">
        <v>99.046166666666679</v>
      </c>
      <c r="AQ193" s="4">
        <v>96.525133333333329</v>
      </c>
      <c r="AR193" s="4">
        <v>93.847666666666669</v>
      </c>
      <c r="AS193" s="4">
        <v>99.386966666666652</v>
      </c>
      <c r="AT193" s="4">
        <v>40.9</v>
      </c>
      <c r="AU193" s="4">
        <v>4.5999999999999996</v>
      </c>
      <c r="AV193" s="4">
        <v>66.033333333333331</v>
      </c>
      <c r="AW193" s="4">
        <v>150032</v>
      </c>
      <c r="AX193" s="4">
        <v>142599.66666666666</v>
      </c>
      <c r="AY193" s="4">
        <v>112740.66666666667</v>
      </c>
      <c r="AZ193" s="4">
        <v>22338</v>
      </c>
      <c r="BA193" s="4">
        <v>112258.33333333333</v>
      </c>
      <c r="BB193" s="4">
        <v>7432.666666666667</v>
      </c>
      <c r="BC193" s="4">
        <v>17.633333333333333</v>
      </c>
      <c r="BD193" s="4">
        <v>4.9666666666666668</v>
      </c>
      <c r="BE193" s="4">
        <v>2068.6666666666665</v>
      </c>
      <c r="BF193" s="4">
        <v>3.98</v>
      </c>
      <c r="BG193" s="4">
        <v>3.8266666666666667</v>
      </c>
      <c r="BH193" s="4">
        <v>4.2866666666666662</v>
      </c>
      <c r="BI193" s="4">
        <v>4.4899999999999993</v>
      </c>
      <c r="BJ193" s="4">
        <v>5.38</v>
      </c>
      <c r="BK193" s="4">
        <v>6.336666666666666</v>
      </c>
      <c r="BL193" s="4">
        <v>6.9666666666666659</v>
      </c>
      <c r="BM193" s="33">
        <v>45.033000000000001</v>
      </c>
      <c r="BN193" s="33">
        <v>45.225999999999999</v>
      </c>
      <c r="BO193" s="33">
        <v>784.36900000000003</v>
      </c>
      <c r="BP193" s="4">
        <v>1375.4666666666665</v>
      </c>
      <c r="BQ193" s="4">
        <v>5667.6333333333323</v>
      </c>
      <c r="BR193" s="4">
        <v>6648.1333333333341</v>
      </c>
      <c r="BS193" s="9">
        <v>1032.3</v>
      </c>
      <c r="BT193" s="9">
        <v>701.13333333333333</v>
      </c>
      <c r="BU193" s="9">
        <v>7235.8</v>
      </c>
      <c r="BV193" s="9">
        <v>2895.8333333333335</v>
      </c>
      <c r="BW193" s="9">
        <v>2283.6999999999998</v>
      </c>
      <c r="BX193" s="4">
        <v>198.43333333333331</v>
      </c>
      <c r="BY193" s="10">
        <v>199.46666666666667</v>
      </c>
      <c r="BZ193" s="10">
        <v>200.30000000000004</v>
      </c>
      <c r="CA193" s="4">
        <v>202.43333333333331</v>
      </c>
      <c r="CB193" s="10">
        <v>194.83333333333334</v>
      </c>
      <c r="CC193" s="10">
        <v>192.5</v>
      </c>
      <c r="CD193" s="4">
        <v>145.06666666666666</v>
      </c>
      <c r="CE193" s="4">
        <v>208.20000000000002</v>
      </c>
      <c r="CF193" s="4">
        <v>165.56666666666669</v>
      </c>
      <c r="CG193" s="4">
        <v>159.6</v>
      </c>
      <c r="CH193" s="4">
        <v>60.033333333333331</v>
      </c>
      <c r="CI193" s="4">
        <v>10717.5</v>
      </c>
      <c r="CJ193" s="4">
        <v>1230.4670000000001</v>
      </c>
      <c r="CK193" s="4">
        <v>100.6</v>
      </c>
      <c r="CL193" s="4">
        <v>156786</v>
      </c>
      <c r="CM193" s="4">
        <v>457626</v>
      </c>
      <c r="CN193" s="4">
        <v>60.1</v>
      </c>
      <c r="CO193" s="7">
        <v>37.666666666666664</v>
      </c>
      <c r="CP193" s="4">
        <v>103.767</v>
      </c>
      <c r="CQ193" s="4">
        <v>134.6</v>
      </c>
      <c r="CR193" s="7">
        <v>0.51</v>
      </c>
      <c r="CS193" s="7">
        <v>0.3066666666666662</v>
      </c>
      <c r="CT193" s="7">
        <v>2.356666666666666</v>
      </c>
      <c r="CU193" s="4">
        <v>39.575950803975957</v>
      </c>
      <c r="CV193" s="4">
        <v>37.273095184040905</v>
      </c>
      <c r="CW193" s="7">
        <f t="shared" si="122"/>
        <v>2.3028556199350518</v>
      </c>
      <c r="CX193" s="4">
        <v>2373.4</v>
      </c>
      <c r="CY193" s="11">
        <v>-2.9833077718798009</v>
      </c>
      <c r="CZ193" s="11">
        <v>-0.9649074291310471</v>
      </c>
      <c r="DA193" s="4">
        <v>105.79020620083112</v>
      </c>
      <c r="DB193" s="10">
        <v>12.145683009406865</v>
      </c>
      <c r="DC193" s="11">
        <v>2.8773374509618392</v>
      </c>
      <c r="DD193" s="11">
        <v>-2.0155756592038703</v>
      </c>
      <c r="DE193" s="11">
        <v>0.20112923786761439</v>
      </c>
      <c r="DF193" s="11">
        <v>-3.854097349645814</v>
      </c>
      <c r="DG193" s="10">
        <v>106</v>
      </c>
      <c r="DH193" s="10">
        <v>119</v>
      </c>
      <c r="DI193" s="10">
        <v>85</v>
      </c>
      <c r="DJ193" s="10">
        <v>80</v>
      </c>
      <c r="DK193" s="10">
        <v>153</v>
      </c>
      <c r="DL193" s="10">
        <v>100.2</v>
      </c>
      <c r="DM193" s="10">
        <v>71</v>
      </c>
    </row>
    <row r="194" spans="1:117">
      <c r="A194" s="38">
        <v>38718</v>
      </c>
      <c r="B194" s="4">
        <v>12915.9</v>
      </c>
      <c r="C194" s="4">
        <v>12994.2</v>
      </c>
      <c r="D194" s="4">
        <v>115.98005310029295</v>
      </c>
      <c r="E194" s="4">
        <v>9533.7999999999993</v>
      </c>
      <c r="F194" s="4">
        <v>102.675</v>
      </c>
      <c r="G194" s="4">
        <v>12851.3</v>
      </c>
      <c r="H194" s="4">
        <v>103.67</v>
      </c>
      <c r="I194" s="4">
        <v>100.03100000000001</v>
      </c>
      <c r="J194" s="4">
        <v>105.759</v>
      </c>
      <c r="K194" s="4">
        <v>2264.6999999999998</v>
      </c>
      <c r="L194" s="4">
        <v>8986.6</v>
      </c>
      <c r="M194" s="4">
        <v>101.79300000000001</v>
      </c>
      <c r="N194" s="4">
        <v>103.327</v>
      </c>
      <c r="O194" s="4">
        <v>101.67</v>
      </c>
      <c r="P194" s="4">
        <v>19.917508401014981</v>
      </c>
      <c r="Q194" s="4">
        <v>102.76300000000001</v>
      </c>
      <c r="R194" s="4">
        <v>26.267010218377404</v>
      </c>
      <c r="S194" s="4">
        <v>24.236070970207017</v>
      </c>
      <c r="T194" s="7">
        <f t="shared" si="121"/>
        <v>2.0309392481703874</v>
      </c>
      <c r="U194" s="4">
        <v>65.8</v>
      </c>
      <c r="V194" s="4">
        <v>1388.8</v>
      </c>
      <c r="W194" s="4">
        <v>2121.3000000000002</v>
      </c>
      <c r="X194" s="4">
        <v>13.271154392530688</v>
      </c>
      <c r="Y194" s="4">
        <v>7.9131192993112647</v>
      </c>
      <c r="Z194" s="4">
        <v>13.598377599905948</v>
      </c>
      <c r="AA194" s="4">
        <v>6.3328467439331444</v>
      </c>
      <c r="AB194" s="4">
        <v>101.69499999999999</v>
      </c>
      <c r="AC194" s="4">
        <v>100.964</v>
      </c>
      <c r="AD194" s="4">
        <v>102.374</v>
      </c>
      <c r="AE194" s="4">
        <v>101.68899999999999</v>
      </c>
      <c r="AF194" s="4">
        <v>58.379951210431955</v>
      </c>
      <c r="AG194" s="4">
        <v>102.669</v>
      </c>
      <c r="AH194" s="4">
        <v>100.473</v>
      </c>
      <c r="AI194" s="4">
        <v>102.071</v>
      </c>
      <c r="AJ194" s="4">
        <v>102.075</v>
      </c>
      <c r="AK194" s="4">
        <v>102.071</v>
      </c>
      <c r="AL194" s="4">
        <v>102.07599999999999</v>
      </c>
      <c r="AM194" s="4">
        <v>96.698333333333338</v>
      </c>
      <c r="AN194" s="4">
        <v>92.936599999999999</v>
      </c>
      <c r="AO194" s="4">
        <v>98.698233333333334</v>
      </c>
      <c r="AP194" s="4">
        <v>99.307900000000004</v>
      </c>
      <c r="AQ194" s="4">
        <v>96.539599999999993</v>
      </c>
      <c r="AR194" s="4">
        <v>95.766700000000014</v>
      </c>
      <c r="AS194" s="4">
        <v>98.503233333333341</v>
      </c>
      <c r="AT194" s="4">
        <v>41.1</v>
      </c>
      <c r="AU194" s="4">
        <v>4.5666666666666664</v>
      </c>
      <c r="AV194" s="4">
        <v>66.100000000000009</v>
      </c>
      <c r="AW194" s="4">
        <v>150556</v>
      </c>
      <c r="AX194" s="4">
        <v>143449.33333333334</v>
      </c>
      <c r="AY194" s="4">
        <v>113525</v>
      </c>
      <c r="AZ194" s="4">
        <v>22527.333333333332</v>
      </c>
      <c r="BA194" s="4">
        <v>112873.66666666667</v>
      </c>
      <c r="BB194" s="4">
        <v>7106.666666666667</v>
      </c>
      <c r="BC194" s="4">
        <v>17.266666666666669</v>
      </c>
      <c r="BD194" s="4">
        <v>4.7333333333333334</v>
      </c>
      <c r="BE194" s="4">
        <v>2120.3333333333335</v>
      </c>
      <c r="BF194" s="4">
        <v>4.456666666666667</v>
      </c>
      <c r="BG194" s="4">
        <v>4.3933333333333335</v>
      </c>
      <c r="BH194" s="4">
        <v>4.6333333333333329</v>
      </c>
      <c r="BI194" s="4">
        <v>4.57</v>
      </c>
      <c r="BJ194" s="4">
        <v>5.3900000000000006</v>
      </c>
      <c r="BK194" s="4">
        <v>6.3066666666666675</v>
      </c>
      <c r="BL194" s="4">
        <v>7.43</v>
      </c>
      <c r="BM194" s="33">
        <v>43.972000000000001</v>
      </c>
      <c r="BN194" s="33">
        <v>44.082000000000001</v>
      </c>
      <c r="BO194" s="33">
        <v>795.06899999999996</v>
      </c>
      <c r="BP194" s="4">
        <v>1380.7</v>
      </c>
      <c r="BQ194" s="4">
        <v>5710.5</v>
      </c>
      <c r="BR194" s="4">
        <v>6735.7666666666673</v>
      </c>
      <c r="BS194" s="9">
        <v>1064.5666666666666</v>
      </c>
      <c r="BT194" s="9">
        <v>699.76666666666677</v>
      </c>
      <c r="BU194" s="9">
        <v>7400.833333333333</v>
      </c>
      <c r="BV194" s="9">
        <v>2971.7666666666664</v>
      </c>
      <c r="BW194" s="9">
        <v>2305</v>
      </c>
      <c r="BX194" s="4">
        <v>199.4666666666667</v>
      </c>
      <c r="BY194" s="10">
        <v>200.43333333333331</v>
      </c>
      <c r="BZ194" s="10">
        <v>201.6</v>
      </c>
      <c r="CA194" s="4">
        <v>203.69999999999996</v>
      </c>
      <c r="CB194" s="10">
        <v>194.23333333333335</v>
      </c>
      <c r="CC194" s="10">
        <v>193.76666666666665</v>
      </c>
      <c r="CD194" s="4">
        <v>145.93333333333334</v>
      </c>
      <c r="CE194" s="4">
        <v>189.79999999999998</v>
      </c>
      <c r="CF194" s="4">
        <v>165.16666666666666</v>
      </c>
      <c r="CG194" s="4">
        <v>159.5</v>
      </c>
      <c r="CH194" s="4">
        <v>63.346666666666671</v>
      </c>
      <c r="CI194" s="4">
        <v>11109.32</v>
      </c>
      <c r="CJ194" s="4">
        <v>1283.037</v>
      </c>
      <c r="CK194" s="4">
        <v>104.3</v>
      </c>
      <c r="CL194" s="4">
        <v>146402</v>
      </c>
      <c r="CM194" s="4">
        <v>460346</v>
      </c>
      <c r="CN194" s="4">
        <v>60.4</v>
      </c>
      <c r="CO194" s="7">
        <v>38</v>
      </c>
      <c r="CP194" s="4">
        <v>104.56699999999999</v>
      </c>
      <c r="CQ194" s="4">
        <v>136.6</v>
      </c>
      <c r="CR194" s="7">
        <v>0.11333333333333329</v>
      </c>
      <c r="CS194" s="7">
        <v>0.17666666666666586</v>
      </c>
      <c r="CT194" s="7">
        <v>1.85</v>
      </c>
      <c r="CU194" s="4">
        <v>39.820321149004123</v>
      </c>
      <c r="CV194" s="4">
        <v>38.402680487111915</v>
      </c>
      <c r="CW194" s="7">
        <f t="shared" si="122"/>
        <v>1.4176406618922073</v>
      </c>
      <c r="CX194" s="4">
        <v>2397.1</v>
      </c>
      <c r="CY194" s="11">
        <v>0.47205599351553795</v>
      </c>
      <c r="CZ194" s="11">
        <v>2.4232102601446512</v>
      </c>
      <c r="DA194" s="4">
        <v>108.8391413819792</v>
      </c>
      <c r="DB194" s="10">
        <v>12.570044380872138</v>
      </c>
      <c r="DC194" s="11">
        <v>4.9798597730137288</v>
      </c>
      <c r="DD194" s="11">
        <v>1.7073820673382571</v>
      </c>
      <c r="DE194" s="11">
        <v>2.3673328967977265</v>
      </c>
      <c r="DF194" s="11">
        <v>-5.8596578812103672E-2</v>
      </c>
      <c r="DG194" s="10">
        <v>116</v>
      </c>
      <c r="DH194" s="10">
        <v>122</v>
      </c>
      <c r="DI194" s="10">
        <v>98</v>
      </c>
      <c r="DJ194" s="10">
        <v>86</v>
      </c>
      <c r="DK194" s="10">
        <v>165</v>
      </c>
      <c r="DL194" s="10">
        <v>108.3</v>
      </c>
      <c r="DM194" s="10">
        <v>76.5</v>
      </c>
    </row>
    <row r="195" spans="1:117">
      <c r="A195" s="38">
        <v>38808</v>
      </c>
      <c r="B195" s="4">
        <v>12962.5</v>
      </c>
      <c r="C195" s="4">
        <v>13035.4</v>
      </c>
      <c r="D195" s="4">
        <v>116.20424771542055</v>
      </c>
      <c r="E195" s="4">
        <v>9617.2999999999993</v>
      </c>
      <c r="F195" s="4">
        <v>102.922</v>
      </c>
      <c r="G195" s="4">
        <v>12891</v>
      </c>
      <c r="H195" s="4">
        <v>103.18600000000001</v>
      </c>
      <c r="I195" s="4">
        <v>95.501999999999995</v>
      </c>
      <c r="J195" s="4">
        <v>107.643</v>
      </c>
      <c r="K195" s="4">
        <v>2261.1999999999998</v>
      </c>
      <c r="L195" s="4">
        <v>9035</v>
      </c>
      <c r="M195" s="4">
        <v>102.191</v>
      </c>
      <c r="N195" s="4">
        <v>103.06399999999999</v>
      </c>
      <c r="O195" s="4">
        <v>102.42100000000001</v>
      </c>
      <c r="P195" s="4">
        <v>19.987763782739162</v>
      </c>
      <c r="Q195" s="4">
        <v>101.887</v>
      </c>
      <c r="R195" s="4">
        <v>26.523457605391702</v>
      </c>
      <c r="S195" s="4">
        <v>24.295689161236442</v>
      </c>
      <c r="T195" s="7">
        <f t="shared" si="121"/>
        <v>2.2277684441552594</v>
      </c>
      <c r="U195" s="4">
        <v>72.5</v>
      </c>
      <c r="V195" s="4">
        <v>1412.1</v>
      </c>
      <c r="W195" s="4">
        <v>2144.9</v>
      </c>
      <c r="X195" s="4">
        <v>13.058762976702631</v>
      </c>
      <c r="Y195" s="4">
        <v>7.6515203014382411</v>
      </c>
      <c r="Z195" s="4">
        <v>13.115088421236635</v>
      </c>
      <c r="AA195" s="4">
        <v>6.7114680547327943</v>
      </c>
      <c r="AB195" s="4">
        <v>101.89100000000001</v>
      </c>
      <c r="AC195" s="4">
        <v>101.011</v>
      </c>
      <c r="AD195" s="4">
        <v>104.086</v>
      </c>
      <c r="AE195" s="4">
        <v>102.066</v>
      </c>
      <c r="AF195" s="4">
        <v>58.448331115923594</v>
      </c>
      <c r="AG195" s="4">
        <v>103.099</v>
      </c>
      <c r="AH195" s="4">
        <v>100.029</v>
      </c>
      <c r="AI195" s="4">
        <v>102.98</v>
      </c>
      <c r="AJ195" s="4">
        <v>102.983</v>
      </c>
      <c r="AK195" s="4">
        <v>102.973</v>
      </c>
      <c r="AL195" s="4">
        <v>102.976</v>
      </c>
      <c r="AM195" s="4">
        <v>97.269533333333342</v>
      </c>
      <c r="AN195" s="4">
        <v>95.617066666666673</v>
      </c>
      <c r="AO195" s="4">
        <v>99.261266666666685</v>
      </c>
      <c r="AP195" s="4">
        <v>98.883633333333322</v>
      </c>
      <c r="AQ195" s="4">
        <v>97.625600000000006</v>
      </c>
      <c r="AR195" s="4">
        <v>96.242233333333331</v>
      </c>
      <c r="AS195" s="4">
        <v>99.385433333333324</v>
      </c>
      <c r="AT195" s="4">
        <v>41.133333333333333</v>
      </c>
      <c r="AU195" s="4">
        <v>4.5</v>
      </c>
      <c r="AV195" s="4">
        <v>66.133333333333326</v>
      </c>
      <c r="AW195" s="4">
        <v>151101.33333333334</v>
      </c>
      <c r="AX195" s="4">
        <v>144067.66666666666</v>
      </c>
      <c r="AY195" s="4">
        <v>113991.66666666667</v>
      </c>
      <c r="AZ195" s="4">
        <v>22612</v>
      </c>
      <c r="BA195" s="4">
        <v>113302</v>
      </c>
      <c r="BB195" s="4">
        <v>7033.666666666667</v>
      </c>
      <c r="BC195" s="4">
        <v>16.8</v>
      </c>
      <c r="BD195" s="4">
        <v>4.6333333333333337</v>
      </c>
      <c r="BE195" s="4">
        <v>1855</v>
      </c>
      <c r="BF195" s="4">
        <v>4.9066666666666672</v>
      </c>
      <c r="BG195" s="4">
        <v>4.7033333333333331</v>
      </c>
      <c r="BH195" s="4">
        <v>5.0200000000000005</v>
      </c>
      <c r="BI195" s="4">
        <v>5.07</v>
      </c>
      <c r="BJ195" s="4">
        <v>5.8933333333333335</v>
      </c>
      <c r="BK195" s="4">
        <v>6.7366666666666672</v>
      </c>
      <c r="BL195" s="4">
        <v>7.8999999999999995</v>
      </c>
      <c r="BM195" s="33">
        <v>44.69</v>
      </c>
      <c r="BN195" s="33">
        <v>44.914999999999999</v>
      </c>
      <c r="BO195" s="33">
        <v>803.56500000000005</v>
      </c>
      <c r="BP195" s="4">
        <v>1379.4666666666665</v>
      </c>
      <c r="BQ195" s="4">
        <v>5722.333333333333</v>
      </c>
      <c r="BR195" s="4">
        <v>6806.166666666667</v>
      </c>
      <c r="BS195" s="9">
        <v>1110.0666666666666</v>
      </c>
      <c r="BT195" s="9">
        <v>717.76666666666677</v>
      </c>
      <c r="BU195" s="9">
        <v>7617.1333333333323</v>
      </c>
      <c r="BV195" s="9">
        <v>3054.7666666666664</v>
      </c>
      <c r="BW195" s="9">
        <v>2326.1</v>
      </c>
      <c r="BX195" s="4">
        <v>201.26666666666665</v>
      </c>
      <c r="BY195" s="10">
        <v>202.5</v>
      </c>
      <c r="BZ195" s="10">
        <v>203.06666666666669</v>
      </c>
      <c r="CA195" s="4">
        <v>205.36666666666667</v>
      </c>
      <c r="CB195" s="10">
        <v>199.36666666666667</v>
      </c>
      <c r="CC195" s="10">
        <v>194.19999999999996</v>
      </c>
      <c r="CD195" s="4">
        <v>146.86666666666667</v>
      </c>
      <c r="CE195" s="4">
        <v>181.93333333333331</v>
      </c>
      <c r="CF195" s="4">
        <v>166.66666666666669</v>
      </c>
      <c r="CG195" s="4">
        <v>160.86666666666667</v>
      </c>
      <c r="CH195" s="4">
        <v>70.529999999999987</v>
      </c>
      <c r="CI195" s="4">
        <v>11150.22</v>
      </c>
      <c r="CJ195" s="4">
        <v>1281.7670000000001</v>
      </c>
      <c r="CK195" s="4">
        <v>106.1</v>
      </c>
      <c r="CL195" s="4">
        <v>146217</v>
      </c>
      <c r="CM195" s="4">
        <v>452324</v>
      </c>
      <c r="CN195" s="4">
        <v>55.1</v>
      </c>
      <c r="CO195" s="7">
        <v>33</v>
      </c>
      <c r="CP195" s="4">
        <v>104.1</v>
      </c>
      <c r="CQ195" s="4">
        <v>136.4</v>
      </c>
      <c r="CR195" s="7">
        <v>0.16333333333333311</v>
      </c>
      <c r="CS195" s="7">
        <v>0.1133333333333324</v>
      </c>
      <c r="CT195" s="7">
        <v>1.83</v>
      </c>
      <c r="CU195" s="4">
        <v>40.178493391471555</v>
      </c>
      <c r="CV195" s="4">
        <v>38.564478067066126</v>
      </c>
      <c r="CW195" s="7">
        <f t="shared" si="122"/>
        <v>1.6140153244054289</v>
      </c>
      <c r="CX195" s="4">
        <v>2399.1</v>
      </c>
      <c r="CY195" s="11">
        <v>-1.8370838253095723</v>
      </c>
      <c r="CZ195" s="11">
        <v>-0.4257516095580321</v>
      </c>
      <c r="DA195" s="4">
        <v>108.2829479572315</v>
      </c>
      <c r="DB195" s="10">
        <v>12.447602769658067</v>
      </c>
      <c r="DC195" s="11">
        <v>3.6842499119716456</v>
      </c>
      <c r="DD195" s="11">
        <v>-1.5600135986293071</v>
      </c>
      <c r="DE195" s="11">
        <v>1.8664092835496422</v>
      </c>
      <c r="DF195" s="11">
        <v>-2.8591592279977363</v>
      </c>
      <c r="DG195" s="10">
        <v>111</v>
      </c>
      <c r="DH195" s="10">
        <v>119</v>
      </c>
      <c r="DI195" s="10">
        <v>85</v>
      </c>
      <c r="DJ195" s="10">
        <v>81</v>
      </c>
      <c r="DK195" s="10">
        <v>157</v>
      </c>
      <c r="DL195" s="10">
        <v>103.4</v>
      </c>
      <c r="DM195" s="10">
        <v>71.2</v>
      </c>
    </row>
    <row r="196" spans="1:117">
      <c r="A196" s="38">
        <v>38899</v>
      </c>
      <c r="B196" s="4">
        <v>12965.9</v>
      </c>
      <c r="C196" s="4">
        <v>13025.1</v>
      </c>
      <c r="D196" s="4">
        <v>116.55229577084698</v>
      </c>
      <c r="E196" s="4">
        <v>9662.5</v>
      </c>
      <c r="F196" s="4">
        <v>102.89700000000001</v>
      </c>
      <c r="G196" s="4">
        <v>12898.3</v>
      </c>
      <c r="H196" s="4">
        <v>101.88</v>
      </c>
      <c r="I196" s="4">
        <v>89.988</v>
      </c>
      <c r="J196" s="4">
        <v>108.81100000000001</v>
      </c>
      <c r="K196" s="4">
        <v>2229.6</v>
      </c>
      <c r="L196" s="4">
        <v>9090.7000000000007</v>
      </c>
      <c r="M196" s="4">
        <v>102.851</v>
      </c>
      <c r="N196" s="4">
        <v>104.21599999999999</v>
      </c>
      <c r="O196" s="4">
        <v>102.94499999999999</v>
      </c>
      <c r="P196" s="4">
        <v>19.875477080843517</v>
      </c>
      <c r="Q196" s="4">
        <v>101.792</v>
      </c>
      <c r="R196" s="4">
        <v>26.628821465746562</v>
      </c>
      <c r="S196" s="4">
        <v>24.551833146998728</v>
      </c>
      <c r="T196" s="7">
        <f t="shared" si="121"/>
        <v>2.0769883187478335</v>
      </c>
      <c r="U196" s="4">
        <v>67.5</v>
      </c>
      <c r="V196" s="4">
        <v>1414.1</v>
      </c>
      <c r="W196" s="4">
        <v>2170.5</v>
      </c>
      <c r="X196" s="4">
        <v>13.189598673811634</v>
      </c>
      <c r="Y196" s="4">
        <v>8.1922973129264811</v>
      </c>
      <c r="Z196" s="4">
        <v>13.15201048614056</v>
      </c>
      <c r="AA196" s="4">
        <v>7.0077875014456996</v>
      </c>
      <c r="AB196" s="4">
        <v>102.411</v>
      </c>
      <c r="AC196" s="4">
        <v>100.47499999999999</v>
      </c>
      <c r="AD196" s="4">
        <v>104.384</v>
      </c>
      <c r="AE196" s="4">
        <v>102.94799999999999</v>
      </c>
      <c r="AF196" s="4">
        <v>58.554685994062993</v>
      </c>
      <c r="AG196" s="4">
        <v>103.437</v>
      </c>
      <c r="AH196" s="4">
        <v>99.381</v>
      </c>
      <c r="AI196" s="4">
        <v>103.76300000000001</v>
      </c>
      <c r="AJ196" s="4">
        <v>103.76600000000001</v>
      </c>
      <c r="AK196" s="4">
        <v>103.756</v>
      </c>
      <c r="AL196" s="4">
        <v>103.76</v>
      </c>
      <c r="AM196" s="4">
        <v>97.706433333333337</v>
      </c>
      <c r="AN196" s="4">
        <v>97.26166666666667</v>
      </c>
      <c r="AO196" s="4">
        <v>99.287733333333335</v>
      </c>
      <c r="AP196" s="4">
        <v>97.198266666666655</v>
      </c>
      <c r="AQ196" s="4">
        <v>98.155733333333345</v>
      </c>
      <c r="AR196" s="4">
        <v>96.844933333333344</v>
      </c>
      <c r="AS196" s="4">
        <v>99.964166666666657</v>
      </c>
      <c r="AT196" s="4">
        <v>41.199999999999996</v>
      </c>
      <c r="AU196" s="4">
        <v>4.3666666666666671</v>
      </c>
      <c r="AV196" s="4">
        <v>66.13333333333334</v>
      </c>
      <c r="AW196" s="4">
        <v>151585</v>
      </c>
      <c r="AX196" s="4">
        <v>144547.33333333334</v>
      </c>
      <c r="AY196" s="4">
        <v>114326.33333333333</v>
      </c>
      <c r="AZ196" s="4">
        <v>22565</v>
      </c>
      <c r="BA196" s="4">
        <v>113783.33333333333</v>
      </c>
      <c r="BB196" s="4">
        <v>7037.666666666667</v>
      </c>
      <c r="BC196" s="4">
        <v>17.100000000000001</v>
      </c>
      <c r="BD196" s="4">
        <v>4.6333333333333337</v>
      </c>
      <c r="BE196" s="4">
        <v>1702.3333333333333</v>
      </c>
      <c r="BF196" s="4">
        <v>5.246666666666667</v>
      </c>
      <c r="BG196" s="4">
        <v>4.9066666666666663</v>
      </c>
      <c r="BH196" s="4">
        <v>5.09</v>
      </c>
      <c r="BI196" s="4">
        <v>4.8966666666666656</v>
      </c>
      <c r="BJ196" s="4">
        <v>5.68</v>
      </c>
      <c r="BK196" s="4">
        <v>6.5933333333333337</v>
      </c>
      <c r="BL196" s="4">
        <v>8.25</v>
      </c>
      <c r="BM196" s="33">
        <v>43.280999999999999</v>
      </c>
      <c r="BN196" s="33">
        <v>43.655000000000001</v>
      </c>
      <c r="BO196" s="33">
        <v>804.95899999999995</v>
      </c>
      <c r="BP196" s="4">
        <v>1367.7333333333336</v>
      </c>
      <c r="BQ196" s="4">
        <v>5750.2666666666664</v>
      </c>
      <c r="BR196" s="4">
        <v>6899.333333333333</v>
      </c>
      <c r="BS196" s="9">
        <v>1154.5333333333331</v>
      </c>
      <c r="BT196" s="9">
        <v>715.93333333333339</v>
      </c>
      <c r="BU196" s="9">
        <v>7758.2666666666664</v>
      </c>
      <c r="BV196" s="9">
        <v>3131.9333333333329</v>
      </c>
      <c r="BW196" s="9">
        <v>2348.8000000000002</v>
      </c>
      <c r="BX196" s="4">
        <v>203.16666666666666</v>
      </c>
      <c r="BY196" s="10">
        <v>204.39999999999998</v>
      </c>
      <c r="BZ196" s="10">
        <v>204.46666666666667</v>
      </c>
      <c r="CA196" s="4">
        <v>206.76666666666665</v>
      </c>
      <c r="CB196" s="10">
        <v>205.96666666666667</v>
      </c>
      <c r="CC196" s="10">
        <v>195.73333333333335</v>
      </c>
      <c r="CD196" s="4">
        <v>147</v>
      </c>
      <c r="CE196" s="4">
        <v>183.4</v>
      </c>
      <c r="CF196" s="4">
        <v>166.96666666666667</v>
      </c>
      <c r="CG196" s="4">
        <v>161.1</v>
      </c>
      <c r="CH196" s="4">
        <v>70.443333333333328</v>
      </c>
      <c r="CI196" s="4">
        <v>11679.07</v>
      </c>
      <c r="CJ196" s="4">
        <v>1285.5899999999999</v>
      </c>
      <c r="CK196" s="4">
        <v>106.9</v>
      </c>
      <c r="CL196" s="4">
        <v>153397</v>
      </c>
      <c r="CM196" s="4">
        <v>441273</v>
      </c>
      <c r="CN196" s="4">
        <v>53.9</v>
      </c>
      <c r="CO196" s="7">
        <v>29.666666666666668</v>
      </c>
      <c r="CP196" s="4">
        <v>103.533</v>
      </c>
      <c r="CQ196" s="4">
        <v>135.19999999999999</v>
      </c>
      <c r="CR196" s="7">
        <v>-0.35000000000000142</v>
      </c>
      <c r="CS196" s="7">
        <v>-0.15666666666666718</v>
      </c>
      <c r="CT196" s="7">
        <v>1.3466666666666667</v>
      </c>
      <c r="CU196" s="4">
        <v>40.458383129650336</v>
      </c>
      <c r="CV196" s="4">
        <v>38.791009676548825</v>
      </c>
      <c r="CW196" s="7">
        <f t="shared" si="122"/>
        <v>1.6673734531015114</v>
      </c>
      <c r="CX196" s="4">
        <v>2402.6999999999998</v>
      </c>
      <c r="CY196" s="11">
        <v>-4.0525501891094358</v>
      </c>
      <c r="CZ196" s="11">
        <v>-3.2692117582187348</v>
      </c>
      <c r="DA196" s="4">
        <v>112.56283973938856</v>
      </c>
      <c r="DB196" s="10">
        <v>12.390512355911946</v>
      </c>
      <c r="DC196" s="11">
        <v>9.1620529568654518E-2</v>
      </c>
      <c r="DD196" s="11">
        <v>-4.1999268710430542</v>
      </c>
      <c r="DE196" s="11">
        <v>-0.85049816607316753</v>
      </c>
      <c r="DF196" s="11">
        <v>-4.9392942913721409</v>
      </c>
      <c r="DG196" s="10">
        <v>106</v>
      </c>
      <c r="DH196" s="10">
        <v>119</v>
      </c>
      <c r="DI196" s="10">
        <v>87</v>
      </c>
      <c r="DJ196" s="10">
        <v>85</v>
      </c>
      <c r="DK196" s="10">
        <v>156</v>
      </c>
      <c r="DL196" s="10">
        <v>101.3</v>
      </c>
      <c r="DM196" s="10">
        <v>72.900000000000006</v>
      </c>
    </row>
    <row r="197" spans="1:117">
      <c r="A197" s="38">
        <v>38991</v>
      </c>
      <c r="B197" s="4">
        <v>13060.7</v>
      </c>
      <c r="C197" s="4">
        <v>13129.5</v>
      </c>
      <c r="D197" s="4">
        <v>117.33001976625918</v>
      </c>
      <c r="E197" s="4">
        <v>9788.7999999999993</v>
      </c>
      <c r="F197" s="4">
        <v>103.96599999999999</v>
      </c>
      <c r="G197" s="4">
        <v>13027.8</v>
      </c>
      <c r="H197" s="4">
        <v>100.499</v>
      </c>
      <c r="I197" s="4">
        <v>85.194000000000003</v>
      </c>
      <c r="J197" s="4">
        <v>109.44</v>
      </c>
      <c r="K197" s="4">
        <v>2166</v>
      </c>
      <c r="L197" s="4">
        <v>9181.6</v>
      </c>
      <c r="M197" s="4">
        <v>104.383</v>
      </c>
      <c r="N197" s="4">
        <v>105.64700000000001</v>
      </c>
      <c r="O197" s="4">
        <v>103.73099999999999</v>
      </c>
      <c r="P197" s="4">
        <v>19.938974073576542</v>
      </c>
      <c r="Q197" s="4">
        <v>102.066</v>
      </c>
      <c r="R197" s="4">
        <v>26.27281275787292</v>
      </c>
      <c r="S197" s="4">
        <v>24.708783511485539</v>
      </c>
      <c r="T197" s="7">
        <f t="shared" si="121"/>
        <v>1.5640292463873813</v>
      </c>
      <c r="U197" s="4">
        <v>31.8</v>
      </c>
      <c r="V197" s="4">
        <v>1473.2</v>
      </c>
      <c r="W197" s="4">
        <v>2168.1</v>
      </c>
      <c r="X197" s="4">
        <v>12.761711028805005</v>
      </c>
      <c r="Y197" s="4">
        <v>7.6330384386574295</v>
      </c>
      <c r="Z197" s="4">
        <v>12.680151221478056</v>
      </c>
      <c r="AA197" s="4">
        <v>7.2396323091980266</v>
      </c>
      <c r="AB197" s="4">
        <v>102.723</v>
      </c>
      <c r="AC197" s="4">
        <v>101.21</v>
      </c>
      <c r="AD197" s="4">
        <v>102.413</v>
      </c>
      <c r="AE197" s="4">
        <v>104.59699999999999</v>
      </c>
      <c r="AF197" s="4">
        <v>59.755512483448157</v>
      </c>
      <c r="AG197" s="4">
        <v>105.86199999999999</v>
      </c>
      <c r="AH197" s="4">
        <v>102.145</v>
      </c>
      <c r="AI197" s="4">
        <v>104.23699999999999</v>
      </c>
      <c r="AJ197" s="4">
        <v>104.23699999999999</v>
      </c>
      <c r="AK197" s="4">
        <v>104.218</v>
      </c>
      <c r="AL197" s="4">
        <v>104.217</v>
      </c>
      <c r="AM197" s="4">
        <v>97.950466666666671</v>
      </c>
      <c r="AN197" s="4">
        <v>98.03713333333333</v>
      </c>
      <c r="AO197" s="4">
        <v>99.527900000000002</v>
      </c>
      <c r="AP197" s="4">
        <v>97.161833333333334</v>
      </c>
      <c r="AQ197" s="4">
        <v>98.663833333333329</v>
      </c>
      <c r="AR197" s="4">
        <v>96.983533333333341</v>
      </c>
      <c r="AS197" s="4">
        <v>100.29446666666666</v>
      </c>
      <c r="AT197" s="4">
        <v>41.066666666666663</v>
      </c>
      <c r="AU197" s="4">
        <v>4.166666666666667</v>
      </c>
      <c r="AV197" s="4">
        <v>66.3</v>
      </c>
      <c r="AW197" s="4">
        <v>152393</v>
      </c>
      <c r="AX197" s="4">
        <v>145606</v>
      </c>
      <c r="AY197" s="4">
        <v>114623</v>
      </c>
      <c r="AZ197" s="4">
        <v>22416.666666666668</v>
      </c>
      <c r="BA197" s="4">
        <v>114286</v>
      </c>
      <c r="BB197" s="4">
        <v>6787</v>
      </c>
      <c r="BC197" s="4">
        <v>16.2</v>
      </c>
      <c r="BD197" s="4">
        <v>4.4333333333333336</v>
      </c>
      <c r="BE197" s="4">
        <v>1570</v>
      </c>
      <c r="BF197" s="4">
        <v>5.246666666666667</v>
      </c>
      <c r="BG197" s="4">
        <v>4.9033333333333333</v>
      </c>
      <c r="BH197" s="4">
        <v>4.9866666666666672</v>
      </c>
      <c r="BI197" s="4">
        <v>4.63</v>
      </c>
      <c r="BJ197" s="4">
        <v>5.3866666666666667</v>
      </c>
      <c r="BK197" s="4">
        <v>6.28</v>
      </c>
      <c r="BL197" s="4">
        <v>8.25</v>
      </c>
      <c r="BM197" s="33">
        <v>42.781999999999996</v>
      </c>
      <c r="BN197" s="33">
        <v>42.975999999999999</v>
      </c>
      <c r="BO197" s="33">
        <v>809.19100000000003</v>
      </c>
      <c r="BP197" s="4">
        <v>1368.8333333333333</v>
      </c>
      <c r="BQ197" s="4">
        <v>5829.4666666666672</v>
      </c>
      <c r="BR197" s="4">
        <v>7024.8666666666659</v>
      </c>
      <c r="BS197" s="9">
        <v>1180.9666666666665</v>
      </c>
      <c r="BT197" s="9">
        <v>726.93333333333339</v>
      </c>
      <c r="BU197" s="9">
        <v>8013.0666666666657</v>
      </c>
      <c r="BV197" s="9">
        <v>3334.4666666666667</v>
      </c>
      <c r="BW197" s="9">
        <v>2374</v>
      </c>
      <c r="BX197" s="4">
        <v>202.33333333333334</v>
      </c>
      <c r="BY197" s="10">
        <v>203.26666666666668</v>
      </c>
      <c r="BZ197" s="10">
        <v>205.56666666666669</v>
      </c>
      <c r="CA197" s="4">
        <v>207.83333333333334</v>
      </c>
      <c r="CB197" s="10">
        <v>186.96666666666667</v>
      </c>
      <c r="CC197" s="10">
        <v>197</v>
      </c>
      <c r="CD197" s="4">
        <v>147.83333333333334</v>
      </c>
      <c r="CE197" s="4">
        <v>184.46666666666667</v>
      </c>
      <c r="CF197" s="4">
        <v>165.03333333333333</v>
      </c>
      <c r="CG197" s="4">
        <v>159.93333333333331</v>
      </c>
      <c r="CH197" s="4">
        <v>60.093333333333334</v>
      </c>
      <c r="CI197" s="4">
        <v>12463.15</v>
      </c>
      <c r="CJ197" s="4">
        <v>1389.4770000000001</v>
      </c>
      <c r="CK197" s="4">
        <v>115.4</v>
      </c>
      <c r="CL197" s="4">
        <v>157470</v>
      </c>
      <c r="CM197" s="4">
        <v>447409</v>
      </c>
      <c r="CN197" s="4">
        <v>52.5</v>
      </c>
      <c r="CO197" s="7">
        <v>30.333333333333332</v>
      </c>
      <c r="CP197" s="4">
        <v>104.2</v>
      </c>
      <c r="CQ197" s="4">
        <v>137.4</v>
      </c>
      <c r="CR197" s="7">
        <v>-0.61666666666666714</v>
      </c>
      <c r="CS197" s="7">
        <v>-0.26</v>
      </c>
      <c r="CT197" s="7">
        <v>1.0333333333333332</v>
      </c>
      <c r="CU197" s="4">
        <v>40.22337791936134</v>
      </c>
      <c r="CV197" s="4">
        <v>39.00381891803719</v>
      </c>
      <c r="CW197" s="7">
        <f t="shared" si="122"/>
        <v>1.21955900132415</v>
      </c>
      <c r="CX197" s="4">
        <v>2409.4</v>
      </c>
      <c r="CY197" s="11">
        <v>1.7285083404884789</v>
      </c>
      <c r="CZ197" s="11">
        <v>2.1796570156073201</v>
      </c>
      <c r="DA197" s="4">
        <v>119.58730737492563</v>
      </c>
      <c r="DB197" s="10">
        <v>13.332408988850295</v>
      </c>
      <c r="DC197" s="11">
        <v>4.0543016906389955</v>
      </c>
      <c r="DD197" s="11">
        <v>1.6631292586184465</v>
      </c>
      <c r="DE197" s="11">
        <v>3.4604679570741266</v>
      </c>
      <c r="DF197" s="11">
        <v>1.2512951235703564</v>
      </c>
      <c r="DG197" s="10">
        <v>119</v>
      </c>
      <c r="DH197" s="10">
        <v>127</v>
      </c>
      <c r="DI197" s="10">
        <v>110</v>
      </c>
      <c r="DJ197" s="10">
        <v>97</v>
      </c>
      <c r="DK197" s="10">
        <v>159</v>
      </c>
      <c r="DL197" s="10">
        <v>107.1</v>
      </c>
      <c r="DM197" s="10">
        <v>83.1</v>
      </c>
    </row>
    <row r="198" spans="1:117">
      <c r="A198" s="38">
        <v>39083</v>
      </c>
      <c r="B198" s="4">
        <v>13089.3</v>
      </c>
      <c r="C198" s="4">
        <v>13155.8</v>
      </c>
      <c r="D198" s="4">
        <v>116.38838527181083</v>
      </c>
      <c r="E198" s="4">
        <v>9832.1</v>
      </c>
      <c r="F198" s="4">
        <v>104.036</v>
      </c>
      <c r="G198" s="4">
        <v>13071.1</v>
      </c>
      <c r="H198" s="4">
        <v>100.254</v>
      </c>
      <c r="I198" s="4">
        <v>81.468000000000004</v>
      </c>
      <c r="J198" s="4">
        <v>111.25700000000001</v>
      </c>
      <c r="K198" s="4">
        <v>2146.1</v>
      </c>
      <c r="L198" s="4">
        <v>9235.2000000000007</v>
      </c>
      <c r="M198" s="4">
        <v>104.663</v>
      </c>
      <c r="N198" s="4">
        <v>106.84399999999999</v>
      </c>
      <c r="O198" s="4">
        <v>104.34</v>
      </c>
      <c r="P198" s="4">
        <v>18.510854398238234</v>
      </c>
      <c r="Q198" s="4">
        <v>100.828</v>
      </c>
      <c r="R198" s="4">
        <v>26.999781678041558</v>
      </c>
      <c r="S198" s="4">
        <v>25.086142250994314</v>
      </c>
      <c r="T198" s="7">
        <f t="shared" si="121"/>
        <v>1.9136394270472437</v>
      </c>
      <c r="U198" s="4">
        <v>17.3</v>
      </c>
      <c r="V198" s="4">
        <v>1496.4</v>
      </c>
      <c r="W198" s="4">
        <v>2192.6999999999998</v>
      </c>
      <c r="X198" s="4">
        <v>12.0020123589213</v>
      </c>
      <c r="Y198" s="4">
        <v>7.359348451337933</v>
      </c>
      <c r="Z198" s="4">
        <v>11.809319499947792</v>
      </c>
      <c r="AA198" s="4">
        <v>7.1808939809585279</v>
      </c>
      <c r="AB198" s="4">
        <v>102.712</v>
      </c>
      <c r="AC198" s="4">
        <v>101.289</v>
      </c>
      <c r="AD198" s="4">
        <v>103.464</v>
      </c>
      <c r="AE198" s="4">
        <v>105.505</v>
      </c>
      <c r="AF198" s="4">
        <v>60.067964574889182</v>
      </c>
      <c r="AG198" s="4">
        <v>106.86499999999999</v>
      </c>
      <c r="AH198" s="4">
        <v>102.139</v>
      </c>
      <c r="AI198" s="4">
        <v>105.366</v>
      </c>
      <c r="AJ198" s="4">
        <v>105.37</v>
      </c>
      <c r="AK198" s="4">
        <v>105.349</v>
      </c>
      <c r="AL198" s="4">
        <v>105.351</v>
      </c>
      <c r="AM198" s="4">
        <v>99.035499999999999</v>
      </c>
      <c r="AN198" s="4">
        <v>98.337100000000007</v>
      </c>
      <c r="AO198" s="4">
        <v>100.19233333333334</v>
      </c>
      <c r="AP198" s="4">
        <v>98.716366666666659</v>
      </c>
      <c r="AQ198" s="4">
        <v>99.425200000000004</v>
      </c>
      <c r="AR198" s="4">
        <v>98.355800000000002</v>
      </c>
      <c r="AS198" s="4">
        <v>100.6708</v>
      </c>
      <c r="AT198" s="4">
        <v>41.1</v>
      </c>
      <c r="AU198" s="4">
        <v>4.2</v>
      </c>
      <c r="AV198" s="4">
        <v>66.3</v>
      </c>
      <c r="AW198" s="4">
        <v>153051</v>
      </c>
      <c r="AX198" s="4">
        <v>146144.33333333334</v>
      </c>
      <c r="AY198" s="4">
        <v>115098.33333333333</v>
      </c>
      <c r="AZ198" s="4">
        <v>22386</v>
      </c>
      <c r="BA198" s="4">
        <v>114839.33333333333</v>
      </c>
      <c r="BB198" s="4">
        <v>6907</v>
      </c>
      <c r="BC198" s="4">
        <v>16.933333333333334</v>
      </c>
      <c r="BD198" s="4">
        <v>4.5</v>
      </c>
      <c r="BE198" s="4">
        <v>1461.3333333333333</v>
      </c>
      <c r="BF198" s="4">
        <v>5.2566666666666668</v>
      </c>
      <c r="BG198" s="4">
        <v>4.9833333333333343</v>
      </c>
      <c r="BH198" s="4">
        <v>5.01</v>
      </c>
      <c r="BI198" s="4">
        <v>4.68</v>
      </c>
      <c r="BJ198" s="4">
        <v>5.3633333333333333</v>
      </c>
      <c r="BK198" s="4">
        <v>6.2966666666666669</v>
      </c>
      <c r="BL198" s="4">
        <v>8.25</v>
      </c>
      <c r="BM198" s="33">
        <v>41.908000000000001</v>
      </c>
      <c r="BN198" s="33">
        <v>42.006</v>
      </c>
      <c r="BO198" s="33">
        <v>812.68799999999999</v>
      </c>
      <c r="BP198" s="4">
        <v>1367.8333333333333</v>
      </c>
      <c r="BQ198" s="4">
        <v>5904.5333333333328</v>
      </c>
      <c r="BR198" s="4">
        <v>7127.5</v>
      </c>
      <c r="BS198" s="9">
        <v>1210.8999999999999</v>
      </c>
      <c r="BT198" s="9">
        <v>732.70000000000016</v>
      </c>
      <c r="BU198" s="9">
        <v>8182.3</v>
      </c>
      <c r="BV198" s="9">
        <v>3392.6000000000004</v>
      </c>
      <c r="BW198" s="9">
        <v>2401.9</v>
      </c>
      <c r="BX198" s="4">
        <v>204.28800000000001</v>
      </c>
      <c r="BY198" s="10">
        <v>205.10866666666666</v>
      </c>
      <c r="BZ198" s="10">
        <v>206.93700000000001</v>
      </c>
      <c r="CA198" s="4">
        <v>209.01033333333331</v>
      </c>
      <c r="CB198" s="10">
        <v>194.35733333333334</v>
      </c>
      <c r="CC198" s="10">
        <v>199.46899999999997</v>
      </c>
      <c r="CD198" s="4">
        <v>148.93333333333331</v>
      </c>
      <c r="CE198" s="4">
        <v>196.6</v>
      </c>
      <c r="CF198" s="4">
        <v>168.06666666666663</v>
      </c>
      <c r="CG198" s="4">
        <v>162.43333333333334</v>
      </c>
      <c r="CH198" s="4">
        <v>58.129999999999995</v>
      </c>
      <c r="CI198" s="4">
        <v>12354.35</v>
      </c>
      <c r="CJ198" s="4">
        <v>1425.3</v>
      </c>
      <c r="CK198" s="4">
        <v>118.2</v>
      </c>
      <c r="CL198" s="4">
        <v>152095</v>
      </c>
      <c r="CM198" s="4">
        <v>451559</v>
      </c>
      <c r="CN198" s="4">
        <v>54.4</v>
      </c>
      <c r="CO198" s="7">
        <v>30.333333333333332</v>
      </c>
      <c r="CP198" s="4">
        <v>104.533</v>
      </c>
      <c r="CQ198" s="4">
        <v>139.4</v>
      </c>
      <c r="CR198" s="7">
        <v>-0.5766666666666671</v>
      </c>
      <c r="CS198" s="7">
        <v>-0.24666666666666703</v>
      </c>
      <c r="CT198" s="7">
        <v>1.04</v>
      </c>
      <c r="CU198" s="4">
        <v>41.234373368517971</v>
      </c>
      <c r="CV198" s="4">
        <v>39.603603261540208</v>
      </c>
      <c r="CW198" s="7">
        <f t="shared" si="122"/>
        <v>1.6307701069777636</v>
      </c>
      <c r="CX198" s="4">
        <v>2406.6999999999998</v>
      </c>
      <c r="CY198" s="11">
        <v>-2.0092084795285405</v>
      </c>
      <c r="CZ198" s="11">
        <v>-1.4610468044516696</v>
      </c>
      <c r="DA198" s="4">
        <v>117.270690751692</v>
      </c>
      <c r="DB198" s="10">
        <v>13.529316842115254</v>
      </c>
      <c r="DC198" s="11">
        <v>3.332279956325868</v>
      </c>
      <c r="DD198" s="11">
        <v>-2.7827850673049017</v>
      </c>
      <c r="DE198" s="11">
        <v>2.391733302651609</v>
      </c>
      <c r="DF198" s="11">
        <v>-3.2227483520227382</v>
      </c>
      <c r="DG198" s="10">
        <v>118</v>
      </c>
      <c r="DH198" s="10">
        <v>125</v>
      </c>
      <c r="DI198" s="10">
        <v>106</v>
      </c>
      <c r="DJ198" s="10">
        <v>100</v>
      </c>
      <c r="DK198" s="10">
        <v>160</v>
      </c>
      <c r="DL198" s="10">
        <v>107.2</v>
      </c>
      <c r="DM198" s="10">
        <v>82.6</v>
      </c>
    </row>
    <row r="199" spans="1:117">
      <c r="A199" s="38">
        <v>39173</v>
      </c>
      <c r="B199" s="4">
        <v>13194.1</v>
      </c>
      <c r="C199" s="4">
        <v>13269</v>
      </c>
      <c r="D199" s="4">
        <v>116.42664054479179</v>
      </c>
      <c r="E199" s="4">
        <v>9845.9</v>
      </c>
      <c r="F199" s="4">
        <v>105.107</v>
      </c>
      <c r="G199" s="4">
        <v>13146.4</v>
      </c>
      <c r="H199" s="4">
        <v>101.176</v>
      </c>
      <c r="I199" s="4">
        <v>78.894999999999996</v>
      </c>
      <c r="J199" s="4">
        <v>114.23399999999999</v>
      </c>
      <c r="K199" s="4">
        <v>2195.1</v>
      </c>
      <c r="L199" s="4">
        <v>9270.5</v>
      </c>
      <c r="M199" s="4">
        <v>104.601</v>
      </c>
      <c r="N199" s="4">
        <v>108.04900000000001</v>
      </c>
      <c r="O199" s="4">
        <v>104.756</v>
      </c>
      <c r="P199" s="4">
        <v>18.52141397206341</v>
      </c>
      <c r="Q199" s="4">
        <v>102.58199999999999</v>
      </c>
      <c r="R199" s="4">
        <v>27.277265491810226</v>
      </c>
      <c r="S199" s="4">
        <v>25.040265991014326</v>
      </c>
      <c r="T199" s="7">
        <f t="shared" ref="T199:T201" si="123">R199-S199</f>
        <v>2.2369995007958998</v>
      </c>
      <c r="U199" s="4">
        <v>44.9</v>
      </c>
      <c r="V199" s="4">
        <v>1521.3</v>
      </c>
      <c r="W199" s="4">
        <v>2217.5</v>
      </c>
      <c r="X199" s="4">
        <v>12.391564392619314</v>
      </c>
      <c r="Y199" s="4">
        <v>7.4287221316956931</v>
      </c>
      <c r="Z199" s="4">
        <v>11.88670892633443</v>
      </c>
      <c r="AA199" s="4">
        <v>7.5765995723798847</v>
      </c>
      <c r="AB199" s="4">
        <v>103.07</v>
      </c>
      <c r="AC199" s="4">
        <v>101.976</v>
      </c>
      <c r="AD199" s="4">
        <v>106.072</v>
      </c>
      <c r="AE199" s="4">
        <v>105.146</v>
      </c>
      <c r="AF199" s="4">
        <v>60.11924384707401</v>
      </c>
      <c r="AG199" s="4">
        <v>107.224</v>
      </c>
      <c r="AH199" s="4">
        <v>101.289</v>
      </c>
      <c r="AI199" s="4">
        <v>106.188</v>
      </c>
      <c r="AJ199" s="4">
        <v>106.19</v>
      </c>
      <c r="AK199" s="4">
        <v>106.169</v>
      </c>
      <c r="AL199" s="4">
        <v>106.169</v>
      </c>
      <c r="AM199" s="4">
        <v>100.1343</v>
      </c>
      <c r="AN199" s="4">
        <v>100.0391</v>
      </c>
      <c r="AO199" s="4">
        <v>100.52413333333334</v>
      </c>
      <c r="AP199" s="4">
        <v>101.69623333333334</v>
      </c>
      <c r="AQ199" s="4">
        <v>100.27193333333332</v>
      </c>
      <c r="AR199" s="4">
        <v>99.841266666666669</v>
      </c>
      <c r="AS199" s="4">
        <v>100.13839999999999</v>
      </c>
      <c r="AT199" s="4">
        <v>41.233333333333334</v>
      </c>
      <c r="AU199" s="4">
        <v>4.2333333333333334</v>
      </c>
      <c r="AV199" s="4">
        <v>65.966666666666669</v>
      </c>
      <c r="AW199" s="4">
        <v>152716.66666666666</v>
      </c>
      <c r="AX199" s="4">
        <v>145856.33333333334</v>
      </c>
      <c r="AY199" s="4">
        <v>115398.66666666667</v>
      </c>
      <c r="AZ199" s="4">
        <v>22334.666666666668</v>
      </c>
      <c r="BA199" s="4">
        <v>115260.66666666667</v>
      </c>
      <c r="BB199" s="4">
        <v>6860.666666666667</v>
      </c>
      <c r="BC199" s="4">
        <v>16.733333333333334</v>
      </c>
      <c r="BD199" s="4">
        <v>4.5</v>
      </c>
      <c r="BE199" s="4">
        <v>1451</v>
      </c>
      <c r="BF199" s="4">
        <v>5.25</v>
      </c>
      <c r="BG199" s="4">
        <v>4.7366666666666672</v>
      </c>
      <c r="BH199" s="4">
        <v>4.9333333333333336</v>
      </c>
      <c r="BI199" s="4">
        <v>4.8466666666666667</v>
      </c>
      <c r="BJ199" s="4">
        <v>5.5766666666666671</v>
      </c>
      <c r="BK199" s="4">
        <v>6.4933333333333332</v>
      </c>
      <c r="BL199" s="4">
        <v>8.25</v>
      </c>
      <c r="BM199" s="33">
        <v>43.12</v>
      </c>
      <c r="BN199" s="33">
        <v>43.243000000000002</v>
      </c>
      <c r="BO199" s="33">
        <v>818.04300000000001</v>
      </c>
      <c r="BP199" s="4">
        <v>1373.8666666666668</v>
      </c>
      <c r="BQ199" s="4">
        <v>5999.3</v>
      </c>
      <c r="BR199" s="4">
        <v>7246.2</v>
      </c>
      <c r="BS199" s="9">
        <v>1253.0999999999999</v>
      </c>
      <c r="BT199" s="9">
        <v>744.66666666666663</v>
      </c>
      <c r="BU199" s="9">
        <v>8301.9666666666672</v>
      </c>
      <c r="BV199" s="9">
        <v>3403.2333333333336</v>
      </c>
      <c r="BW199" s="9">
        <v>2436.1</v>
      </c>
      <c r="BX199" s="4">
        <v>206.66166666666666</v>
      </c>
      <c r="BY199" s="10">
        <v>207.4913333333333</v>
      </c>
      <c r="BZ199" s="10">
        <v>208.19466666666668</v>
      </c>
      <c r="CA199" s="4">
        <v>210.07133333333331</v>
      </c>
      <c r="CB199" s="10">
        <v>207.46033333333332</v>
      </c>
      <c r="CC199" s="10">
        <v>201.78899999999999</v>
      </c>
      <c r="CD199" s="4">
        <v>149.4</v>
      </c>
      <c r="CE199" s="4">
        <v>205.0333333333333</v>
      </c>
      <c r="CF199" s="4">
        <v>173.13333333333333</v>
      </c>
      <c r="CG199" s="4">
        <v>166.29999999999998</v>
      </c>
      <c r="CH199" s="4">
        <v>64.970000000000013</v>
      </c>
      <c r="CI199" s="4">
        <v>13408.62</v>
      </c>
      <c r="CJ199" s="4">
        <v>1496.43</v>
      </c>
      <c r="CK199" s="4">
        <v>125.3</v>
      </c>
      <c r="CL199" s="4">
        <v>163153</v>
      </c>
      <c r="CM199" s="4">
        <v>455222</v>
      </c>
      <c r="CN199" s="4">
        <v>56.6</v>
      </c>
      <c r="CO199" s="7">
        <v>27.333333333333332</v>
      </c>
      <c r="CP199" s="4">
        <v>104.5</v>
      </c>
      <c r="CQ199" s="4">
        <v>141.19999999999999</v>
      </c>
      <c r="CR199" s="7">
        <v>-0.40333333333333332</v>
      </c>
      <c r="CS199" s="7">
        <v>-0.31666666666666643</v>
      </c>
      <c r="CT199" s="7">
        <v>1.2433333333333332</v>
      </c>
      <c r="CU199" s="4">
        <v>41.517768840245267</v>
      </c>
      <c r="CV199" s="4">
        <v>39.56239580291799</v>
      </c>
      <c r="CW199" s="7">
        <f t="shared" ref="CW199:CW214" si="124">CU199-CV199</f>
        <v>1.9553730373272771</v>
      </c>
      <c r="CX199" s="4">
        <v>2426.8000000000002</v>
      </c>
      <c r="CY199" s="11">
        <v>1.4644696169951481</v>
      </c>
      <c r="CZ199" s="11">
        <v>2.3075320191864295</v>
      </c>
      <c r="DA199" s="4">
        <v>126.29505787941868</v>
      </c>
      <c r="DB199" s="10">
        <v>14.094792265162148</v>
      </c>
      <c r="DC199" s="11">
        <v>5.5800006718182491</v>
      </c>
      <c r="DD199" s="11">
        <v>1.4135385395432809</v>
      </c>
      <c r="DE199" s="11">
        <v>4.020171709562085</v>
      </c>
      <c r="DF199" s="11">
        <v>0.76628691482389855</v>
      </c>
      <c r="DG199" s="10">
        <v>114</v>
      </c>
      <c r="DH199" s="10">
        <v>123</v>
      </c>
      <c r="DI199" s="10">
        <v>93</v>
      </c>
      <c r="DJ199" s="10">
        <v>89</v>
      </c>
      <c r="DK199" s="10">
        <v>155</v>
      </c>
      <c r="DL199" s="10">
        <v>103.9</v>
      </c>
      <c r="DM199" s="10">
        <v>76.099999999999994</v>
      </c>
    </row>
    <row r="200" spans="1:117">
      <c r="A200" s="38">
        <v>39264</v>
      </c>
      <c r="B200" s="4">
        <v>13268.5</v>
      </c>
      <c r="C200" s="4">
        <v>13404.4</v>
      </c>
      <c r="D200" s="4">
        <v>116.27368657807433</v>
      </c>
      <c r="E200" s="4">
        <v>9882.7999999999993</v>
      </c>
      <c r="F200" s="4">
        <v>105.756</v>
      </c>
      <c r="G200" s="4">
        <v>13230.4</v>
      </c>
      <c r="H200" s="4">
        <v>100.875</v>
      </c>
      <c r="I200" s="4">
        <v>73.632999999999996</v>
      </c>
      <c r="J200" s="4">
        <v>116.82899999999999</v>
      </c>
      <c r="K200" s="4">
        <v>2178.9</v>
      </c>
      <c r="L200" s="4">
        <v>9310</v>
      </c>
      <c r="M200" s="4">
        <v>105.04600000000001</v>
      </c>
      <c r="N200" s="4">
        <v>109.06100000000001</v>
      </c>
      <c r="O200" s="4">
        <v>105.11</v>
      </c>
      <c r="P200" s="4">
        <v>18.131126647048902</v>
      </c>
      <c r="Q200" s="4">
        <v>104.95</v>
      </c>
      <c r="R200" s="4">
        <v>27.333045939309876</v>
      </c>
      <c r="S200" s="4">
        <v>24.848649560474573</v>
      </c>
      <c r="T200" s="7">
        <f t="shared" si="123"/>
        <v>2.484396378835303</v>
      </c>
      <c r="U200" s="4">
        <v>36.1</v>
      </c>
      <c r="V200" s="4">
        <v>1578</v>
      </c>
      <c r="W200" s="4">
        <v>2244.6</v>
      </c>
      <c r="X200" s="4">
        <v>12.033999962513821</v>
      </c>
      <c r="Y200" s="4">
        <v>6.5225947931700183</v>
      </c>
      <c r="Z200" s="4">
        <v>11.598223155211514</v>
      </c>
      <c r="AA200" s="4">
        <v>7.5881393736059826</v>
      </c>
      <c r="AB200" s="4">
        <v>102.736</v>
      </c>
      <c r="AC200" s="4">
        <v>102.93899999999999</v>
      </c>
      <c r="AD200" s="4">
        <v>107.367</v>
      </c>
      <c r="AE200" s="4">
        <v>104.86199999999999</v>
      </c>
      <c r="AF200" s="4">
        <v>60.236537776694846</v>
      </c>
      <c r="AG200" s="4">
        <v>107.944</v>
      </c>
      <c r="AH200" s="4">
        <v>101.33499999999999</v>
      </c>
      <c r="AI200" s="4">
        <v>106.709</v>
      </c>
      <c r="AJ200" s="4">
        <v>106.709</v>
      </c>
      <c r="AK200" s="4">
        <v>106.706</v>
      </c>
      <c r="AL200" s="4">
        <v>106.703</v>
      </c>
      <c r="AM200" s="4">
        <v>100.39999999999999</v>
      </c>
      <c r="AN200" s="4">
        <v>99.966033333333328</v>
      </c>
      <c r="AO200" s="4">
        <v>100.3565</v>
      </c>
      <c r="AP200" s="4">
        <v>100.49273333333333</v>
      </c>
      <c r="AQ200" s="4">
        <v>100.39076666666666</v>
      </c>
      <c r="AR200" s="4">
        <v>100.5048</v>
      </c>
      <c r="AS200" s="4">
        <v>100.3129</v>
      </c>
      <c r="AT200" s="4">
        <v>41.3</v>
      </c>
      <c r="AU200" s="4">
        <v>4.1333333333333337</v>
      </c>
      <c r="AV200" s="4">
        <v>65.933333333333337</v>
      </c>
      <c r="AW200" s="4">
        <v>153071</v>
      </c>
      <c r="AX200" s="4">
        <v>145929</v>
      </c>
      <c r="AY200" s="4">
        <v>115424.33333333333</v>
      </c>
      <c r="AZ200" s="4">
        <v>22180</v>
      </c>
      <c r="BA200" s="4">
        <v>115463.66666666667</v>
      </c>
      <c r="BB200" s="4">
        <v>7141.666666666667</v>
      </c>
      <c r="BC200" s="4">
        <v>16.833333333333332</v>
      </c>
      <c r="BD200" s="4">
        <v>4.666666666666667</v>
      </c>
      <c r="BE200" s="4">
        <v>1289</v>
      </c>
      <c r="BF200" s="4">
        <v>5.0733333333333333</v>
      </c>
      <c r="BG200" s="4">
        <v>4.3033333333333337</v>
      </c>
      <c r="BH200" s="4">
        <v>4.5233333333333334</v>
      </c>
      <c r="BI200" s="4">
        <v>4.7299999999999995</v>
      </c>
      <c r="BJ200" s="4">
        <v>5.753333333333333</v>
      </c>
      <c r="BK200" s="4">
        <v>6.63</v>
      </c>
      <c r="BL200" s="4">
        <v>8.1766666666666676</v>
      </c>
      <c r="BM200" s="33">
        <v>42.883000000000003</v>
      </c>
      <c r="BN200" s="33">
        <v>43.817</v>
      </c>
      <c r="BO200" s="33">
        <v>823.40899999999999</v>
      </c>
      <c r="BP200" s="4">
        <v>1372.3666666666668</v>
      </c>
      <c r="BQ200" s="4">
        <v>6101.166666666667</v>
      </c>
      <c r="BR200" s="4">
        <v>7359.4666666666672</v>
      </c>
      <c r="BS200" s="9">
        <v>1323.2666666666667</v>
      </c>
      <c r="BT200" s="9">
        <v>766.6</v>
      </c>
      <c r="BU200" s="9">
        <v>8546.1666666666661</v>
      </c>
      <c r="BV200" s="9">
        <v>3466.6999999999994</v>
      </c>
      <c r="BW200" s="9">
        <v>2476.8000000000002</v>
      </c>
      <c r="BX200" s="4">
        <v>207.93700000000001</v>
      </c>
      <c r="BY200" s="10">
        <v>208.5923333333333</v>
      </c>
      <c r="BZ200" s="10">
        <v>209.50466666666668</v>
      </c>
      <c r="CA200" s="4">
        <v>211.1933333333333</v>
      </c>
      <c r="CB200" s="10">
        <v>208.50033333333337</v>
      </c>
      <c r="CC200" s="10">
        <v>204.11733333333333</v>
      </c>
      <c r="CD200" s="4">
        <v>149.83333333333334</v>
      </c>
      <c r="CE200" s="4">
        <v>201.53333333333333</v>
      </c>
      <c r="CF200" s="4">
        <v>173.79999999999998</v>
      </c>
      <c r="CG200" s="4">
        <v>166.86666666666667</v>
      </c>
      <c r="CH200" s="4">
        <v>75.5</v>
      </c>
      <c r="CI200" s="4">
        <v>13895.63</v>
      </c>
      <c r="CJ200" s="4">
        <v>1490.8130000000001</v>
      </c>
      <c r="CK200" s="4">
        <v>127.9</v>
      </c>
      <c r="CL200" s="4">
        <v>159740</v>
      </c>
      <c r="CM200" s="4">
        <v>454766</v>
      </c>
      <c r="CN200" s="4">
        <v>53.9</v>
      </c>
      <c r="CO200" s="7">
        <v>24</v>
      </c>
      <c r="CP200" s="4">
        <v>104.3</v>
      </c>
      <c r="CQ200" s="4">
        <v>140.30000000000001</v>
      </c>
      <c r="CR200" s="7">
        <v>-0.34333333333333282</v>
      </c>
      <c r="CS200" s="7">
        <v>-0.55000000000000004</v>
      </c>
      <c r="CT200" s="7">
        <v>1.5566666666666666</v>
      </c>
      <c r="CU200" s="4">
        <v>41.70993196258879</v>
      </c>
      <c r="CV200" s="4">
        <v>39.318313871759784</v>
      </c>
      <c r="CW200" s="7">
        <f t="shared" si="124"/>
        <v>2.3916180908290059</v>
      </c>
      <c r="CX200" s="4">
        <v>2447.9</v>
      </c>
      <c r="CY200" s="11">
        <v>1.0085187830391766</v>
      </c>
      <c r="CZ200" s="11">
        <v>1.8503850235657082</v>
      </c>
      <c r="DA200" s="4">
        <v>130.22351133019697</v>
      </c>
      <c r="DB200" s="10">
        <v>13.971219987629562</v>
      </c>
      <c r="DC200" s="11">
        <v>4.5997481101546551</v>
      </c>
      <c r="DD200" s="11">
        <v>1.104194868123062</v>
      </c>
      <c r="DE200" s="11">
        <v>2.9537143758141982</v>
      </c>
      <c r="DF200" s="11">
        <v>0.48058349183689342</v>
      </c>
      <c r="DG200" s="10">
        <v>109</v>
      </c>
      <c r="DH200" s="10">
        <v>121</v>
      </c>
      <c r="DI200" s="10">
        <v>91</v>
      </c>
      <c r="DJ200" s="10">
        <v>93</v>
      </c>
      <c r="DK200" s="10">
        <v>151</v>
      </c>
      <c r="DL200" s="10">
        <v>100.3</v>
      </c>
      <c r="DM200" s="10">
        <v>76.400000000000006</v>
      </c>
    </row>
    <row r="201" spans="1:117">
      <c r="A201" s="38">
        <v>39356</v>
      </c>
      <c r="B201" s="4">
        <v>13363.5</v>
      </c>
      <c r="C201" s="4">
        <v>13548.5</v>
      </c>
      <c r="D201" s="4">
        <v>117.4111442544159</v>
      </c>
      <c r="E201" s="4">
        <v>9936.1</v>
      </c>
      <c r="F201" s="4">
        <v>106.413</v>
      </c>
      <c r="G201" s="4">
        <v>13352.2</v>
      </c>
      <c r="H201" s="4">
        <v>99.653000000000006</v>
      </c>
      <c r="I201" s="4">
        <v>67.525999999999996</v>
      </c>
      <c r="J201" s="4">
        <v>118.45</v>
      </c>
      <c r="K201" s="4">
        <v>2126.1</v>
      </c>
      <c r="L201" s="4">
        <v>9342.2999999999993</v>
      </c>
      <c r="M201" s="4">
        <v>105.178</v>
      </c>
      <c r="N201" s="4">
        <v>109.717</v>
      </c>
      <c r="O201" s="4">
        <v>105.512</v>
      </c>
      <c r="P201" s="4">
        <v>18.421028024274612</v>
      </c>
      <c r="Q201" s="4">
        <v>105.236</v>
      </c>
      <c r="R201" s="4">
        <v>27.517462573520476</v>
      </c>
      <c r="S201" s="4">
        <v>24.930102952039871</v>
      </c>
      <c r="T201" s="7">
        <f t="shared" si="123"/>
        <v>2.5873596214806049</v>
      </c>
      <c r="U201" s="4">
        <v>12.6</v>
      </c>
      <c r="V201" s="4">
        <v>1622</v>
      </c>
      <c r="W201" s="4">
        <v>2182.4</v>
      </c>
      <c r="X201" s="4">
        <v>12.226139158243177</v>
      </c>
      <c r="Y201" s="4">
        <v>6.852248394004282</v>
      </c>
      <c r="Z201" s="4">
        <v>11.525766062294867</v>
      </c>
      <c r="AA201" s="4">
        <v>7.5498162572585397</v>
      </c>
      <c r="AB201" s="4">
        <v>102.453</v>
      </c>
      <c r="AC201" s="4">
        <v>103.86499999999999</v>
      </c>
      <c r="AD201" s="4">
        <v>106.074</v>
      </c>
      <c r="AE201" s="4">
        <v>105.57599999999999</v>
      </c>
      <c r="AF201" s="4">
        <v>60.998849854595434</v>
      </c>
      <c r="AG201" s="4">
        <v>109.65600000000001</v>
      </c>
      <c r="AH201" s="4">
        <v>101.742</v>
      </c>
      <c r="AI201" s="4">
        <v>106.94</v>
      </c>
      <c r="AJ201" s="4">
        <v>106.947</v>
      </c>
      <c r="AK201" s="4">
        <v>106.943</v>
      </c>
      <c r="AL201" s="4">
        <v>106.949</v>
      </c>
      <c r="AM201" s="4">
        <v>100.4302</v>
      </c>
      <c r="AN201" s="4">
        <v>101.65773333333334</v>
      </c>
      <c r="AO201" s="4">
        <v>98.927000000000007</v>
      </c>
      <c r="AP201" s="4">
        <v>99.094633333333334</v>
      </c>
      <c r="AQ201" s="4">
        <v>99.912066666666661</v>
      </c>
      <c r="AR201" s="4">
        <v>101.29813333333334</v>
      </c>
      <c r="AS201" s="4">
        <v>98.877933333333331</v>
      </c>
      <c r="AT201" s="4">
        <v>41.199999999999996</v>
      </c>
      <c r="AU201" s="4">
        <v>4.0666666666666664</v>
      </c>
      <c r="AV201" s="4">
        <v>65.933333333333337</v>
      </c>
      <c r="AW201" s="4">
        <v>153663.33333333334</v>
      </c>
      <c r="AX201" s="4">
        <v>146264.33333333334</v>
      </c>
      <c r="AY201" s="4">
        <v>115548</v>
      </c>
      <c r="AZ201" s="4">
        <v>22011.333333333332</v>
      </c>
      <c r="BA201" s="4">
        <v>115873.33333333333</v>
      </c>
      <c r="BB201" s="4">
        <v>7399</v>
      </c>
      <c r="BC201" s="4">
        <v>16.933333333333334</v>
      </c>
      <c r="BD201" s="4">
        <v>4.8</v>
      </c>
      <c r="BE201" s="4">
        <v>1166</v>
      </c>
      <c r="BF201" s="4">
        <v>4.496666666666667</v>
      </c>
      <c r="BG201" s="4">
        <v>3.39</v>
      </c>
      <c r="BH201" s="4">
        <v>3.6199999999999997</v>
      </c>
      <c r="BI201" s="4">
        <v>4.26</v>
      </c>
      <c r="BJ201" s="4">
        <v>5.5300000000000011</v>
      </c>
      <c r="BK201" s="4">
        <v>6.5100000000000007</v>
      </c>
      <c r="BL201" s="4">
        <v>7.5233333333333334</v>
      </c>
      <c r="BM201" s="33">
        <v>37.808</v>
      </c>
      <c r="BN201" s="33">
        <v>43.158000000000001</v>
      </c>
      <c r="BO201" s="33">
        <v>825.86800000000005</v>
      </c>
      <c r="BP201" s="4">
        <v>1374.5333333333335</v>
      </c>
      <c r="BQ201" s="4">
        <v>6191.1333333333341</v>
      </c>
      <c r="BR201" s="4">
        <v>7463.7333333333336</v>
      </c>
      <c r="BS201" s="9">
        <v>1407.8333333333333</v>
      </c>
      <c r="BT201" s="9">
        <v>782.6</v>
      </c>
      <c r="BU201" s="9">
        <v>8820.3333333333321</v>
      </c>
      <c r="BV201" s="9">
        <v>3576.9666666666667</v>
      </c>
      <c r="BW201" s="9">
        <v>2513</v>
      </c>
      <c r="BX201" s="4">
        <v>210.4606666666667</v>
      </c>
      <c r="BY201" s="10">
        <v>211.17166666666665</v>
      </c>
      <c r="BZ201" s="10">
        <v>211.06100000000001</v>
      </c>
      <c r="CA201" s="4">
        <v>212.63499999999999</v>
      </c>
      <c r="CB201" s="10">
        <v>220.36199999999999</v>
      </c>
      <c r="CC201" s="10">
        <v>206.30499999999998</v>
      </c>
      <c r="CD201" s="4">
        <v>150.4</v>
      </c>
      <c r="CE201" s="4">
        <v>226.63333333333333</v>
      </c>
      <c r="CF201" s="4">
        <v>178.56666666666669</v>
      </c>
      <c r="CG201" s="4">
        <v>170.63333333333335</v>
      </c>
      <c r="CH201" s="4">
        <v>90.850000000000009</v>
      </c>
      <c r="CI201" s="4">
        <v>13264.82</v>
      </c>
      <c r="CJ201" s="4">
        <v>1494.0930000000001</v>
      </c>
      <c r="CK201" s="4">
        <v>128</v>
      </c>
      <c r="CL201" s="4">
        <v>164275</v>
      </c>
      <c r="CM201" s="4">
        <v>453699</v>
      </c>
      <c r="CN201" s="4">
        <v>52.6</v>
      </c>
      <c r="CO201" s="7">
        <v>21.666666666666668</v>
      </c>
      <c r="CP201" s="4">
        <v>103.56699999999999</v>
      </c>
      <c r="CQ201" s="4">
        <v>136.80000000000001</v>
      </c>
      <c r="CR201" s="7">
        <v>-0.23666666666666725</v>
      </c>
      <c r="CS201" s="7">
        <v>-0.87666666666666693</v>
      </c>
      <c r="CT201" s="7">
        <v>2.0133333333333328</v>
      </c>
      <c r="CU201" s="4">
        <v>42.242128984599276</v>
      </c>
      <c r="CV201" s="4">
        <v>39.461208307229086</v>
      </c>
      <c r="CW201" s="7">
        <f t="shared" si="124"/>
        <v>2.7809206773701902</v>
      </c>
      <c r="CX201" s="4">
        <v>2455.3000000000002</v>
      </c>
      <c r="CY201" s="11">
        <v>1.0233756005429058</v>
      </c>
      <c r="CZ201" s="11">
        <v>1.0919234473389525</v>
      </c>
      <c r="DA201" s="4">
        <v>124.03635581571491</v>
      </c>
      <c r="DB201" s="10">
        <v>13.970928438513976</v>
      </c>
      <c r="DC201" s="11">
        <v>3.9106160306138871</v>
      </c>
      <c r="DD201" s="11">
        <v>0.32899973383819658</v>
      </c>
      <c r="DE201" s="11">
        <v>3.4294245100738925</v>
      </c>
      <c r="DF201" s="11">
        <v>0.37214042157526117</v>
      </c>
      <c r="DG201" s="10">
        <v>103</v>
      </c>
      <c r="DH201" s="10">
        <v>115</v>
      </c>
      <c r="DI201" s="10">
        <v>73</v>
      </c>
      <c r="DJ201" s="10">
        <v>80</v>
      </c>
      <c r="DK201" s="10">
        <v>138</v>
      </c>
      <c r="DL201" s="10">
        <v>93.4</v>
      </c>
      <c r="DM201" s="10">
        <v>67.3</v>
      </c>
    </row>
    <row r="202" spans="1:117">
      <c r="A202" s="38">
        <v>39448</v>
      </c>
      <c r="B202" s="5">
        <v>13339.2</v>
      </c>
      <c r="C202" s="5">
        <v>13516.8</v>
      </c>
      <c r="D202" s="5">
        <v>117.56162955239444</v>
      </c>
      <c r="E202" s="5">
        <v>9971.4</v>
      </c>
      <c r="F202" s="5">
        <v>105.732</v>
      </c>
      <c r="G202" s="5">
        <v>13346.2</v>
      </c>
      <c r="H202" s="5">
        <v>98.081999999999994</v>
      </c>
      <c r="I202" s="5">
        <v>62.228000000000002</v>
      </c>
      <c r="J202" s="5">
        <v>119.026</v>
      </c>
      <c r="K202" s="5">
        <v>2074.3000000000002</v>
      </c>
      <c r="L202" s="5">
        <v>9324.1</v>
      </c>
      <c r="M202" s="5">
        <v>104.372</v>
      </c>
      <c r="N202" s="5">
        <v>106.617</v>
      </c>
      <c r="O202" s="5">
        <v>106.014</v>
      </c>
      <c r="P202" s="5">
        <v>18.689022119609742</v>
      </c>
      <c r="Q202" s="5">
        <v>106.995</v>
      </c>
      <c r="R202" s="5">
        <v>28.090787219781038</v>
      </c>
      <c r="S202" s="5">
        <v>24.583860877336708</v>
      </c>
      <c r="T202" s="7">
        <f>R202-S202</f>
        <v>3.5069263424443307</v>
      </c>
      <c r="U202" s="5">
        <v>-8.1999999999999993</v>
      </c>
      <c r="V202" s="5">
        <v>1644.7</v>
      </c>
      <c r="W202" s="5">
        <v>2174.6</v>
      </c>
      <c r="X202" s="5">
        <v>10.967639830192894</v>
      </c>
      <c r="Y202" s="5">
        <v>5.5913457957846138</v>
      </c>
      <c r="Z202" s="5">
        <v>11.205034631712222</v>
      </c>
      <c r="AA202" s="5">
        <v>7.5659119684218377</v>
      </c>
      <c r="AB202" s="5">
        <v>102.13500000000001</v>
      </c>
      <c r="AC202" s="5">
        <v>103.52200000000001</v>
      </c>
      <c r="AD202" s="5">
        <v>104.15900000000001</v>
      </c>
      <c r="AE202" s="5">
        <v>107.17</v>
      </c>
      <c r="AF202" s="5">
        <v>61.405191032993223</v>
      </c>
      <c r="AG202" s="5">
        <v>110.944</v>
      </c>
      <c r="AH202" s="5">
        <v>101.78400000000001</v>
      </c>
      <c r="AI202" s="5">
        <v>107.45399999999999</v>
      </c>
      <c r="AJ202" s="5">
        <v>107.46599999999999</v>
      </c>
      <c r="AK202" s="5">
        <v>107.416</v>
      </c>
      <c r="AL202" s="5">
        <v>107.42700000000001</v>
      </c>
      <c r="AM202" s="5">
        <v>100.13193333333334</v>
      </c>
      <c r="AN202" s="5">
        <v>103.6189</v>
      </c>
      <c r="AO202" s="5">
        <v>98.132933333333327</v>
      </c>
      <c r="AP202" s="5">
        <v>96.035533333333333</v>
      </c>
      <c r="AQ202" s="5">
        <v>99.901833333333343</v>
      </c>
      <c r="AR202" s="5">
        <v>100.98570000000001</v>
      </c>
      <c r="AS202" s="5">
        <v>98.820366666666658</v>
      </c>
      <c r="AT202" s="5">
        <v>41.2</v>
      </c>
      <c r="AU202" s="5">
        <v>4.0999999999999996</v>
      </c>
      <c r="AV202" s="5">
        <v>66.099999999999994</v>
      </c>
      <c r="AW202" s="5">
        <v>153869.33333333334</v>
      </c>
      <c r="AX202" s="5">
        <v>146244.33333333334</v>
      </c>
      <c r="AY202" s="5">
        <v>115495.66666666667</v>
      </c>
      <c r="AZ202" s="5">
        <v>21878</v>
      </c>
      <c r="BA202" s="5">
        <v>116038.66666666667</v>
      </c>
      <c r="BB202" s="5">
        <v>7625</v>
      </c>
      <c r="BC202" s="5">
        <v>16.966666666666665</v>
      </c>
      <c r="BD202" s="5">
        <v>4.9666666666666668</v>
      </c>
      <c r="BE202" s="5">
        <v>1064</v>
      </c>
      <c r="BF202" s="5">
        <v>3.1766666666666663</v>
      </c>
      <c r="BG202" s="5">
        <v>2.0433333333333334</v>
      </c>
      <c r="BH202" s="5">
        <v>2.1</v>
      </c>
      <c r="BI202" s="5">
        <v>3.6633333333333336</v>
      </c>
      <c r="BJ202" s="5">
        <v>5.4566666666666661</v>
      </c>
      <c r="BK202" s="5">
        <v>6.75</v>
      </c>
      <c r="BL202" s="5">
        <v>6.2133333333333338</v>
      </c>
      <c r="BM202" s="33">
        <v>-23.140999999999998</v>
      </c>
      <c r="BN202" s="33">
        <v>43.639000000000003</v>
      </c>
      <c r="BO202" s="33">
        <v>822.25</v>
      </c>
      <c r="BP202" s="5">
        <v>1382.6000000000001</v>
      </c>
      <c r="BQ202" s="5">
        <v>6324.2333333333336</v>
      </c>
      <c r="BR202" s="5">
        <v>7607.4000000000005</v>
      </c>
      <c r="BS202" s="5">
        <v>1486.3333333333333</v>
      </c>
      <c r="BT202" s="5">
        <v>795.33333333333337</v>
      </c>
      <c r="BU202" s="5">
        <v>9002.6666666666661</v>
      </c>
      <c r="BV202" s="5">
        <v>3645.5</v>
      </c>
      <c r="BW202" s="5">
        <v>2541.5</v>
      </c>
      <c r="BX202" s="5">
        <v>212.77599999999998</v>
      </c>
      <c r="BY202" s="5">
        <v>213.46400000000003</v>
      </c>
      <c r="BZ202" s="5">
        <v>212.57399999999998</v>
      </c>
      <c r="CA202" s="5">
        <v>213.97833333333332</v>
      </c>
      <c r="CB202" s="5">
        <v>230.59166666666667</v>
      </c>
      <c r="CC202" s="5">
        <v>208.75233333333335</v>
      </c>
      <c r="CD202" s="5">
        <v>151.53333333333333</v>
      </c>
      <c r="CE202" s="5">
        <v>255.1</v>
      </c>
      <c r="CF202" s="5">
        <v>182.66666666666666</v>
      </c>
      <c r="CG202" s="5">
        <v>173.96666666666667</v>
      </c>
      <c r="CH202" s="5">
        <v>97.953333333333333</v>
      </c>
      <c r="CI202" s="5">
        <v>12262.89</v>
      </c>
      <c r="CJ202" s="5">
        <v>1350.19</v>
      </c>
      <c r="CK202" s="5">
        <v>117.4</v>
      </c>
      <c r="CL202" s="5">
        <v>159469</v>
      </c>
      <c r="CM202" s="5">
        <v>440396</v>
      </c>
      <c r="CN202" s="5">
        <v>49.6</v>
      </c>
      <c r="CP202" s="5">
        <v>102.533</v>
      </c>
      <c r="CQ202" s="5">
        <v>131</v>
      </c>
      <c r="CR202" s="26">
        <f>BI202-BF202</f>
        <v>0.48666666666666725</v>
      </c>
      <c r="CS202" s="26">
        <f>BH202-BF202</f>
        <v>-1.0766666666666662</v>
      </c>
      <c r="CT202" s="26">
        <f>BK202-BF202</f>
        <v>3.5733333333333337</v>
      </c>
      <c r="CU202" s="5">
        <v>42.949839874878975</v>
      </c>
      <c r="CV202" s="5">
        <v>39.171073210694871</v>
      </c>
      <c r="CW202" s="7">
        <f t="shared" si="124"/>
        <v>3.7787666641841042</v>
      </c>
      <c r="CX202" s="5">
        <v>2469.1999999999998</v>
      </c>
      <c r="CY202" s="11">
        <v>-3.6863504674566325</v>
      </c>
      <c r="CZ202" s="11">
        <v>-5.3048315181579104</v>
      </c>
      <c r="DA202" s="5">
        <v>114.16260147464065</v>
      </c>
      <c r="DB202" s="5">
        <v>12.569728904446265</v>
      </c>
      <c r="DC202" s="11">
        <v>-3.0294534357564795</v>
      </c>
      <c r="DD202" s="11">
        <v>-5.9111631411623993</v>
      </c>
      <c r="DE202" s="11">
        <v>-0.95101973797057404</v>
      </c>
      <c r="DF202" s="11">
        <v>-4.4152480223249366</v>
      </c>
      <c r="DG202" s="5">
        <v>95</v>
      </c>
      <c r="DH202" s="5">
        <v>113</v>
      </c>
      <c r="DI202" s="5">
        <v>56</v>
      </c>
      <c r="DJ202" s="5">
        <v>84</v>
      </c>
      <c r="DK202" s="5">
        <v>131</v>
      </c>
      <c r="DL202" s="5">
        <v>87.5</v>
      </c>
      <c r="DM202" s="5">
        <v>63.5</v>
      </c>
    </row>
    <row r="203" spans="1:117">
      <c r="A203" s="38">
        <v>39539</v>
      </c>
      <c r="B203" s="5">
        <v>13359</v>
      </c>
      <c r="C203" s="5">
        <v>13519.7</v>
      </c>
      <c r="D203" s="5">
        <v>116.49496907597157</v>
      </c>
      <c r="E203" s="5">
        <v>10192.799999999999</v>
      </c>
      <c r="F203" s="5">
        <v>105.64100000000001</v>
      </c>
      <c r="G203" s="5">
        <v>13382.4</v>
      </c>
      <c r="H203" s="5">
        <v>96.94</v>
      </c>
      <c r="I203" s="5">
        <v>59.929000000000002</v>
      </c>
      <c r="J203" s="5">
        <v>118.533</v>
      </c>
      <c r="K203" s="5">
        <v>2033.8</v>
      </c>
      <c r="L203" s="5">
        <v>9326.2000000000007</v>
      </c>
      <c r="M203" s="5">
        <v>104.887</v>
      </c>
      <c r="N203" s="5">
        <v>105.83499999999999</v>
      </c>
      <c r="O203" s="5">
        <v>106.00700000000001</v>
      </c>
      <c r="P203" s="5">
        <v>20.777254684759534</v>
      </c>
      <c r="Q203" s="5">
        <v>109.014</v>
      </c>
      <c r="R203" s="5">
        <v>29.300286162651158</v>
      </c>
      <c r="S203" s="5">
        <v>22.270839102741622</v>
      </c>
      <c r="T203" s="7">
        <f t="shared" ref="T203:T214" si="125">R203-S203</f>
        <v>7.0294470599095362</v>
      </c>
      <c r="U203" s="5">
        <v>-20.6</v>
      </c>
      <c r="V203" s="5">
        <v>1696.6</v>
      </c>
      <c r="W203" s="5">
        <v>2190.4</v>
      </c>
      <c r="X203" s="5">
        <v>10.6194036739592</v>
      </c>
      <c r="Y203" s="5">
        <v>5.414935844179821</v>
      </c>
      <c r="Z203" s="5">
        <v>11.03480107080218</v>
      </c>
      <c r="AA203" s="5">
        <v>7.4042278223945353</v>
      </c>
      <c r="AB203" s="5">
        <v>101.705</v>
      </c>
      <c r="AC203" s="5">
        <v>103.87</v>
      </c>
      <c r="AD203" s="5">
        <v>107.521</v>
      </c>
      <c r="AE203" s="5">
        <v>106.803</v>
      </c>
      <c r="AF203" s="5">
        <v>60.695098310717256</v>
      </c>
      <c r="AG203" s="5">
        <v>110.937</v>
      </c>
      <c r="AH203" s="5">
        <v>100.48099999999999</v>
      </c>
      <c r="AI203" s="5">
        <v>108.295</v>
      </c>
      <c r="AJ203" s="5">
        <v>108.30500000000001</v>
      </c>
      <c r="AK203" s="5">
        <v>108.33</v>
      </c>
      <c r="AL203" s="5">
        <v>108.34</v>
      </c>
      <c r="AM203" s="5">
        <v>98.437233333333324</v>
      </c>
      <c r="AN203" s="5">
        <v>101.96479999999998</v>
      </c>
      <c r="AO203" s="5">
        <v>96.05446666666667</v>
      </c>
      <c r="AP203" s="5">
        <v>91.190999999999988</v>
      </c>
      <c r="AQ203" s="5">
        <v>98.14576666666666</v>
      </c>
      <c r="AR203" s="5">
        <v>99.727466666666672</v>
      </c>
      <c r="AS203" s="5">
        <v>97.635366666666656</v>
      </c>
      <c r="AT203" s="5">
        <v>41.1</v>
      </c>
      <c r="AU203" s="5">
        <v>3.9333333333333336</v>
      </c>
      <c r="AV203" s="5">
        <v>66.033333333333331</v>
      </c>
      <c r="AW203" s="5">
        <v>154138.66666666666</v>
      </c>
      <c r="AX203" s="5">
        <v>145941</v>
      </c>
      <c r="AY203" s="5">
        <v>114976.66666666667</v>
      </c>
      <c r="AZ203" s="5">
        <v>21596.333333333332</v>
      </c>
      <c r="BA203" s="5">
        <v>115845</v>
      </c>
      <c r="BB203" s="5">
        <v>8198</v>
      </c>
      <c r="BC203" s="5">
        <v>16.933333333333334</v>
      </c>
      <c r="BD203" s="5">
        <v>5.3</v>
      </c>
      <c r="BE203" s="5">
        <v>1010.6666666666666</v>
      </c>
      <c r="BF203" s="5">
        <v>2.0866666666666664</v>
      </c>
      <c r="BG203" s="5">
        <v>1.6266666666666667</v>
      </c>
      <c r="BH203" s="5">
        <v>2.0733333333333333</v>
      </c>
      <c r="BI203" s="5">
        <v>3.8866666666666667</v>
      </c>
      <c r="BJ203" s="5">
        <v>5.6000000000000005</v>
      </c>
      <c r="BK203" s="5">
        <v>6.9899999999999993</v>
      </c>
      <c r="BL203" s="5">
        <v>5.08</v>
      </c>
      <c r="BM203" s="33">
        <v>-108.63200000000001</v>
      </c>
      <c r="BN203" s="33">
        <v>45.524000000000001</v>
      </c>
      <c r="BO203" s="33">
        <v>827.86599999999999</v>
      </c>
      <c r="BP203" s="5">
        <v>1392.8333333333333</v>
      </c>
      <c r="BQ203" s="5">
        <v>6456.5666666666666</v>
      </c>
      <c r="BR203" s="5">
        <v>7734.5666666666657</v>
      </c>
      <c r="BS203" s="5">
        <v>1520.0999999999997</v>
      </c>
      <c r="BT203" s="5">
        <v>810.33333333333337</v>
      </c>
      <c r="BU203" s="5">
        <v>9009.3000000000011</v>
      </c>
      <c r="BV203" s="5">
        <v>3639.6</v>
      </c>
      <c r="BW203" s="5">
        <v>2569.9</v>
      </c>
      <c r="BX203" s="5">
        <v>215.55233333333334</v>
      </c>
      <c r="BY203" s="5">
        <v>216.12766666666667</v>
      </c>
      <c r="BZ203" s="5">
        <v>213.95266666666666</v>
      </c>
      <c r="CA203" s="5">
        <v>214.97333333333333</v>
      </c>
      <c r="CB203" s="5">
        <v>246.999</v>
      </c>
      <c r="CC203" s="5">
        <v>212.21966666666665</v>
      </c>
      <c r="CD203" s="5">
        <v>152.93333333333334</v>
      </c>
      <c r="CE203" s="5">
        <v>285.39999999999998</v>
      </c>
      <c r="CF203" s="5">
        <v>189.03333333333333</v>
      </c>
      <c r="CG203" s="5">
        <v>179</v>
      </c>
      <c r="CH203" s="5">
        <v>123.96333333333332</v>
      </c>
      <c r="CI203" s="5">
        <v>11350.01</v>
      </c>
      <c r="CJ203" s="5">
        <v>1371.6469999999999</v>
      </c>
      <c r="CK203" s="5">
        <v>118.6</v>
      </c>
      <c r="CL203" s="5">
        <v>152910</v>
      </c>
      <c r="CM203" s="5">
        <v>425963</v>
      </c>
      <c r="CN203" s="5">
        <v>46.5</v>
      </c>
      <c r="CP203" s="5">
        <v>102.2</v>
      </c>
      <c r="CQ203" s="5">
        <v>131</v>
      </c>
      <c r="CR203" s="26">
        <f t="shared" ref="CR203:CR214" si="126">BI203-BF203</f>
        <v>1.8000000000000003</v>
      </c>
      <c r="CS203" s="26">
        <f t="shared" ref="CS203:CS214" si="127">BH203-BF203</f>
        <v>-1.3333333333333197E-2</v>
      </c>
      <c r="CT203" s="26">
        <f t="shared" ref="CT203:CT214" si="128">BK203-BF203</f>
        <v>4.9033333333333324</v>
      </c>
      <c r="CU203" s="5">
        <v>44.295209083356411</v>
      </c>
      <c r="CV203" s="5">
        <v>36.9546755284778</v>
      </c>
      <c r="CW203" s="7">
        <f t="shared" si="124"/>
        <v>7.3405335548786113</v>
      </c>
      <c r="CX203" s="5">
        <v>2489.4</v>
      </c>
      <c r="CY203" s="11">
        <v>4.2700957487555762</v>
      </c>
      <c r="CZ203" s="11">
        <v>0.41988071860301435</v>
      </c>
      <c r="DA203" s="5">
        <v>104.77254684759531</v>
      </c>
      <c r="DB203" s="5">
        <v>12.661746515277393</v>
      </c>
      <c r="DC203" s="11">
        <v>3.7749625172020895</v>
      </c>
      <c r="DD203" s="11">
        <v>-0.44817601740978652</v>
      </c>
      <c r="DE203" s="11">
        <v>9.1513394511367334</v>
      </c>
      <c r="DF203" s="11">
        <v>3.007176770821482</v>
      </c>
      <c r="DG203" s="5">
        <v>78</v>
      </c>
      <c r="DH203" s="5">
        <v>98</v>
      </c>
      <c r="DI203" s="5">
        <v>38</v>
      </c>
      <c r="DJ203" s="5">
        <v>66</v>
      </c>
      <c r="DK203" s="5">
        <v>108</v>
      </c>
      <c r="DL203" s="5">
        <v>72.599999999999994</v>
      </c>
      <c r="DM203" s="5">
        <v>51.2</v>
      </c>
    </row>
    <row r="204" spans="1:117">
      <c r="A204" s="38">
        <v>39630</v>
      </c>
      <c r="B204" s="5">
        <v>13223.5</v>
      </c>
      <c r="C204" s="5">
        <v>13408.7</v>
      </c>
      <c r="D204" s="5">
        <v>115.81628461096048</v>
      </c>
      <c r="E204" s="5">
        <v>9970.7999999999993</v>
      </c>
      <c r="F204" s="5">
        <v>103.968</v>
      </c>
      <c r="G204" s="5">
        <v>13249.6</v>
      </c>
      <c r="H204" s="5">
        <v>93.924000000000007</v>
      </c>
      <c r="I204" s="5">
        <v>56.206000000000003</v>
      </c>
      <c r="J204" s="5">
        <v>115.899</v>
      </c>
      <c r="K204" s="5">
        <v>1967.2</v>
      </c>
      <c r="L204" s="5">
        <v>9243.5</v>
      </c>
      <c r="M204" s="5">
        <v>103.414</v>
      </c>
      <c r="N204" s="5">
        <v>102.503</v>
      </c>
      <c r="O204" s="5">
        <v>105.655</v>
      </c>
      <c r="P204" s="5">
        <v>19.942668821150459</v>
      </c>
      <c r="Q204" s="5">
        <v>112.68600000000001</v>
      </c>
      <c r="R204" s="5">
        <v>28.78244278293576</v>
      </c>
      <c r="S204" s="5">
        <v>22.878609445037839</v>
      </c>
      <c r="T204" s="7">
        <f t="shared" si="125"/>
        <v>5.9038333378979218</v>
      </c>
      <c r="U204" s="5">
        <v>-27.4</v>
      </c>
      <c r="V204" s="5">
        <v>1675</v>
      </c>
      <c r="W204" s="5">
        <v>2189.8000000000002</v>
      </c>
      <c r="X204" s="5">
        <v>10.310483024310976</v>
      </c>
      <c r="Y204" s="5">
        <v>5.7970220652005224</v>
      </c>
      <c r="Z204" s="5">
        <v>11.435196596645943</v>
      </c>
      <c r="AA204" s="5">
        <v>7.2887282155214121</v>
      </c>
      <c r="AB204" s="5">
        <v>100.544</v>
      </c>
      <c r="AC204" s="5">
        <v>103.405</v>
      </c>
      <c r="AD204" s="5">
        <v>109.117</v>
      </c>
      <c r="AE204" s="5">
        <v>108.108</v>
      </c>
      <c r="AF204" s="5">
        <v>59.959466491386628</v>
      </c>
      <c r="AG204" s="5">
        <v>111.789</v>
      </c>
      <c r="AH204" s="5">
        <v>99.688999999999993</v>
      </c>
      <c r="AI204" s="5">
        <v>109.488</v>
      </c>
      <c r="AJ204" s="5">
        <v>109.499</v>
      </c>
      <c r="AK204" s="5">
        <v>109.539</v>
      </c>
      <c r="AL204" s="5">
        <v>109.55</v>
      </c>
      <c r="AM204" s="5">
        <v>95.287400000000005</v>
      </c>
      <c r="AN204" s="5">
        <v>95.8643</v>
      </c>
      <c r="AO204" s="5">
        <v>93.617599999999996</v>
      </c>
      <c r="AP204" s="5">
        <v>86.936233333333348</v>
      </c>
      <c r="AQ204" s="5">
        <v>95.038133333333334</v>
      </c>
      <c r="AR204" s="5">
        <v>96.34129999999999</v>
      </c>
      <c r="AS204" s="5">
        <v>95.784933333333342</v>
      </c>
      <c r="AT204" s="5">
        <v>40.800000000000004</v>
      </c>
      <c r="AU204" s="5">
        <v>3.6</v>
      </c>
      <c r="AV204" s="5">
        <v>66.033333333333331</v>
      </c>
      <c r="AW204" s="5">
        <v>154567</v>
      </c>
      <c r="AX204" s="5">
        <v>145234</v>
      </c>
      <c r="AY204" s="5">
        <v>114131</v>
      </c>
      <c r="AZ204" s="5">
        <v>21240</v>
      </c>
      <c r="BA204" s="5">
        <v>115451.33333333333</v>
      </c>
      <c r="BB204" s="5">
        <v>9333</v>
      </c>
      <c r="BC204" s="5">
        <v>17.766666666666669</v>
      </c>
      <c r="BD204" s="5">
        <v>6.0333333333333323</v>
      </c>
      <c r="BE204" s="5">
        <v>862.33333333333337</v>
      </c>
      <c r="BF204" s="5">
        <v>1.9400000000000002</v>
      </c>
      <c r="BG204" s="5">
        <v>1.4933333333333332</v>
      </c>
      <c r="BH204" s="5">
        <v>2.1233333333333335</v>
      </c>
      <c r="BI204" s="5">
        <v>3.8633333333333333</v>
      </c>
      <c r="BJ204" s="5">
        <v>5.6533333333333333</v>
      </c>
      <c r="BK204" s="5">
        <v>7.206666666666667</v>
      </c>
      <c r="BL204" s="5">
        <v>5</v>
      </c>
      <c r="BM204" s="33">
        <v>-142.714</v>
      </c>
      <c r="BN204" s="33">
        <v>65.234999999999999</v>
      </c>
      <c r="BO204" s="33">
        <v>862.93100000000004</v>
      </c>
      <c r="BP204" s="5">
        <v>1427.7666666666667</v>
      </c>
      <c r="BQ204" s="5">
        <v>6516.7666666666664</v>
      </c>
      <c r="BR204" s="5">
        <v>7828.833333333333</v>
      </c>
      <c r="BS204" s="5">
        <v>1550</v>
      </c>
      <c r="BT204" s="5">
        <v>829.29999999999984</v>
      </c>
      <c r="BU204" s="5">
        <v>9066.3666666666668</v>
      </c>
      <c r="BV204" s="5">
        <v>3637.2333333333336</v>
      </c>
      <c r="BW204" s="5">
        <v>2577</v>
      </c>
      <c r="BX204" s="5">
        <v>218.92166666666665</v>
      </c>
      <c r="BY204" s="5">
        <v>219.33100000000002</v>
      </c>
      <c r="BZ204" s="5">
        <v>215.88633333333334</v>
      </c>
      <c r="CA204" s="5">
        <v>216.45733333333337</v>
      </c>
      <c r="CB204" s="5">
        <v>264.40600000000001</v>
      </c>
      <c r="CC204" s="5">
        <v>216.60666666666665</v>
      </c>
      <c r="CD204" s="5">
        <v>154.69999999999999</v>
      </c>
      <c r="CE204" s="5">
        <v>274.43333333333334</v>
      </c>
      <c r="CF204" s="5">
        <v>193.43333333333337</v>
      </c>
      <c r="CG204" s="5">
        <v>182.66666666666666</v>
      </c>
      <c r="CH204" s="5">
        <v>117.98333333333335</v>
      </c>
      <c r="CI204" s="5">
        <v>10850.66</v>
      </c>
      <c r="CJ204" s="5">
        <v>1251.9369999999999</v>
      </c>
      <c r="CK204" s="5">
        <v>107.3</v>
      </c>
      <c r="CL204" s="5">
        <v>140723</v>
      </c>
      <c r="CM204" s="5">
        <v>401051</v>
      </c>
      <c r="CN204" s="5">
        <v>43.5</v>
      </c>
      <c r="CP204" s="5">
        <v>100.533</v>
      </c>
      <c r="CQ204" s="5">
        <v>124.9</v>
      </c>
      <c r="CR204" s="26">
        <f t="shared" si="126"/>
        <v>1.9233333333333331</v>
      </c>
      <c r="CS204" s="26">
        <f t="shared" si="127"/>
        <v>0.18333333333333335</v>
      </c>
      <c r="CT204" s="26">
        <f t="shared" si="128"/>
        <v>5.2666666666666666</v>
      </c>
      <c r="CU204" s="5">
        <v>43.831877230940577</v>
      </c>
      <c r="CV204" s="5">
        <v>37.335560850473342</v>
      </c>
      <c r="CW204" s="7">
        <f t="shared" si="124"/>
        <v>6.4963163804672348</v>
      </c>
      <c r="CX204" s="5">
        <v>2521.5</v>
      </c>
      <c r="CY204" s="11">
        <v>1.9682237394544808</v>
      </c>
      <c r="CZ204" s="11">
        <v>-3.8581936500632414</v>
      </c>
      <c r="DA204" s="5">
        <v>99.057504633053071</v>
      </c>
      <c r="DB204" s="5">
        <v>11.429143957859756</v>
      </c>
      <c r="DC204" s="11">
        <v>-1.8611253523251583</v>
      </c>
      <c r="DD204" s="11">
        <v>-4.3586096270070467</v>
      </c>
      <c r="DE204" s="11">
        <v>6.2832915859961496</v>
      </c>
      <c r="DF204" s="11">
        <v>0.8869743428005723</v>
      </c>
      <c r="DG204" s="5">
        <v>77</v>
      </c>
      <c r="DH204" s="5">
        <v>110</v>
      </c>
      <c r="DI204" s="5">
        <v>53</v>
      </c>
      <c r="DJ204" s="5">
        <v>73</v>
      </c>
      <c r="DK204" s="5">
        <v>111</v>
      </c>
      <c r="DL204" s="5">
        <v>73</v>
      </c>
      <c r="DM204" s="5">
        <v>59.5</v>
      </c>
    </row>
    <row r="205" spans="1:117">
      <c r="A205" s="38">
        <v>39722</v>
      </c>
      <c r="B205" s="5">
        <v>12993.7</v>
      </c>
      <c r="C205" s="5">
        <v>13109.5</v>
      </c>
      <c r="D205" s="5">
        <v>112.59247729270437</v>
      </c>
      <c r="E205" s="5">
        <v>10036.299999999999</v>
      </c>
      <c r="F205" s="5">
        <v>101.393</v>
      </c>
      <c r="G205" s="5">
        <v>13094.1</v>
      </c>
      <c r="H205" s="5">
        <v>87.436999999999998</v>
      </c>
      <c r="I205" s="5">
        <v>50.933999999999997</v>
      </c>
      <c r="J205" s="5">
        <v>108.673</v>
      </c>
      <c r="K205" s="5">
        <v>1753.8</v>
      </c>
      <c r="L205" s="5">
        <v>9166.2999999999993</v>
      </c>
      <c r="M205" s="5">
        <v>102.11799999999999</v>
      </c>
      <c r="N205" s="5">
        <v>96.239000000000004</v>
      </c>
      <c r="O205" s="5">
        <v>105.803</v>
      </c>
      <c r="P205" s="5">
        <v>19.259082918253739</v>
      </c>
      <c r="Q205" s="5">
        <v>114.90600000000001</v>
      </c>
      <c r="R205" s="5">
        <v>28.685357456782892</v>
      </c>
      <c r="S205" s="5">
        <v>22.459163492528571</v>
      </c>
      <c r="T205" s="7">
        <f t="shared" si="125"/>
        <v>6.2261939642543211</v>
      </c>
      <c r="U205" s="5">
        <v>-94.3</v>
      </c>
      <c r="V205" s="5">
        <v>1574.5</v>
      </c>
      <c r="W205" s="5">
        <v>2052.1999999999998</v>
      </c>
      <c r="X205" s="5">
        <v>5.8736815118663932</v>
      </c>
      <c r="Y205" s="5">
        <v>3.6633826545561092</v>
      </c>
      <c r="Z205" s="5">
        <v>11.957039261646647</v>
      </c>
      <c r="AA205" s="5">
        <v>7.1189203047172578</v>
      </c>
      <c r="AB205" s="5">
        <v>98.03</v>
      </c>
      <c r="AC205" s="5">
        <v>103.43</v>
      </c>
      <c r="AD205" s="5">
        <v>107.301</v>
      </c>
      <c r="AE205" s="5">
        <v>108.42700000000001</v>
      </c>
      <c r="AF205" s="5">
        <v>59.307244359800769</v>
      </c>
      <c r="AG205" s="5">
        <v>112.146</v>
      </c>
      <c r="AH205" s="5">
        <v>102.45099999999999</v>
      </c>
      <c r="AI205" s="5">
        <v>109.154</v>
      </c>
      <c r="AJ205" s="5">
        <v>109.151</v>
      </c>
      <c r="AK205" s="5">
        <v>109.21599999999999</v>
      </c>
      <c r="AL205" s="5">
        <v>109.21299999999999</v>
      </c>
      <c r="AM205" s="5">
        <v>91.306033333333332</v>
      </c>
      <c r="AN205" s="5">
        <v>88.570066666666662</v>
      </c>
      <c r="AO205" s="5">
        <v>91.491100000000003</v>
      </c>
      <c r="AP205" s="5">
        <v>80.771366666666665</v>
      </c>
      <c r="AQ205" s="5">
        <v>91.709199999999996</v>
      </c>
      <c r="AR205" s="5">
        <v>92.055900000000008</v>
      </c>
      <c r="AS205" s="5">
        <v>94.973766666666677</v>
      </c>
      <c r="AT205" s="5">
        <v>40.1</v>
      </c>
      <c r="AU205" s="5">
        <v>3.1666666666666665</v>
      </c>
      <c r="AV205" s="5">
        <v>65.866666666666674</v>
      </c>
      <c r="AW205" s="5">
        <v>154747.66666666666</v>
      </c>
      <c r="AX205" s="5">
        <v>144056.66666666666</v>
      </c>
      <c r="AY205" s="5">
        <v>112508.33333333333</v>
      </c>
      <c r="AZ205" s="5">
        <v>20602</v>
      </c>
      <c r="BA205" s="5">
        <v>114461</v>
      </c>
      <c r="BB205" s="5">
        <v>10690.666666666666</v>
      </c>
      <c r="BC205" s="5">
        <v>19.5</v>
      </c>
      <c r="BD205" s="5">
        <v>6.8999999999999995</v>
      </c>
      <c r="BE205" s="5">
        <v>663</v>
      </c>
      <c r="BF205" s="5">
        <v>0.5066666666666666</v>
      </c>
      <c r="BG205" s="5">
        <v>0.29666666666666669</v>
      </c>
      <c r="BH205" s="5">
        <v>0.99333333333333351</v>
      </c>
      <c r="BI205" s="5">
        <v>3.2533333333333334</v>
      </c>
      <c r="BJ205" s="5">
        <v>5.8166666666666664</v>
      </c>
      <c r="BK205" s="5">
        <v>8.8400000000000016</v>
      </c>
      <c r="BL205" s="5">
        <v>4.0566666666666658</v>
      </c>
      <c r="BM205" s="33">
        <v>-85.195999999999998</v>
      </c>
      <c r="BN205" s="33">
        <v>581.69399999999996</v>
      </c>
      <c r="BO205" s="33">
        <v>1406.7360000000001</v>
      </c>
      <c r="BP205" s="5">
        <v>1529.1666666666667</v>
      </c>
      <c r="BQ205" s="5">
        <v>6673.5333333333328</v>
      </c>
      <c r="BR205" s="5">
        <v>8102.2</v>
      </c>
      <c r="BS205" s="5">
        <v>1597.2</v>
      </c>
      <c r="BT205" s="5">
        <v>854.93333333333339</v>
      </c>
      <c r="BU205" s="5">
        <v>9412.1</v>
      </c>
      <c r="BV205" s="5">
        <v>3822.7000000000003</v>
      </c>
      <c r="BW205" s="5">
        <v>2566.4</v>
      </c>
      <c r="BX205" s="5">
        <v>213.75300000000001</v>
      </c>
      <c r="BY205" s="5">
        <v>212.9433333333333</v>
      </c>
      <c r="BZ205" s="5">
        <v>216.58066666666664</v>
      </c>
      <c r="CA205" s="5">
        <v>216.85933333333332</v>
      </c>
      <c r="CB205" s="5">
        <v>202.54633333333334</v>
      </c>
      <c r="CC205" s="5">
        <v>218.88499999999999</v>
      </c>
      <c r="CD205" s="5">
        <v>156.66666666666666</v>
      </c>
      <c r="CE205" s="5">
        <v>193.29999999999998</v>
      </c>
      <c r="CF205" s="5">
        <v>179.66666666666666</v>
      </c>
      <c r="CG205" s="5">
        <v>173.1</v>
      </c>
      <c r="CH205" s="5">
        <v>58.370000000000005</v>
      </c>
      <c r="CI205" s="5">
        <v>8776.39</v>
      </c>
      <c r="CJ205" s="5">
        <v>909.8</v>
      </c>
      <c r="CK205" s="5">
        <v>83.4</v>
      </c>
      <c r="CL205" s="5">
        <v>117119</v>
      </c>
      <c r="CM205" s="5">
        <v>366495</v>
      </c>
      <c r="CN205" s="5">
        <v>28.6</v>
      </c>
      <c r="CP205" s="5">
        <v>98.632999999999996</v>
      </c>
      <c r="CQ205" s="5">
        <v>108.3</v>
      </c>
      <c r="CR205" s="26">
        <f t="shared" si="126"/>
        <v>2.746666666666667</v>
      </c>
      <c r="CS205" s="26">
        <f t="shared" si="127"/>
        <v>0.48666666666666691</v>
      </c>
      <c r="CT205" s="26">
        <f t="shared" si="128"/>
        <v>8.3333333333333357</v>
      </c>
      <c r="CU205" s="5">
        <v>43.375512745385294</v>
      </c>
      <c r="CV205" s="5">
        <v>36.584383240550835</v>
      </c>
      <c r="CW205" s="7">
        <f t="shared" si="124"/>
        <v>6.7911295048344584</v>
      </c>
      <c r="CX205" s="5">
        <v>2530.6999999999998</v>
      </c>
      <c r="CY205" s="11">
        <v>-1.1317593008438704</v>
      </c>
      <c r="CZ205" s="11">
        <v>-7.7696920591772072</v>
      </c>
      <c r="DA205" s="5">
        <v>80.35809771462057</v>
      </c>
      <c r="DB205" s="5">
        <v>8.3302812774685027</v>
      </c>
      <c r="DC205" s="11">
        <v>-8.2296112690318353</v>
      </c>
      <c r="DD205" s="11">
        <v>-7.660954573802516</v>
      </c>
      <c r="DE205" s="11">
        <v>0.81660643692739399</v>
      </c>
      <c r="DF205" s="11">
        <v>-1.5924062718247454</v>
      </c>
      <c r="DG205" s="5">
        <v>60</v>
      </c>
      <c r="DH205" s="5">
        <v>107</v>
      </c>
      <c r="DI205" s="5">
        <v>43</v>
      </c>
      <c r="DJ205" s="5">
        <v>67</v>
      </c>
      <c r="DK205" s="5">
        <v>98</v>
      </c>
      <c r="DL205" s="5">
        <v>61.8</v>
      </c>
      <c r="DM205" s="5">
        <v>55</v>
      </c>
    </row>
    <row r="206" spans="1:117">
      <c r="A206" s="38">
        <v>39814</v>
      </c>
      <c r="B206" s="5">
        <v>12832.6</v>
      </c>
      <c r="C206" s="5">
        <v>12945.5</v>
      </c>
      <c r="D206" s="5">
        <v>110.97785977859779</v>
      </c>
      <c r="E206" s="5">
        <v>10046.9</v>
      </c>
      <c r="F206" s="5">
        <v>99.73</v>
      </c>
      <c r="G206" s="5">
        <v>12964.2</v>
      </c>
      <c r="H206" s="5">
        <v>78.38</v>
      </c>
      <c r="I206" s="5">
        <v>45.515000000000001</v>
      </c>
      <c r="J206" s="5">
        <v>97.501000000000005</v>
      </c>
      <c r="K206" s="5">
        <v>1529.5</v>
      </c>
      <c r="L206" s="5">
        <v>9154.1</v>
      </c>
      <c r="M206" s="5">
        <v>102.215</v>
      </c>
      <c r="N206" s="5">
        <v>97.385000000000005</v>
      </c>
      <c r="O206" s="5">
        <v>105.37</v>
      </c>
      <c r="P206" s="5">
        <v>21.317270103394105</v>
      </c>
      <c r="Q206" s="5">
        <v>113.444</v>
      </c>
      <c r="R206" s="5">
        <v>29.475539804903001</v>
      </c>
      <c r="S206" s="5">
        <v>20.312557085966901</v>
      </c>
      <c r="T206" s="7">
        <f t="shared" si="125"/>
        <v>9.1629827189360995</v>
      </c>
      <c r="U206" s="5">
        <v>-125.8</v>
      </c>
      <c r="V206" s="5">
        <v>1451.6</v>
      </c>
      <c r="W206" s="5">
        <v>1840.8</v>
      </c>
      <c r="X206" s="5">
        <v>8.2934492711263754</v>
      </c>
      <c r="Y206" s="5">
        <v>4.3695882503379488</v>
      </c>
      <c r="Z206" s="5">
        <v>13.043001717145884</v>
      </c>
      <c r="AA206" s="5">
        <v>6.8302217675642103</v>
      </c>
      <c r="AB206" s="5">
        <v>95.525999999999996</v>
      </c>
      <c r="AC206" s="5">
        <v>104.401</v>
      </c>
      <c r="AD206" s="5">
        <v>111.206</v>
      </c>
      <c r="AE206" s="5">
        <v>106.524</v>
      </c>
      <c r="AF206" s="5">
        <v>57.359979540389467</v>
      </c>
      <c r="AG206" s="5">
        <v>111.21299999999999</v>
      </c>
      <c r="AH206" s="5">
        <v>102.194</v>
      </c>
      <c r="AI206" s="5">
        <v>109.465</v>
      </c>
      <c r="AJ206" s="5">
        <v>109.456</v>
      </c>
      <c r="AK206" s="5">
        <v>109.48399999999999</v>
      </c>
      <c r="AL206" s="5">
        <v>109.476</v>
      </c>
      <c r="AM206" s="5">
        <v>86.658233333333328</v>
      </c>
      <c r="AN206" s="5">
        <v>84.503433333333319</v>
      </c>
      <c r="AO206" s="5">
        <v>87.968633333333344</v>
      </c>
      <c r="AP206" s="5">
        <v>71.758300000000006</v>
      </c>
      <c r="AQ206" s="5">
        <v>87.793566666666663</v>
      </c>
      <c r="AR206" s="5">
        <v>87.004999999999995</v>
      </c>
      <c r="AS206" s="5">
        <v>93.26306666666666</v>
      </c>
      <c r="AT206" s="5">
        <v>39.533333333333339</v>
      </c>
      <c r="AU206" s="5">
        <v>2.6999999999999997</v>
      </c>
      <c r="AV206" s="5">
        <v>65.666666666666671</v>
      </c>
      <c r="AW206" s="5">
        <v>154236.33333333334</v>
      </c>
      <c r="AX206" s="5">
        <v>141570</v>
      </c>
      <c r="AY206" s="5">
        <v>110238</v>
      </c>
      <c r="AZ206" s="5">
        <v>19567</v>
      </c>
      <c r="BA206" s="5">
        <v>113246.66666666667</v>
      </c>
      <c r="BB206" s="5">
        <v>12666.333333333334</v>
      </c>
      <c r="BC206" s="5">
        <v>20.3</v>
      </c>
      <c r="BD206" s="5">
        <v>8.2000000000000011</v>
      </c>
      <c r="BE206" s="5">
        <v>525.66666666666663</v>
      </c>
      <c r="BF206" s="5">
        <v>0.18333333333333335</v>
      </c>
      <c r="BG206" s="5">
        <v>0.21333333333333335</v>
      </c>
      <c r="BH206" s="5">
        <v>0.56666666666666676</v>
      </c>
      <c r="BI206" s="5">
        <v>2.7366666666666668</v>
      </c>
      <c r="BJ206" s="5">
        <v>5.2733333333333334</v>
      </c>
      <c r="BK206" s="5">
        <v>8.2133333333333329</v>
      </c>
      <c r="BL206" s="5">
        <v>3.25</v>
      </c>
      <c r="BM206" s="33">
        <v>192.93799999999999</v>
      </c>
      <c r="BN206" s="33">
        <v>778.97299999999996</v>
      </c>
      <c r="BO206" s="33">
        <v>1633.289</v>
      </c>
      <c r="BP206" s="5">
        <v>1577.8</v>
      </c>
      <c r="BQ206" s="5">
        <v>6917.4000000000005</v>
      </c>
      <c r="BR206" s="5">
        <v>8354.3666666666668</v>
      </c>
      <c r="BS206" s="5">
        <v>1550.0333333333335</v>
      </c>
      <c r="BT206" s="5">
        <v>874.33333333333337</v>
      </c>
      <c r="BU206" s="5">
        <v>9331.4666666666653</v>
      </c>
      <c r="BV206" s="5">
        <v>3821.6333333333332</v>
      </c>
      <c r="BW206" s="5">
        <v>2550.8000000000002</v>
      </c>
      <c r="BX206" s="5">
        <v>212.45133333333334</v>
      </c>
      <c r="BY206" s="5">
        <v>211.43266666666668</v>
      </c>
      <c r="BZ206" s="5">
        <v>217.292</v>
      </c>
      <c r="CA206" s="5">
        <v>217.71033333333335</v>
      </c>
      <c r="CB206" s="5">
        <v>181.81199999999998</v>
      </c>
      <c r="CC206" s="5">
        <v>218.85866666666666</v>
      </c>
      <c r="CD206" s="5">
        <v>157</v>
      </c>
      <c r="CE206" s="5">
        <v>167.13333333333333</v>
      </c>
      <c r="CF206" s="5">
        <v>175.73333333333335</v>
      </c>
      <c r="CG206" s="5">
        <v>170.26666666666668</v>
      </c>
      <c r="CH206" s="5">
        <v>42.96</v>
      </c>
      <c r="CI206" s="5">
        <v>7608.92</v>
      </c>
      <c r="CJ206" s="5">
        <v>809.31299999999999</v>
      </c>
      <c r="CK206" s="5">
        <v>73.7</v>
      </c>
      <c r="CL206" s="5">
        <v>91765</v>
      </c>
      <c r="CM206" s="5">
        <v>337159</v>
      </c>
      <c r="CN206" s="5">
        <v>36.799999999999997</v>
      </c>
      <c r="CP206" s="5">
        <v>97.733000000000004</v>
      </c>
      <c r="CQ206" s="5">
        <v>105.6</v>
      </c>
      <c r="CR206" s="26">
        <f t="shared" si="126"/>
        <v>2.5533333333333337</v>
      </c>
      <c r="CS206" s="26">
        <f t="shared" si="127"/>
        <v>0.38333333333333341</v>
      </c>
      <c r="CT206" s="26">
        <f t="shared" si="128"/>
        <v>8.0299999999999994</v>
      </c>
      <c r="CU206" s="5">
        <v>43.753425158013961</v>
      </c>
      <c r="CV206" s="5">
        <v>34.210478243396295</v>
      </c>
      <c r="CW206" s="7">
        <f t="shared" si="124"/>
        <v>9.5429469146176658</v>
      </c>
      <c r="CX206" s="5">
        <v>2511.5</v>
      </c>
      <c r="CY206" s="11">
        <v>2.0098010087285827</v>
      </c>
      <c r="CZ206" s="11">
        <v>-3.6799616573284553</v>
      </c>
      <c r="DA206" s="5">
        <v>69.498008841474558</v>
      </c>
      <c r="DB206" s="5">
        <v>7.3920664206642073</v>
      </c>
      <c r="DC206" s="11">
        <v>-0.88743833188002341</v>
      </c>
      <c r="DD206" s="11">
        <v>-4.3198449136380956</v>
      </c>
      <c r="DE206" s="11">
        <v>6.4364093275490379</v>
      </c>
      <c r="DF206" s="11">
        <v>0.99548090631750519</v>
      </c>
      <c r="DG206" s="5">
        <v>66</v>
      </c>
      <c r="DH206" s="5">
        <v>107</v>
      </c>
      <c r="DI206" s="5">
        <v>41</v>
      </c>
      <c r="DJ206" s="5">
        <v>66</v>
      </c>
      <c r="DK206" s="5">
        <v>101</v>
      </c>
      <c r="DL206" s="5">
        <v>65.099999999999994</v>
      </c>
      <c r="DM206" s="5">
        <v>53.9</v>
      </c>
    </row>
    <row r="207" spans="1:117">
      <c r="A207" s="38">
        <v>39904</v>
      </c>
      <c r="B207" s="5">
        <v>12810</v>
      </c>
      <c r="C207" s="5">
        <v>12929.4</v>
      </c>
      <c r="D207" s="5">
        <v>110.71487248763212</v>
      </c>
      <c r="E207" s="5">
        <v>10193</v>
      </c>
      <c r="F207" s="5">
        <v>99.674999999999997</v>
      </c>
      <c r="G207" s="5">
        <v>12971.4</v>
      </c>
      <c r="H207" s="5">
        <v>76.316000000000003</v>
      </c>
      <c r="I207" s="5">
        <v>43.088999999999999</v>
      </c>
      <c r="J207" s="5">
        <v>95.617999999999995</v>
      </c>
      <c r="K207" s="5">
        <v>1453.2</v>
      </c>
      <c r="L207" s="5">
        <v>9117</v>
      </c>
      <c r="M207" s="5">
        <v>102.02500000000001</v>
      </c>
      <c r="N207" s="5">
        <v>96.629000000000005</v>
      </c>
      <c r="O207" s="5">
        <v>104.919</v>
      </c>
      <c r="P207" s="5">
        <v>23.425947899742599</v>
      </c>
      <c r="Q207" s="5">
        <v>117.447</v>
      </c>
      <c r="R207" s="5">
        <v>32.201208492305447</v>
      </c>
      <c r="S207" s="5">
        <v>20.00036510341554</v>
      </c>
      <c r="T207" s="7">
        <f t="shared" si="125"/>
        <v>12.200843388889908</v>
      </c>
      <c r="U207" s="5">
        <v>-161.80000000000001</v>
      </c>
      <c r="V207" s="5">
        <v>1447.8</v>
      </c>
      <c r="W207" s="5">
        <v>1789.9</v>
      </c>
      <c r="X207" s="5">
        <v>9.0956388397013441</v>
      </c>
      <c r="Y207" s="5">
        <v>4.4496978769236382</v>
      </c>
      <c r="Z207" s="5">
        <v>12.724766790193321</v>
      </c>
      <c r="AA207" s="5">
        <v>6.5691232041475747</v>
      </c>
      <c r="AB207" s="5">
        <v>93.450999999999993</v>
      </c>
      <c r="AC207" s="5">
        <v>106.66</v>
      </c>
      <c r="AD207" s="5">
        <v>110.383</v>
      </c>
      <c r="AE207" s="5">
        <v>106.70699999999999</v>
      </c>
      <c r="AF207" s="5">
        <v>57.391518647656945</v>
      </c>
      <c r="AG207" s="5">
        <v>113.81399999999999</v>
      </c>
      <c r="AH207" s="5">
        <v>104.095</v>
      </c>
      <c r="AI207" s="5">
        <v>109.55500000000001</v>
      </c>
      <c r="AJ207" s="5">
        <v>109.547</v>
      </c>
      <c r="AK207" s="5">
        <v>109.55800000000001</v>
      </c>
      <c r="AL207" s="5">
        <v>109.55</v>
      </c>
      <c r="AM207" s="5">
        <v>84.055999999999997</v>
      </c>
      <c r="AN207" s="5">
        <v>80.005700000000004</v>
      </c>
      <c r="AO207" s="5">
        <v>86.333733333333328</v>
      </c>
      <c r="AP207" s="5">
        <v>70.067800000000005</v>
      </c>
      <c r="AQ207" s="5">
        <v>85.179733333333331</v>
      </c>
      <c r="AR207" s="5">
        <v>84.393266666666662</v>
      </c>
      <c r="AS207" s="5">
        <v>91.664000000000001</v>
      </c>
      <c r="AT207" s="5">
        <v>39.5</v>
      </c>
      <c r="AU207" s="5">
        <v>2.7666666666666671</v>
      </c>
      <c r="AV207" s="5">
        <v>65.666666666666671</v>
      </c>
      <c r="AW207" s="5">
        <v>154670.66666666666</v>
      </c>
      <c r="AX207" s="5">
        <v>140330</v>
      </c>
      <c r="AY207" s="5">
        <v>108336.66666666667</v>
      </c>
      <c r="AZ207" s="5">
        <v>18661</v>
      </c>
      <c r="BA207" s="5">
        <v>112295.33333333333</v>
      </c>
      <c r="BB207" s="5">
        <v>14340.666666666666</v>
      </c>
      <c r="BC207" s="5">
        <v>22.766666666666669</v>
      </c>
      <c r="BD207" s="5">
        <v>9.2666666666666675</v>
      </c>
      <c r="BE207" s="5">
        <v>534.33333333333337</v>
      </c>
      <c r="BF207" s="5">
        <v>0.17999999999999997</v>
      </c>
      <c r="BG207" s="5">
        <v>0.17333333333333334</v>
      </c>
      <c r="BH207" s="5">
        <v>0.52</v>
      </c>
      <c r="BI207" s="5">
        <v>3.3133333333333339</v>
      </c>
      <c r="BJ207" s="5">
        <v>5.5133333333333328</v>
      </c>
      <c r="BK207" s="5">
        <v>7.9833333333333343</v>
      </c>
      <c r="BL207" s="5">
        <v>3.25</v>
      </c>
      <c r="BM207" s="33">
        <v>356.40800000000002</v>
      </c>
      <c r="BN207" s="33">
        <v>863.86300000000006</v>
      </c>
      <c r="BO207" s="33">
        <v>1731.3219999999999</v>
      </c>
      <c r="BP207" s="5">
        <v>1624</v>
      </c>
      <c r="BQ207" s="5">
        <v>7043.8</v>
      </c>
      <c r="BR207" s="5">
        <v>8426.7666666666664</v>
      </c>
      <c r="BS207" s="5">
        <v>1485.7333333333333</v>
      </c>
      <c r="BT207" s="5">
        <v>860.23333333333323</v>
      </c>
      <c r="BU207" s="5">
        <v>9292.1666666666661</v>
      </c>
      <c r="BV207" s="5">
        <v>3852.9</v>
      </c>
      <c r="BW207" s="5">
        <v>2516.9</v>
      </c>
      <c r="BX207" s="5">
        <v>213.46799999999999</v>
      </c>
      <c r="BY207" s="5">
        <v>212.75900000000001</v>
      </c>
      <c r="BZ207" s="5">
        <v>218.16900000000001</v>
      </c>
      <c r="CA207" s="5">
        <v>218.91600000000003</v>
      </c>
      <c r="CB207" s="5">
        <v>184.24166666666667</v>
      </c>
      <c r="CC207" s="5">
        <v>217.98233333333334</v>
      </c>
      <c r="CD207" s="5">
        <v>156.96666666666667</v>
      </c>
      <c r="CE207" s="5">
        <v>168.9</v>
      </c>
      <c r="CF207" s="5">
        <v>177.70000000000002</v>
      </c>
      <c r="CG207" s="5">
        <v>171.63333333333333</v>
      </c>
      <c r="CH207" s="5">
        <v>59.543333333333329</v>
      </c>
      <c r="CI207" s="5">
        <v>8447</v>
      </c>
      <c r="CJ207" s="5">
        <v>892.22699999999998</v>
      </c>
      <c r="CK207" s="5">
        <v>79</v>
      </c>
      <c r="CL207" s="5">
        <v>92140</v>
      </c>
      <c r="CM207" s="5">
        <v>331239</v>
      </c>
      <c r="CN207" s="5">
        <v>47.3</v>
      </c>
      <c r="CP207" s="5">
        <v>99.7</v>
      </c>
      <c r="CQ207" s="5">
        <v>111.4</v>
      </c>
      <c r="CR207" s="26">
        <f t="shared" si="126"/>
        <v>3.1333333333333337</v>
      </c>
      <c r="CS207" s="26">
        <f t="shared" si="127"/>
        <v>0.34000000000000008</v>
      </c>
      <c r="CT207" s="26">
        <f t="shared" si="128"/>
        <v>7.8033333333333346</v>
      </c>
      <c r="CU207" s="5">
        <v>46.048668285291804</v>
      </c>
      <c r="CV207" s="5">
        <v>33.54022526880739</v>
      </c>
      <c r="CW207" s="7">
        <f t="shared" si="124"/>
        <v>12.508443016484414</v>
      </c>
      <c r="CX207" s="5">
        <v>2549.3000000000002</v>
      </c>
      <c r="CY207" s="11">
        <v>6.3388052169729132</v>
      </c>
      <c r="CZ207" s="11">
        <v>3.318881895380593</v>
      </c>
      <c r="DA207" s="5">
        <v>77.100713777177376</v>
      </c>
      <c r="DB207" s="5">
        <v>8.1438781284798907</v>
      </c>
      <c r="DC207" s="11">
        <v>2.8088752547389007</v>
      </c>
      <c r="DD207" s="11">
        <v>3.434803588511421</v>
      </c>
      <c r="DE207" s="11">
        <v>6.0340221693114708</v>
      </c>
      <c r="DF207" s="11">
        <v>6.408080720676228</v>
      </c>
      <c r="DG207" s="5">
        <v>66</v>
      </c>
      <c r="DH207" s="5">
        <v>117</v>
      </c>
      <c r="DI207" s="5">
        <v>66</v>
      </c>
      <c r="DJ207" s="5">
        <v>85</v>
      </c>
      <c r="DK207" s="5">
        <v>113</v>
      </c>
      <c r="DL207" s="5">
        <v>69.7</v>
      </c>
      <c r="DM207" s="5">
        <v>67.2</v>
      </c>
    </row>
    <row r="208" spans="1:117">
      <c r="A208" s="38">
        <v>39995</v>
      </c>
      <c r="B208" s="5">
        <v>12860.8</v>
      </c>
      <c r="C208" s="5">
        <v>13013.8</v>
      </c>
      <c r="D208" s="5">
        <v>111.20546697038723</v>
      </c>
      <c r="E208" s="5">
        <v>10079.700000000001</v>
      </c>
      <c r="F208" s="5">
        <v>100.026</v>
      </c>
      <c r="G208" s="5">
        <v>12984.5</v>
      </c>
      <c r="H208" s="5">
        <v>76.447000000000003</v>
      </c>
      <c r="I208" s="5">
        <v>44.185000000000002</v>
      </c>
      <c r="J208" s="5">
        <v>95.215999999999994</v>
      </c>
      <c r="K208" s="5">
        <v>1494.5</v>
      </c>
      <c r="L208" s="5">
        <v>9161.6</v>
      </c>
      <c r="M208" s="5">
        <v>102.46</v>
      </c>
      <c r="N208" s="5">
        <v>101.15900000000001</v>
      </c>
      <c r="O208" s="5">
        <v>104.797</v>
      </c>
      <c r="P208" s="5">
        <v>22.676082004555806</v>
      </c>
      <c r="Q208" s="5">
        <v>119.08499999999999</v>
      </c>
      <c r="R208" s="5">
        <v>32.190432801822325</v>
      </c>
      <c r="S208" s="5">
        <v>19.82961275626424</v>
      </c>
      <c r="T208" s="7">
        <f t="shared" si="125"/>
        <v>12.360820045558086</v>
      </c>
      <c r="U208" s="5">
        <v>-128.19999999999999</v>
      </c>
      <c r="V208" s="5">
        <v>1490</v>
      </c>
      <c r="W208" s="5">
        <v>1880.8</v>
      </c>
      <c r="X208" s="5">
        <v>10.145785876993166</v>
      </c>
      <c r="Y208" s="5">
        <v>4.9302961275626425</v>
      </c>
      <c r="Z208" s="5">
        <v>12.807289293849658</v>
      </c>
      <c r="AA208" s="5">
        <v>6.3744874715261961</v>
      </c>
      <c r="AB208" s="5">
        <v>92.314999999999998</v>
      </c>
      <c r="AC208" s="5">
        <v>108.35299999999999</v>
      </c>
      <c r="AD208" s="5">
        <v>112.56</v>
      </c>
      <c r="AE208" s="5">
        <v>105.79600000000001</v>
      </c>
      <c r="AF208" s="5">
        <v>57.074259681093388</v>
      </c>
      <c r="AG208" s="5">
        <v>114.633</v>
      </c>
      <c r="AH208" s="5">
        <v>103.905</v>
      </c>
      <c r="AI208" s="5">
        <v>109.759</v>
      </c>
      <c r="AJ208" s="5">
        <v>109.753</v>
      </c>
      <c r="AK208" s="5">
        <v>109.75</v>
      </c>
      <c r="AL208" s="5">
        <v>109.744</v>
      </c>
      <c r="AM208" s="5">
        <v>85.150133333333329</v>
      </c>
      <c r="AN208" s="5">
        <v>80.399600000000007</v>
      </c>
      <c r="AO208" s="5">
        <v>87.997733333333329</v>
      </c>
      <c r="AP208" s="5">
        <v>77.115500000000011</v>
      </c>
      <c r="AQ208" s="5">
        <v>86.544666666666672</v>
      </c>
      <c r="AR208" s="5">
        <v>85.719633333333334</v>
      </c>
      <c r="AS208" s="5">
        <v>91.536233333333328</v>
      </c>
      <c r="AT208" s="5">
        <v>39.966666666666669</v>
      </c>
      <c r="AU208" s="5">
        <v>3</v>
      </c>
      <c r="AV208" s="5">
        <v>65.333333333333329</v>
      </c>
      <c r="AW208" s="5">
        <v>154253</v>
      </c>
      <c r="AX208" s="5">
        <v>139331.33333333334</v>
      </c>
      <c r="AY208" s="5">
        <v>107434.66666666667</v>
      </c>
      <c r="AZ208" s="5">
        <v>18149</v>
      </c>
      <c r="BA208" s="5">
        <v>111811.33333333333</v>
      </c>
      <c r="BB208" s="5">
        <v>14921.666666666666</v>
      </c>
      <c r="BC208" s="5">
        <v>25.7</v>
      </c>
      <c r="BD208" s="5">
        <v>9.6666666666666661</v>
      </c>
      <c r="BE208" s="5">
        <v>588.33333333333337</v>
      </c>
      <c r="BF208" s="5">
        <v>0.15666666666666665</v>
      </c>
      <c r="BG208" s="5">
        <v>0.15666666666666665</v>
      </c>
      <c r="BH208" s="5">
        <v>0.4466666666666666</v>
      </c>
      <c r="BI208" s="5">
        <v>3.5166666666666671</v>
      </c>
      <c r="BJ208" s="5">
        <v>5.2666666666666666</v>
      </c>
      <c r="BK208" s="5">
        <v>6.66</v>
      </c>
      <c r="BL208" s="5">
        <v>3.25</v>
      </c>
      <c r="BM208" s="33">
        <v>514.04899999999998</v>
      </c>
      <c r="BN208" s="33">
        <v>849.12800000000004</v>
      </c>
      <c r="BO208" s="33">
        <v>1724.1310000000001</v>
      </c>
      <c r="BP208" s="5">
        <v>1660.8666666666668</v>
      </c>
      <c r="BQ208" s="5">
        <v>7145.7666666666664</v>
      </c>
      <c r="BR208" s="5">
        <v>8446.1999999999989</v>
      </c>
      <c r="BS208" s="5">
        <v>1391.2666666666667</v>
      </c>
      <c r="BT208" s="5">
        <v>850.30000000000007</v>
      </c>
      <c r="BU208" s="5">
        <v>9138.7999999999993</v>
      </c>
      <c r="BV208" s="5">
        <v>3803.2333333333331</v>
      </c>
      <c r="BW208" s="5">
        <v>2490.9</v>
      </c>
      <c r="BX208" s="5">
        <v>215.41900000000001</v>
      </c>
      <c r="BY208" s="5">
        <v>215.13</v>
      </c>
      <c r="BZ208" s="5">
        <v>218.72499999999999</v>
      </c>
      <c r="CA208" s="5">
        <v>219.69066666666666</v>
      </c>
      <c r="CB208" s="5">
        <v>199.74</v>
      </c>
      <c r="CC208" s="5">
        <v>217.36966666666663</v>
      </c>
      <c r="CD208" s="5">
        <v>157.13333333333333</v>
      </c>
      <c r="CE208" s="5">
        <v>171.63333333333335</v>
      </c>
      <c r="CF208" s="5">
        <v>179.63333333333333</v>
      </c>
      <c r="CG208" s="5">
        <v>173.1</v>
      </c>
      <c r="CH208" s="5">
        <v>68.203333333333333</v>
      </c>
      <c r="CI208" s="5">
        <v>9712.2800000000007</v>
      </c>
      <c r="CJ208" s="5">
        <v>996.697</v>
      </c>
      <c r="CK208" s="5">
        <v>87.5</v>
      </c>
      <c r="CL208" s="5">
        <v>99939</v>
      </c>
      <c r="CM208" s="5">
        <v>339642</v>
      </c>
      <c r="CN208" s="5">
        <v>59.5</v>
      </c>
      <c r="CP208" s="5">
        <v>102.6</v>
      </c>
      <c r="CQ208" s="5">
        <v>122.5</v>
      </c>
      <c r="CR208" s="26">
        <f t="shared" si="126"/>
        <v>3.3600000000000003</v>
      </c>
      <c r="CS208" s="26">
        <f t="shared" si="127"/>
        <v>0.28999999999999992</v>
      </c>
      <c r="CT208" s="26">
        <f t="shared" si="128"/>
        <v>6.5033333333333339</v>
      </c>
      <c r="CU208" s="5">
        <v>46.272437357630977</v>
      </c>
      <c r="CV208" s="5">
        <v>33.735763097949885</v>
      </c>
      <c r="CW208" s="7">
        <f t="shared" si="124"/>
        <v>12.536674259681092</v>
      </c>
      <c r="CX208" s="5">
        <v>2559.3000000000002</v>
      </c>
      <c r="CY208" s="11">
        <v>3.8714519250932202</v>
      </c>
      <c r="CZ208" s="11">
        <v>4.5224625351629815</v>
      </c>
      <c r="DA208" s="5">
        <v>88.494578587699323</v>
      </c>
      <c r="DB208" s="5">
        <v>9.0815216400911165</v>
      </c>
      <c r="DC208" s="11">
        <v>7.3386890575927488</v>
      </c>
      <c r="DD208" s="11">
        <v>3.8659065324689541</v>
      </c>
      <c r="DE208" s="11">
        <v>5.3232513423526093</v>
      </c>
      <c r="DF208" s="11">
        <v>3.532989228815878</v>
      </c>
      <c r="DG208" s="5">
        <v>66</v>
      </c>
      <c r="DH208" s="5">
        <v>112</v>
      </c>
      <c r="DI208" s="5">
        <v>75</v>
      </c>
      <c r="DJ208" s="5">
        <v>81</v>
      </c>
      <c r="DK208" s="5">
        <v>115</v>
      </c>
      <c r="DL208" s="5">
        <v>70.2</v>
      </c>
      <c r="DM208" s="5">
        <v>67.2</v>
      </c>
    </row>
    <row r="209" spans="1:117">
      <c r="A209" s="38">
        <v>40087</v>
      </c>
      <c r="B209" s="5">
        <v>13019</v>
      </c>
      <c r="C209" s="5">
        <v>13170.1</v>
      </c>
      <c r="D209" s="5">
        <v>113.21296676241279</v>
      </c>
      <c r="E209" s="5">
        <v>10080.4</v>
      </c>
      <c r="F209" s="5">
        <v>101.669</v>
      </c>
      <c r="G209" s="5">
        <v>13051.1</v>
      </c>
      <c r="H209" s="5">
        <v>76.197999999999993</v>
      </c>
      <c r="I209" s="5">
        <v>44.091999999999999</v>
      </c>
      <c r="J209" s="5">
        <v>94.879000000000005</v>
      </c>
      <c r="K209" s="5">
        <v>1585.7</v>
      </c>
      <c r="L209" s="5">
        <v>9182.9</v>
      </c>
      <c r="M209" s="5">
        <v>103.247</v>
      </c>
      <c r="N209" s="5">
        <v>100.87</v>
      </c>
      <c r="O209" s="5">
        <v>104.93600000000001</v>
      </c>
      <c r="P209" s="5">
        <v>23.089408653626954</v>
      </c>
      <c r="Q209" s="5">
        <v>119.09099999999999</v>
      </c>
      <c r="R209" s="5">
        <v>32.298363197009074</v>
      </c>
      <c r="S209" s="5">
        <v>20.350157297223358</v>
      </c>
      <c r="T209" s="7">
        <f t="shared" si="125"/>
        <v>11.948205899785716</v>
      </c>
      <c r="U209" s="5">
        <v>-36.700000000000003</v>
      </c>
      <c r="V209" s="5">
        <v>1573.5</v>
      </c>
      <c r="W209" s="5">
        <v>1903.6</v>
      </c>
      <c r="X209" s="5">
        <v>11.209592850955181</v>
      </c>
      <c r="Y209" s="5">
        <v>5.8113345187616829</v>
      </c>
      <c r="Z209" s="5">
        <v>13.532120548944512</v>
      </c>
      <c r="AA209" s="5">
        <v>6.4605845073633335</v>
      </c>
      <c r="AB209" s="5">
        <v>92.331000000000003</v>
      </c>
      <c r="AC209" s="5">
        <v>110.114</v>
      </c>
      <c r="AD209" s="5">
        <v>113.501</v>
      </c>
      <c r="AE209" s="5">
        <v>104.68600000000001</v>
      </c>
      <c r="AF209" s="5">
        <v>57.309989513518438</v>
      </c>
      <c r="AG209" s="5">
        <v>115.274</v>
      </c>
      <c r="AH209" s="5">
        <v>103.77500000000001</v>
      </c>
      <c r="AI209" s="5">
        <v>109.693</v>
      </c>
      <c r="AJ209" s="5">
        <v>109.691</v>
      </c>
      <c r="AK209" s="5">
        <v>109.66500000000001</v>
      </c>
      <c r="AL209" s="5">
        <v>109.664</v>
      </c>
      <c r="AM209" s="5">
        <v>86.316566666666674</v>
      </c>
      <c r="AN209" s="5">
        <v>81.614799999999988</v>
      </c>
      <c r="AO209" s="5">
        <v>89.602933333333326</v>
      </c>
      <c r="AP209" s="5">
        <v>79.389933333333332</v>
      </c>
      <c r="AQ209" s="5">
        <v>88.027699999999996</v>
      </c>
      <c r="AR209" s="5">
        <v>86.991666666666674</v>
      </c>
      <c r="AS209" s="5">
        <v>92.928499999999985</v>
      </c>
      <c r="AT209" s="5">
        <v>40.4</v>
      </c>
      <c r="AU209" s="5">
        <v>3.3666666666666667</v>
      </c>
      <c r="AV209" s="5">
        <v>64.933333333333337</v>
      </c>
      <c r="AW209" s="5">
        <v>153663</v>
      </c>
      <c r="AX209" s="5">
        <v>138314.33333333334</v>
      </c>
      <c r="AY209" s="5">
        <v>106914.33333333333</v>
      </c>
      <c r="AZ209" s="5">
        <v>17837.666666666668</v>
      </c>
      <c r="BA209" s="5">
        <v>111587.33333333333</v>
      </c>
      <c r="BB209" s="5">
        <v>15348.666666666666</v>
      </c>
      <c r="BC209" s="5">
        <v>28.466666666666669</v>
      </c>
      <c r="BD209" s="5">
        <v>9.9666666666666668</v>
      </c>
      <c r="BE209" s="5">
        <v>567.66666666666663</v>
      </c>
      <c r="BF209" s="5">
        <v>0.12</v>
      </c>
      <c r="BG209" s="5">
        <v>5.6666666666666671E-2</v>
      </c>
      <c r="BH209" s="5">
        <v>0.34999999999999992</v>
      </c>
      <c r="BI209" s="5">
        <v>3.4599999999999995</v>
      </c>
      <c r="BJ209" s="5">
        <v>5.2</v>
      </c>
      <c r="BK209" s="5">
        <v>6.3266666666666671</v>
      </c>
      <c r="BL209" s="5">
        <v>3.25</v>
      </c>
      <c r="BM209" s="33">
        <v>894.6</v>
      </c>
      <c r="BN209" s="33">
        <v>1112.03</v>
      </c>
      <c r="BO209" s="33">
        <v>1991.2149999999999</v>
      </c>
      <c r="BP209" s="5">
        <v>1684.4333333333332</v>
      </c>
      <c r="BQ209" s="5">
        <v>7305.0333333333328</v>
      </c>
      <c r="BR209" s="5">
        <v>8509.6666666666661</v>
      </c>
      <c r="BS209" s="5">
        <v>1310.8</v>
      </c>
      <c r="BT209" s="5">
        <v>837.13333333333333</v>
      </c>
      <c r="BU209" s="5">
        <v>9006.1666666666661</v>
      </c>
      <c r="BV209" s="5">
        <v>3776.5333333333333</v>
      </c>
      <c r="BW209" s="5">
        <v>2460.9</v>
      </c>
      <c r="BX209" s="5">
        <v>216.85299999999998</v>
      </c>
      <c r="BY209" s="5">
        <v>216.75933333333333</v>
      </c>
      <c r="BZ209" s="5">
        <v>219.55199999999999</v>
      </c>
      <c r="CA209" s="5">
        <v>220.62933333333334</v>
      </c>
      <c r="CB209" s="5">
        <v>207.11433333333332</v>
      </c>
      <c r="CC209" s="5">
        <v>217.61166666666668</v>
      </c>
      <c r="CD209" s="5">
        <v>156.83333333333334</v>
      </c>
      <c r="CE209" s="5">
        <v>195.4666666666667</v>
      </c>
      <c r="CF209" s="5">
        <v>183.43333333333331</v>
      </c>
      <c r="CG209" s="5">
        <v>175.70000000000002</v>
      </c>
      <c r="CH209" s="5">
        <v>76.066666666666663</v>
      </c>
      <c r="CI209" s="5">
        <v>10428.049999999999</v>
      </c>
      <c r="CJ209" s="5">
        <v>1088.703</v>
      </c>
      <c r="CK209" s="5">
        <v>96.4</v>
      </c>
      <c r="CL209" s="5">
        <v>101606</v>
      </c>
      <c r="CM209" s="5">
        <v>343614</v>
      </c>
      <c r="CN209" s="5">
        <v>63.2</v>
      </c>
      <c r="CP209" s="5">
        <v>105.1</v>
      </c>
      <c r="CQ209" s="5">
        <v>127.7</v>
      </c>
      <c r="CR209" s="26">
        <f t="shared" si="126"/>
        <v>3.3399999999999994</v>
      </c>
      <c r="CS209" s="26">
        <f t="shared" si="127"/>
        <v>0.22999999999999993</v>
      </c>
      <c r="CT209" s="26">
        <f t="shared" si="128"/>
        <v>6.206666666666667</v>
      </c>
      <c r="CU209" s="5">
        <v>46.336570464596726</v>
      </c>
      <c r="CV209" s="5">
        <v>34.514202343500656</v>
      </c>
      <c r="CW209" s="7">
        <f t="shared" si="124"/>
        <v>11.822368121096069</v>
      </c>
      <c r="CX209" s="5">
        <v>2550.3000000000002</v>
      </c>
      <c r="CY209" s="11">
        <v>0.5974105140365209</v>
      </c>
      <c r="CZ209" s="11">
        <v>4.7765053798853172</v>
      </c>
      <c r="DA209" s="5">
        <v>95.090046961200002</v>
      </c>
      <c r="DB209" s="5">
        <v>9.9275338530980708</v>
      </c>
      <c r="DC209" s="11">
        <v>6.8731873408508344</v>
      </c>
      <c r="DD209" s="11">
        <v>4.2941359678254551</v>
      </c>
      <c r="DE209" s="11">
        <v>0.21777449137960936</v>
      </c>
      <c r="DF209" s="11">
        <v>0.68475080143110123</v>
      </c>
      <c r="DG209" s="5">
        <v>68</v>
      </c>
      <c r="DH209" s="5">
        <v>115</v>
      </c>
      <c r="DI209" s="5">
        <v>77</v>
      </c>
      <c r="DJ209" s="5">
        <v>80</v>
      </c>
      <c r="DK209" s="5">
        <v>121</v>
      </c>
      <c r="DL209" s="5">
        <v>73.5</v>
      </c>
      <c r="DM209" s="5">
        <v>68</v>
      </c>
    </row>
    <row r="210" spans="1:117">
      <c r="A210" s="38">
        <v>40179</v>
      </c>
      <c r="B210" s="5">
        <v>13138.8</v>
      </c>
      <c r="C210" s="5">
        <v>13313</v>
      </c>
      <c r="D210" s="5">
        <v>114.7864522700815</v>
      </c>
      <c r="E210" s="5">
        <v>10113.299999999999</v>
      </c>
      <c r="F210" s="5">
        <v>102.925</v>
      </c>
      <c r="G210" s="5">
        <v>13085.5</v>
      </c>
      <c r="H210" s="5">
        <v>76.825999999999993</v>
      </c>
      <c r="I210" s="5">
        <v>42.67</v>
      </c>
      <c r="J210" s="5">
        <v>96.677000000000007</v>
      </c>
      <c r="K210" s="5">
        <v>1690.2</v>
      </c>
      <c r="L210" s="5">
        <v>9225.4</v>
      </c>
      <c r="M210" s="5">
        <v>104.321</v>
      </c>
      <c r="N210" s="5">
        <v>103.02500000000001</v>
      </c>
      <c r="O210" s="5">
        <v>104.952</v>
      </c>
      <c r="P210" s="5">
        <v>23.442047438882422</v>
      </c>
      <c r="Q210" s="5">
        <v>119.634</v>
      </c>
      <c r="R210" s="5">
        <v>33.078979918509894</v>
      </c>
      <c r="S210" s="5">
        <v>21.12558207217695</v>
      </c>
      <c r="T210" s="7">
        <f t="shared" si="125"/>
        <v>11.953397846332944</v>
      </c>
      <c r="U210" s="5">
        <v>44.1</v>
      </c>
      <c r="V210" s="5">
        <v>1616.4</v>
      </c>
      <c r="W210" s="5">
        <v>1954.8</v>
      </c>
      <c r="X210" s="5">
        <v>12.45725407450524</v>
      </c>
      <c r="Y210" s="5">
        <v>6.8811845168800936</v>
      </c>
      <c r="Z210" s="5">
        <v>13.799658032596042</v>
      </c>
      <c r="AA210" s="5">
        <v>6.5510404540162979</v>
      </c>
      <c r="AB210" s="5">
        <v>92.426000000000002</v>
      </c>
      <c r="AC210" s="5">
        <v>111.35899999999999</v>
      </c>
      <c r="AD210" s="5">
        <v>116.17</v>
      </c>
      <c r="AE210" s="5">
        <v>103.471</v>
      </c>
      <c r="AF210" s="5">
        <v>57.219513969732247</v>
      </c>
      <c r="AG210" s="5">
        <v>115.224</v>
      </c>
      <c r="AH210" s="5">
        <v>103.405</v>
      </c>
      <c r="AI210" s="5">
        <v>109.959</v>
      </c>
      <c r="AJ210" s="5">
        <v>109.95699999999999</v>
      </c>
      <c r="AK210" s="5">
        <v>109.952</v>
      </c>
      <c r="AL210" s="5">
        <v>109.95</v>
      </c>
      <c r="AM210" s="5">
        <v>88.017866666666677</v>
      </c>
      <c r="AN210" s="5">
        <v>83.535700000000006</v>
      </c>
      <c r="AO210" s="5">
        <v>90.669633333333323</v>
      </c>
      <c r="AP210" s="5">
        <v>80.646266666666676</v>
      </c>
      <c r="AQ210" s="5">
        <v>89.570633333333333</v>
      </c>
      <c r="AR210" s="5">
        <v>89.213966666666678</v>
      </c>
      <c r="AS210" s="5">
        <v>93.943699999999993</v>
      </c>
      <c r="AT210" s="5">
        <v>40.733333333333327</v>
      </c>
      <c r="AU210" s="5">
        <v>3.6</v>
      </c>
      <c r="AV210" s="5">
        <v>64.833333333333329</v>
      </c>
      <c r="AW210" s="5">
        <v>153602</v>
      </c>
      <c r="AX210" s="5">
        <v>138720.33333333334</v>
      </c>
      <c r="AY210" s="5">
        <v>106827</v>
      </c>
      <c r="AZ210" s="5">
        <v>17695</v>
      </c>
      <c r="BA210" s="5">
        <v>111626.66666666667</v>
      </c>
      <c r="BB210" s="5">
        <v>14881.666666666666</v>
      </c>
      <c r="BC210" s="5">
        <v>30.666666666666668</v>
      </c>
      <c r="BD210" s="5">
        <v>9.6999999999999993</v>
      </c>
      <c r="BE210" s="5">
        <v>614.66666666666663</v>
      </c>
      <c r="BF210" s="5">
        <v>0.13333333333333333</v>
      </c>
      <c r="BG210" s="5">
        <v>0.10666666666666665</v>
      </c>
      <c r="BH210" s="5">
        <v>0.3666666666666667</v>
      </c>
      <c r="BI210" s="5">
        <v>3.7166666666666668</v>
      </c>
      <c r="BJ210" s="5">
        <v>5.293333333333333</v>
      </c>
      <c r="BK210" s="5">
        <v>6.2866666666666662</v>
      </c>
      <c r="BL210" s="5">
        <v>3.25</v>
      </c>
      <c r="BM210" s="33">
        <v>1058.2539999999999</v>
      </c>
      <c r="BN210" s="33">
        <v>1173.259</v>
      </c>
      <c r="BO210" s="33">
        <v>2058.1089999999999</v>
      </c>
      <c r="BP210" s="5">
        <v>1698.7333333333333</v>
      </c>
      <c r="BQ210" s="5">
        <v>7379.5</v>
      </c>
      <c r="BR210" s="5">
        <v>8509.4333333333343</v>
      </c>
      <c r="BS210" s="5">
        <v>1247.4666666666665</v>
      </c>
      <c r="BT210" s="5">
        <v>839.5333333333333</v>
      </c>
      <c r="BU210" s="5">
        <v>8918.3333333333339</v>
      </c>
      <c r="BV210" s="5">
        <v>3731.8333333333335</v>
      </c>
      <c r="BW210" s="5">
        <v>2435.6999999999998</v>
      </c>
      <c r="BX210" s="5">
        <v>217.54366666666667</v>
      </c>
      <c r="BY210" s="5">
        <v>217.40066666666667</v>
      </c>
      <c r="BZ210" s="5">
        <v>219.67866666666669</v>
      </c>
      <c r="CA210" s="5">
        <v>220.60266666666666</v>
      </c>
      <c r="CB210" s="5">
        <v>213.535</v>
      </c>
      <c r="CC210" s="5">
        <v>218.57899999999998</v>
      </c>
      <c r="CD210" s="5">
        <v>157.16666666666666</v>
      </c>
      <c r="CE210" s="5">
        <v>217.93333333333331</v>
      </c>
      <c r="CF210" s="5">
        <v>187.76666666666668</v>
      </c>
      <c r="CG210" s="5">
        <v>178.86666666666667</v>
      </c>
      <c r="CH210" s="5">
        <v>78.626666666666665</v>
      </c>
      <c r="CI210" s="5">
        <v>10856.63</v>
      </c>
      <c r="CJ210" s="5">
        <v>1121.597</v>
      </c>
      <c r="CK210" s="5">
        <v>99.1</v>
      </c>
      <c r="CL210" s="5">
        <v>114668</v>
      </c>
      <c r="CM210" s="5">
        <v>344724</v>
      </c>
      <c r="CN210" s="5">
        <v>63.6</v>
      </c>
      <c r="CP210" s="5">
        <v>107.5</v>
      </c>
      <c r="CQ210" s="5">
        <v>129.19999999999999</v>
      </c>
      <c r="CR210" s="26">
        <f t="shared" si="126"/>
        <v>3.5833333333333335</v>
      </c>
      <c r="CS210" s="26">
        <f t="shared" si="127"/>
        <v>0.23333333333333336</v>
      </c>
      <c r="CT210" s="26">
        <f t="shared" si="128"/>
        <v>6.1533333333333324</v>
      </c>
      <c r="CU210" s="5">
        <v>47.198777648428411</v>
      </c>
      <c r="CV210" s="5">
        <v>35.506402793946449</v>
      </c>
      <c r="CW210" s="7">
        <f t="shared" si="124"/>
        <v>11.692374854481962</v>
      </c>
      <c r="CX210" s="5">
        <v>2540.1999999999998</v>
      </c>
      <c r="CY210" s="11">
        <v>-2.6282577018457434</v>
      </c>
      <c r="CZ210" s="11">
        <v>3.8265590673320511</v>
      </c>
      <c r="DA210" s="5">
        <v>98.739722788125718</v>
      </c>
      <c r="DB210" s="5">
        <v>10.200787616414436</v>
      </c>
      <c r="DC210" s="11">
        <v>8.1814638562251591</v>
      </c>
      <c r="DD210" s="11">
        <v>2.8095601794199641</v>
      </c>
      <c r="DE210" s="11">
        <v>-0.98705195479287333</v>
      </c>
      <c r="DF210" s="11">
        <v>-3.0115277158870675</v>
      </c>
      <c r="DG210" s="5">
        <v>76</v>
      </c>
      <c r="DH210" s="5">
        <v>110</v>
      </c>
      <c r="DI210" s="5">
        <v>81</v>
      </c>
      <c r="DJ210" s="5">
        <v>84</v>
      </c>
      <c r="DK210" s="5">
        <v>135</v>
      </c>
      <c r="DL210" s="5">
        <v>81.8</v>
      </c>
      <c r="DM210" s="5">
        <v>68.8</v>
      </c>
    </row>
    <row r="211" spans="1:117">
      <c r="A211" s="38">
        <v>40269</v>
      </c>
      <c r="B211" s="5">
        <v>13194.9</v>
      </c>
      <c r="C211" s="5">
        <v>13372.7</v>
      </c>
      <c r="D211" s="5">
        <v>115.69220186807617</v>
      </c>
      <c r="E211" s="5">
        <v>10251.9</v>
      </c>
      <c r="F211" s="5">
        <v>103.331</v>
      </c>
      <c r="G211" s="5">
        <v>13114.7</v>
      </c>
      <c r="H211" s="5">
        <v>80.218999999999994</v>
      </c>
      <c r="I211" s="5">
        <v>45.177</v>
      </c>
      <c r="J211" s="5">
        <v>100.592</v>
      </c>
      <c r="K211" s="5">
        <v>1791.5</v>
      </c>
      <c r="L211" s="5">
        <v>9275.7000000000007</v>
      </c>
      <c r="M211" s="5">
        <v>104.82299999999999</v>
      </c>
      <c r="N211" s="5">
        <v>104.735</v>
      </c>
      <c r="O211" s="5">
        <v>105.366</v>
      </c>
      <c r="P211" s="5">
        <v>24.542936789515601</v>
      </c>
      <c r="Q211" s="5">
        <v>122.276</v>
      </c>
      <c r="R211" s="5">
        <v>33.498660488016796</v>
      </c>
      <c r="S211" s="5">
        <v>21.402324234305986</v>
      </c>
      <c r="T211" s="7">
        <f t="shared" si="125"/>
        <v>12.09633625371081</v>
      </c>
      <c r="U211" s="5">
        <v>68.8</v>
      </c>
      <c r="V211" s="5">
        <v>1652.1</v>
      </c>
      <c r="W211" s="5">
        <v>2101.1</v>
      </c>
      <c r="X211" s="5">
        <v>12.513576134964882</v>
      </c>
      <c r="Y211" s="5">
        <v>6.7889725581058578</v>
      </c>
      <c r="Z211" s="5">
        <v>14.285714285714286</v>
      </c>
      <c r="AA211" s="5">
        <v>6.5925711389472159</v>
      </c>
      <c r="AB211" s="5">
        <v>93.188999999999993</v>
      </c>
      <c r="AC211" s="5">
        <v>110.884</v>
      </c>
      <c r="AD211" s="5">
        <v>116.041</v>
      </c>
      <c r="AE211" s="5">
        <v>104.708</v>
      </c>
      <c r="AF211" s="5">
        <v>57.82347404242995</v>
      </c>
      <c r="AG211" s="5">
        <v>116.104</v>
      </c>
      <c r="AH211" s="5">
        <v>104.337</v>
      </c>
      <c r="AI211" s="5">
        <v>110.485</v>
      </c>
      <c r="AJ211" s="5">
        <v>110.47799999999999</v>
      </c>
      <c r="AK211" s="5">
        <v>110.488</v>
      </c>
      <c r="AL211" s="5">
        <v>110.479</v>
      </c>
      <c r="AM211" s="5">
        <v>89.534866666666673</v>
      </c>
      <c r="AN211" s="5">
        <v>86.910900000000012</v>
      </c>
      <c r="AO211" s="5">
        <v>91.028866666666673</v>
      </c>
      <c r="AP211" s="5">
        <v>82.391533333333328</v>
      </c>
      <c r="AQ211" s="5">
        <v>90.849699999999999</v>
      </c>
      <c r="AR211" s="5">
        <v>90.864700000000013</v>
      </c>
      <c r="AS211" s="5">
        <v>93.865866666666662</v>
      </c>
      <c r="AT211" s="5">
        <v>41.233333333333334</v>
      </c>
      <c r="AU211" s="5">
        <v>3.8666666666666667</v>
      </c>
      <c r="AV211" s="5">
        <v>64.899999999999991</v>
      </c>
      <c r="AW211" s="5">
        <v>154147</v>
      </c>
      <c r="AX211" s="5">
        <v>139275.66666666666</v>
      </c>
      <c r="AY211" s="5">
        <v>107198.66666666667</v>
      </c>
      <c r="AZ211" s="5">
        <v>17762.666666666668</v>
      </c>
      <c r="BA211" s="5">
        <v>112193.66666666667</v>
      </c>
      <c r="BB211" s="5">
        <v>14871.666666666666</v>
      </c>
      <c r="BC211" s="5">
        <v>34.06666666666667</v>
      </c>
      <c r="BD211" s="5">
        <v>9.6333333333333329</v>
      </c>
      <c r="BE211" s="5">
        <v>602</v>
      </c>
      <c r="BF211" s="5">
        <v>0.19333333333333336</v>
      </c>
      <c r="BG211" s="5">
        <v>0.14666666666666667</v>
      </c>
      <c r="BH211" s="5">
        <v>0.38000000000000006</v>
      </c>
      <c r="BI211" s="5">
        <v>3.4899999999999998</v>
      </c>
      <c r="BJ211" s="5">
        <v>5.043333333333333</v>
      </c>
      <c r="BK211" s="5">
        <v>6.1766666666666667</v>
      </c>
      <c r="BL211" s="5">
        <v>3.25</v>
      </c>
      <c r="BM211" s="33">
        <v>1033.3969999999999</v>
      </c>
      <c r="BN211" s="33">
        <v>1108.646</v>
      </c>
      <c r="BO211" s="33">
        <v>2004.328</v>
      </c>
      <c r="BP211" s="5">
        <v>1711.5666666666668</v>
      </c>
      <c r="BQ211" s="5">
        <v>7497.1333333333341</v>
      </c>
      <c r="BR211" s="5">
        <v>8566.8666666666668</v>
      </c>
      <c r="BS211" s="5">
        <v>1219.1666666666667</v>
      </c>
      <c r="BT211" s="5">
        <v>1153.8</v>
      </c>
      <c r="BU211" s="5">
        <v>9201.3333333333339</v>
      </c>
      <c r="BV211" s="5">
        <v>3693.5</v>
      </c>
      <c r="BW211" s="5">
        <v>2409.6</v>
      </c>
      <c r="BX211" s="5">
        <v>217.26999999999998</v>
      </c>
      <c r="BY211" s="5">
        <v>216.96366666666665</v>
      </c>
      <c r="BZ211" s="5">
        <v>220.17533333333333</v>
      </c>
      <c r="CA211" s="5">
        <v>221.05266666666668</v>
      </c>
      <c r="CB211" s="5">
        <v>205.63899999999998</v>
      </c>
      <c r="CC211" s="5">
        <v>219.34433333333334</v>
      </c>
      <c r="CD211" s="5">
        <v>157.5</v>
      </c>
      <c r="CE211" s="5">
        <v>204.53333333333333</v>
      </c>
      <c r="CF211" s="5">
        <v>187.86666666666667</v>
      </c>
      <c r="CG211" s="5">
        <v>179</v>
      </c>
      <c r="CH211" s="5">
        <v>77.89</v>
      </c>
      <c r="CI211" s="5">
        <v>9774.02</v>
      </c>
      <c r="CJ211" s="5">
        <v>1135.2470000000001</v>
      </c>
      <c r="CK211" s="5">
        <v>100.2</v>
      </c>
      <c r="CL211" s="5">
        <v>122941</v>
      </c>
      <c r="CM211" s="5">
        <v>345587</v>
      </c>
      <c r="CN211" s="5">
        <v>60.5</v>
      </c>
      <c r="CP211" s="5">
        <v>108.8</v>
      </c>
      <c r="CQ211" s="5">
        <v>126</v>
      </c>
      <c r="CR211" s="26">
        <f t="shared" si="126"/>
        <v>3.2966666666666664</v>
      </c>
      <c r="CS211" s="26">
        <f t="shared" si="127"/>
        <v>0.1866666666666667</v>
      </c>
      <c r="CT211" s="26">
        <f t="shared" si="128"/>
        <v>5.9833333333333334</v>
      </c>
      <c r="CU211" s="5">
        <v>47.684816450655276</v>
      </c>
      <c r="CV211" s="5">
        <v>35.730577076243577</v>
      </c>
      <c r="CW211" s="7">
        <f t="shared" si="124"/>
        <v>11.954239374411699</v>
      </c>
      <c r="CX211" s="5">
        <v>2564.9</v>
      </c>
      <c r="CY211" s="11">
        <v>-3.7585567253225038</v>
      </c>
      <c r="CZ211" s="11">
        <v>3.0928125689384052</v>
      </c>
      <c r="DA211" s="5">
        <v>88.462276446310909</v>
      </c>
      <c r="DB211" s="5">
        <v>10.274844326985736</v>
      </c>
      <c r="DC211" s="11">
        <v>6.3904264748402078</v>
      </c>
      <c r="DD211" s="11">
        <v>2.3087423495623414</v>
      </c>
      <c r="DE211" s="11">
        <v>-2.4874575976165687</v>
      </c>
      <c r="DF211" s="11">
        <v>-4.0607846393076512</v>
      </c>
      <c r="DG211" s="5">
        <v>78</v>
      </c>
      <c r="DH211" s="5">
        <v>111</v>
      </c>
      <c r="DI211" s="5">
        <v>81</v>
      </c>
      <c r="DJ211" s="5">
        <v>81</v>
      </c>
      <c r="DK211" s="5">
        <v>134</v>
      </c>
      <c r="DL211" s="5">
        <v>82.5</v>
      </c>
      <c r="DM211" s="5">
        <v>68.400000000000006</v>
      </c>
    </row>
    <row r="212" spans="1:117">
      <c r="A212" s="38">
        <v>40360</v>
      </c>
      <c r="B212" s="5">
        <v>13278.5</v>
      </c>
      <c r="C212" s="5">
        <v>13449.3</v>
      </c>
      <c r="D212" s="5">
        <v>115.99531721374218</v>
      </c>
      <c r="E212" s="5">
        <v>10276.6</v>
      </c>
      <c r="F212" s="5">
        <v>104.29300000000001</v>
      </c>
      <c r="G212" s="5">
        <v>13145.3</v>
      </c>
      <c r="H212" s="5">
        <v>80.516999999999996</v>
      </c>
      <c r="I212" s="5">
        <v>41.719000000000001</v>
      </c>
      <c r="J212" s="5">
        <v>103.01900000000001</v>
      </c>
      <c r="K212" s="5">
        <v>1855.1</v>
      </c>
      <c r="L212" s="5">
        <v>9330.6</v>
      </c>
      <c r="M212" s="5">
        <v>105.476</v>
      </c>
      <c r="N212" s="5">
        <v>106.673</v>
      </c>
      <c r="O212" s="5">
        <v>105.77500000000001</v>
      </c>
      <c r="P212" s="5">
        <v>24.230717276779682</v>
      </c>
      <c r="Q212" s="5">
        <v>124.88200000000001</v>
      </c>
      <c r="R212" s="5">
        <v>33.866450538070147</v>
      </c>
      <c r="S212" s="5">
        <v>21.76865234814715</v>
      </c>
      <c r="T212" s="7">
        <f t="shared" si="125"/>
        <v>12.097798189922997</v>
      </c>
      <c r="U212" s="5">
        <v>121.4</v>
      </c>
      <c r="V212" s="5">
        <v>1679.3</v>
      </c>
      <c r="W212" s="5">
        <v>2184.3000000000002</v>
      </c>
      <c r="X212" s="5">
        <v>12.754288801837092</v>
      </c>
      <c r="Y212" s="5">
        <v>6.9890584898014323</v>
      </c>
      <c r="Z212" s="5">
        <v>13.598090864064117</v>
      </c>
      <c r="AA212" s="5">
        <v>6.6324463055518033</v>
      </c>
      <c r="AB212" s="5">
        <v>93.518000000000001</v>
      </c>
      <c r="AC212" s="5">
        <v>111.52200000000001</v>
      </c>
      <c r="AD212" s="5">
        <v>117.26</v>
      </c>
      <c r="AE212" s="5">
        <v>104.745</v>
      </c>
      <c r="AF212" s="5">
        <v>58.027826556801294</v>
      </c>
      <c r="AG212" s="5">
        <v>116.813</v>
      </c>
      <c r="AH212" s="5">
        <v>104.60299999999999</v>
      </c>
      <c r="AI212" s="5">
        <v>111.06</v>
      </c>
      <c r="AJ212" s="5">
        <v>111.05200000000001</v>
      </c>
      <c r="AK212" s="5">
        <v>111.045</v>
      </c>
      <c r="AL212" s="5">
        <v>111.036</v>
      </c>
      <c r="AM212" s="5">
        <v>91.008133333333333</v>
      </c>
      <c r="AN212" s="5">
        <v>89.497799999999998</v>
      </c>
      <c r="AO212" s="5">
        <v>92.606833333333327</v>
      </c>
      <c r="AP212" s="5">
        <v>84.493733333333338</v>
      </c>
      <c r="AQ212" s="5">
        <v>92.659933333333313</v>
      </c>
      <c r="AR212" s="5">
        <v>92.396500000000003</v>
      </c>
      <c r="AS212" s="5">
        <v>95.28273333333334</v>
      </c>
      <c r="AT212" s="5">
        <v>41.166666666666664</v>
      </c>
      <c r="AU212" s="5">
        <v>3.8333333333333335</v>
      </c>
      <c r="AV212" s="5">
        <v>64.666666666666671</v>
      </c>
      <c r="AW212" s="5">
        <v>153956.33333333334</v>
      </c>
      <c r="AX212" s="5">
        <v>139212</v>
      </c>
      <c r="AY212" s="5">
        <v>107460.66666666667</v>
      </c>
      <c r="AZ212" s="5">
        <v>17788.333333333332</v>
      </c>
      <c r="BA212" s="5">
        <v>112094.66666666667</v>
      </c>
      <c r="BB212" s="5">
        <v>14744</v>
      </c>
      <c r="BC212" s="5">
        <v>33.6</v>
      </c>
      <c r="BD212" s="5">
        <v>9.5666666666666682</v>
      </c>
      <c r="BE212" s="5">
        <v>584.33333333333337</v>
      </c>
      <c r="BF212" s="5">
        <v>0.18666666666666668</v>
      </c>
      <c r="BG212" s="5">
        <v>0.15666666666666665</v>
      </c>
      <c r="BH212" s="5">
        <v>0.27</v>
      </c>
      <c r="BI212" s="5">
        <v>2.7866666666666666</v>
      </c>
      <c r="BJ212" s="5">
        <v>4.580000000000001</v>
      </c>
      <c r="BK212" s="5">
        <v>5.7766666666666664</v>
      </c>
      <c r="BL212" s="5">
        <v>3.25</v>
      </c>
      <c r="BM212" s="33">
        <v>1014.462</v>
      </c>
      <c r="BN212" s="33">
        <v>1073.9459999999999</v>
      </c>
      <c r="BO212" s="33">
        <v>1982.828</v>
      </c>
      <c r="BP212" s="5">
        <v>1752.3333333333333</v>
      </c>
      <c r="BQ212" s="5">
        <v>7650.7333333333336</v>
      </c>
      <c r="BR212" s="5">
        <v>8663.3666666666668</v>
      </c>
      <c r="BS212" s="5">
        <v>1214</v>
      </c>
      <c r="BT212" s="5">
        <v>1139.3666666666666</v>
      </c>
      <c r="BU212" s="5">
        <v>9214.8666666666668</v>
      </c>
      <c r="BV212" s="5">
        <v>3649.0666666666671</v>
      </c>
      <c r="BW212" s="5">
        <v>2396.9</v>
      </c>
      <c r="BX212" s="5">
        <v>218.03866666666667</v>
      </c>
      <c r="BY212" s="5">
        <v>217.79666666666671</v>
      </c>
      <c r="BZ212" s="5">
        <v>220.75233333333335</v>
      </c>
      <c r="CA212" s="5">
        <v>221.67099999999996</v>
      </c>
      <c r="CB212" s="5">
        <v>208.35599999999999</v>
      </c>
      <c r="CC212" s="5">
        <v>219.70333333333335</v>
      </c>
      <c r="CD212" s="5">
        <v>158.06666666666666</v>
      </c>
      <c r="CE212" s="5">
        <v>205.89999999999998</v>
      </c>
      <c r="CF212" s="5">
        <v>188.33333333333334</v>
      </c>
      <c r="CG212" s="5">
        <v>179.5</v>
      </c>
      <c r="CH212" s="5">
        <v>76.166666666666671</v>
      </c>
      <c r="CI212" s="5">
        <v>10788.05</v>
      </c>
      <c r="CJ212" s="5">
        <v>1096.3869999999999</v>
      </c>
      <c r="CK212" s="5">
        <v>98.5</v>
      </c>
      <c r="CL212" s="5">
        <v>128129</v>
      </c>
      <c r="CM212" s="5">
        <v>353500</v>
      </c>
      <c r="CN212" s="5">
        <v>52.7</v>
      </c>
      <c r="CP212" s="5">
        <v>109.333</v>
      </c>
      <c r="CQ212" s="5">
        <v>120.2</v>
      </c>
      <c r="CR212" s="26">
        <f t="shared" si="126"/>
        <v>2.6</v>
      </c>
      <c r="CS212" s="26">
        <f t="shared" si="127"/>
        <v>8.3333333333333343E-2</v>
      </c>
      <c r="CT212" s="26">
        <f t="shared" si="128"/>
        <v>5.59</v>
      </c>
      <c r="CU212" s="5">
        <v>47.876086271331438</v>
      </c>
      <c r="CV212" s="5">
        <v>36.208744202800666</v>
      </c>
      <c r="CW212" s="7">
        <f t="shared" si="124"/>
        <v>11.667342068530772</v>
      </c>
      <c r="CX212" s="5">
        <v>2589.6</v>
      </c>
      <c r="CY212" s="11">
        <v>-4.051647576477758</v>
      </c>
      <c r="CZ212" s="11">
        <v>1.4069471597202821</v>
      </c>
      <c r="DA212" s="5">
        <v>97.150254401368812</v>
      </c>
      <c r="DB212" s="5">
        <v>9.8733576478004412</v>
      </c>
      <c r="DC212" s="11">
        <v>4.1167023314452864</v>
      </c>
      <c r="DD212" s="11">
        <v>0.75359374860111183</v>
      </c>
      <c r="DE212" s="11">
        <v>-2.0877801309653528</v>
      </c>
      <c r="DF212" s="11">
        <v>-4.5251588028423937</v>
      </c>
      <c r="DG212" s="5">
        <v>79</v>
      </c>
      <c r="DH212" s="5">
        <v>108</v>
      </c>
      <c r="DI212" s="5">
        <v>65</v>
      </c>
      <c r="DJ212" s="5">
        <v>74</v>
      </c>
      <c r="DK212" s="5">
        <v>122</v>
      </c>
      <c r="DL212" s="5">
        <v>78.099999999999994</v>
      </c>
      <c r="DM212" s="5">
        <v>62</v>
      </c>
    </row>
    <row r="213" spans="1:117">
      <c r="A213" s="38">
        <v>40452</v>
      </c>
      <c r="B213" s="5">
        <v>13380.7</v>
      </c>
      <c r="C213" s="5">
        <v>13540.9</v>
      </c>
      <c r="D213" s="5">
        <v>116.98833013919256</v>
      </c>
      <c r="E213" s="5">
        <v>10304.9</v>
      </c>
      <c r="F213" s="5">
        <v>105.43</v>
      </c>
      <c r="G213" s="5">
        <v>13361.2</v>
      </c>
      <c r="H213" s="5">
        <v>81.858000000000004</v>
      </c>
      <c r="I213" s="5">
        <v>42.054000000000002</v>
      </c>
      <c r="J213" s="5">
        <v>104.93899999999999</v>
      </c>
      <c r="K213" s="5">
        <v>1761.3</v>
      </c>
      <c r="L213" s="5">
        <v>9422.9</v>
      </c>
      <c r="M213" s="5">
        <v>106.551</v>
      </c>
      <c r="N213" s="5">
        <v>111.91</v>
      </c>
      <c r="O213" s="5">
        <v>106.163</v>
      </c>
      <c r="P213" s="5">
        <v>24.058628229006398</v>
      </c>
      <c r="Q213" s="5">
        <v>124.779</v>
      </c>
      <c r="R213" s="5">
        <v>33.973061246524686</v>
      </c>
      <c r="S213" s="5">
        <v>21.91900378798103</v>
      </c>
      <c r="T213" s="7">
        <f t="shared" si="125"/>
        <v>12.054057458543657</v>
      </c>
      <c r="U213" s="5">
        <v>16.2</v>
      </c>
      <c r="V213" s="5">
        <v>1714.3</v>
      </c>
      <c r="W213" s="5">
        <v>2112</v>
      </c>
      <c r="X213" s="5">
        <v>12.320385816215436</v>
      </c>
      <c r="Y213" s="5">
        <v>6.3549905075534676</v>
      </c>
      <c r="Z213" s="5">
        <v>13.918355962246157</v>
      </c>
      <c r="AA213" s="5">
        <v>6.7067958719104555</v>
      </c>
      <c r="AB213" s="5">
        <v>93.866</v>
      </c>
      <c r="AC213" s="5">
        <v>112.32</v>
      </c>
      <c r="AD213" s="5">
        <v>117.768</v>
      </c>
      <c r="AE213" s="5">
        <v>104.01600000000001</v>
      </c>
      <c r="AF213" s="5">
        <v>58.228736469889597</v>
      </c>
      <c r="AG213" s="5">
        <v>116.831</v>
      </c>
      <c r="AH213" s="5">
        <v>103.926</v>
      </c>
      <c r="AI213" s="5">
        <v>111.166</v>
      </c>
      <c r="AJ213" s="5">
        <v>111.16500000000001</v>
      </c>
      <c r="AK213" s="5">
        <v>111.14100000000001</v>
      </c>
      <c r="AL213" s="5">
        <v>111.14</v>
      </c>
      <c r="AM213" s="5">
        <v>91.702333333333328</v>
      </c>
      <c r="AN213" s="5">
        <v>91.549599999999998</v>
      </c>
      <c r="AO213" s="5">
        <v>92.524433333333334</v>
      </c>
      <c r="AP213" s="5">
        <v>83.826566666666665</v>
      </c>
      <c r="AQ213" s="5">
        <v>93.097300000000004</v>
      </c>
      <c r="AR213" s="5">
        <v>93.509066666666669</v>
      </c>
      <c r="AS213" s="5">
        <v>95.384766666666678</v>
      </c>
      <c r="AT213" s="5">
        <v>41.233333333333334</v>
      </c>
      <c r="AU213" s="5">
        <v>3.9666666666666668</v>
      </c>
      <c r="AV213" s="5">
        <v>64.433333333333337</v>
      </c>
      <c r="AW213" s="5">
        <v>153866.66666666666</v>
      </c>
      <c r="AX213" s="5">
        <v>139066.33333333334</v>
      </c>
      <c r="AY213" s="5">
        <v>107854</v>
      </c>
      <c r="AZ213" s="5">
        <v>17791.666666666668</v>
      </c>
      <c r="BA213" s="5">
        <v>112336</v>
      </c>
      <c r="BB213" s="5">
        <v>14800.666666666666</v>
      </c>
      <c r="BC213" s="5">
        <v>34</v>
      </c>
      <c r="BD213" s="5">
        <v>9.6333333333333329</v>
      </c>
      <c r="BE213" s="5">
        <v>538.66666666666663</v>
      </c>
      <c r="BF213" s="5">
        <v>0.18666666666666668</v>
      </c>
      <c r="BG213" s="5">
        <v>0.13666666666666669</v>
      </c>
      <c r="BH213" s="5">
        <v>0.25666666666666665</v>
      </c>
      <c r="BI213" s="5">
        <v>2.8633333333333333</v>
      </c>
      <c r="BJ213" s="5">
        <v>4.8566666666666665</v>
      </c>
      <c r="BK213" s="5">
        <v>5.913333333333334</v>
      </c>
      <c r="BL213" s="5">
        <v>3.25</v>
      </c>
      <c r="BM213" s="33">
        <v>1005.179</v>
      </c>
      <c r="BN213" s="33">
        <v>1052.096</v>
      </c>
      <c r="BO213" s="33">
        <v>1980.47</v>
      </c>
      <c r="BP213" s="5">
        <v>1811.8333333333333</v>
      </c>
      <c r="BQ213" s="5">
        <v>7840.3666666666659</v>
      </c>
      <c r="BR213" s="5">
        <v>8784.8666666666668</v>
      </c>
      <c r="BS213" s="5">
        <v>1215.7</v>
      </c>
      <c r="BT213" s="5">
        <v>1120.3333333333333</v>
      </c>
      <c r="BU213" s="5">
        <v>9218.6</v>
      </c>
      <c r="BV213" s="5">
        <v>3621.1333333333332</v>
      </c>
      <c r="BW213" s="5">
        <v>2403.9</v>
      </c>
      <c r="BX213" s="5">
        <v>219.46533333333335</v>
      </c>
      <c r="BY213" s="5">
        <v>219.26400000000001</v>
      </c>
      <c r="BZ213" s="5">
        <v>221.226</v>
      </c>
      <c r="CA213" s="5">
        <v>222.02133333333333</v>
      </c>
      <c r="CB213" s="5">
        <v>219.30633333333336</v>
      </c>
      <c r="CC213" s="5">
        <v>220.87299999999996</v>
      </c>
      <c r="CD213" s="5">
        <v>157.5</v>
      </c>
      <c r="CE213" s="5">
        <v>226.13333333333333</v>
      </c>
      <c r="CF213" s="5">
        <v>192.56666666666669</v>
      </c>
      <c r="CG213" s="5">
        <v>182.33333333333334</v>
      </c>
      <c r="CH213" s="5">
        <v>85.026666666666685</v>
      </c>
      <c r="CI213" s="5">
        <v>11577.51</v>
      </c>
      <c r="CJ213" s="5">
        <v>1204</v>
      </c>
      <c r="CK213" s="5">
        <v>106.5</v>
      </c>
      <c r="CL213" s="5">
        <v>125677</v>
      </c>
      <c r="CM213" s="5">
        <v>352456</v>
      </c>
      <c r="CN213" s="5">
        <v>60.5</v>
      </c>
      <c r="CP213" s="5">
        <v>111.267</v>
      </c>
      <c r="CQ213" s="5">
        <v>123.9</v>
      </c>
      <c r="CR213" s="26">
        <f t="shared" si="126"/>
        <v>2.6766666666666667</v>
      </c>
      <c r="CS213" s="26">
        <f t="shared" si="127"/>
        <v>6.9999999999999979E-2</v>
      </c>
      <c r="CT213" s="26">
        <f t="shared" si="128"/>
        <v>5.7266666666666675</v>
      </c>
      <c r="CU213" s="5">
        <v>48.250420636848688</v>
      </c>
      <c r="CV213" s="5">
        <v>36.552667332487559</v>
      </c>
      <c r="CW213" s="7">
        <f t="shared" si="124"/>
        <v>11.697753304361129</v>
      </c>
      <c r="CX213" s="5">
        <v>2578.8000000000002</v>
      </c>
      <c r="CY213" s="11">
        <v>-1.7504306293422638</v>
      </c>
      <c r="CZ213" s="11">
        <v>1.2504944815949659</v>
      </c>
      <c r="DA213" s="5">
        <v>104.16956838610413</v>
      </c>
      <c r="DB213" s="5">
        <v>10.833085899892929</v>
      </c>
      <c r="DC213" s="11">
        <v>5.2942649944219928</v>
      </c>
      <c r="DD213" s="11">
        <v>0.26040362935330763</v>
      </c>
      <c r="DE213" s="11">
        <v>2.8697220391627671</v>
      </c>
      <c r="DF213" s="11">
        <v>-2.8816448954675549</v>
      </c>
      <c r="DG213" s="5">
        <v>80</v>
      </c>
      <c r="DH213" s="5">
        <v>110</v>
      </c>
      <c r="DI213" s="5">
        <v>72</v>
      </c>
      <c r="DJ213" s="5">
        <v>75</v>
      </c>
      <c r="DK213" s="5">
        <v>130</v>
      </c>
      <c r="DL213" s="5">
        <v>81.3</v>
      </c>
      <c r="DM213" s="5">
        <v>64.7</v>
      </c>
    </row>
    <row r="214" spans="1:117">
      <c r="A214" s="38">
        <v>40544</v>
      </c>
      <c r="B214" s="6">
        <v>13441.9</v>
      </c>
      <c r="C214" s="6">
        <v>13644.6</v>
      </c>
      <c r="D214" s="6">
        <v>117.71053479958448</v>
      </c>
      <c r="E214" s="6">
        <v>10326.299999999999</v>
      </c>
      <c r="F214" s="6">
        <v>106.27</v>
      </c>
      <c r="G214" s="6">
        <v>13382.8</v>
      </c>
      <c r="H214" s="6">
        <v>82.287999999999997</v>
      </c>
      <c r="I214" s="6">
        <v>41.704999999999998</v>
      </c>
      <c r="J214" s="6">
        <v>105.815</v>
      </c>
      <c r="K214" s="6">
        <v>1813.1</v>
      </c>
      <c r="L214" s="6">
        <v>9473.5</v>
      </c>
      <c r="M214" s="6">
        <v>106.831</v>
      </c>
      <c r="N214" s="6">
        <v>114.33199999999999</v>
      </c>
      <c r="O214" s="6">
        <v>106.55500000000001</v>
      </c>
      <c r="P214" s="6">
        <v>23.649568363362825</v>
      </c>
      <c r="Q214" s="6">
        <v>122.23099999999999</v>
      </c>
      <c r="R214" s="6">
        <v>33.657807070960345</v>
      </c>
      <c r="S214" s="6">
        <v>22.11913887595372</v>
      </c>
      <c r="T214" s="7">
        <f t="shared" si="125"/>
        <v>11.538668195006625</v>
      </c>
      <c r="U214" s="6">
        <v>52.2</v>
      </c>
      <c r="V214" s="6">
        <v>1752.3</v>
      </c>
      <c r="W214" s="6">
        <v>2150.8000000000002</v>
      </c>
      <c r="X214" s="6">
        <v>12.98044202457284</v>
      </c>
      <c r="Y214" s="6">
        <v>7.1945409607049458</v>
      </c>
      <c r="Z214" s="6">
        <v>13.754164129383529</v>
      </c>
      <c r="AA214" s="6">
        <v>6.8130529784718981</v>
      </c>
      <c r="AB214" s="6">
        <v>94.194999999999993</v>
      </c>
      <c r="AC214" s="6">
        <v>112.819</v>
      </c>
      <c r="AD214" s="6">
        <v>118.429</v>
      </c>
      <c r="AE214" s="6">
        <v>104.20099999999999</v>
      </c>
      <c r="AF214" s="6">
        <v>58.424974030160826</v>
      </c>
      <c r="AG214" s="6">
        <v>117.559</v>
      </c>
      <c r="AH214" s="6">
        <v>103.239</v>
      </c>
      <c r="AI214" s="6">
        <v>111.691</v>
      </c>
      <c r="AJ214" s="6">
        <v>111.699</v>
      </c>
      <c r="AK214" s="6">
        <v>111.66800000000001</v>
      </c>
      <c r="AL214" s="6">
        <v>111.676</v>
      </c>
      <c r="AM214" s="6">
        <v>92.640699999999995</v>
      </c>
      <c r="AN214" s="6">
        <v>94.471233333333316</v>
      </c>
      <c r="AO214" s="6">
        <v>93.329433333333327</v>
      </c>
      <c r="AP214" s="6">
        <v>87.896366666666665</v>
      </c>
      <c r="AQ214" s="6">
        <v>94.432000000000002</v>
      </c>
      <c r="AR214" s="6">
        <v>94.310766666666666</v>
      </c>
      <c r="AS214" s="6">
        <v>95.194500000000005</v>
      </c>
      <c r="AT214" s="6">
        <v>41.266666666666673</v>
      </c>
      <c r="AU214" s="6">
        <v>4.166666666666667</v>
      </c>
      <c r="AV214" s="6">
        <v>64.2</v>
      </c>
      <c r="AW214" s="6">
        <v>153279.33333333334</v>
      </c>
      <c r="AX214" s="6">
        <v>139586.66666666666</v>
      </c>
      <c r="AY214" s="6">
        <v>108349</v>
      </c>
      <c r="AZ214" s="6">
        <v>17902.333333333332</v>
      </c>
      <c r="BA214" s="6">
        <v>112647</v>
      </c>
      <c r="BB214" s="6">
        <v>13692.666666666666</v>
      </c>
      <c r="BC214" s="6">
        <v>37.666666666666664</v>
      </c>
      <c r="BD214" s="6">
        <v>8.9</v>
      </c>
      <c r="BE214" s="6">
        <v>582.33333333333337</v>
      </c>
      <c r="BF214" s="6">
        <v>0.15666666666666668</v>
      </c>
      <c r="BG214" s="6">
        <v>0.12666666666666668</v>
      </c>
      <c r="BH214" s="6">
        <v>0.27333333333333337</v>
      </c>
      <c r="BI214" s="6">
        <v>3.4600000000000004</v>
      </c>
      <c r="BJ214" s="6">
        <v>5.13</v>
      </c>
      <c r="BK214" s="6">
        <v>6.09</v>
      </c>
      <c r="BL214" s="6">
        <v>3.25</v>
      </c>
      <c r="BM214" s="33">
        <v>1243.7629999999999</v>
      </c>
      <c r="BN214" s="33">
        <v>1268.45</v>
      </c>
      <c r="BO214" s="33">
        <v>2213.9290000000001</v>
      </c>
      <c r="BP214" s="6">
        <v>1872.3</v>
      </c>
      <c r="BQ214" s="6">
        <v>7990.0666666666666</v>
      </c>
      <c r="BR214" s="6">
        <v>8880.2666666666664</v>
      </c>
      <c r="BS214" s="6">
        <v>1231.7666666666667</v>
      </c>
      <c r="BT214" s="6">
        <v>1076.5666666666666</v>
      </c>
      <c r="BU214" s="6">
        <v>9145.6999999999989</v>
      </c>
      <c r="BV214" s="6">
        <v>3571.7666666666669</v>
      </c>
      <c r="BW214" s="6">
        <v>2416.5</v>
      </c>
      <c r="BX214" s="6">
        <v>222.274</v>
      </c>
      <c r="BY214" s="6">
        <v>222.071</v>
      </c>
      <c r="BZ214" s="6">
        <v>222.46566666666664</v>
      </c>
      <c r="CA214" s="6">
        <v>222.98233333333334</v>
      </c>
      <c r="CB214" s="6">
        <v>237.82533333333333</v>
      </c>
      <c r="CC214" s="6">
        <v>223.69533333333334</v>
      </c>
      <c r="CD214" s="6">
        <v>158.43333333333334</v>
      </c>
      <c r="CE214" s="6">
        <v>249.5333333333333</v>
      </c>
      <c r="CF214" s="6">
        <v>200.10000000000002</v>
      </c>
      <c r="CG214" s="6">
        <v>187.93333333333331</v>
      </c>
      <c r="CH214" s="6">
        <v>93.98</v>
      </c>
      <c r="CI214" s="6">
        <v>12319.73</v>
      </c>
      <c r="CJ214" s="6">
        <v>1302.7429999999999</v>
      </c>
      <c r="CK214" s="6">
        <v>114</v>
      </c>
      <c r="CL214" s="6">
        <v>131757</v>
      </c>
      <c r="CM214" s="6">
        <v>353802</v>
      </c>
      <c r="CN214" s="6">
        <v>66.400000000000006</v>
      </c>
      <c r="CP214" s="6">
        <v>113.43300000000001</v>
      </c>
      <c r="CQ214" s="6">
        <v>128</v>
      </c>
      <c r="CR214" s="26">
        <f t="shared" si="126"/>
        <v>3.3033333333333337</v>
      </c>
      <c r="CS214" s="26">
        <f t="shared" si="127"/>
        <v>0.1166666666666667</v>
      </c>
      <c r="CT214" s="26">
        <f t="shared" si="128"/>
        <v>5.9333333333333336</v>
      </c>
      <c r="CU214" s="6">
        <v>48.306587384031232</v>
      </c>
      <c r="CV214" s="6">
        <v>36.821649890747572</v>
      </c>
      <c r="CW214" s="7">
        <f t="shared" si="124"/>
        <v>11.48493749328366</v>
      </c>
      <c r="CX214" s="6">
        <v>2545</v>
      </c>
      <c r="CY214" s="11">
        <v>-1.0404522402004781</v>
      </c>
      <c r="CZ214" s="11">
        <v>-0.55193756331922939</v>
      </c>
      <c r="DA214" s="6">
        <v>110.32462298957623</v>
      </c>
      <c r="DB214" s="6">
        <v>11.666215925779989</v>
      </c>
      <c r="DC214" s="11">
        <v>2.2955221736167508</v>
      </c>
      <c r="DD214" s="11">
        <v>-1.2628961088907871</v>
      </c>
      <c r="DE214" s="11">
        <v>3.229484465060926</v>
      </c>
      <c r="DF214" s="11">
        <v>-2.1065772323388687</v>
      </c>
      <c r="DG214" s="6"/>
      <c r="DH214" s="6"/>
      <c r="DI214" s="6"/>
      <c r="DJ214" s="6"/>
      <c r="DK214" s="6"/>
      <c r="DL214" s="6"/>
      <c r="DM214" s="6"/>
    </row>
    <row r="215" spans="1:117">
      <c r="BM215" s="33"/>
      <c r="BN215" s="33"/>
      <c r="BO215" s="33"/>
    </row>
    <row r="216" spans="1:117">
      <c r="BM216" s="33"/>
      <c r="BN216" s="33"/>
      <c r="BO216" s="33"/>
    </row>
    <row r="217" spans="1:117">
      <c r="BM217" s="33"/>
      <c r="BN217" s="33"/>
      <c r="BO217" s="3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Universita' Luigi Bocconi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Universita' Luigi Bocconi</dc:creator>
  <cp:lastModifiedBy>Camilo José Pecha Garzón</cp:lastModifiedBy>
  <dcterms:created xsi:type="dcterms:W3CDTF">2012-02-09T18:08:43Z</dcterms:created>
  <dcterms:modified xsi:type="dcterms:W3CDTF">2014-03-14T11:22:05Z</dcterms:modified>
</cp:coreProperties>
</file>