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O/Documents/MATLAB/2021 IMPROVE Aerosol Dataset/"/>
    </mc:Choice>
  </mc:AlternateContent>
  <xr:revisionPtr revIDLastSave="0" documentId="13_ncr:1_{167C1AA5-9163-7B49-8C58-596EE68C7E53}" xr6:coauthVersionLast="47" xr6:coauthVersionMax="47" xr10:uidLastSave="{00000000-0000-0000-0000-000000000000}"/>
  <bookViews>
    <workbookView xWindow="4300" yWindow="2580" windowWidth="27640" windowHeight="16940" xr2:uid="{00000000-000D-0000-FFFF-FFFF00000000}"/>
  </bookViews>
  <sheets>
    <sheet name="KeyVars" sheetId="1" r:id="rId1"/>
    <sheet name="MakeForMatla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3" i="2" l="1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</calcChain>
</file>

<file path=xl/sharedStrings.xml><?xml version="1.0" encoding="utf-8"?>
<sst xmlns="http://schemas.openxmlformats.org/spreadsheetml/2006/main" count="645" uniqueCount="362">
  <si>
    <t>ParamID</t>
  </si>
  <si>
    <t>ParamCode</t>
  </si>
  <si>
    <t>ParamName</t>
  </si>
  <si>
    <t>AQSCode</t>
  </si>
  <si>
    <t>Units</t>
  </si>
  <si>
    <t>Description</t>
  </si>
  <si>
    <t>ALf</t>
  </si>
  <si>
    <t>Aluminum (Fine)</t>
  </si>
  <si>
    <t>¬µg/m^3</t>
  </si>
  <si>
    <t>ammNO3f</t>
  </si>
  <si>
    <t>Ammonium Nitrate (Fine)</t>
  </si>
  <si>
    <t>ammSO4f</t>
  </si>
  <si>
    <t>Ammonium Sulfate (Fine)</t>
  </si>
  <si>
    <t>ASf</t>
  </si>
  <si>
    <t>Arsenic (Fine)</t>
  </si>
  <si>
    <t>BRf</t>
  </si>
  <si>
    <t>Bromine (Fine)</t>
  </si>
  <si>
    <t>CAf</t>
  </si>
  <si>
    <t>Calcium (Fine)</t>
  </si>
  <si>
    <t>Mass of calcium particles &lt; 2.5 um in diameter</t>
  </si>
  <si>
    <t>CLf</t>
  </si>
  <si>
    <t>Chlorine (Fine)</t>
  </si>
  <si>
    <t>CHLf</t>
  </si>
  <si>
    <t>Chloride (Fine)</t>
  </si>
  <si>
    <t>Chloride Elemental Concentration FINE Size Fraction</t>
  </si>
  <si>
    <t>CM_calculated</t>
  </si>
  <si>
    <t>Calculated coarse mass</t>
  </si>
  <si>
    <t>CRf</t>
  </si>
  <si>
    <t>Chromium (Fine)</t>
  </si>
  <si>
    <t>CUf</t>
  </si>
  <si>
    <t>Copper (Fine)</t>
  </si>
  <si>
    <t>Copper Elemental Concentration FINE Size Fraction</t>
  </si>
  <si>
    <t>ECf</t>
  </si>
  <si>
    <t>From TOR carbon fractions (E1+E2+E3-OP)</t>
  </si>
  <si>
    <t>EC_UCD</t>
  </si>
  <si>
    <t>EC1f</t>
  </si>
  <si>
    <t>EC2f</t>
  </si>
  <si>
    <t>EC3f</t>
  </si>
  <si>
    <t>SampDur</t>
  </si>
  <si>
    <t>Sampling Duration</t>
  </si>
  <si>
    <t>minutes</t>
  </si>
  <si>
    <t>The duration of a given sampling period in minutes</t>
  </si>
  <si>
    <t>fAbs</t>
  </si>
  <si>
    <t>Filter Absorption Coefficient</t>
  </si>
  <si>
    <t>1/Mm</t>
  </si>
  <si>
    <t>A calibrated absorption coefficient measured from a Teflon filter using a hybrid integrating plate and sphere method</t>
  </si>
  <si>
    <t>FEf</t>
  </si>
  <si>
    <t>Iron (Fine)</t>
  </si>
  <si>
    <t>FlowRate</t>
  </si>
  <si>
    <t>Flow Rate</t>
  </si>
  <si>
    <t>R</t>
  </si>
  <si>
    <t>The rate of air flow through an air sampling instrument</t>
  </si>
  <si>
    <t>Kf</t>
  </si>
  <si>
    <t>Potassium (Fine)</t>
  </si>
  <si>
    <t>Mass of potassium particles &lt; 2.5 um in diameter</t>
  </si>
  <si>
    <t>MGf</t>
  </si>
  <si>
    <t>Magnesium (Fine)</t>
  </si>
  <si>
    <t>Mass of magnesium particles &lt; 2.5 um in diameter</t>
  </si>
  <si>
    <t>MNf</t>
  </si>
  <si>
    <t>Manganese (Fine)</t>
  </si>
  <si>
    <t>NAf</t>
  </si>
  <si>
    <t>Sodium (Fine)</t>
  </si>
  <si>
    <t>Mass of sodium particles &lt; 2.5 um in diameter</t>
  </si>
  <si>
    <t>NIf</t>
  </si>
  <si>
    <t>Nickel (Fine)</t>
  </si>
  <si>
    <t>N2f</t>
  </si>
  <si>
    <t>Nitrite (Fine)</t>
  </si>
  <si>
    <t>NO3f</t>
  </si>
  <si>
    <t>Nitrate (Fine)</t>
  </si>
  <si>
    <t>Mass of nitrate particles &lt; 2.5 um in diameter</t>
  </si>
  <si>
    <t>OCf</t>
  </si>
  <si>
    <t>From TOR carbon fractions (OC1+OC2+OC3+OC4+OP)</t>
  </si>
  <si>
    <t>OC_UCD</t>
  </si>
  <si>
    <t>OC1f</t>
  </si>
  <si>
    <t>OC2f</t>
  </si>
  <si>
    <t>OC3f</t>
  </si>
  <si>
    <t>OC4f</t>
  </si>
  <si>
    <t>OMCf</t>
  </si>
  <si>
    <t>1.8 * OC</t>
  </si>
  <si>
    <t>OP405TR</t>
  </si>
  <si>
    <t>Organic Pyrolyzed Carbon by Reflectance at 405 nm</t>
  </si>
  <si>
    <t>OP405TT</t>
  </si>
  <si>
    <t>Organic Pyrolyzed Carbon by Transmittance at 405 nm</t>
  </si>
  <si>
    <t>OP445TR</t>
  </si>
  <si>
    <t>Organic Pyrolyzed Carbon by Reflectance at 445 nm</t>
  </si>
  <si>
    <t>OP445TT</t>
  </si>
  <si>
    <t>Organic Pyrolyzed Carbon by Transmittance at 445 nm</t>
  </si>
  <si>
    <t>OP532TR</t>
  </si>
  <si>
    <t>Organic Pyrolyzed Carbon by Reflectance at 532 nm</t>
  </si>
  <si>
    <t>OP532TT</t>
  </si>
  <si>
    <t>Organic Pyrolyzed Carbon by Transmittance at 532 nm</t>
  </si>
  <si>
    <t>OP780TR</t>
  </si>
  <si>
    <t>Organic Pyrolyzed Carbon by Reflectance at 780 nm</t>
  </si>
  <si>
    <t>OP780TT</t>
  </si>
  <si>
    <t>Organic Pyrolyzed Carbon by Transmittance at 780 nm</t>
  </si>
  <si>
    <t>OP808TR</t>
  </si>
  <si>
    <t>Organic Pyrolyzed Carbon by Reflectance at 808 nm</t>
  </si>
  <si>
    <t>OP808TT</t>
  </si>
  <si>
    <t>Organic Pyrolyzed Carbon by Transmittance at 808 nm</t>
  </si>
  <si>
    <t>OP980TR</t>
  </si>
  <si>
    <t>Organic Pyrolyzed Carbon by Reflectance at 980 nm</t>
  </si>
  <si>
    <t>OP980TT</t>
  </si>
  <si>
    <t>Organic Pyrolyzed Carbon by Transmittance at 980 nm</t>
  </si>
  <si>
    <t>OPf</t>
  </si>
  <si>
    <t>OPTf</t>
  </si>
  <si>
    <t>Pf</t>
  </si>
  <si>
    <t>Phosphorus (Fine)</t>
  </si>
  <si>
    <t>PBf</t>
  </si>
  <si>
    <t>Lead (Fine)</t>
  </si>
  <si>
    <t>MT</t>
  </si>
  <si>
    <t>Gravimetric mass &lt; 10 um in diameter</t>
  </si>
  <si>
    <t>MF</t>
  </si>
  <si>
    <t>Gravimetric fine mass</t>
  </si>
  <si>
    <t>RBf</t>
  </si>
  <si>
    <t>Rubidium (Fine)</t>
  </si>
  <si>
    <t>RCFM</t>
  </si>
  <si>
    <t>RCTM</t>
  </si>
  <si>
    <t>RefF_405</t>
  </si>
  <si>
    <t>Final laser reflectance at 405 nm</t>
  </si>
  <si>
    <t>(ratio)</t>
  </si>
  <si>
    <t>RefF_445</t>
  </si>
  <si>
    <t>Final laser reflectance at 445 nm</t>
  </si>
  <si>
    <t>RefF_532</t>
  </si>
  <si>
    <t>Final laser reflectance at 532 nm</t>
  </si>
  <si>
    <t>RefF_635</t>
  </si>
  <si>
    <t>Final laser reflectance at 635 nm</t>
  </si>
  <si>
    <t>RefF_780</t>
  </si>
  <si>
    <t>Final laser reflectance at 780 nm</t>
  </si>
  <si>
    <t>RefF_808</t>
  </si>
  <si>
    <t>Final laser reflectance at 808 nm</t>
  </si>
  <si>
    <t>RefF_980</t>
  </si>
  <si>
    <t>Final laser reflectance at 980 nm</t>
  </si>
  <si>
    <t>RefI_405</t>
  </si>
  <si>
    <t>Initial laser reflectance at 405 nm</t>
  </si>
  <si>
    <t>RefI_445</t>
  </si>
  <si>
    <t>Initial laser reflectance at 445 nm</t>
  </si>
  <si>
    <t>RefI_532</t>
  </si>
  <si>
    <t>Initial laser reflectance at 532 nm</t>
  </si>
  <si>
    <t>RefI_635</t>
  </si>
  <si>
    <t>Initial laser reflectance at 635 nm</t>
  </si>
  <si>
    <t>RefI_780</t>
  </si>
  <si>
    <t>Initial laser reflectance at 780 nm</t>
  </si>
  <si>
    <t>RefI_808</t>
  </si>
  <si>
    <t>Initial laser reflectance at 808 nm</t>
  </si>
  <si>
    <t>RefI_980</t>
  </si>
  <si>
    <t>Initial laser reflectance at 980 nm</t>
  </si>
  <si>
    <t>RefM_405</t>
  </si>
  <si>
    <t>Minimum laser reflectance at 405 nm</t>
  </si>
  <si>
    <t>RefM_445</t>
  </si>
  <si>
    <t>Minimum laser reflectance at 445 nm</t>
  </si>
  <si>
    <t>RefM_532</t>
  </si>
  <si>
    <t>Minimum laser reflectance at 532 nm</t>
  </si>
  <si>
    <t>RefM_635</t>
  </si>
  <si>
    <t>Minimum laser reflectance at 635 nm</t>
  </si>
  <si>
    <t>RefM_780</t>
  </si>
  <si>
    <t>Minimum laser reflectance at 780 nm</t>
  </si>
  <si>
    <t>RefM_808</t>
  </si>
  <si>
    <t>Minimum laser reflectance at 808 nm</t>
  </si>
  <si>
    <t>RefM_980</t>
  </si>
  <si>
    <t>Minimum laser reflectance at 980 nm</t>
  </si>
  <si>
    <t>Sf</t>
  </si>
  <si>
    <t>Sulfur (Fine)</t>
  </si>
  <si>
    <t>SEf</t>
  </si>
  <si>
    <t>Selenium (Fine)</t>
  </si>
  <si>
    <t>SeaSaltf</t>
  </si>
  <si>
    <t>Sea Salt (Fine)</t>
  </si>
  <si>
    <t>SIf</t>
  </si>
  <si>
    <t>Silicon (Fine)</t>
  </si>
  <si>
    <t>SO4f</t>
  </si>
  <si>
    <t>Sulfate (Fine)</t>
  </si>
  <si>
    <t>Mass of sulfate particles &lt; 2.5 um in diameter</t>
  </si>
  <si>
    <t>SOILf</t>
  </si>
  <si>
    <t>Soil (Fine)</t>
  </si>
  <si>
    <t>SRf</t>
  </si>
  <si>
    <t>Strontium (Fine)</t>
  </si>
  <si>
    <t>TCf</t>
  </si>
  <si>
    <t>From TOR carbon fractions (OC1+OC2+OC3+OC4+E1+E2+E3)</t>
  </si>
  <si>
    <t>TIf</t>
  </si>
  <si>
    <t>Titanium (Fine)</t>
  </si>
  <si>
    <t>TransF_405</t>
  </si>
  <si>
    <t>Final laser transmittance at 405 nm</t>
  </si>
  <si>
    <t>TransF_445</t>
  </si>
  <si>
    <t>Final laser transmittance at 445 nm</t>
  </si>
  <si>
    <t>TransF_532</t>
  </si>
  <si>
    <t>Final laser transmittance at 532 nm</t>
  </si>
  <si>
    <t>TransF_635</t>
  </si>
  <si>
    <t>Final laser transmittance at 635 nm</t>
  </si>
  <si>
    <t>TransF_780</t>
  </si>
  <si>
    <t>Final laser transmittance at 780 nm</t>
  </si>
  <si>
    <t>TransF_808</t>
  </si>
  <si>
    <t>Final laser transmittance at 808 nm</t>
  </si>
  <si>
    <t>TransF_980</t>
  </si>
  <si>
    <t>Final laser transmittance at 980 nm</t>
  </si>
  <si>
    <t>TransI_405</t>
  </si>
  <si>
    <t>Initial laser transmittance at 405 nm</t>
  </si>
  <si>
    <t>TransI_445</t>
  </si>
  <si>
    <t>Initial laser transmittance at 445 nm</t>
  </si>
  <si>
    <t>TransI_532</t>
  </si>
  <si>
    <t>Initial laser transmittance at 532 nm</t>
  </si>
  <si>
    <t>TransI_635</t>
  </si>
  <si>
    <t>Initial laser transmittance at 635 nm</t>
  </si>
  <si>
    <t>TransI_780</t>
  </si>
  <si>
    <t>Initial laser transmittance at 780 nm</t>
  </si>
  <si>
    <t>TransI_808</t>
  </si>
  <si>
    <t>Initial laser transmittance at 808 nm</t>
  </si>
  <si>
    <t>TransI_980</t>
  </si>
  <si>
    <t>Initial laser transmittance at 980 nm</t>
  </si>
  <si>
    <t>TransM_405</t>
  </si>
  <si>
    <t>Minimum laser transmittance at 405 nm</t>
  </si>
  <si>
    <t>TransM_445</t>
  </si>
  <si>
    <t>Minimum laser transmittance at 445 nm</t>
  </si>
  <si>
    <t>TransM_532</t>
  </si>
  <si>
    <t>Minimum laser transmittance at 532 nm</t>
  </si>
  <si>
    <t>TransM_635</t>
  </si>
  <si>
    <t>Minimum laser transmittance at 635 nm</t>
  </si>
  <si>
    <t>TransM_780</t>
  </si>
  <si>
    <t>Minimum laser transmittance at 780 nm</t>
  </si>
  <si>
    <t>TransM_808</t>
  </si>
  <si>
    <t>Minimum laser transmittance at 808 nm</t>
  </si>
  <si>
    <t>TransM_980</t>
  </si>
  <si>
    <t>Minimum laser transmittance at 980 nm</t>
  </si>
  <si>
    <t>Vf</t>
  </si>
  <si>
    <t>Vanadium (Fine)</t>
  </si>
  <si>
    <t>ZNf</t>
  </si>
  <si>
    <t>Zinc (Fine)</t>
  </si>
  <si>
    <t>ZRf</t>
  </si>
  <si>
    <t>Zirconium (Fine)</t>
  </si>
  <si>
    <t>Al</t>
  </si>
  <si>
    <t>AmmNO3</t>
  </si>
  <si>
    <t>AmmSO4</t>
  </si>
  <si>
    <t>As</t>
  </si>
  <si>
    <t>Br</t>
  </si>
  <si>
    <t>Ca</t>
  </si>
  <si>
    <t>Cl</t>
  </si>
  <si>
    <t>Chloride</t>
  </si>
  <si>
    <t>Cr</t>
  </si>
  <si>
    <t>Cu</t>
  </si>
  <si>
    <t>Fe</t>
  </si>
  <si>
    <t>K</t>
  </si>
  <si>
    <t>Mg</t>
  </si>
  <si>
    <t>Mn</t>
  </si>
  <si>
    <t>Na</t>
  </si>
  <si>
    <t>Ni</t>
  </si>
  <si>
    <t>NO2</t>
  </si>
  <si>
    <t>NO3</t>
  </si>
  <si>
    <t>P</t>
  </si>
  <si>
    <t>Pb</t>
  </si>
  <si>
    <t>Rb</t>
  </si>
  <si>
    <t>Mass  PM2.5 - PM10 (Coarse)</t>
  </si>
  <si>
    <t>Carbon Elemental Total (Fine)</t>
  </si>
  <si>
    <t>Carbon Elemental Fraction 1 (Fine)</t>
  </si>
  <si>
    <t>Carbon Elemental Fraction 2 (Fine)</t>
  </si>
  <si>
    <t>Carbon Elemental Fraction 3 (Fine)</t>
  </si>
  <si>
    <t>Carbon Organic Total (Fine)</t>
  </si>
  <si>
    <t>Carbon Organic Fraction 1 (Fine)</t>
  </si>
  <si>
    <t>Carbon Organic Fraction 2 (Fine)</t>
  </si>
  <si>
    <t>Carbon Organic Fraction 3 (Fine)</t>
  </si>
  <si>
    <t>Carbon Organic Fraction 4 (Fine)</t>
  </si>
  <si>
    <t>Carbon Organic Mass (Fine) (1.8*OC)</t>
  </si>
  <si>
    <t>Mass PM10 (Total)</t>
  </si>
  <si>
    <t>Mass PM2.5 (Fine)</t>
  </si>
  <si>
    <t>Mass PM2.5 Reconstructed (Fine)</t>
  </si>
  <si>
    <t>Mass PM10 Reconstructed (Total)</t>
  </si>
  <si>
    <t>Carbon Elemental Total (Fine) by UCD</t>
  </si>
  <si>
    <t>Carbon Organic Total (Fine) by UCD</t>
  </si>
  <si>
    <t>Carbon Organic Pyrolized (Fine) by Reflectance</t>
  </si>
  <si>
    <t>Carbon Organic Pyrolized (Fine) by Transmittance</t>
  </si>
  <si>
    <t>Carbon Total (Fine)</t>
  </si>
  <si>
    <t>1.8 x [Chloride]  or 1.8 x [Chlorine] if the chloride measurement is below detection limits missing or invalid.</t>
  </si>
  <si>
    <t>Total organic carbon as calculated by the Air Quality Group at Crocker Nuclear Laboratory U.C. Davis by blank correcting OC with the median monthly blank values for OC.</t>
  </si>
  <si>
    <t>Total elemental carbon as calculated by the Air Quality Group at Crocker Nuclear Laboratory U.C. Davis by blank correcting EC with the median monthly blank values for EC.</t>
  </si>
  <si>
    <t>If particulate Sulfur (Sf) is non-null then ammSO4f is calculated as 4.125 * Sulfur.  Otherwise it is calculated as 1.375 * Sulfate (SO4f).  If the concentration of the base parameter (Sf or SO4f) is below the then 0.5 * MDL is used.  (NOTE:  The calculation procedure for RHR datasets differs from this. Please see the RHR guidance documents detailed calculation procedures.) minimum detection limit</t>
  </si>
  <si>
    <t>S</t>
  </si>
  <si>
    <t>Se</t>
  </si>
  <si>
    <t>SeaSalt</t>
  </si>
  <si>
    <t>Si</t>
  </si>
  <si>
    <t>SO4</t>
  </si>
  <si>
    <t>Soil</t>
  </si>
  <si>
    <t>Sr</t>
  </si>
  <si>
    <t>TC</t>
  </si>
  <si>
    <t>Ti</t>
  </si>
  <si>
    <t>V</t>
  </si>
  <si>
    <t>Zr</t>
  </si>
  <si>
    <t>MassCourse</t>
  </si>
  <si>
    <t>MassGravFine</t>
  </si>
  <si>
    <t>MassGravCourse</t>
  </si>
  <si>
    <t>MassReconstrPMfine</t>
  </si>
  <si>
    <t>MassReconstrPMcourse</t>
  </si>
  <si>
    <t>C_ElemFine</t>
  </si>
  <si>
    <t>C_ElemFineUCD</t>
  </si>
  <si>
    <t>C_ElemFract1</t>
  </si>
  <si>
    <t>C_ElemFract2</t>
  </si>
  <si>
    <t>C_ElemFract3</t>
  </si>
  <si>
    <t>C_ElemFractSum</t>
  </si>
  <si>
    <t>C_OrgFine</t>
  </si>
  <si>
    <t>C_OrgFineUCD</t>
  </si>
  <si>
    <t>C_OrgFract1</t>
  </si>
  <si>
    <t>C_OrgFract2</t>
  </si>
  <si>
    <t>C_OrgFract3</t>
  </si>
  <si>
    <t>C_OrgFract4</t>
  </si>
  <si>
    <t>C_OrgFractSum</t>
  </si>
  <si>
    <t>C_OrgMass</t>
  </si>
  <si>
    <t>C_OrgPyrol_ByRefl</t>
  </si>
  <si>
    <t>C_OrgPyrol_ByTransm</t>
  </si>
  <si>
    <t>Al=IMP.ALfVal;Al(Al&lt;0)=NaN;</t>
  </si>
  <si>
    <t>AmmNO3=IMP.ammNO3fVal;AmmNO3(AmmNO3&lt;0)=NaN;</t>
  </si>
  <si>
    <t>AmmSO4=IMP.ammSO4fVal;AmmSO4(AmmSO4&lt;0)=NaN;</t>
  </si>
  <si>
    <t>As=IMP.ASfVal;As(As&lt;0)=NaN;</t>
  </si>
  <si>
    <t>Br=IMP.BRfVal;Br(Br&lt;0)=NaN;</t>
  </si>
  <si>
    <t>C_ElemFine=IMP.ECfVal;C_ElemFine(C_ElemFine&lt;0)=NaN;</t>
  </si>
  <si>
    <t>C_ElemFineUCD=IMP.EC_UCDVal;C_ElemFineUCD(C_ElemFineUCD&lt;0)=NaN;</t>
  </si>
  <si>
    <t>C_ElemFract1=IMP.EC1fVal;C_ElemFract1(C_ElemFract1&lt;0)=NaN;</t>
  </si>
  <si>
    <t>C_ElemFract2=IMP.EC2fVal;C_ElemFract2(C_ElemFract2&lt;0)=NaN;</t>
  </si>
  <si>
    <t>C_ElemFract3=IMP.EC3fVal;C_ElemFract3(C_ElemFract3&lt;0)=NaN;</t>
  </si>
  <si>
    <t>C_ElemFractSum=IMP.ECfVal;C_ElemFractSum(C_ElemFractSum&lt;0)=NaN;</t>
  </si>
  <si>
    <t>C_OrgFine=IMP.OCfVal;C_OrgFine(C_OrgFine&lt;0)=NaN;</t>
  </si>
  <si>
    <t>C_OrgFineUCD=IMP.OC_UCDVal;C_OrgFineUCD(C_OrgFineUCD&lt;0)=NaN;</t>
  </si>
  <si>
    <t>C_OrgFract1=IMP.OC1fVal;C_OrgFract1(C_OrgFract1&lt;0)=NaN;</t>
  </si>
  <si>
    <t>C_OrgFract2=IMP.OC2fVal;C_OrgFract2(C_OrgFract2&lt;0)=NaN;</t>
  </si>
  <si>
    <t>C_OrgFract3=IMP.OC3fVal;C_OrgFract3(C_OrgFract3&lt;0)=NaN;</t>
  </si>
  <si>
    <t>C_OrgFract4=IMP.OC4fVal;C_OrgFract4(C_OrgFract4&lt;0)=NaN;</t>
  </si>
  <si>
    <t>C_OrgFractSum=IMP.OCfVal;C_OrgFractSum(C_OrgFractSum&lt;0)=NaN;</t>
  </si>
  <si>
    <t>C_OrgMass=IMP.OMCfVal;C_OrgMass(C_OrgMass&lt;0)=NaN;</t>
  </si>
  <si>
    <t>C_OrgPyrol_ByRefl=IMP.OPfVal;C_OrgPyrol_ByRefl(C_OrgPyrol_ByRefl&lt;0)=NaN;</t>
  </si>
  <si>
    <t>C_OrgPyrol_ByTransm=IMP.OPTfVal;C_OrgPyrol_ByTransm(C_OrgPyrol_ByTransm&lt;0)=NaN;</t>
  </si>
  <si>
    <t>Ca=IMP.CAfVal;Ca(Ca&lt;0)=NaN;</t>
  </si>
  <si>
    <t>Chloride=IMP.CHLfVal;Chloride(Chloride&lt;0)=NaN;</t>
  </si>
  <si>
    <t>Cl=IMP.CLfVal;Cl(Cl&lt;0)=NaN;</t>
  </si>
  <si>
    <t>Cr=IMP.CRfVal;Cr(Cr&lt;0)=NaN;</t>
  </si>
  <si>
    <t>Cu=IMP.CUfVal;Cu(Cu&lt;0)=NaN;</t>
  </si>
  <si>
    <t>fAbs=IMP.fAbsVal;fAbs(fAbs&lt;0)=NaN;</t>
  </si>
  <si>
    <t>Fe=IMP.FEfVal;Fe(Fe&lt;0)=NaN;</t>
  </si>
  <si>
    <t>FlowRate=IMP.FlowRateVal;FlowRate(FlowRate&lt;0)=NaN;</t>
  </si>
  <si>
    <t>K=IMP.KfVal;K(K&lt;0)=NaN;</t>
  </si>
  <si>
    <t>MassCourse=IMP.CM_calculatedVal;MassCourse(MassCourse&lt;0)=NaN;</t>
  </si>
  <si>
    <t>MassGravCourse=IMP.MTVal;MassGravCourse(MassGravCourse&lt;0)=NaN;</t>
  </si>
  <si>
    <t>MassGravFine=IMP.MFVal;MassGravFine(MassGravFine&lt;0)=NaN;</t>
  </si>
  <si>
    <t>MassReconstrPMcourse=IMP.RCTMVal;MassReconstrPMcourse(MassReconstrPMcourse&lt;0)=NaN;</t>
  </si>
  <si>
    <t>MassReconstrPMfine=IMP.RCFMVal;MassReconstrPMfine(MassReconstrPMfine&lt;0)=NaN;</t>
  </si>
  <si>
    <t>Mg=IMP.MGfVal;Mg(Mg&lt;0)=NaN;</t>
  </si>
  <si>
    <t>Mn=IMP.MNfVal;Mn(Mn&lt;0)=NaN;</t>
  </si>
  <si>
    <t>Na=IMP.NAfVal;Na(Na&lt;0)=NaN;</t>
  </si>
  <si>
    <t>Ni=IMP.NIfVal;Ni(Ni&lt;0)=NaN;</t>
  </si>
  <si>
    <t>NO2=IMP.N2fVal;NO2(NO2&lt;0)=NaN;</t>
  </si>
  <si>
    <t>NO3=IMP.NO3fVal;NO3(NO3&lt;0)=NaN;</t>
  </si>
  <si>
    <t>P=IMP.PfVal;P(P&lt;0)=NaN;</t>
  </si>
  <si>
    <t>Pb=IMP.PBfVal;Pb(Pb&lt;0)=NaN;</t>
  </si>
  <si>
    <t>Rb=IMP.RBfVal;Rb(Rb&lt;0)=NaN;</t>
  </si>
  <si>
    <t>S=IMP.SfVal;S(S&lt;0)=NaN;</t>
  </si>
  <si>
    <t>SampDur=IMP.SampDurVal;SampDur(SampDur&lt;0)=NaN;</t>
  </si>
  <si>
    <t>Se=IMP.SEfVal;Se(Se&lt;0)=NaN;</t>
  </si>
  <si>
    <t>SeaSalt=IMP.SeaSaltfVal;SeaSalt(SeaSalt&lt;0)=NaN;</t>
  </si>
  <si>
    <t>Si=IMP.SIfVal;Si(Si&lt;0)=NaN;</t>
  </si>
  <si>
    <t>SO4=IMP.SO4fVal;SO4(SO4&lt;0)=NaN;</t>
  </si>
  <si>
    <t>Soil=IMP.SOILfVal;Soil(Soil&lt;0)=NaN;</t>
  </si>
  <si>
    <t>Sr=IMP.SRfVal;Sr(Sr&lt;0)=NaN;</t>
  </si>
  <si>
    <t>TC=IMP.TCfVal;TC(TC&lt;0)=NaN;</t>
  </si>
  <si>
    <t>Ti=IMP.TIfVal;Ti(Ti&lt;0)=NaN;</t>
  </si>
  <si>
    <t>V=IMP.VfVal;V(V&lt;0)=NaN;</t>
  </si>
  <si>
    <t>Zr=IMP.ZRfVal;Zr(Zr&lt;0)=NaN;</t>
  </si>
  <si>
    <t>Zn</t>
  </si>
  <si>
    <t>Zn=IMP.ZNfVal;Zn(Zn&lt;0)=NaN;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</si>
</sst>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2"/>
  <sheetViews>
    <sheetView tabSelected="1" topLeftCell="A15" workbookViewId="0">
      <selection activeCell="D29" sqref="D29"/>
    </sheetView>
  </sheetViews>
  <sheetFormatPr baseColWidth="10" defaultRowHeight="16" x14ac:dyDescent="0.2"/>
  <cols>
    <col min="1" max="1" width="8.1640625" bestFit="1" customWidth="1"/>
    <col min="2" max="2" width="13.1640625" bestFit="1" customWidth="1"/>
    <col min="3" max="3" width="18.5" bestFit="1" customWidth="1"/>
    <col min="4" max="4" width="46.33203125" bestFit="1" customWidth="1"/>
    <col min="5" max="5" width="26.1640625" bestFit="1" customWidth="1"/>
    <col min="6" max="6" width="15.83203125" bestFit="1" customWidth="1"/>
    <col min="7" max="7" width="255.6640625" style="1" customWidth="1"/>
    <col min="8" max="8" width="62.1640625" bestFit="1" customWidth="1"/>
    <col min="9" max="9" width="115.83203125" bestFit="1" customWidth="1"/>
    <col min="10" max="10" width="143.1640625" bestFit="1" customWidth="1"/>
  </cols>
  <sheetData>
    <row r="1" spans="1:7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s="1" t="s">
        <v>5</v>
      </c>
    </row>
    <row r="2" spans="1:7" x14ac:dyDescent="0.2">
      <c r="A2">
        <v>101</v>
      </c>
      <c r="B2" t="s">
        <v>6</v>
      </c>
      <c r="C2" t="s">
        <v>227</v>
      </c>
      <c r="D2" t="s">
        <v>7</v>
      </c>
      <c r="E2">
        <v>88104</v>
      </c>
      <c r="F2" t="s">
        <v>8</v>
      </c>
      <c r="G2" s="1">
        <v>-999</v>
      </c>
    </row>
    <row r="3" spans="1:7" x14ac:dyDescent="0.2">
      <c r="A3">
        <v>907</v>
      </c>
      <c r="B3" t="s">
        <v>9</v>
      </c>
      <c r="C3" t="s">
        <v>228</v>
      </c>
      <c r="D3" t="s">
        <v>10</v>
      </c>
      <c r="E3">
        <v>88344</v>
      </c>
      <c r="F3" t="s">
        <v>8</v>
      </c>
      <c r="G3" s="1">
        <v>-999</v>
      </c>
    </row>
    <row r="4" spans="1:7" x14ac:dyDescent="0.2">
      <c r="A4">
        <v>900</v>
      </c>
      <c r="B4" t="s">
        <v>11</v>
      </c>
      <c r="C4" t="s">
        <v>229</v>
      </c>
      <c r="D4" t="s">
        <v>12</v>
      </c>
      <c r="E4">
        <v>88339</v>
      </c>
      <c r="F4" t="s">
        <v>8</v>
      </c>
      <c r="G4" s="1" t="s">
        <v>271</v>
      </c>
    </row>
    <row r="5" spans="1:7" x14ac:dyDescent="0.2">
      <c r="A5">
        <v>102</v>
      </c>
      <c r="B5" t="s">
        <v>13</v>
      </c>
      <c r="C5" t="s">
        <v>230</v>
      </c>
      <c r="D5" t="s">
        <v>14</v>
      </c>
      <c r="E5">
        <v>88103</v>
      </c>
      <c r="F5" t="s">
        <v>8</v>
      </c>
      <c r="G5" s="1">
        <v>-999</v>
      </c>
    </row>
    <row r="6" spans="1:7" x14ac:dyDescent="0.2">
      <c r="A6">
        <v>104</v>
      </c>
      <c r="B6" t="s">
        <v>15</v>
      </c>
      <c r="C6" t="s">
        <v>231</v>
      </c>
      <c r="D6" t="s">
        <v>16</v>
      </c>
      <c r="E6">
        <v>88109</v>
      </c>
      <c r="F6" t="s">
        <v>8</v>
      </c>
      <c r="G6" s="1">
        <v>-999</v>
      </c>
    </row>
    <row r="7" spans="1:7" x14ac:dyDescent="0.2">
      <c r="A7">
        <v>114</v>
      </c>
      <c r="B7" t="s">
        <v>32</v>
      </c>
      <c r="C7" t="s">
        <v>288</v>
      </c>
      <c r="D7" t="s">
        <v>249</v>
      </c>
      <c r="E7">
        <v>88307</v>
      </c>
      <c r="F7" t="s">
        <v>8</v>
      </c>
      <c r="G7" s="1" t="s">
        <v>33</v>
      </c>
    </row>
    <row r="8" spans="1:7" x14ac:dyDescent="0.2">
      <c r="A8">
        <v>3778</v>
      </c>
      <c r="B8" t="s">
        <v>34</v>
      </c>
      <c r="C8" t="s">
        <v>289</v>
      </c>
      <c r="D8" t="s">
        <v>263</v>
      </c>
      <c r="E8">
        <v>88307</v>
      </c>
      <c r="F8" t="s">
        <v>8</v>
      </c>
      <c r="G8" s="1" t="s">
        <v>270</v>
      </c>
    </row>
    <row r="9" spans="1:7" x14ac:dyDescent="0.2">
      <c r="A9">
        <v>115</v>
      </c>
      <c r="B9" t="s">
        <v>35</v>
      </c>
      <c r="C9" t="s">
        <v>290</v>
      </c>
      <c r="D9" t="s">
        <v>250</v>
      </c>
      <c r="E9">
        <v>88329</v>
      </c>
      <c r="F9" t="s">
        <v>8</v>
      </c>
      <c r="G9" s="1">
        <v>-999</v>
      </c>
    </row>
    <row r="10" spans="1:7" x14ac:dyDescent="0.2">
      <c r="A10">
        <v>116</v>
      </c>
      <c r="B10" t="s">
        <v>36</v>
      </c>
      <c r="C10" t="s">
        <v>291</v>
      </c>
      <c r="D10" t="s">
        <v>251</v>
      </c>
      <c r="E10">
        <v>88330</v>
      </c>
      <c r="F10" t="s">
        <v>8</v>
      </c>
      <c r="G10" s="1">
        <v>-999</v>
      </c>
    </row>
    <row r="11" spans="1:7" x14ac:dyDescent="0.2">
      <c r="A11">
        <v>117</v>
      </c>
      <c r="B11" t="s">
        <v>37</v>
      </c>
      <c r="C11" t="s">
        <v>292</v>
      </c>
      <c r="D11" t="s">
        <v>252</v>
      </c>
      <c r="E11">
        <v>88331</v>
      </c>
      <c r="F11" t="s">
        <v>8</v>
      </c>
      <c r="G11" s="1">
        <v>-999</v>
      </c>
    </row>
    <row r="12" spans="1:7" x14ac:dyDescent="0.2">
      <c r="A12">
        <v>114</v>
      </c>
      <c r="B12" t="s">
        <v>32</v>
      </c>
      <c r="C12" t="s">
        <v>293</v>
      </c>
      <c r="D12" t="s">
        <v>249</v>
      </c>
      <c r="E12">
        <v>88307</v>
      </c>
      <c r="F12" t="s">
        <v>8</v>
      </c>
      <c r="G12" s="1" t="s">
        <v>33</v>
      </c>
    </row>
    <row r="13" spans="1:7" x14ac:dyDescent="0.2">
      <c r="A13">
        <v>141</v>
      </c>
      <c r="B13" t="s">
        <v>70</v>
      </c>
      <c r="C13" t="s">
        <v>294</v>
      </c>
      <c r="D13" t="s">
        <v>253</v>
      </c>
      <c r="E13">
        <v>88320</v>
      </c>
      <c r="F13" t="s">
        <v>8</v>
      </c>
      <c r="G13" s="1" t="s">
        <v>71</v>
      </c>
    </row>
    <row r="14" spans="1:7" x14ac:dyDescent="0.2">
      <c r="A14">
        <v>3779</v>
      </c>
      <c r="B14" t="s">
        <v>72</v>
      </c>
      <c r="C14" t="s">
        <v>295</v>
      </c>
      <c r="D14" t="s">
        <v>264</v>
      </c>
      <c r="E14">
        <v>88307</v>
      </c>
      <c r="F14" t="s">
        <v>8</v>
      </c>
      <c r="G14" s="1" t="s">
        <v>269</v>
      </c>
    </row>
    <row r="15" spans="1:7" x14ac:dyDescent="0.2">
      <c r="A15">
        <v>142</v>
      </c>
      <c r="B15" t="s">
        <v>73</v>
      </c>
      <c r="C15" t="s">
        <v>296</v>
      </c>
      <c r="D15" t="s">
        <v>254</v>
      </c>
      <c r="E15">
        <v>88332</v>
      </c>
      <c r="F15" t="s">
        <v>8</v>
      </c>
      <c r="G15" s="1">
        <v>-999</v>
      </c>
    </row>
    <row r="16" spans="1:7" x14ac:dyDescent="0.2">
      <c r="A16">
        <v>143</v>
      </c>
      <c r="B16" t="s">
        <v>74</v>
      </c>
      <c r="C16" t="s">
        <v>297</v>
      </c>
      <c r="D16" t="s">
        <v>255</v>
      </c>
      <c r="E16">
        <v>88333</v>
      </c>
      <c r="F16" t="s">
        <v>8</v>
      </c>
      <c r="G16" s="1">
        <v>-999</v>
      </c>
    </row>
    <row r="17" spans="1:7" x14ac:dyDescent="0.2">
      <c r="A17">
        <v>144</v>
      </c>
      <c r="B17" t="s">
        <v>75</v>
      </c>
      <c r="C17" t="s">
        <v>298</v>
      </c>
      <c r="D17" t="s">
        <v>256</v>
      </c>
      <c r="E17">
        <v>88334</v>
      </c>
      <c r="F17" t="s">
        <v>8</v>
      </c>
      <c r="G17" s="1">
        <v>-999</v>
      </c>
    </row>
    <row r="18" spans="1:7" x14ac:dyDescent="0.2">
      <c r="A18">
        <v>145</v>
      </c>
      <c r="B18" t="s">
        <v>76</v>
      </c>
      <c r="C18" t="s">
        <v>299</v>
      </c>
      <c r="D18" t="s">
        <v>257</v>
      </c>
      <c r="E18">
        <v>88335</v>
      </c>
      <c r="F18" t="s">
        <v>8</v>
      </c>
      <c r="G18" s="1">
        <v>-999</v>
      </c>
    </row>
    <row r="19" spans="1:7" x14ac:dyDescent="0.2">
      <c r="A19">
        <v>141</v>
      </c>
      <c r="B19" t="s">
        <v>70</v>
      </c>
      <c r="C19" t="s">
        <v>300</v>
      </c>
      <c r="D19" t="s">
        <v>253</v>
      </c>
      <c r="E19">
        <v>88320</v>
      </c>
      <c r="F19" t="s">
        <v>8</v>
      </c>
      <c r="G19" s="1" t="s">
        <v>71</v>
      </c>
    </row>
    <row r="20" spans="1:7" x14ac:dyDescent="0.2">
      <c r="A20">
        <v>3016</v>
      </c>
      <c r="B20" t="s">
        <v>77</v>
      </c>
      <c r="C20" t="s">
        <v>301</v>
      </c>
      <c r="D20" t="s">
        <v>258</v>
      </c>
      <c r="E20">
        <v>88350</v>
      </c>
      <c r="F20" t="s">
        <v>8</v>
      </c>
      <c r="G20" s="1" t="s">
        <v>78</v>
      </c>
    </row>
    <row r="21" spans="1:7" x14ac:dyDescent="0.2">
      <c r="A21">
        <v>146</v>
      </c>
      <c r="B21" t="s">
        <v>103</v>
      </c>
      <c r="C21" t="s">
        <v>302</v>
      </c>
      <c r="D21" t="s">
        <v>265</v>
      </c>
      <c r="E21">
        <v>88336</v>
      </c>
      <c r="F21" t="s">
        <v>8</v>
      </c>
      <c r="G21" s="1">
        <v>-999</v>
      </c>
    </row>
    <row r="22" spans="1:7" x14ac:dyDescent="0.2">
      <c r="A22">
        <v>3699</v>
      </c>
      <c r="B22" t="s">
        <v>104</v>
      </c>
      <c r="C22" t="s">
        <v>303</v>
      </c>
      <c r="D22" t="s">
        <v>266</v>
      </c>
      <c r="E22">
        <v>88336</v>
      </c>
      <c r="F22" t="s">
        <v>8</v>
      </c>
      <c r="G22" s="1">
        <v>-999</v>
      </c>
    </row>
    <row r="23" spans="1:7" x14ac:dyDescent="0.2">
      <c r="A23">
        <v>105</v>
      </c>
      <c r="B23" t="s">
        <v>17</v>
      </c>
      <c r="C23" t="s">
        <v>232</v>
      </c>
      <c r="D23" t="s">
        <v>18</v>
      </c>
      <c r="E23">
        <v>88111</v>
      </c>
      <c r="F23" t="s">
        <v>8</v>
      </c>
      <c r="G23" s="1" t="s">
        <v>19</v>
      </c>
    </row>
    <row r="24" spans="1:7" x14ac:dyDescent="0.2">
      <c r="A24">
        <v>108</v>
      </c>
      <c r="B24" t="s">
        <v>22</v>
      </c>
      <c r="C24" t="s">
        <v>234</v>
      </c>
      <c r="D24" t="s">
        <v>23</v>
      </c>
      <c r="E24">
        <v>88203</v>
      </c>
      <c r="F24" t="s">
        <v>8</v>
      </c>
      <c r="G24" s="1" t="s">
        <v>24</v>
      </c>
    </row>
    <row r="25" spans="1:7" x14ac:dyDescent="0.2">
      <c r="A25">
        <v>109</v>
      </c>
      <c r="B25" t="s">
        <v>20</v>
      </c>
      <c r="C25" t="s">
        <v>233</v>
      </c>
      <c r="D25" t="s">
        <v>21</v>
      </c>
      <c r="E25">
        <v>88115</v>
      </c>
      <c r="F25" t="s">
        <v>8</v>
      </c>
      <c r="G25" s="1">
        <v>-999</v>
      </c>
    </row>
    <row r="26" spans="1:7" x14ac:dyDescent="0.2">
      <c r="A26">
        <v>112</v>
      </c>
      <c r="B26" t="s">
        <v>27</v>
      </c>
      <c r="C26" t="s">
        <v>235</v>
      </c>
      <c r="D26" t="s">
        <v>28</v>
      </c>
      <c r="E26">
        <v>88112</v>
      </c>
      <c r="F26" t="s">
        <v>8</v>
      </c>
      <c r="G26" s="1">
        <v>-999</v>
      </c>
    </row>
    <row r="27" spans="1:7" x14ac:dyDescent="0.2">
      <c r="A27">
        <v>113</v>
      </c>
      <c r="B27" t="s">
        <v>29</v>
      </c>
      <c r="C27" t="s">
        <v>236</v>
      </c>
      <c r="D27" t="s">
        <v>30</v>
      </c>
      <c r="E27">
        <v>88114</v>
      </c>
      <c r="F27" t="s">
        <v>8</v>
      </c>
      <c r="G27" s="1" t="s">
        <v>31</v>
      </c>
    </row>
    <row r="28" spans="1:7" x14ac:dyDescent="0.2">
      <c r="A28">
        <v>301</v>
      </c>
      <c r="B28" t="s">
        <v>42</v>
      </c>
      <c r="C28" t="s">
        <v>42</v>
      </c>
      <c r="D28" t="s">
        <v>43</v>
      </c>
      <c r="E28">
        <v>63102</v>
      </c>
      <c r="F28" t="s">
        <v>44</v>
      </c>
      <c r="G28" s="1" t="s">
        <v>45</v>
      </c>
    </row>
    <row r="29" spans="1:7" x14ac:dyDescent="0.2">
      <c r="A29">
        <v>118</v>
      </c>
      <c r="B29" t="s">
        <v>46</v>
      </c>
      <c r="C29" t="s">
        <v>237</v>
      </c>
      <c r="D29" t="s">
        <v>47</v>
      </c>
      <c r="E29">
        <v>88126</v>
      </c>
      <c r="F29" t="s">
        <v>8</v>
      </c>
      <c r="G29" s="1">
        <v>-999</v>
      </c>
    </row>
    <row r="30" spans="1:7" x14ac:dyDescent="0.2">
      <c r="A30">
        <v>3694</v>
      </c>
      <c r="B30" t="s">
        <v>48</v>
      </c>
      <c r="C30" t="s">
        <v>48</v>
      </c>
      <c r="D30" t="s">
        <v>49</v>
      </c>
      <c r="E30">
        <v>68101</v>
      </c>
      <c r="F30" t="s">
        <v>50</v>
      </c>
      <c r="G30" s="1" t="s">
        <v>51</v>
      </c>
    </row>
    <row r="31" spans="1:7" x14ac:dyDescent="0.2">
      <c r="A31">
        <v>124</v>
      </c>
      <c r="B31" t="s">
        <v>52</v>
      </c>
      <c r="C31" t="s">
        <v>238</v>
      </c>
      <c r="D31" t="s">
        <v>53</v>
      </c>
      <c r="E31">
        <v>88180</v>
      </c>
      <c r="F31" t="s">
        <v>8</v>
      </c>
      <c r="G31" s="1" t="s">
        <v>54</v>
      </c>
    </row>
    <row r="32" spans="1:7" x14ac:dyDescent="0.2">
      <c r="A32">
        <v>903</v>
      </c>
      <c r="B32" t="s">
        <v>25</v>
      </c>
      <c r="C32" t="s">
        <v>283</v>
      </c>
      <c r="D32" t="s">
        <v>248</v>
      </c>
      <c r="E32">
        <v>81103</v>
      </c>
      <c r="F32" t="s">
        <v>8</v>
      </c>
      <c r="G32" s="1" t="s">
        <v>26</v>
      </c>
    </row>
    <row r="33" spans="1:7" x14ac:dyDescent="0.2">
      <c r="A33">
        <v>132</v>
      </c>
      <c r="B33" t="s">
        <v>109</v>
      </c>
      <c r="C33" t="s">
        <v>285</v>
      </c>
      <c r="D33" t="s">
        <v>259</v>
      </c>
      <c r="E33">
        <v>85101</v>
      </c>
      <c r="F33" t="s">
        <v>8</v>
      </c>
      <c r="G33" s="1" t="s">
        <v>110</v>
      </c>
    </row>
    <row r="34" spans="1:7" x14ac:dyDescent="0.2">
      <c r="A34">
        <v>127</v>
      </c>
      <c r="B34" t="s">
        <v>111</v>
      </c>
      <c r="C34" t="s">
        <v>284</v>
      </c>
      <c r="D34" t="s">
        <v>260</v>
      </c>
      <c r="E34">
        <v>88101</v>
      </c>
      <c r="F34" t="s">
        <v>8</v>
      </c>
      <c r="G34" s="1" t="s">
        <v>112</v>
      </c>
    </row>
    <row r="35" spans="1:7" x14ac:dyDescent="0.2">
      <c r="A35">
        <v>941</v>
      </c>
      <c r="B35" t="s">
        <v>116</v>
      </c>
      <c r="C35" t="s">
        <v>287</v>
      </c>
      <c r="D35" t="s">
        <v>262</v>
      </c>
      <c r="E35">
        <v>-999</v>
      </c>
      <c r="F35" t="s">
        <v>8</v>
      </c>
      <c r="G35" s="1">
        <v>-999</v>
      </c>
    </row>
    <row r="36" spans="1:7" x14ac:dyDescent="0.2">
      <c r="A36">
        <v>910</v>
      </c>
      <c r="B36" t="s">
        <v>115</v>
      </c>
      <c r="C36" t="s">
        <v>286</v>
      </c>
      <c r="D36" t="s">
        <v>261</v>
      </c>
      <c r="E36">
        <v>88401</v>
      </c>
      <c r="F36" t="s">
        <v>8</v>
      </c>
      <c r="G36" s="1">
        <v>-999</v>
      </c>
    </row>
    <row r="37" spans="1:7" x14ac:dyDescent="0.2">
      <c r="A37">
        <v>128</v>
      </c>
      <c r="B37" t="s">
        <v>55</v>
      </c>
      <c r="C37" t="s">
        <v>239</v>
      </c>
      <c r="D37" t="s">
        <v>56</v>
      </c>
      <c r="E37">
        <v>88140</v>
      </c>
      <c r="F37" t="s">
        <v>8</v>
      </c>
      <c r="G37" s="1" t="s">
        <v>57</v>
      </c>
    </row>
    <row r="38" spans="1:7" x14ac:dyDescent="0.2">
      <c r="A38">
        <v>130</v>
      </c>
      <c r="B38" t="s">
        <v>58</v>
      </c>
      <c r="C38" t="s">
        <v>240</v>
      </c>
      <c r="D38" t="s">
        <v>59</v>
      </c>
      <c r="E38">
        <v>88132</v>
      </c>
      <c r="F38" t="s">
        <v>8</v>
      </c>
      <c r="G38" s="1">
        <v>-999</v>
      </c>
    </row>
    <row r="39" spans="1:7" x14ac:dyDescent="0.2">
      <c r="A39">
        <v>134</v>
      </c>
      <c r="B39" t="s">
        <v>60</v>
      </c>
      <c r="C39" t="s">
        <v>241</v>
      </c>
      <c r="D39" t="s">
        <v>61</v>
      </c>
      <c r="E39">
        <v>88184</v>
      </c>
      <c r="F39" t="s">
        <v>8</v>
      </c>
      <c r="G39" s="1" t="s">
        <v>62</v>
      </c>
    </row>
    <row r="40" spans="1:7" x14ac:dyDescent="0.2">
      <c r="A40">
        <v>138</v>
      </c>
      <c r="B40" t="s">
        <v>63</v>
      </c>
      <c r="C40" t="s">
        <v>242</v>
      </c>
      <c r="D40" t="s">
        <v>64</v>
      </c>
      <c r="E40">
        <v>88136</v>
      </c>
      <c r="F40" t="s">
        <v>8</v>
      </c>
      <c r="G40" s="1">
        <v>-999</v>
      </c>
    </row>
    <row r="41" spans="1:7" x14ac:dyDescent="0.2">
      <c r="A41">
        <v>133</v>
      </c>
      <c r="B41" t="s">
        <v>65</v>
      </c>
      <c r="C41" t="s">
        <v>243</v>
      </c>
      <c r="D41" t="s">
        <v>66</v>
      </c>
      <c r="E41">
        <v>88338</v>
      </c>
      <c r="F41" t="s">
        <v>8</v>
      </c>
      <c r="G41" s="1">
        <v>-999</v>
      </c>
    </row>
    <row r="42" spans="1:7" x14ac:dyDescent="0.2">
      <c r="A42">
        <v>139</v>
      </c>
      <c r="B42" t="s">
        <v>67</v>
      </c>
      <c r="C42" t="s">
        <v>244</v>
      </c>
      <c r="D42" t="s">
        <v>68</v>
      </c>
      <c r="E42">
        <v>88306</v>
      </c>
      <c r="F42" t="s">
        <v>8</v>
      </c>
      <c r="G42" s="1" t="s">
        <v>69</v>
      </c>
    </row>
    <row r="43" spans="1:7" x14ac:dyDescent="0.2">
      <c r="A43">
        <v>147</v>
      </c>
      <c r="B43" t="s">
        <v>105</v>
      </c>
      <c r="C43" t="s">
        <v>245</v>
      </c>
      <c r="D43" t="s">
        <v>106</v>
      </c>
      <c r="E43">
        <v>88152</v>
      </c>
      <c r="F43" t="s">
        <v>8</v>
      </c>
      <c r="G43" s="1">
        <v>-999</v>
      </c>
    </row>
    <row r="44" spans="1:7" x14ac:dyDescent="0.2">
      <c r="A44">
        <v>148</v>
      </c>
      <c r="B44" t="s">
        <v>107</v>
      </c>
      <c r="C44" t="s">
        <v>246</v>
      </c>
      <c r="D44" t="s">
        <v>108</v>
      </c>
      <c r="E44">
        <v>88128</v>
      </c>
      <c r="F44" t="s">
        <v>8</v>
      </c>
      <c r="G44" s="1">
        <v>-999</v>
      </c>
    </row>
    <row r="45" spans="1:7" x14ac:dyDescent="0.2">
      <c r="A45">
        <v>150</v>
      </c>
      <c r="B45" t="s">
        <v>113</v>
      </c>
      <c r="C45" t="s">
        <v>247</v>
      </c>
      <c r="D45" t="s">
        <v>114</v>
      </c>
      <c r="E45">
        <v>88176</v>
      </c>
      <c r="F45" t="s">
        <v>8</v>
      </c>
      <c r="G45" s="1">
        <v>-999</v>
      </c>
    </row>
    <row r="46" spans="1:7" x14ac:dyDescent="0.2">
      <c r="A46">
        <v>151</v>
      </c>
      <c r="B46" t="s">
        <v>160</v>
      </c>
      <c r="C46" t="s">
        <v>272</v>
      </c>
      <c r="D46" t="s">
        <v>161</v>
      </c>
      <c r="E46">
        <v>88169</v>
      </c>
      <c r="F46" t="s">
        <v>8</v>
      </c>
      <c r="G46" s="1">
        <v>-999</v>
      </c>
    </row>
    <row r="47" spans="1:7" x14ac:dyDescent="0.2">
      <c r="A47">
        <v>3695</v>
      </c>
      <c r="B47" t="s">
        <v>38</v>
      </c>
      <c r="C47" t="s">
        <v>38</v>
      </c>
      <c r="D47" t="s">
        <v>39</v>
      </c>
      <c r="E47">
        <v>-999</v>
      </c>
      <c r="F47" t="s">
        <v>40</v>
      </c>
      <c r="G47" s="1" t="s">
        <v>41</v>
      </c>
    </row>
    <row r="48" spans="1:7" x14ac:dyDescent="0.2">
      <c r="A48">
        <v>153</v>
      </c>
      <c r="B48" t="s">
        <v>162</v>
      </c>
      <c r="C48" t="s">
        <v>273</v>
      </c>
      <c r="D48" t="s">
        <v>163</v>
      </c>
      <c r="E48">
        <v>88154</v>
      </c>
      <c r="F48" t="s">
        <v>8</v>
      </c>
      <c r="G48" s="1">
        <v>-999</v>
      </c>
    </row>
    <row r="49" spans="1:7" x14ac:dyDescent="0.2">
      <c r="A49">
        <v>3014</v>
      </c>
      <c r="B49" t="s">
        <v>164</v>
      </c>
      <c r="C49" t="s">
        <v>274</v>
      </c>
      <c r="D49" t="s">
        <v>165</v>
      </c>
      <c r="E49">
        <v>88395</v>
      </c>
      <c r="F49" t="s">
        <v>8</v>
      </c>
      <c r="G49" s="1" t="s">
        <v>268</v>
      </c>
    </row>
    <row r="50" spans="1:7" x14ac:dyDescent="0.2">
      <c r="A50">
        <v>154</v>
      </c>
      <c r="B50" t="s">
        <v>166</v>
      </c>
      <c r="C50" t="s">
        <v>275</v>
      </c>
      <c r="D50" t="s">
        <v>167</v>
      </c>
      <c r="E50">
        <v>88165</v>
      </c>
      <c r="F50" t="s">
        <v>8</v>
      </c>
      <c r="G50" s="1">
        <v>-999</v>
      </c>
    </row>
    <row r="51" spans="1:7" x14ac:dyDescent="0.2">
      <c r="A51">
        <v>156</v>
      </c>
      <c r="B51" t="s">
        <v>168</v>
      </c>
      <c r="C51" t="s">
        <v>276</v>
      </c>
      <c r="D51" t="s">
        <v>169</v>
      </c>
      <c r="E51">
        <v>88403</v>
      </c>
      <c r="F51" t="s">
        <v>8</v>
      </c>
      <c r="G51" s="1" t="s">
        <v>170</v>
      </c>
    </row>
    <row r="52" spans="1:7" x14ac:dyDescent="0.2">
      <c r="A52">
        <v>911</v>
      </c>
      <c r="B52" t="s">
        <v>171</v>
      </c>
      <c r="C52" t="s">
        <v>277</v>
      </c>
      <c r="D52" t="s">
        <v>172</v>
      </c>
      <c r="E52">
        <v>88348</v>
      </c>
      <c r="F52" t="s">
        <v>8</v>
      </c>
      <c r="G52" s="1">
        <v>-999</v>
      </c>
    </row>
    <row r="53" spans="1:7" x14ac:dyDescent="0.2">
      <c r="A53">
        <v>158</v>
      </c>
      <c r="B53" t="s">
        <v>173</v>
      </c>
      <c r="C53" t="s">
        <v>278</v>
      </c>
      <c r="D53" t="s">
        <v>174</v>
      </c>
      <c r="E53">
        <v>88168</v>
      </c>
      <c r="F53" t="s">
        <v>8</v>
      </c>
      <c r="G53" s="1">
        <v>-999</v>
      </c>
    </row>
    <row r="54" spans="1:7" x14ac:dyDescent="0.2">
      <c r="A54">
        <v>3217</v>
      </c>
      <c r="B54" t="s">
        <v>175</v>
      </c>
      <c r="C54" t="s">
        <v>279</v>
      </c>
      <c r="D54" t="s">
        <v>267</v>
      </c>
      <c r="E54">
        <v>88161</v>
      </c>
      <c r="F54" t="s">
        <v>8</v>
      </c>
      <c r="G54" s="1" t="s">
        <v>176</v>
      </c>
    </row>
    <row r="55" spans="1:7" x14ac:dyDescent="0.2">
      <c r="A55">
        <v>159</v>
      </c>
      <c r="B55" t="s">
        <v>177</v>
      </c>
      <c r="C55" t="s">
        <v>280</v>
      </c>
      <c r="D55" t="s">
        <v>178</v>
      </c>
      <c r="E55">
        <v>-999</v>
      </c>
      <c r="F55" t="s">
        <v>8</v>
      </c>
      <c r="G55" s="1">
        <v>-999</v>
      </c>
    </row>
    <row r="56" spans="1:7" x14ac:dyDescent="0.2">
      <c r="A56">
        <v>160</v>
      </c>
      <c r="B56" t="s">
        <v>221</v>
      </c>
      <c r="C56" t="s">
        <v>281</v>
      </c>
      <c r="D56" t="s">
        <v>222</v>
      </c>
      <c r="E56">
        <v>88167</v>
      </c>
      <c r="F56" t="s">
        <v>8</v>
      </c>
      <c r="G56" s="1">
        <v>-999</v>
      </c>
    </row>
    <row r="57" spans="1:7" x14ac:dyDescent="0.2">
      <c r="A57">
        <v>162</v>
      </c>
      <c r="B57" t="s">
        <v>223</v>
      </c>
      <c r="C57" t="s">
        <v>360</v>
      </c>
      <c r="D57" t="s">
        <v>224</v>
      </c>
      <c r="E57">
        <v>88185</v>
      </c>
      <c r="F57" t="s">
        <v>8</v>
      </c>
      <c r="G57" s="1">
        <v>-999</v>
      </c>
    </row>
    <row r="58" spans="1:7" x14ac:dyDescent="0.2">
      <c r="A58">
        <v>163</v>
      </c>
      <c r="B58" t="s">
        <v>225</v>
      </c>
      <c r="C58" t="s">
        <v>282</v>
      </c>
      <c r="D58" t="s">
        <v>226</v>
      </c>
      <c r="F58" t="s">
        <v>8</v>
      </c>
      <c r="G58" s="1">
        <v>-999</v>
      </c>
    </row>
    <row r="59" spans="1:7" x14ac:dyDescent="0.2">
      <c r="A59">
        <v>3704</v>
      </c>
      <c r="B59" t="s">
        <v>79</v>
      </c>
      <c r="D59" t="s">
        <v>80</v>
      </c>
      <c r="E59">
        <v>-999</v>
      </c>
      <c r="F59" t="s">
        <v>8</v>
      </c>
      <c r="G59" s="1" t="s">
        <v>80</v>
      </c>
    </row>
    <row r="60" spans="1:7" x14ac:dyDescent="0.2">
      <c r="A60">
        <v>3710</v>
      </c>
      <c r="B60" t="s">
        <v>81</v>
      </c>
      <c r="D60" t="s">
        <v>82</v>
      </c>
      <c r="E60">
        <v>-999</v>
      </c>
      <c r="F60" t="s">
        <v>8</v>
      </c>
      <c r="G60" s="1" t="s">
        <v>82</v>
      </c>
    </row>
    <row r="61" spans="1:7" x14ac:dyDescent="0.2">
      <c r="A61">
        <v>3705</v>
      </c>
      <c r="B61" t="s">
        <v>83</v>
      </c>
      <c r="D61" t="s">
        <v>84</v>
      </c>
      <c r="E61">
        <v>-999</v>
      </c>
      <c r="F61" t="s">
        <v>8</v>
      </c>
      <c r="G61" s="1" t="s">
        <v>84</v>
      </c>
    </row>
    <row r="62" spans="1:7" x14ac:dyDescent="0.2">
      <c r="A62">
        <v>3711</v>
      </c>
      <c r="B62" t="s">
        <v>85</v>
      </c>
      <c r="D62" t="s">
        <v>86</v>
      </c>
      <c r="E62">
        <v>-999</v>
      </c>
      <c r="F62" t="s">
        <v>8</v>
      </c>
      <c r="G62" s="1" t="s">
        <v>86</v>
      </c>
    </row>
    <row r="63" spans="1:7" x14ac:dyDescent="0.2">
      <c r="A63">
        <v>3706</v>
      </c>
      <c r="B63" t="s">
        <v>87</v>
      </c>
      <c r="D63" t="s">
        <v>88</v>
      </c>
      <c r="E63">
        <v>-999</v>
      </c>
      <c r="F63" t="s">
        <v>8</v>
      </c>
      <c r="G63" s="1" t="s">
        <v>88</v>
      </c>
    </row>
    <row r="64" spans="1:7" x14ac:dyDescent="0.2">
      <c r="A64">
        <v>3712</v>
      </c>
      <c r="B64" t="s">
        <v>89</v>
      </c>
      <c r="D64" t="s">
        <v>90</v>
      </c>
      <c r="E64">
        <v>-999</v>
      </c>
      <c r="F64" t="s">
        <v>8</v>
      </c>
      <c r="G64" s="1" t="s">
        <v>90</v>
      </c>
    </row>
    <row r="65" spans="1:7" x14ac:dyDescent="0.2">
      <c r="A65">
        <v>3707</v>
      </c>
      <c r="B65" t="s">
        <v>91</v>
      </c>
      <c r="D65" t="s">
        <v>92</v>
      </c>
      <c r="E65">
        <v>-999</v>
      </c>
      <c r="F65" t="s">
        <v>8</v>
      </c>
      <c r="G65" s="1" t="s">
        <v>92</v>
      </c>
    </row>
    <row r="66" spans="1:7" x14ac:dyDescent="0.2">
      <c r="A66">
        <v>3713</v>
      </c>
      <c r="B66" t="s">
        <v>93</v>
      </c>
      <c r="D66" t="s">
        <v>94</v>
      </c>
      <c r="E66">
        <v>-999</v>
      </c>
      <c r="F66" t="s">
        <v>8</v>
      </c>
      <c r="G66" s="1" t="s">
        <v>94</v>
      </c>
    </row>
    <row r="67" spans="1:7" x14ac:dyDescent="0.2">
      <c r="A67">
        <v>3708</v>
      </c>
      <c r="B67" t="s">
        <v>95</v>
      </c>
      <c r="D67" t="s">
        <v>96</v>
      </c>
      <c r="E67">
        <v>-999</v>
      </c>
      <c r="F67" t="s">
        <v>8</v>
      </c>
      <c r="G67" s="1" t="s">
        <v>96</v>
      </c>
    </row>
    <row r="68" spans="1:7" x14ac:dyDescent="0.2">
      <c r="A68">
        <v>3714</v>
      </c>
      <c r="B68" t="s">
        <v>97</v>
      </c>
      <c r="D68" t="s">
        <v>98</v>
      </c>
      <c r="E68">
        <v>-999</v>
      </c>
      <c r="F68" t="s">
        <v>8</v>
      </c>
      <c r="G68" s="1" t="s">
        <v>98</v>
      </c>
    </row>
    <row r="69" spans="1:7" x14ac:dyDescent="0.2">
      <c r="A69">
        <v>3709</v>
      </c>
      <c r="B69" t="s">
        <v>99</v>
      </c>
      <c r="D69" t="s">
        <v>100</v>
      </c>
      <c r="E69">
        <v>-999</v>
      </c>
      <c r="F69" t="s">
        <v>8</v>
      </c>
      <c r="G69" s="1" t="s">
        <v>100</v>
      </c>
    </row>
    <row r="70" spans="1:7" x14ac:dyDescent="0.2">
      <c r="A70">
        <v>3715</v>
      </c>
      <c r="B70" t="s">
        <v>101</v>
      </c>
      <c r="D70" t="s">
        <v>102</v>
      </c>
      <c r="E70">
        <v>-999</v>
      </c>
      <c r="F70" t="s">
        <v>8</v>
      </c>
      <c r="G70" s="1" t="s">
        <v>102</v>
      </c>
    </row>
    <row r="71" spans="1:7" x14ac:dyDescent="0.2">
      <c r="A71">
        <v>3716</v>
      </c>
      <c r="B71" t="s">
        <v>117</v>
      </c>
      <c r="D71" t="s">
        <v>118</v>
      </c>
      <c r="E71">
        <v>-999</v>
      </c>
      <c r="F71" t="s">
        <v>119</v>
      </c>
      <c r="G71" s="1" t="s">
        <v>118</v>
      </c>
    </row>
    <row r="72" spans="1:7" x14ac:dyDescent="0.2">
      <c r="A72">
        <v>3717</v>
      </c>
      <c r="B72" t="s">
        <v>120</v>
      </c>
      <c r="D72" t="s">
        <v>121</v>
      </c>
      <c r="E72">
        <v>-999</v>
      </c>
      <c r="F72" t="s">
        <v>119</v>
      </c>
      <c r="G72" s="1" t="s">
        <v>121</v>
      </c>
    </row>
    <row r="73" spans="1:7" x14ac:dyDescent="0.2">
      <c r="A73">
        <v>3718</v>
      </c>
      <c r="B73" t="s">
        <v>122</v>
      </c>
      <c r="D73" t="s">
        <v>123</v>
      </c>
      <c r="E73">
        <v>-999</v>
      </c>
      <c r="F73" t="s">
        <v>119</v>
      </c>
      <c r="G73" s="1" t="s">
        <v>123</v>
      </c>
    </row>
    <row r="74" spans="1:7" x14ac:dyDescent="0.2">
      <c r="A74">
        <v>3719</v>
      </c>
      <c r="B74" t="s">
        <v>124</v>
      </c>
      <c r="D74" t="s">
        <v>125</v>
      </c>
      <c r="E74">
        <v>-999</v>
      </c>
      <c r="F74" t="s">
        <v>119</v>
      </c>
      <c r="G74" s="1" t="s">
        <v>125</v>
      </c>
    </row>
    <row r="75" spans="1:7" x14ac:dyDescent="0.2">
      <c r="A75">
        <v>3720</v>
      </c>
      <c r="B75" t="s">
        <v>126</v>
      </c>
      <c r="D75" t="s">
        <v>127</v>
      </c>
      <c r="E75">
        <v>-999</v>
      </c>
      <c r="F75" t="s">
        <v>119</v>
      </c>
      <c r="G75" s="1" t="s">
        <v>127</v>
      </c>
    </row>
    <row r="76" spans="1:7" x14ac:dyDescent="0.2">
      <c r="A76">
        <v>3721</v>
      </c>
      <c r="B76" t="s">
        <v>128</v>
      </c>
      <c r="D76" t="s">
        <v>129</v>
      </c>
      <c r="E76">
        <v>-999</v>
      </c>
      <c r="F76" t="s">
        <v>119</v>
      </c>
      <c r="G76" s="1" t="s">
        <v>129</v>
      </c>
    </row>
    <row r="77" spans="1:7" x14ac:dyDescent="0.2">
      <c r="A77">
        <v>3722</v>
      </c>
      <c r="B77" t="s">
        <v>130</v>
      </c>
      <c r="D77" t="s">
        <v>131</v>
      </c>
      <c r="E77">
        <v>-999</v>
      </c>
      <c r="F77" t="s">
        <v>119</v>
      </c>
      <c r="G77" s="1" t="s">
        <v>131</v>
      </c>
    </row>
    <row r="78" spans="1:7" x14ac:dyDescent="0.2">
      <c r="A78">
        <v>3723</v>
      </c>
      <c r="B78" t="s">
        <v>132</v>
      </c>
      <c r="D78" t="s">
        <v>133</v>
      </c>
      <c r="E78">
        <v>-999</v>
      </c>
      <c r="F78" t="s">
        <v>119</v>
      </c>
      <c r="G78" s="1" t="s">
        <v>133</v>
      </c>
    </row>
    <row r="79" spans="1:7" x14ac:dyDescent="0.2">
      <c r="A79">
        <v>3724</v>
      </c>
      <c r="B79" t="s">
        <v>134</v>
      </c>
      <c r="D79" t="s">
        <v>135</v>
      </c>
      <c r="E79">
        <v>-999</v>
      </c>
      <c r="F79" t="s">
        <v>119</v>
      </c>
      <c r="G79" s="1" t="s">
        <v>135</v>
      </c>
    </row>
    <row r="80" spans="1:7" x14ac:dyDescent="0.2">
      <c r="A80">
        <v>3725</v>
      </c>
      <c r="B80" t="s">
        <v>136</v>
      </c>
      <c r="D80" t="s">
        <v>137</v>
      </c>
      <c r="E80">
        <v>-999</v>
      </c>
      <c r="F80" t="s">
        <v>119</v>
      </c>
      <c r="G80" s="1" t="s">
        <v>137</v>
      </c>
    </row>
    <row r="81" spans="1:7" x14ac:dyDescent="0.2">
      <c r="A81">
        <v>3726</v>
      </c>
      <c r="B81" t="s">
        <v>138</v>
      </c>
      <c r="D81" t="s">
        <v>139</v>
      </c>
      <c r="E81">
        <v>-999</v>
      </c>
      <c r="F81" t="s">
        <v>119</v>
      </c>
      <c r="G81" s="1" t="s">
        <v>139</v>
      </c>
    </row>
    <row r="82" spans="1:7" x14ac:dyDescent="0.2">
      <c r="A82">
        <v>3727</v>
      </c>
      <c r="B82" t="s">
        <v>140</v>
      </c>
      <c r="D82" t="s">
        <v>141</v>
      </c>
      <c r="E82">
        <v>-999</v>
      </c>
      <c r="F82" t="s">
        <v>119</v>
      </c>
      <c r="G82" s="1" t="s">
        <v>141</v>
      </c>
    </row>
    <row r="83" spans="1:7" x14ac:dyDescent="0.2">
      <c r="A83">
        <v>3728</v>
      </c>
      <c r="B83" t="s">
        <v>142</v>
      </c>
      <c r="D83" t="s">
        <v>143</v>
      </c>
      <c r="E83">
        <v>-999</v>
      </c>
      <c r="F83" t="s">
        <v>119</v>
      </c>
      <c r="G83" s="1" t="s">
        <v>143</v>
      </c>
    </row>
    <row r="84" spans="1:7" x14ac:dyDescent="0.2">
      <c r="A84">
        <v>3729</v>
      </c>
      <c r="B84" t="s">
        <v>144</v>
      </c>
      <c r="D84" t="s">
        <v>145</v>
      </c>
      <c r="E84">
        <v>-999</v>
      </c>
      <c r="F84" t="s">
        <v>119</v>
      </c>
      <c r="G84" s="1" t="s">
        <v>145</v>
      </c>
    </row>
    <row r="85" spans="1:7" x14ac:dyDescent="0.2">
      <c r="A85">
        <v>3744</v>
      </c>
      <c r="B85" t="s">
        <v>146</v>
      </c>
      <c r="D85" t="s">
        <v>147</v>
      </c>
      <c r="E85">
        <v>-999</v>
      </c>
      <c r="F85" t="s">
        <v>119</v>
      </c>
      <c r="G85" s="1" t="s">
        <v>147</v>
      </c>
    </row>
    <row r="86" spans="1:7" x14ac:dyDescent="0.2">
      <c r="A86">
        <v>3745</v>
      </c>
      <c r="B86" t="s">
        <v>148</v>
      </c>
      <c r="D86" t="s">
        <v>149</v>
      </c>
      <c r="E86">
        <v>-999</v>
      </c>
      <c r="F86" t="s">
        <v>119</v>
      </c>
      <c r="G86" s="1" t="s">
        <v>149</v>
      </c>
    </row>
    <row r="87" spans="1:7" x14ac:dyDescent="0.2">
      <c r="A87">
        <v>3746</v>
      </c>
      <c r="B87" t="s">
        <v>150</v>
      </c>
      <c r="D87" t="s">
        <v>151</v>
      </c>
      <c r="E87">
        <v>-999</v>
      </c>
      <c r="F87" t="s">
        <v>119</v>
      </c>
      <c r="G87" s="1" t="s">
        <v>151</v>
      </c>
    </row>
    <row r="88" spans="1:7" x14ac:dyDescent="0.2">
      <c r="A88">
        <v>3747</v>
      </c>
      <c r="B88" t="s">
        <v>152</v>
      </c>
      <c r="D88" t="s">
        <v>153</v>
      </c>
      <c r="E88">
        <v>-999</v>
      </c>
      <c r="F88" t="s">
        <v>119</v>
      </c>
      <c r="G88" s="1" t="s">
        <v>153</v>
      </c>
    </row>
    <row r="89" spans="1:7" x14ac:dyDescent="0.2">
      <c r="A89">
        <v>3748</v>
      </c>
      <c r="B89" t="s">
        <v>154</v>
      </c>
      <c r="D89" t="s">
        <v>155</v>
      </c>
      <c r="E89">
        <v>-999</v>
      </c>
      <c r="F89" t="s">
        <v>119</v>
      </c>
      <c r="G89" s="1" t="s">
        <v>155</v>
      </c>
    </row>
    <row r="90" spans="1:7" x14ac:dyDescent="0.2">
      <c r="A90">
        <v>3749</v>
      </c>
      <c r="B90" t="s">
        <v>156</v>
      </c>
      <c r="D90" t="s">
        <v>157</v>
      </c>
      <c r="E90">
        <v>-999</v>
      </c>
      <c r="F90" t="s">
        <v>119</v>
      </c>
      <c r="G90" s="1" t="s">
        <v>157</v>
      </c>
    </row>
    <row r="91" spans="1:7" x14ac:dyDescent="0.2">
      <c r="A91">
        <v>3750</v>
      </c>
      <c r="B91" t="s">
        <v>158</v>
      </c>
      <c r="D91" t="s">
        <v>159</v>
      </c>
      <c r="E91">
        <v>-999</v>
      </c>
      <c r="F91" t="s">
        <v>119</v>
      </c>
      <c r="G91" s="1" t="s">
        <v>159</v>
      </c>
    </row>
    <row r="92" spans="1:7" x14ac:dyDescent="0.2">
      <c r="A92">
        <v>3730</v>
      </c>
      <c r="B92" t="s">
        <v>179</v>
      </c>
      <c r="D92" t="s">
        <v>180</v>
      </c>
      <c r="E92">
        <v>-999</v>
      </c>
      <c r="F92" t="s">
        <v>119</v>
      </c>
      <c r="G92" s="1" t="s">
        <v>180</v>
      </c>
    </row>
    <row r="93" spans="1:7" x14ac:dyDescent="0.2">
      <c r="A93">
        <v>3731</v>
      </c>
      <c r="B93" t="s">
        <v>181</v>
      </c>
      <c r="D93" t="s">
        <v>182</v>
      </c>
      <c r="E93">
        <v>-999</v>
      </c>
      <c r="F93" t="s">
        <v>119</v>
      </c>
      <c r="G93" s="1" t="s">
        <v>182</v>
      </c>
    </row>
    <row r="94" spans="1:7" x14ac:dyDescent="0.2">
      <c r="A94">
        <v>3732</v>
      </c>
      <c r="B94" t="s">
        <v>183</v>
      </c>
      <c r="D94" t="s">
        <v>184</v>
      </c>
      <c r="E94">
        <v>-999</v>
      </c>
      <c r="F94" t="s">
        <v>119</v>
      </c>
      <c r="G94" s="1" t="s">
        <v>184</v>
      </c>
    </row>
    <row r="95" spans="1:7" x14ac:dyDescent="0.2">
      <c r="A95">
        <v>3733</v>
      </c>
      <c r="B95" t="s">
        <v>185</v>
      </c>
      <c r="D95" t="s">
        <v>186</v>
      </c>
      <c r="E95">
        <v>-999</v>
      </c>
      <c r="F95" t="s">
        <v>119</v>
      </c>
      <c r="G95" s="1" t="s">
        <v>186</v>
      </c>
    </row>
    <row r="96" spans="1:7" x14ac:dyDescent="0.2">
      <c r="A96">
        <v>3734</v>
      </c>
      <c r="B96" t="s">
        <v>187</v>
      </c>
      <c r="D96" t="s">
        <v>188</v>
      </c>
      <c r="E96">
        <v>-999</v>
      </c>
      <c r="F96" t="s">
        <v>119</v>
      </c>
      <c r="G96" s="1" t="s">
        <v>188</v>
      </c>
    </row>
    <row r="97" spans="1:7" x14ac:dyDescent="0.2">
      <c r="A97">
        <v>3735</v>
      </c>
      <c r="B97" t="s">
        <v>189</v>
      </c>
      <c r="D97" t="s">
        <v>190</v>
      </c>
      <c r="E97">
        <v>-999</v>
      </c>
      <c r="F97" t="s">
        <v>119</v>
      </c>
      <c r="G97" s="1" t="s">
        <v>190</v>
      </c>
    </row>
    <row r="98" spans="1:7" x14ac:dyDescent="0.2">
      <c r="A98">
        <v>3736</v>
      </c>
      <c r="B98" t="s">
        <v>191</v>
      </c>
      <c r="D98" t="s">
        <v>192</v>
      </c>
      <c r="E98">
        <v>-999</v>
      </c>
      <c r="F98" t="s">
        <v>119</v>
      </c>
      <c r="G98" s="1" t="s">
        <v>192</v>
      </c>
    </row>
    <row r="99" spans="1:7" x14ac:dyDescent="0.2">
      <c r="A99">
        <v>3737</v>
      </c>
      <c r="B99" t="s">
        <v>193</v>
      </c>
      <c r="D99" t="s">
        <v>194</v>
      </c>
      <c r="E99">
        <v>-999</v>
      </c>
      <c r="F99" t="s">
        <v>119</v>
      </c>
      <c r="G99" s="1" t="s">
        <v>194</v>
      </c>
    </row>
    <row r="100" spans="1:7" x14ac:dyDescent="0.2">
      <c r="A100">
        <v>3738</v>
      </c>
      <c r="B100" t="s">
        <v>195</v>
      </c>
      <c r="D100" t="s">
        <v>196</v>
      </c>
      <c r="E100">
        <v>-999</v>
      </c>
      <c r="F100" t="s">
        <v>119</v>
      </c>
      <c r="G100" s="1" t="s">
        <v>196</v>
      </c>
    </row>
    <row r="101" spans="1:7" x14ac:dyDescent="0.2">
      <c r="A101">
        <v>3739</v>
      </c>
      <c r="B101" t="s">
        <v>197</v>
      </c>
      <c r="D101" t="s">
        <v>198</v>
      </c>
      <c r="E101">
        <v>-999</v>
      </c>
      <c r="F101" t="s">
        <v>119</v>
      </c>
      <c r="G101" s="1" t="s">
        <v>198</v>
      </c>
    </row>
    <row r="102" spans="1:7" x14ac:dyDescent="0.2">
      <c r="A102">
        <v>3740</v>
      </c>
      <c r="B102" t="s">
        <v>199</v>
      </c>
      <c r="D102" t="s">
        <v>200</v>
      </c>
      <c r="E102">
        <v>-999</v>
      </c>
      <c r="F102" t="s">
        <v>119</v>
      </c>
      <c r="G102" s="1" t="s">
        <v>200</v>
      </c>
    </row>
    <row r="103" spans="1:7" x14ac:dyDescent="0.2">
      <c r="A103">
        <v>3741</v>
      </c>
      <c r="B103" t="s">
        <v>201</v>
      </c>
      <c r="D103" t="s">
        <v>202</v>
      </c>
      <c r="E103">
        <v>-999</v>
      </c>
      <c r="F103" t="s">
        <v>119</v>
      </c>
      <c r="G103" s="1" t="s">
        <v>202</v>
      </c>
    </row>
    <row r="104" spans="1:7" x14ac:dyDescent="0.2">
      <c r="A104">
        <v>3742</v>
      </c>
      <c r="B104" t="s">
        <v>203</v>
      </c>
      <c r="D104" t="s">
        <v>204</v>
      </c>
      <c r="E104">
        <v>-999</v>
      </c>
      <c r="F104" t="s">
        <v>119</v>
      </c>
      <c r="G104" s="1" t="s">
        <v>204</v>
      </c>
    </row>
    <row r="105" spans="1:7" x14ac:dyDescent="0.2">
      <c r="A105">
        <v>3743</v>
      </c>
      <c r="B105" t="s">
        <v>205</v>
      </c>
      <c r="D105" t="s">
        <v>206</v>
      </c>
      <c r="E105">
        <v>-999</v>
      </c>
      <c r="F105" t="s">
        <v>119</v>
      </c>
      <c r="G105" s="1" t="s">
        <v>206</v>
      </c>
    </row>
    <row r="106" spans="1:7" x14ac:dyDescent="0.2">
      <c r="A106">
        <v>3751</v>
      </c>
      <c r="B106" t="s">
        <v>207</v>
      </c>
      <c r="D106" t="s">
        <v>208</v>
      </c>
      <c r="E106">
        <v>-999</v>
      </c>
      <c r="F106" t="s">
        <v>119</v>
      </c>
      <c r="G106" s="1" t="s">
        <v>208</v>
      </c>
    </row>
    <row r="107" spans="1:7" x14ac:dyDescent="0.2">
      <c r="A107">
        <v>3752</v>
      </c>
      <c r="B107" t="s">
        <v>209</v>
      </c>
      <c r="D107" t="s">
        <v>210</v>
      </c>
      <c r="E107">
        <v>-999</v>
      </c>
      <c r="F107" t="s">
        <v>119</v>
      </c>
      <c r="G107" s="1" t="s">
        <v>210</v>
      </c>
    </row>
    <row r="108" spans="1:7" x14ac:dyDescent="0.2">
      <c r="A108">
        <v>3753</v>
      </c>
      <c r="B108" t="s">
        <v>211</v>
      </c>
      <c r="D108" t="s">
        <v>212</v>
      </c>
      <c r="E108">
        <v>-999</v>
      </c>
      <c r="F108" t="s">
        <v>119</v>
      </c>
      <c r="G108" s="1" t="s">
        <v>212</v>
      </c>
    </row>
    <row r="109" spans="1:7" x14ac:dyDescent="0.2">
      <c r="A109">
        <v>3754</v>
      </c>
      <c r="B109" t="s">
        <v>213</v>
      </c>
      <c r="D109" t="s">
        <v>214</v>
      </c>
      <c r="E109">
        <v>-999</v>
      </c>
      <c r="F109" t="s">
        <v>119</v>
      </c>
      <c r="G109" s="1" t="s">
        <v>214</v>
      </c>
    </row>
    <row r="110" spans="1:7" x14ac:dyDescent="0.2">
      <c r="A110">
        <v>3755</v>
      </c>
      <c r="B110" t="s">
        <v>215</v>
      </c>
      <c r="D110" t="s">
        <v>216</v>
      </c>
      <c r="E110">
        <v>-999</v>
      </c>
      <c r="F110" t="s">
        <v>119</v>
      </c>
      <c r="G110" s="1" t="s">
        <v>216</v>
      </c>
    </row>
    <row r="111" spans="1:7" x14ac:dyDescent="0.2">
      <c r="A111">
        <v>3756</v>
      </c>
      <c r="B111" t="s">
        <v>217</v>
      </c>
      <c r="D111" t="s">
        <v>218</v>
      </c>
      <c r="E111">
        <v>-999</v>
      </c>
      <c r="F111" t="s">
        <v>119</v>
      </c>
      <c r="G111" s="1" t="s">
        <v>218</v>
      </c>
    </row>
    <row r="112" spans="1:7" x14ac:dyDescent="0.2">
      <c r="A112">
        <v>3757</v>
      </c>
      <c r="B112" t="s">
        <v>219</v>
      </c>
      <c r="D112" t="s">
        <v>220</v>
      </c>
      <c r="E112">
        <v>88164</v>
      </c>
      <c r="F112" t="s">
        <v>119</v>
      </c>
      <c r="G112" s="1" t="s">
        <v>220</v>
      </c>
    </row>
  </sheetData>
  <sortState xmlns:xlrd2="http://schemas.microsoft.com/office/spreadsheetml/2017/richdata2" ref="A2:G112">
    <sortCondition ref="C2:C112"/>
  </sortState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62"/>
  <sheetViews>
    <sheetView workbookViewId="0">
      <selection activeCell="A3" sqref="A3"/>
    </sheetView>
  </sheetViews>
  <sheetFormatPr baseColWidth="10" defaultRowHeight="16" x14ac:dyDescent="0.2"/>
  <cols>
    <col min="1" max="1" width="15.83203125" customWidth="1"/>
  </cols>
  <sheetData>
    <row r="1" spans="1:57" x14ac:dyDescent="0.2">
      <c r="A1" t="s">
        <v>6</v>
      </c>
      <c r="B1" t="s">
        <v>9</v>
      </c>
      <c r="C1" t="s">
        <v>11</v>
      </c>
      <c r="D1" t="s">
        <v>13</v>
      </c>
      <c r="E1" t="s">
        <v>15</v>
      </c>
      <c r="F1" t="s">
        <v>32</v>
      </c>
      <c r="G1" t="s">
        <v>34</v>
      </c>
      <c r="H1" t="s">
        <v>35</v>
      </c>
      <c r="I1" t="s">
        <v>36</v>
      </c>
      <c r="J1" t="s">
        <v>37</v>
      </c>
      <c r="K1" t="s">
        <v>32</v>
      </c>
      <c r="L1" t="s">
        <v>70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70</v>
      </c>
      <c r="S1" t="s">
        <v>77</v>
      </c>
      <c r="T1" t="s">
        <v>103</v>
      </c>
      <c r="U1" t="s">
        <v>104</v>
      </c>
      <c r="V1" t="s">
        <v>17</v>
      </c>
      <c r="W1" t="s">
        <v>22</v>
      </c>
      <c r="X1" t="s">
        <v>20</v>
      </c>
      <c r="Y1" t="s">
        <v>27</v>
      </c>
      <c r="Z1" t="s">
        <v>29</v>
      </c>
      <c r="AA1" t="s">
        <v>42</v>
      </c>
      <c r="AB1" t="s">
        <v>46</v>
      </c>
      <c r="AC1" t="s">
        <v>48</v>
      </c>
      <c r="AD1" t="s">
        <v>52</v>
      </c>
      <c r="AE1" t="s">
        <v>25</v>
      </c>
      <c r="AF1" t="s">
        <v>109</v>
      </c>
      <c r="AG1" t="s">
        <v>111</v>
      </c>
      <c r="AH1" t="s">
        <v>116</v>
      </c>
      <c r="AI1" t="s">
        <v>115</v>
      </c>
      <c r="AJ1" t="s">
        <v>55</v>
      </c>
      <c r="AK1" t="s">
        <v>58</v>
      </c>
      <c r="AL1" t="s">
        <v>60</v>
      </c>
      <c r="AM1" t="s">
        <v>63</v>
      </c>
      <c r="AN1" t="s">
        <v>65</v>
      </c>
      <c r="AO1" t="s">
        <v>67</v>
      </c>
      <c r="AP1" t="s">
        <v>105</v>
      </c>
      <c r="AQ1" t="s">
        <v>107</v>
      </c>
      <c r="AR1" t="s">
        <v>113</v>
      </c>
      <c r="AS1" t="s">
        <v>160</v>
      </c>
      <c r="AT1" t="s">
        <v>38</v>
      </c>
      <c r="AU1" t="s">
        <v>162</v>
      </c>
      <c r="AV1" t="s">
        <v>164</v>
      </c>
      <c r="AW1" t="s">
        <v>166</v>
      </c>
      <c r="AX1" t="s">
        <v>168</v>
      </c>
      <c r="AY1" t="s">
        <v>171</v>
      </c>
      <c r="AZ1" t="s">
        <v>173</v>
      </c>
      <c r="BA1" t="s">
        <v>175</v>
      </c>
      <c r="BB1" t="s">
        <v>177</v>
      </c>
      <c r="BC1" t="s">
        <v>221</v>
      </c>
      <c r="BD1" t="s">
        <v>223</v>
      </c>
      <c r="BE1" t="s">
        <v>225</v>
      </c>
    </row>
    <row r="2" spans="1:57" x14ac:dyDescent="0.2">
      <c r="A2" t="s">
        <v>227</v>
      </c>
      <c r="B2" t="s">
        <v>228</v>
      </c>
      <c r="C2" t="s">
        <v>229</v>
      </c>
      <c r="D2" t="s">
        <v>230</v>
      </c>
      <c r="E2" t="s">
        <v>231</v>
      </c>
      <c r="F2" t="s">
        <v>288</v>
      </c>
      <c r="G2" t="s">
        <v>289</v>
      </c>
      <c r="H2" t="s">
        <v>290</v>
      </c>
      <c r="I2" t="s">
        <v>291</v>
      </c>
      <c r="J2" t="s">
        <v>292</v>
      </c>
      <c r="K2" t="s">
        <v>293</v>
      </c>
      <c r="L2" t="s">
        <v>294</v>
      </c>
      <c r="M2" t="s">
        <v>295</v>
      </c>
      <c r="N2" t="s">
        <v>296</v>
      </c>
      <c r="O2" t="s">
        <v>297</v>
      </c>
      <c r="P2" t="s">
        <v>298</v>
      </c>
      <c r="Q2" t="s">
        <v>299</v>
      </c>
      <c r="R2" t="s">
        <v>300</v>
      </c>
      <c r="S2" t="s">
        <v>301</v>
      </c>
      <c r="T2" t="s">
        <v>302</v>
      </c>
      <c r="U2" t="s">
        <v>303</v>
      </c>
      <c r="V2" t="s">
        <v>232</v>
      </c>
      <c r="W2" t="s">
        <v>234</v>
      </c>
      <c r="X2" t="s">
        <v>233</v>
      </c>
      <c r="Y2" t="s">
        <v>235</v>
      </c>
      <c r="Z2" t="s">
        <v>236</v>
      </c>
      <c r="AA2" t="s">
        <v>42</v>
      </c>
      <c r="AB2" t="s">
        <v>237</v>
      </c>
      <c r="AC2" t="s">
        <v>48</v>
      </c>
      <c r="AD2" t="s">
        <v>238</v>
      </c>
      <c r="AE2" t="s">
        <v>283</v>
      </c>
      <c r="AF2" t="s">
        <v>285</v>
      </c>
      <c r="AG2" t="s">
        <v>284</v>
      </c>
      <c r="AH2" t="s">
        <v>287</v>
      </c>
      <c r="AI2" t="s">
        <v>286</v>
      </c>
      <c r="AJ2" t="s">
        <v>239</v>
      </c>
      <c r="AK2" t="s">
        <v>240</v>
      </c>
      <c r="AL2" t="s">
        <v>241</v>
      </c>
      <c r="AM2" t="s">
        <v>242</v>
      </c>
      <c r="AN2" t="s">
        <v>243</v>
      </c>
      <c r="AO2" t="s">
        <v>244</v>
      </c>
      <c r="AP2" t="s">
        <v>245</v>
      </c>
      <c r="AQ2" t="s">
        <v>246</v>
      </c>
      <c r="AR2" t="s">
        <v>247</v>
      </c>
      <c r="AS2" t="s">
        <v>272</v>
      </c>
      <c r="AT2" t="s">
        <v>38</v>
      </c>
      <c r="AU2" t="s">
        <v>273</v>
      </c>
      <c r="AV2" t="s">
        <v>274</v>
      </c>
      <c r="AW2" t="s">
        <v>275</v>
      </c>
      <c r="AX2" t="s">
        <v>276</v>
      </c>
      <c r="AY2" t="s">
        <v>277</v>
      </c>
      <c r="AZ2" t="s">
        <v>278</v>
      </c>
      <c r="BA2" t="s">
        <v>279</v>
      </c>
      <c r="BB2" t="s">
        <v>280</v>
      </c>
      <c r="BC2" t="s">
        <v>281</v>
      </c>
      <c r="BD2" t="s">
        <v>360</v>
      </c>
      <c r="BE2" t="s">
        <v>282</v>
      </c>
    </row>
    <row r="3" spans="1:57" x14ac:dyDescent="0.2">
      <c r="A3" t="str">
        <f>A2&amp;"=IMP."&amp;A1&amp;"Val;"&amp;A2&amp;"("&amp;A2&amp;"&lt;0)=NaN;"</f>
        <v>Al=IMP.ALfVal;Al(Al&lt;0)=NaN;</v>
      </c>
      <c r="B3" t="str">
        <f t="shared" ref="B3:BE3" si="0">B2&amp;"=IMP."&amp;B1&amp;"Val;"&amp;B2&amp;"("&amp;B2&amp;"&lt;0)=NaN;"</f>
        <v>AmmNO3=IMP.ammNO3fVal;AmmNO3(AmmNO3&lt;0)=NaN;</v>
      </c>
      <c r="C3" t="str">
        <f t="shared" si="0"/>
        <v>AmmSO4=IMP.ammSO4fVal;AmmSO4(AmmSO4&lt;0)=NaN;</v>
      </c>
      <c r="D3" t="str">
        <f t="shared" si="0"/>
        <v>As=IMP.ASfVal;As(As&lt;0)=NaN;</v>
      </c>
      <c r="E3" t="str">
        <f t="shared" si="0"/>
        <v>Br=IMP.BRfVal;Br(Br&lt;0)=NaN;</v>
      </c>
      <c r="F3" t="str">
        <f t="shared" si="0"/>
        <v>C_ElemFine=IMP.ECfVal;C_ElemFine(C_ElemFine&lt;0)=NaN;</v>
      </c>
      <c r="G3" t="str">
        <f t="shared" si="0"/>
        <v>C_ElemFineUCD=IMP.EC_UCDVal;C_ElemFineUCD(C_ElemFineUCD&lt;0)=NaN;</v>
      </c>
      <c r="H3" t="str">
        <f t="shared" si="0"/>
        <v>C_ElemFract1=IMP.EC1fVal;C_ElemFract1(C_ElemFract1&lt;0)=NaN;</v>
      </c>
      <c r="I3" t="str">
        <f t="shared" si="0"/>
        <v>C_ElemFract2=IMP.EC2fVal;C_ElemFract2(C_ElemFract2&lt;0)=NaN;</v>
      </c>
      <c r="J3" t="str">
        <f t="shared" si="0"/>
        <v>C_ElemFract3=IMP.EC3fVal;C_ElemFract3(C_ElemFract3&lt;0)=NaN;</v>
      </c>
      <c r="K3" t="str">
        <f t="shared" si="0"/>
        <v>C_ElemFractSum=IMP.ECfVal;C_ElemFractSum(C_ElemFractSum&lt;0)=NaN;</v>
      </c>
      <c r="L3" t="str">
        <f t="shared" si="0"/>
        <v>C_OrgFine=IMP.OCfVal;C_OrgFine(C_OrgFine&lt;0)=NaN;</v>
      </c>
      <c r="M3" t="str">
        <f t="shared" si="0"/>
        <v>C_OrgFineUCD=IMP.OC_UCDVal;C_OrgFineUCD(C_OrgFineUCD&lt;0)=NaN;</v>
      </c>
      <c r="N3" t="str">
        <f t="shared" si="0"/>
        <v>C_OrgFract1=IMP.OC1fVal;C_OrgFract1(C_OrgFract1&lt;0)=NaN;</v>
      </c>
      <c r="O3" t="str">
        <f t="shared" si="0"/>
        <v>C_OrgFract2=IMP.OC2fVal;C_OrgFract2(C_OrgFract2&lt;0)=NaN;</v>
      </c>
      <c r="P3" t="str">
        <f t="shared" si="0"/>
        <v>C_OrgFract3=IMP.OC3fVal;C_OrgFract3(C_OrgFract3&lt;0)=NaN;</v>
      </c>
      <c r="Q3" t="str">
        <f t="shared" si="0"/>
        <v>C_OrgFract4=IMP.OC4fVal;C_OrgFract4(C_OrgFract4&lt;0)=NaN;</v>
      </c>
      <c r="R3" t="str">
        <f t="shared" si="0"/>
        <v>C_OrgFractSum=IMP.OCfVal;C_OrgFractSum(C_OrgFractSum&lt;0)=NaN;</v>
      </c>
      <c r="S3" t="str">
        <f t="shared" si="0"/>
        <v>C_OrgMass=IMP.OMCfVal;C_OrgMass(C_OrgMass&lt;0)=NaN;</v>
      </c>
      <c r="T3" t="str">
        <f t="shared" si="0"/>
        <v>C_OrgPyrol_ByRefl=IMP.OPfVal;C_OrgPyrol_ByRefl(C_OrgPyrol_ByRefl&lt;0)=NaN;</v>
      </c>
      <c r="U3" t="str">
        <f t="shared" si="0"/>
        <v>C_OrgPyrol_ByTransm=IMP.OPTfVal;C_OrgPyrol_ByTransm(C_OrgPyrol_ByTransm&lt;0)=NaN;</v>
      </c>
      <c r="V3" t="str">
        <f t="shared" si="0"/>
        <v>Ca=IMP.CAfVal;Ca(Ca&lt;0)=NaN;</v>
      </c>
      <c r="W3" t="str">
        <f t="shared" si="0"/>
        <v>Chloride=IMP.CHLfVal;Chloride(Chloride&lt;0)=NaN;</v>
      </c>
      <c r="X3" t="str">
        <f t="shared" si="0"/>
        <v>Cl=IMP.CLfVal;Cl(Cl&lt;0)=NaN;</v>
      </c>
      <c r="Y3" t="str">
        <f t="shared" si="0"/>
        <v>Cr=IMP.CRfVal;Cr(Cr&lt;0)=NaN;</v>
      </c>
      <c r="Z3" t="str">
        <f t="shared" si="0"/>
        <v>Cu=IMP.CUfVal;Cu(Cu&lt;0)=NaN;</v>
      </c>
      <c r="AA3" t="str">
        <f t="shared" si="0"/>
        <v>fAbs=IMP.fAbsVal;fAbs(fAbs&lt;0)=NaN;</v>
      </c>
      <c r="AB3" t="str">
        <f t="shared" si="0"/>
        <v>Fe=IMP.FEfVal;Fe(Fe&lt;0)=NaN;</v>
      </c>
      <c r="AC3" t="str">
        <f t="shared" si="0"/>
        <v>FlowRate=IMP.FlowRateVal;FlowRate(FlowRate&lt;0)=NaN;</v>
      </c>
      <c r="AD3" t="str">
        <f t="shared" si="0"/>
        <v>K=IMP.KfVal;K(K&lt;0)=NaN;</v>
      </c>
      <c r="AE3" t="str">
        <f t="shared" si="0"/>
        <v>MassCourse=IMP.CM_calculatedVal;MassCourse(MassCourse&lt;0)=NaN;</v>
      </c>
      <c r="AF3" t="str">
        <f t="shared" si="0"/>
        <v>MassGravCourse=IMP.MTVal;MassGravCourse(MassGravCourse&lt;0)=NaN;</v>
      </c>
      <c r="AG3" t="str">
        <f t="shared" si="0"/>
        <v>MassGravFine=IMP.MFVal;MassGravFine(MassGravFine&lt;0)=NaN;</v>
      </c>
      <c r="AH3" t="str">
        <f t="shared" si="0"/>
        <v>MassReconstrPMcourse=IMP.RCTMVal;MassReconstrPMcourse(MassReconstrPMcourse&lt;0)=NaN;</v>
      </c>
      <c r="AI3" t="str">
        <f t="shared" si="0"/>
        <v>MassReconstrPMfine=IMP.RCFMVal;MassReconstrPMfine(MassReconstrPMfine&lt;0)=NaN;</v>
      </c>
      <c r="AJ3" t="str">
        <f t="shared" si="0"/>
        <v>Mg=IMP.MGfVal;Mg(Mg&lt;0)=NaN;</v>
      </c>
      <c r="AK3" t="str">
        <f t="shared" si="0"/>
        <v>Mn=IMP.MNfVal;Mn(Mn&lt;0)=NaN;</v>
      </c>
      <c r="AL3" t="str">
        <f t="shared" si="0"/>
        <v>Na=IMP.NAfVal;Na(Na&lt;0)=NaN;</v>
      </c>
      <c r="AM3" t="str">
        <f t="shared" si="0"/>
        <v>Ni=IMP.NIfVal;Ni(Ni&lt;0)=NaN;</v>
      </c>
      <c r="AN3" t="str">
        <f t="shared" si="0"/>
        <v>NO2=IMP.N2fVal;NO2(NO2&lt;0)=NaN;</v>
      </c>
      <c r="AO3" t="str">
        <f t="shared" si="0"/>
        <v>NO3=IMP.NO3fVal;NO3(NO3&lt;0)=NaN;</v>
      </c>
      <c r="AP3" t="str">
        <f t="shared" si="0"/>
        <v>P=IMP.PfVal;P(P&lt;0)=NaN;</v>
      </c>
      <c r="AQ3" t="str">
        <f t="shared" si="0"/>
        <v>Pb=IMP.PBfVal;Pb(Pb&lt;0)=NaN;</v>
      </c>
      <c r="AR3" t="str">
        <f t="shared" si="0"/>
        <v>Rb=IMP.RBfVal;Rb(Rb&lt;0)=NaN;</v>
      </c>
      <c r="AS3" t="str">
        <f t="shared" si="0"/>
        <v>S=IMP.SfVal;S(S&lt;0)=NaN;</v>
      </c>
      <c r="AT3" t="str">
        <f t="shared" si="0"/>
        <v>SampDur=IMP.SampDurVal;SampDur(SampDur&lt;0)=NaN;</v>
      </c>
      <c r="AU3" t="str">
        <f t="shared" si="0"/>
        <v>Se=IMP.SEfVal;Se(Se&lt;0)=NaN;</v>
      </c>
      <c r="AV3" t="str">
        <f t="shared" si="0"/>
        <v>SeaSalt=IMP.SeaSaltfVal;SeaSalt(SeaSalt&lt;0)=NaN;</v>
      </c>
      <c r="AW3" t="str">
        <f t="shared" si="0"/>
        <v>Si=IMP.SIfVal;Si(Si&lt;0)=NaN;</v>
      </c>
      <c r="AX3" t="str">
        <f t="shared" si="0"/>
        <v>SO4=IMP.SO4fVal;SO4(SO4&lt;0)=NaN;</v>
      </c>
      <c r="AY3" t="str">
        <f t="shared" si="0"/>
        <v>Soil=IMP.SOILfVal;Soil(Soil&lt;0)=NaN;</v>
      </c>
      <c r="AZ3" t="str">
        <f t="shared" si="0"/>
        <v>Sr=IMP.SRfVal;Sr(Sr&lt;0)=NaN;</v>
      </c>
      <c r="BA3" t="str">
        <f t="shared" si="0"/>
        <v>TC=IMP.TCfVal;TC(TC&lt;0)=NaN;</v>
      </c>
      <c r="BB3" t="str">
        <f t="shared" si="0"/>
        <v>Ti=IMP.TIfVal;Ti(Ti&lt;0)=NaN;</v>
      </c>
      <c r="BC3" t="str">
        <f t="shared" si="0"/>
        <v>V=IMP.VfVal;V(V&lt;0)=NaN;</v>
      </c>
      <c r="BD3" t="str">
        <f t="shared" si="0"/>
        <v>Zn=IMP.ZNfVal;Zn(Zn&lt;0)=NaN;</v>
      </c>
      <c r="BE3" t="str">
        <f t="shared" si="0"/>
        <v>Zr=IMP.ZRfVal;Zr(Zr&lt;0)=NaN;</v>
      </c>
    </row>
    <row r="6" spans="1:57" x14ac:dyDescent="0.2">
      <c r="A6" t="s">
        <v>304</v>
      </c>
    </row>
    <row r="7" spans="1:57" x14ac:dyDescent="0.2">
      <c r="A7" t="s">
        <v>305</v>
      </c>
    </row>
    <row r="8" spans="1:57" x14ac:dyDescent="0.2">
      <c r="A8" t="s">
        <v>306</v>
      </c>
    </row>
    <row r="9" spans="1:57" x14ac:dyDescent="0.2">
      <c r="A9" t="s">
        <v>307</v>
      </c>
    </row>
    <row r="10" spans="1:57" x14ac:dyDescent="0.2">
      <c r="A10" t="s">
        <v>308</v>
      </c>
    </row>
    <row r="11" spans="1:57" x14ac:dyDescent="0.2">
      <c r="A11" t="s">
        <v>309</v>
      </c>
    </row>
    <row r="12" spans="1:57" x14ac:dyDescent="0.2">
      <c r="A12" t="s">
        <v>310</v>
      </c>
    </row>
    <row r="13" spans="1:57" x14ac:dyDescent="0.2">
      <c r="A13" t="s">
        <v>311</v>
      </c>
    </row>
    <row r="14" spans="1:57" x14ac:dyDescent="0.2">
      <c r="A14" t="s">
        <v>312</v>
      </c>
    </row>
    <row r="15" spans="1:57" x14ac:dyDescent="0.2">
      <c r="A15" t="s">
        <v>313</v>
      </c>
    </row>
    <row r="16" spans="1:57" x14ac:dyDescent="0.2">
      <c r="A16" t="s">
        <v>314</v>
      </c>
    </row>
    <row r="17" spans="1:1" x14ac:dyDescent="0.2">
      <c r="A17" t="s">
        <v>315</v>
      </c>
    </row>
    <row r="18" spans="1:1" x14ac:dyDescent="0.2">
      <c r="A18" t="s">
        <v>316</v>
      </c>
    </row>
    <row r="19" spans="1:1" x14ac:dyDescent="0.2">
      <c r="A19" t="s">
        <v>317</v>
      </c>
    </row>
    <row r="20" spans="1:1" x14ac:dyDescent="0.2">
      <c r="A20" t="s">
        <v>318</v>
      </c>
    </row>
    <row r="21" spans="1:1" x14ac:dyDescent="0.2">
      <c r="A21" t="s">
        <v>319</v>
      </c>
    </row>
    <row r="22" spans="1:1" x14ac:dyDescent="0.2">
      <c r="A22" t="s">
        <v>320</v>
      </c>
    </row>
    <row r="23" spans="1:1" x14ac:dyDescent="0.2">
      <c r="A23" t="s">
        <v>321</v>
      </c>
    </row>
    <row r="24" spans="1:1" x14ac:dyDescent="0.2">
      <c r="A24" t="s">
        <v>322</v>
      </c>
    </row>
    <row r="25" spans="1:1" x14ac:dyDescent="0.2">
      <c r="A25" t="s">
        <v>323</v>
      </c>
    </row>
    <row r="26" spans="1:1" x14ac:dyDescent="0.2">
      <c r="A26" t="s">
        <v>324</v>
      </c>
    </row>
    <row r="27" spans="1:1" x14ac:dyDescent="0.2">
      <c r="A27" t="s">
        <v>325</v>
      </c>
    </row>
    <row r="28" spans="1:1" x14ac:dyDescent="0.2">
      <c r="A28" t="s">
        <v>326</v>
      </c>
    </row>
    <row r="29" spans="1:1" x14ac:dyDescent="0.2">
      <c r="A29" t="s">
        <v>327</v>
      </c>
    </row>
    <row r="30" spans="1:1" x14ac:dyDescent="0.2">
      <c r="A30" t="s">
        <v>328</v>
      </c>
    </row>
    <row r="31" spans="1:1" x14ac:dyDescent="0.2">
      <c r="A31" t="s">
        <v>329</v>
      </c>
    </row>
    <row r="32" spans="1:1" x14ac:dyDescent="0.2">
      <c r="A32" t="s">
        <v>330</v>
      </c>
    </row>
    <row r="33" spans="1:1" x14ac:dyDescent="0.2">
      <c r="A33" t="s">
        <v>331</v>
      </c>
    </row>
    <row r="34" spans="1:1" x14ac:dyDescent="0.2">
      <c r="A34" t="s">
        <v>332</v>
      </c>
    </row>
    <row r="35" spans="1:1" x14ac:dyDescent="0.2">
      <c r="A35" t="s">
        <v>333</v>
      </c>
    </row>
    <row r="36" spans="1:1" x14ac:dyDescent="0.2">
      <c r="A36" t="s">
        <v>334</v>
      </c>
    </row>
    <row r="37" spans="1:1" x14ac:dyDescent="0.2">
      <c r="A37" t="s">
        <v>335</v>
      </c>
    </row>
    <row r="38" spans="1:1" x14ac:dyDescent="0.2">
      <c r="A38" t="s">
        <v>336</v>
      </c>
    </row>
    <row r="39" spans="1:1" x14ac:dyDescent="0.2">
      <c r="A39" t="s">
        <v>337</v>
      </c>
    </row>
    <row r="40" spans="1:1" x14ac:dyDescent="0.2">
      <c r="A40" t="s">
        <v>338</v>
      </c>
    </row>
    <row r="41" spans="1:1" x14ac:dyDescent="0.2">
      <c r="A41" t="s">
        <v>339</v>
      </c>
    </row>
    <row r="42" spans="1:1" x14ac:dyDescent="0.2">
      <c r="A42" t="s">
        <v>340</v>
      </c>
    </row>
    <row r="43" spans="1:1" x14ac:dyDescent="0.2">
      <c r="A43" t="s">
        <v>341</v>
      </c>
    </row>
    <row r="44" spans="1:1" x14ac:dyDescent="0.2">
      <c r="A44" t="s">
        <v>342</v>
      </c>
    </row>
    <row r="45" spans="1:1" x14ac:dyDescent="0.2">
      <c r="A45" t="s">
        <v>343</v>
      </c>
    </row>
    <row r="46" spans="1:1" x14ac:dyDescent="0.2">
      <c r="A46" t="s">
        <v>344</v>
      </c>
    </row>
    <row r="47" spans="1:1" x14ac:dyDescent="0.2">
      <c r="A47" t="s">
        <v>345</v>
      </c>
    </row>
    <row r="48" spans="1:1" x14ac:dyDescent="0.2">
      <c r="A48" t="s">
        <v>346</v>
      </c>
    </row>
    <row r="49" spans="1:1" x14ac:dyDescent="0.2">
      <c r="A49" t="s">
        <v>347</v>
      </c>
    </row>
    <row r="50" spans="1:1" x14ac:dyDescent="0.2">
      <c r="A50" t="s">
        <v>348</v>
      </c>
    </row>
    <row r="51" spans="1:1" x14ac:dyDescent="0.2">
      <c r="A51" t="s">
        <v>349</v>
      </c>
    </row>
    <row r="52" spans="1:1" x14ac:dyDescent="0.2">
      <c r="A52" t="s">
        <v>350</v>
      </c>
    </row>
    <row r="53" spans="1:1" x14ac:dyDescent="0.2">
      <c r="A53" t="s">
        <v>351</v>
      </c>
    </row>
    <row r="54" spans="1:1" x14ac:dyDescent="0.2">
      <c r="A54" t="s">
        <v>352</v>
      </c>
    </row>
    <row r="55" spans="1:1" x14ac:dyDescent="0.2">
      <c r="A55" t="s">
        <v>353</v>
      </c>
    </row>
    <row r="56" spans="1:1" x14ac:dyDescent="0.2">
      <c r="A56" t="s">
        <v>354</v>
      </c>
    </row>
    <row r="57" spans="1:1" x14ac:dyDescent="0.2">
      <c r="A57" t="s">
        <v>355</v>
      </c>
    </row>
    <row r="58" spans="1:1" x14ac:dyDescent="0.2">
      <c r="A58" t="s">
        <v>356</v>
      </c>
    </row>
    <row r="59" spans="1:1" x14ac:dyDescent="0.2">
      <c r="A59" t="s">
        <v>357</v>
      </c>
    </row>
    <row r="60" spans="1:1" x14ac:dyDescent="0.2">
      <c r="A60" t="s">
        <v>358</v>
      </c>
    </row>
    <row r="61" spans="1:1" x14ac:dyDescent="0.2">
      <c r="A61" t="s">
        <v>361</v>
      </c>
    </row>
    <row r="62" spans="1:1" x14ac:dyDescent="0.2">
      <c r="A62" t="s">
        <v>359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KeyVars</vt:lpstr>
      <vt:lpstr>MakeForMatlab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Ohnemus</dc:creator>
  <cp:lastModifiedBy>Daniel Ohnemus</cp:lastModifiedBy>
  <dcterms:created xsi:type="dcterms:W3CDTF">2021-07-31T00:05:10Z</dcterms:created>
  <dcterms:modified xsi:type="dcterms:W3CDTF">2021-08-03T02:20:49Z</dcterms:modified>
</cp:coreProperties>
</file>