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eepak Subramanian\Documents\Internship\HCII Research (2018)\CMU_HCII_REU\PoiseDetectionFeature\"/>
    </mc:Choice>
  </mc:AlternateContent>
  <xr:revisionPtr revIDLastSave="0" documentId="8_{9BD8AACD-D6AD-4009-89A3-C005F365A66A}" xr6:coauthVersionLast="34" xr6:coauthVersionMax="34" xr10:uidLastSave="{00000000-0000-0000-0000-000000000000}"/>
  <bookViews>
    <workbookView xWindow="0" yWindow="0" windowWidth="19008" windowHeight="9072" firstSheet="3" activeTab="5" xr2:uid="{00000000-000D-0000-FFFF-FFFF00000000}"/>
  </bookViews>
  <sheets>
    <sheet name="Preliminary Step" sheetId="1" r:id="rId1"/>
    <sheet name="Preliminary Step 2" sheetId="8" r:id="rId2"/>
    <sheet name="Preliminary Step 3" sheetId="9" r:id="rId3"/>
    <sheet name="Finding Base" sheetId="2" r:id="rId4"/>
    <sheet name="Spectrum" sheetId="5" r:id="rId5"/>
    <sheet name="Base Custom Features" sheetId="10" r:id="rId6"/>
    <sheet name="Spectrum Custom Features" sheetId="11" r:id="rId7"/>
  </sheets>
  <calcPr calcId="179021"/>
</workbook>
</file>

<file path=xl/calcChain.xml><?xml version="1.0" encoding="utf-8"?>
<calcChain xmlns="http://schemas.openxmlformats.org/spreadsheetml/2006/main">
  <c r="X4" i="11" l="1"/>
  <c r="X3" i="11"/>
  <c r="X4" i="10"/>
  <c r="X3" i="10"/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X4" i="2"/>
  <c r="X3" i="2"/>
  <c r="L17" i="9" l="1"/>
  <c r="L16" i="9"/>
  <c r="L11" i="9"/>
  <c r="L10" i="9"/>
  <c r="L9" i="9"/>
  <c r="L8" i="9"/>
  <c r="L7" i="9"/>
  <c r="L6" i="9"/>
  <c r="L5" i="9"/>
  <c r="L4" i="9"/>
  <c r="O41" i="8"/>
  <c r="O40" i="8"/>
  <c r="O39" i="8"/>
  <c r="O38" i="8"/>
  <c r="O37" i="8"/>
  <c r="O36" i="8"/>
  <c r="O35" i="8"/>
  <c r="O34" i="8"/>
  <c r="O33" i="8"/>
  <c r="O32" i="8"/>
  <c r="O31" i="8"/>
  <c r="O30" i="8"/>
  <c r="K41" i="8"/>
  <c r="K40" i="8"/>
  <c r="K39" i="8"/>
  <c r="K38" i="8"/>
  <c r="K37" i="8"/>
  <c r="K36" i="8"/>
  <c r="K35" i="8"/>
  <c r="K34" i="8"/>
  <c r="K33" i="8"/>
  <c r="K32" i="8"/>
  <c r="K31" i="8"/>
  <c r="K30" i="8"/>
  <c r="G41" i="8"/>
  <c r="G40" i="8"/>
  <c r="G39" i="8"/>
  <c r="G38" i="8"/>
  <c r="G37" i="8"/>
  <c r="G36" i="8"/>
  <c r="G35" i="8"/>
  <c r="G34" i="8"/>
  <c r="G33" i="8"/>
  <c r="G32" i="8"/>
  <c r="G31" i="8"/>
  <c r="G30" i="8"/>
  <c r="O9" i="8"/>
  <c r="O8" i="8"/>
  <c r="O7" i="8"/>
  <c r="O6" i="8"/>
  <c r="O5" i="8"/>
  <c r="O4" i="8"/>
  <c r="O25" i="8"/>
  <c r="O24" i="8"/>
  <c r="O23" i="8"/>
  <c r="O22" i="8"/>
  <c r="O21" i="8"/>
  <c r="O20" i="8"/>
  <c r="K25" i="8"/>
  <c r="K24" i="8"/>
  <c r="K23" i="8"/>
  <c r="K22" i="8"/>
  <c r="K21" i="8"/>
  <c r="K20" i="8"/>
  <c r="K19" i="8"/>
  <c r="K18" i="8"/>
  <c r="K17" i="8"/>
  <c r="K16" i="8"/>
  <c r="K15" i="8"/>
  <c r="K14" i="8"/>
  <c r="G25" i="8"/>
  <c r="G24" i="8"/>
  <c r="G23" i="8"/>
  <c r="G22" i="8"/>
  <c r="G21" i="8"/>
  <c r="G20" i="8"/>
  <c r="G19" i="8"/>
  <c r="G18" i="8"/>
  <c r="G17" i="8"/>
  <c r="G16" i="8"/>
  <c r="G15" i="8"/>
  <c r="G14" i="8"/>
  <c r="O87" i="1"/>
  <c r="O86" i="1"/>
  <c r="K87" i="1"/>
  <c r="K86" i="1"/>
  <c r="G87" i="1"/>
  <c r="G86" i="1"/>
  <c r="O89" i="1"/>
  <c r="O88" i="1"/>
  <c r="K89" i="1"/>
  <c r="K88" i="1"/>
  <c r="G89" i="1"/>
  <c r="G88" i="1"/>
  <c r="K64" i="1"/>
  <c r="K63" i="1"/>
  <c r="G64" i="1"/>
  <c r="G63" i="1"/>
  <c r="O18" i="1"/>
  <c r="O17" i="1"/>
  <c r="O20" i="1"/>
  <c r="O19" i="1"/>
  <c r="O43" i="1"/>
  <c r="O42" i="1"/>
  <c r="O64" i="1"/>
  <c r="O63" i="1"/>
  <c r="O91" i="1"/>
  <c r="O90" i="1"/>
  <c r="O85" i="1"/>
  <c r="O84" i="1"/>
  <c r="O83" i="1"/>
  <c r="O82" i="1"/>
  <c r="O81" i="1"/>
  <c r="O80" i="1"/>
  <c r="K91" i="1"/>
  <c r="K90" i="1"/>
  <c r="K85" i="1"/>
  <c r="K84" i="1"/>
  <c r="K83" i="1"/>
  <c r="K82" i="1"/>
  <c r="K81" i="1"/>
  <c r="K80" i="1"/>
  <c r="G91" i="1"/>
  <c r="G90" i="1"/>
  <c r="G85" i="1"/>
  <c r="G84" i="1"/>
  <c r="G83" i="1"/>
  <c r="G82" i="1"/>
  <c r="G81" i="1"/>
  <c r="G80" i="1"/>
  <c r="O68" i="1"/>
  <c r="O67" i="1"/>
  <c r="O66" i="1"/>
  <c r="O65" i="1"/>
  <c r="O62" i="1"/>
  <c r="O61" i="1"/>
  <c r="O60" i="1"/>
  <c r="O59" i="1"/>
  <c r="O58" i="1"/>
  <c r="O57" i="1"/>
  <c r="K68" i="1"/>
  <c r="K67" i="1"/>
  <c r="K66" i="1"/>
  <c r="K65" i="1"/>
  <c r="K62" i="1"/>
  <c r="K61" i="1"/>
  <c r="K60" i="1"/>
  <c r="K59" i="1"/>
  <c r="K58" i="1"/>
  <c r="K57" i="1"/>
  <c r="G68" i="1"/>
  <c r="G67" i="1"/>
  <c r="G66" i="1"/>
  <c r="G65" i="1"/>
  <c r="G62" i="1"/>
  <c r="G61" i="1"/>
  <c r="G60" i="1"/>
  <c r="G59" i="1"/>
  <c r="G58" i="1"/>
  <c r="G57" i="1"/>
  <c r="K45" i="1"/>
  <c r="K44" i="1"/>
  <c r="K43" i="1"/>
  <c r="K42" i="1"/>
  <c r="K41" i="1"/>
  <c r="K40" i="1"/>
  <c r="K39" i="1"/>
  <c r="K38" i="1"/>
  <c r="K37" i="1"/>
  <c r="K36" i="1"/>
  <c r="K35" i="1"/>
  <c r="K34" i="1"/>
  <c r="O45" i="1"/>
  <c r="O44" i="1"/>
  <c r="O41" i="1"/>
  <c r="O40" i="1"/>
  <c r="O39" i="1"/>
  <c r="O38" i="1"/>
  <c r="O37" i="1"/>
  <c r="O36" i="1"/>
  <c r="O35" i="1"/>
  <c r="O34" i="1"/>
  <c r="G45" i="1"/>
  <c r="G44" i="1"/>
  <c r="G43" i="1"/>
  <c r="G42" i="1"/>
  <c r="G41" i="1"/>
  <c r="G40" i="1"/>
  <c r="G39" i="1"/>
  <c r="G38" i="1"/>
  <c r="G37" i="1"/>
  <c r="G36" i="1"/>
  <c r="G35" i="1"/>
  <c r="G34" i="1"/>
  <c r="O22" i="1"/>
  <c r="O21" i="1"/>
  <c r="O16" i="1"/>
  <c r="O15" i="1"/>
  <c r="O14" i="1"/>
  <c r="O13" i="1"/>
  <c r="O12" i="1"/>
  <c r="O11" i="1"/>
  <c r="K22" i="1"/>
  <c r="K21" i="1"/>
  <c r="K20" i="1"/>
  <c r="K19" i="1"/>
  <c r="K18" i="1"/>
  <c r="K17" i="1"/>
  <c r="K16" i="1"/>
  <c r="K15" i="1"/>
  <c r="K14" i="1"/>
  <c r="K13" i="1"/>
  <c r="K12" i="1"/>
  <c r="K11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<sst xmlns="http://schemas.openxmlformats.org/spreadsheetml/2006/main" count="505" uniqueCount="45">
  <si>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</si>
  <si>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</si>
  <si>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</si>
  <si>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</si>
  <si>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</si>
  <si>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</si>
  <si>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</si>
  <si>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</si>
  <si>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</si>
  <si>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</si>
  <si>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</si>
  <si>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</si>
  <si>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</si>
  <si>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</si>
  <si>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</si>
  <si>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</si>
  <si>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</si>
  <si>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</si>
  <si>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Regularization Rate</t>
  </si>
  <si>
    <t>Test 4</t>
  </si>
  <si>
    <t>Test 5</t>
  </si>
  <si>
    <t>Test 6</t>
  </si>
  <si>
    <t>Test 7</t>
  </si>
  <si>
    <t xml:space="preserve">Test 8 </t>
  </si>
  <si>
    <t xml:space="preserve">Test 9 </t>
  </si>
  <si>
    <t>Test 10</t>
  </si>
  <si>
    <t>Test 11</t>
  </si>
  <si>
    <t>Test 12</t>
  </si>
  <si>
    <t>Test 13</t>
  </si>
  <si>
    <t>Test 15</t>
  </si>
  <si>
    <t>Test 14</t>
  </si>
  <si>
    <t>Test 16</t>
  </si>
  <si>
    <t>Test 17</t>
  </si>
  <si>
    <t xml:space="preserve">Test 18 </t>
  </si>
  <si>
    <t xml:space="preserve">Test 19 </t>
  </si>
  <si>
    <t>Test 20</t>
  </si>
  <si>
    <t>`</t>
  </si>
  <si>
    <t>Test 8</t>
  </si>
  <si>
    <t>Test 9</t>
  </si>
  <si>
    <t>Test 18</t>
  </si>
  <si>
    <t>Test 19</t>
  </si>
  <si>
    <t>Test Number</t>
  </si>
  <si>
    <t>Testing Accuracy</t>
  </si>
  <si>
    <t>maroon orange</t>
  </si>
  <si>
    <t>Worst Than No Regularization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</si>
</sst>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0" fontId="0" fillId="0" borderId="3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1" fillId="0" borderId="1" xfId="0" applyFont="1" applyBorder="1" applyAlignment="1">
      <alignment horizontal="center"/>
    </xf>
    <xf numFmtId="10" fontId="0" fillId="0" borderId="1" xfId="0" applyNumberFormat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10" fontId="0" fillId="5" borderId="1" xfId="0" applyNumberFormat="1" applyFill="1" applyBorder="1"/>
    <xf numFmtId="0" fontId="0" fillId="0" borderId="0" xfId="0" applyAlignment="1">
      <alignment vertical="center"/>
    </xf>
    <xf numFmtId="10" fontId="0" fillId="5" borderId="2" xfId="0" applyNumberFormat="1" applyFill="1" applyBorder="1"/>
    <xf numFmtId="10" fontId="0" fillId="0" borderId="0" xfId="0" applyNumberFormat="1" applyBorder="1"/>
    <xf numFmtId="10" fontId="0" fillId="0" borderId="12" xfId="0" applyNumberFormat="1" applyBorder="1"/>
    <xf numFmtId="10" fontId="0" fillId="0" borderId="5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0" fontId="0" fillId="0" borderId="6" xfId="0" applyNumberFormat="1" applyBorder="1"/>
    <xf numFmtId="0" fontId="0" fillId="0" borderId="0" xfId="0" applyFill="1" applyBorder="1"/>
    <xf numFmtId="0" fontId="1" fillId="0" borderId="7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10" fontId="0" fillId="0" borderId="6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Model Accuracies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'Finding Base'!$C$7:$C$27</c:f>
              <c:strCache>
                <c:ptCount val="2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</c:strCache>
            </c:strRef>
          </c:xVal>
          <c:yVal>
            <c:numRef>
              <c:f>'Finding Base'!$D$7:$D$27</c:f>
              <c:numCache>
                <c:formatCode>0.00%</c:formatCode>
                <c:ptCount val="21"/>
                <c:pt idx="0">
                  <c:v>0.23555432000000001</c:v>
                </c:pt>
                <c:pt idx="1">
                  <c:v>0.27011334999999997</c:v>
                </c:pt>
                <c:pt idx="2">
                  <c:v>0.24993088999999999</c:v>
                </c:pt>
                <c:pt idx="3">
                  <c:v>0.25352501999999999</c:v>
                </c:pt>
                <c:pt idx="4">
                  <c:v>0.23970140000000001</c:v>
                </c:pt>
                <c:pt idx="5">
                  <c:v>0.25933093000000002</c:v>
                </c:pt>
                <c:pt idx="6">
                  <c:v>0.25546032000000002</c:v>
                </c:pt>
                <c:pt idx="7">
                  <c:v>0.24771910999999999</c:v>
                </c:pt>
                <c:pt idx="8">
                  <c:v>0.24329555</c:v>
                </c:pt>
                <c:pt idx="9">
                  <c:v>0.24882499999999999</c:v>
                </c:pt>
                <c:pt idx="10">
                  <c:v>0.26458391999999997</c:v>
                </c:pt>
                <c:pt idx="11">
                  <c:v>0.24965440999999999</c:v>
                </c:pt>
                <c:pt idx="12">
                  <c:v>0.26347799999999999</c:v>
                </c:pt>
                <c:pt idx="13">
                  <c:v>0.24523085</c:v>
                </c:pt>
                <c:pt idx="14">
                  <c:v>0.23859552000000001</c:v>
                </c:pt>
                <c:pt idx="15">
                  <c:v>0.25214267000000001</c:v>
                </c:pt>
                <c:pt idx="16">
                  <c:v>0.25380150000000001</c:v>
                </c:pt>
                <c:pt idx="17">
                  <c:v>0.23140723999999999</c:v>
                </c:pt>
                <c:pt idx="18">
                  <c:v>0.25048384000000001</c:v>
                </c:pt>
                <c:pt idx="19">
                  <c:v>0.23610727000000001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E-4AE7-8FEC-7C0C734336AD}"/>
            </c:ext>
          </c:extLst>
        </c:ser>
        <c:ser>
          <c:idx val="1"/>
          <c:order val="1"/>
          <c:tx>
            <c:v>Chance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Chance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'Finding Base'!$A$7:$A$26</c:f>
              <c:strCache>
                <c:ptCount val="2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</c:strCache>
            </c:strRef>
          </c:xVal>
          <c:yVal>
            <c:numRef>
              <c:f>'Finding Base'!$B$7:$B$26</c:f>
              <c:numCache>
                <c:formatCode>0.00%</c:formatCode>
                <c:ptCount val="20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E-4AE7-8FEC-7C0C734336AD}"/>
            </c:ext>
          </c:extLst>
        </c:ser>
        <c:ser>
          <c:idx val="2"/>
          <c:order val="2"/>
          <c:tx>
            <c:v>Data Driven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'Finding Base'!$E$7:$E$26</c:f>
              <c:strCache>
                <c:ptCount val="2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</c:strCache>
            </c:strRef>
          </c:xVal>
          <c:yVal>
            <c:numRef>
              <c:f>'Finding Base'!$G$7:$G$26</c:f>
              <c:numCache>
                <c:formatCode>0.00%</c:formatCode>
                <c:ptCount val="20"/>
                <c:pt idx="0">
                  <c:v>0.25892857000000002</c:v>
                </c:pt>
                <c:pt idx="1">
                  <c:v>0.24362244999999999</c:v>
                </c:pt>
                <c:pt idx="2">
                  <c:v>0.25510203999999997</c:v>
                </c:pt>
                <c:pt idx="3">
                  <c:v>0.25127549999999998</c:v>
                </c:pt>
                <c:pt idx="4">
                  <c:v>0.24489796</c:v>
                </c:pt>
                <c:pt idx="5">
                  <c:v>0.22640305999999999</c:v>
                </c:pt>
                <c:pt idx="6">
                  <c:v>0.20727040999999999</c:v>
                </c:pt>
                <c:pt idx="7">
                  <c:v>0.2359694</c:v>
                </c:pt>
                <c:pt idx="8">
                  <c:v>0.24489796</c:v>
                </c:pt>
                <c:pt idx="9">
                  <c:v>0.22066326</c:v>
                </c:pt>
                <c:pt idx="10">
                  <c:v>0.24426020000000001</c:v>
                </c:pt>
                <c:pt idx="11">
                  <c:v>0.23214285000000001</c:v>
                </c:pt>
                <c:pt idx="12">
                  <c:v>0.22959183</c:v>
                </c:pt>
                <c:pt idx="13">
                  <c:v>0.24426020000000001</c:v>
                </c:pt>
                <c:pt idx="14">
                  <c:v>0.25063776999999998</c:v>
                </c:pt>
                <c:pt idx="15">
                  <c:v>0.23405612000000001</c:v>
                </c:pt>
                <c:pt idx="16">
                  <c:v>0.26530611999999998</c:v>
                </c:pt>
                <c:pt idx="17">
                  <c:v>0.24107143</c:v>
                </c:pt>
                <c:pt idx="18">
                  <c:v>0.24043368000000001</c:v>
                </c:pt>
                <c:pt idx="19">
                  <c:v>0.22512755000000001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E-4AE7-8FEC-7C0C734336AD}"/>
            </c:ext>
          </c:extLst>
        </c:ser>
        <c:ser>
          <c:idx val="3"/>
          <c:order val="3"/>
          <c:tx>
            <c:v>Brute Force with Custom Features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'Finding Base'!$H$7:$H$26</c:f>
              <c:strCache>
                <c:ptCount val="2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</c:strCache>
            </c:strRef>
          </c:xVal>
          <c:yVal>
            <c:numRef>
              <c:f>'Finding Base'!$J$7:$J$26</c:f>
              <c:numCache>
                <c:formatCode>0.00%</c:formatCode>
                <c:ptCount val="20"/>
                <c:pt idx="0">
                  <c:v>0.45526971999999999</c:v>
                </c:pt>
                <c:pt idx="1">
                  <c:v>0.45576762999999998</c:v>
                </c:pt>
                <c:pt idx="2">
                  <c:v>0.39618257000000001</c:v>
                </c:pt>
                <c:pt idx="3">
                  <c:v>0.44016597000000002</c:v>
                </c:pt>
                <c:pt idx="4">
                  <c:v>0.52331950000000005</c:v>
                </c:pt>
                <c:pt idx="5">
                  <c:v>0.51136930000000003</c:v>
                </c:pt>
                <c:pt idx="6">
                  <c:v>0.45327800000000001</c:v>
                </c:pt>
                <c:pt idx="7">
                  <c:v>0.41427385999999999</c:v>
                </c:pt>
                <c:pt idx="8">
                  <c:v>0.40580913000000002</c:v>
                </c:pt>
                <c:pt idx="9">
                  <c:v>0.44149378</c:v>
                </c:pt>
                <c:pt idx="10">
                  <c:v>0.44912862999999997</c:v>
                </c:pt>
                <c:pt idx="11">
                  <c:v>0.41543566999999998</c:v>
                </c:pt>
                <c:pt idx="12">
                  <c:v>0.42506223999999998</c:v>
                </c:pt>
                <c:pt idx="13">
                  <c:v>0.38522822000000001</c:v>
                </c:pt>
                <c:pt idx="14">
                  <c:v>0.41560166999999998</c:v>
                </c:pt>
                <c:pt idx="15">
                  <c:v>0.47867219999999999</c:v>
                </c:pt>
                <c:pt idx="16">
                  <c:v>0.48497923999999998</c:v>
                </c:pt>
                <c:pt idx="17">
                  <c:v>0.44149378</c:v>
                </c:pt>
                <c:pt idx="18">
                  <c:v>0.44912862999999997</c:v>
                </c:pt>
                <c:pt idx="19">
                  <c:v>0.44016597000000002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6-48D4-888A-7CFB03CEEEF9}"/>
            </c:ext>
          </c:extLst>
        </c:ser>
        <c:ser>
          <c:idx val="4"/>
          <c:order val="4"/>
          <c:tx>
            <c:v>Data Driven Model with Custom Features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'Finding Base'!$K$7:$K$26</c:f>
              <c:strCache>
                <c:ptCount val="20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</c:strCache>
            </c:strRef>
          </c:xVal>
          <c:yVal>
            <c:numRef>
              <c:f>'Finding Base'!$M$7:$M$26</c:f>
              <c:numCache>
                <c:formatCode>0.00%</c:formatCode>
                <c:ptCount val="20"/>
                <c:pt idx="0">
                  <c:v>0.58254397000000002</c:v>
                </c:pt>
                <c:pt idx="1">
                  <c:v>0.5392422</c:v>
                </c:pt>
                <c:pt idx="2">
                  <c:v>0.51150200000000001</c:v>
                </c:pt>
                <c:pt idx="3">
                  <c:v>0.56562924000000003</c:v>
                </c:pt>
                <c:pt idx="4">
                  <c:v>0.57307169999999996</c:v>
                </c:pt>
                <c:pt idx="5">
                  <c:v>0.42760488000000002</c:v>
                </c:pt>
                <c:pt idx="6">
                  <c:v>0.55142086999999995</c:v>
                </c:pt>
                <c:pt idx="7">
                  <c:v>0.46800000000000003</c:v>
                </c:pt>
                <c:pt idx="8">
                  <c:v>0.53247630000000001</c:v>
                </c:pt>
                <c:pt idx="9">
                  <c:v>0.49391069999999998</c:v>
                </c:pt>
                <c:pt idx="10">
                  <c:v>0.53450609999999998</c:v>
                </c:pt>
                <c:pt idx="11">
                  <c:v>0.52841674999999999</c:v>
                </c:pt>
                <c:pt idx="12">
                  <c:v>0.54736130000000005</c:v>
                </c:pt>
                <c:pt idx="13">
                  <c:v>0.45466846</c:v>
                </c:pt>
                <c:pt idx="14">
                  <c:v>0.50676589999999999</c:v>
                </c:pt>
                <c:pt idx="15">
                  <c:v>0.56495260000000003</c:v>
                </c:pt>
                <c:pt idx="16">
                  <c:v>0.46617049999999999</c:v>
                </c:pt>
                <c:pt idx="17">
                  <c:v>0.55345060000000001</c:v>
                </c:pt>
                <c:pt idx="18">
                  <c:v>0.61028415000000003</c:v>
                </c:pt>
                <c:pt idx="19">
                  <c:v>0.46549392000000001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6-48D4-888A-7CFB03CE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74416"/>
        <c:axId val="435073760"/>
      </c:scatterChart>
      <c:valAx>
        <c:axId val="43507441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73760"/>
        <c:crosses val="autoZero"/>
        <c:crossBetween val="midCat"/>
        <c:majorUnit val="2"/>
      </c:valAx>
      <c:valAx>
        <c:axId val="435073760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7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27</xdr:row>
      <xdr:rowOff>133348</xdr:rowOff>
    </xdr:from>
    <xdr:to>
      <xdr:col>15</xdr:col>
      <xdr:colOff>95251</xdr:colOff>
      <xdr:row>52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opLeftCell="A64" workbookViewId="0">
      <selection activeCell="Q69" sqref="Q69"/>
    </sheetView>
  </sheetViews>
  <sheetFormatPr defaultColWidth="9.109375" defaultRowHeight="14.4" x14ac:dyDescent="0.3"/>
  <cols>
    <col min="1" max="1" width="8.6640625" style="9" customWidth="1"/>
    <col min="2" max="2" width="8" style="9" bestFit="1" customWidth="1"/>
    <col min="3" max="3" width="9.5546875" style="10" bestFit="1" customWidth="1"/>
    <col min="4" max="8" width="8" style="9" bestFit="1" customWidth="1"/>
    <col min="9" max="9" width="8.109375" style="9" customWidth="1"/>
    <col min="10" max="10" width="8" style="9" bestFit="1" customWidth="1"/>
    <col min="11" max="11" width="7.88671875" style="9" bestFit="1" customWidth="1"/>
    <col min="12" max="15" width="8" style="9" bestFit="1" customWidth="1"/>
    <col min="16" max="24" width="9.109375" style="9" customWidth="1"/>
    <col min="25" max="16384" width="9.109375" style="9"/>
  </cols>
  <sheetData>
    <row r="1" spans="1:20" x14ac:dyDescent="0.3">
      <c r="A1" s="31" t="s">
        <v>0</v>
      </c>
      <c r="B1" s="28"/>
      <c r="C1" s="31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20" x14ac:dyDescent="0.3">
      <c r="A2" s="30" t="s">
        <v>1</v>
      </c>
      <c r="B2" s="28"/>
      <c r="C2" s="3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x14ac:dyDescent="0.3">
      <c r="A3" s="32" t="s">
        <v>2</v>
      </c>
      <c r="B3" s="28"/>
      <c r="C3" s="31"/>
      <c r="D3" s="33" t="s">
        <v>3</v>
      </c>
      <c r="E3" s="28"/>
      <c r="F3" s="28"/>
      <c r="G3" s="28"/>
      <c r="H3" s="34" t="s">
        <v>4</v>
      </c>
      <c r="I3" s="28"/>
      <c r="J3" s="28"/>
      <c r="K3" s="28"/>
      <c r="L3" s="35" t="s">
        <v>5</v>
      </c>
      <c r="M3" s="28"/>
      <c r="N3" s="28"/>
      <c r="O3" s="28"/>
    </row>
    <row r="4" spans="1:20" x14ac:dyDescent="0.3">
      <c r="A4" s="28"/>
      <c r="B4" s="28"/>
      <c r="C4" s="31"/>
      <c r="D4" s="8" t="s">
        <v>6</v>
      </c>
      <c r="E4" s="8" t="s">
        <v>7</v>
      </c>
      <c r="F4" s="8" t="s">
        <v>8</v>
      </c>
      <c r="G4" s="8" t="s">
        <v>9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6</v>
      </c>
      <c r="M4" s="8" t="s">
        <v>7</v>
      </c>
      <c r="N4" s="8" t="s">
        <v>8</v>
      </c>
      <c r="O4" s="8" t="s">
        <v>9</v>
      </c>
    </row>
    <row r="5" spans="1:20" x14ac:dyDescent="0.3">
      <c r="A5" s="27" t="s">
        <v>10</v>
      </c>
      <c r="B5" s="29">
        <v>0.01</v>
      </c>
      <c r="C5" s="4" t="s">
        <v>11</v>
      </c>
      <c r="D5" s="36" t="s">
        <v>44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</row>
    <row r="6" spans="1:20" x14ac:dyDescent="0.3">
      <c r="A6" s="28"/>
      <c r="B6" s="28"/>
      <c r="C6" s="6" t="s">
        <v>12</v>
      </c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41"/>
    </row>
    <row r="7" spans="1:20" x14ac:dyDescent="0.3">
      <c r="A7" s="28"/>
      <c r="B7" s="29">
        <v>1E-3</v>
      </c>
      <c r="C7" s="4" t="s">
        <v>11</v>
      </c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1"/>
    </row>
    <row r="8" spans="1:20" x14ac:dyDescent="0.3">
      <c r="A8" s="28"/>
      <c r="B8" s="28"/>
      <c r="C8" s="7" t="s">
        <v>12</v>
      </c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</row>
    <row r="9" spans="1:20" x14ac:dyDescent="0.3">
      <c r="A9" s="28"/>
      <c r="B9" s="29">
        <v>1E-4</v>
      </c>
      <c r="C9" s="4" t="s">
        <v>11</v>
      </c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20" x14ac:dyDescent="0.3">
      <c r="A10" s="28"/>
      <c r="B10" s="28"/>
      <c r="C10" s="7" t="s">
        <v>12</v>
      </c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</row>
    <row r="11" spans="1:20" x14ac:dyDescent="0.3">
      <c r="A11" s="27" t="s">
        <v>13</v>
      </c>
      <c r="B11" s="29">
        <v>0.01</v>
      </c>
      <c r="C11" s="4" t="s">
        <v>11</v>
      </c>
      <c r="D11" s="1">
        <v>0.17694567</v>
      </c>
      <c r="E11" s="1">
        <v>0.17694567</v>
      </c>
      <c r="F11" s="1">
        <v>0.17694567</v>
      </c>
      <c r="G11" s="5">
        <f t="shared" ref="G11:G22" si="0">AVERAGE(D11:F11)</f>
        <v>0.17694566999999997</v>
      </c>
      <c r="H11" s="1">
        <v>0.17694567</v>
      </c>
      <c r="I11" s="1">
        <v>0.17694567</v>
      </c>
      <c r="J11" s="1">
        <v>0.17694567</v>
      </c>
      <c r="K11" s="5">
        <f t="shared" ref="K11:K22" si="1">AVERAGE(H11:J11)</f>
        <v>0.17694566999999997</v>
      </c>
      <c r="L11" s="1">
        <v>0.17694567</v>
      </c>
      <c r="M11" s="1">
        <v>0.16776799000000001</v>
      </c>
      <c r="N11" s="1">
        <v>0.17694567</v>
      </c>
      <c r="O11" s="5">
        <f t="shared" ref="O11:O22" si="2">AVERAGE(L11:N11)</f>
        <v>0.17388644333333336</v>
      </c>
    </row>
    <row r="12" spans="1:20" x14ac:dyDescent="0.3">
      <c r="A12" s="28"/>
      <c r="B12" s="28"/>
      <c r="C12" s="6" t="s">
        <v>12</v>
      </c>
      <c r="D12" s="3">
        <v>0.17390101999999999</v>
      </c>
      <c r="E12" s="3">
        <v>0.17390101999999999</v>
      </c>
      <c r="F12" s="3">
        <v>0.17390101999999999</v>
      </c>
      <c r="G12" s="5">
        <f t="shared" si="0"/>
        <v>0.17390101999999999</v>
      </c>
      <c r="H12" s="3">
        <v>0.17390101999999999</v>
      </c>
      <c r="I12" s="3">
        <v>0.17390101999999999</v>
      </c>
      <c r="J12" s="3">
        <v>0.17390101999999999</v>
      </c>
      <c r="K12" s="5">
        <f t="shared" si="1"/>
        <v>0.17390101999999999</v>
      </c>
      <c r="L12" s="3">
        <v>0.17390101999999999</v>
      </c>
      <c r="M12" s="3">
        <v>0.22256013999999999</v>
      </c>
      <c r="N12" s="3">
        <v>0.17390101999999999</v>
      </c>
      <c r="O12" s="5">
        <f t="shared" si="2"/>
        <v>0.19012072666666666</v>
      </c>
    </row>
    <row r="13" spans="1:20" x14ac:dyDescent="0.3">
      <c r="A13" s="28"/>
      <c r="B13" s="29">
        <v>1E-3</v>
      </c>
      <c r="C13" s="4" t="s">
        <v>11</v>
      </c>
      <c r="D13" s="1">
        <v>0.17694567</v>
      </c>
      <c r="E13" s="1">
        <v>0.17694567</v>
      </c>
      <c r="F13" s="1">
        <v>0.17694567</v>
      </c>
      <c r="G13" s="5">
        <f t="shared" si="0"/>
        <v>0.17694566999999997</v>
      </c>
      <c r="H13" s="1">
        <v>0.21145375</v>
      </c>
      <c r="I13" s="1">
        <v>0.17694567</v>
      </c>
      <c r="J13" s="1">
        <v>0.19273128</v>
      </c>
      <c r="K13" s="5">
        <f t="shared" si="1"/>
        <v>0.19371023333333334</v>
      </c>
      <c r="L13" s="1">
        <v>0.17694567</v>
      </c>
      <c r="M13" s="1">
        <v>0.17694567</v>
      </c>
      <c r="N13" s="1">
        <v>0.17694567</v>
      </c>
      <c r="O13" s="5">
        <f t="shared" si="2"/>
        <v>0.17694566999999997</v>
      </c>
    </row>
    <row r="14" spans="1:20" x14ac:dyDescent="0.3">
      <c r="A14" s="28"/>
      <c r="B14" s="28"/>
      <c r="C14" s="7" t="s">
        <v>12</v>
      </c>
      <c r="D14" s="3">
        <v>0.17390101999999999</v>
      </c>
      <c r="E14" s="3">
        <v>0.17390101999999999</v>
      </c>
      <c r="F14" s="3">
        <v>0.17390101999999999</v>
      </c>
      <c r="G14" s="5">
        <f t="shared" si="0"/>
        <v>0.17390101999999999</v>
      </c>
      <c r="H14" s="3">
        <v>0.26154270000000002</v>
      </c>
      <c r="I14" s="3">
        <v>0.17390101999999999</v>
      </c>
      <c r="J14" s="3">
        <v>0.24025436</v>
      </c>
      <c r="K14" s="5">
        <f t="shared" si="1"/>
        <v>0.22523269333333332</v>
      </c>
      <c r="L14" s="3">
        <v>0.17390101999999999</v>
      </c>
      <c r="M14" s="3">
        <v>0.17390101999999999</v>
      </c>
      <c r="N14" s="3">
        <v>0.17390101999999999</v>
      </c>
      <c r="O14" s="5">
        <f t="shared" si="2"/>
        <v>0.17390101999999999</v>
      </c>
    </row>
    <row r="15" spans="1:20" x14ac:dyDescent="0.3">
      <c r="A15" s="28"/>
      <c r="B15" s="29">
        <v>1E-4</v>
      </c>
      <c r="C15" s="4" t="s">
        <v>11</v>
      </c>
      <c r="D15" s="1">
        <v>0.26651979999999997</v>
      </c>
      <c r="E15" s="1">
        <v>0.26064609999999999</v>
      </c>
      <c r="F15" s="1">
        <v>0.26468429999999998</v>
      </c>
      <c r="G15" s="5">
        <f t="shared" si="0"/>
        <v>0.26395006666666665</v>
      </c>
      <c r="H15" s="1">
        <v>0.21732746</v>
      </c>
      <c r="I15" s="1">
        <v>0.23201174999999999</v>
      </c>
      <c r="J15" s="1">
        <v>0.22173275000000001</v>
      </c>
      <c r="K15" s="5">
        <f t="shared" si="1"/>
        <v>0.22369065333333335</v>
      </c>
      <c r="L15" s="1">
        <v>0.18722467000000001</v>
      </c>
      <c r="M15" s="1">
        <v>0.19603524</v>
      </c>
      <c r="N15" s="1">
        <v>0.20484582000000001</v>
      </c>
      <c r="O15" s="5">
        <f t="shared" si="2"/>
        <v>0.19603524333333336</v>
      </c>
    </row>
    <row r="16" spans="1:20" x14ac:dyDescent="0.3">
      <c r="A16" s="28"/>
      <c r="B16" s="28"/>
      <c r="C16" s="7" t="s">
        <v>12</v>
      </c>
      <c r="D16" s="3">
        <v>0.20486592000000001</v>
      </c>
      <c r="E16" s="3">
        <v>0.19574232</v>
      </c>
      <c r="F16" s="3">
        <v>0.20707767999999999</v>
      </c>
      <c r="G16" s="5">
        <f t="shared" si="0"/>
        <v>0.20256197333333334</v>
      </c>
      <c r="H16" s="3">
        <v>0.17777163000000001</v>
      </c>
      <c r="I16" s="3">
        <v>0.17528339000000001</v>
      </c>
      <c r="J16" s="3">
        <v>0.17970695</v>
      </c>
      <c r="K16" s="5">
        <f t="shared" si="1"/>
        <v>0.17758732333333335</v>
      </c>
      <c r="L16" s="3">
        <v>0.19187172</v>
      </c>
      <c r="M16" s="3">
        <v>0.20486592000000001</v>
      </c>
      <c r="N16" s="3">
        <v>0.24136025</v>
      </c>
      <c r="O16" s="5">
        <f t="shared" si="2"/>
        <v>0.21269929666666668</v>
      </c>
    </row>
    <row r="17" spans="1:20" x14ac:dyDescent="0.3">
      <c r="A17" s="27" t="s">
        <v>14</v>
      </c>
      <c r="B17" s="29">
        <v>0.01</v>
      </c>
      <c r="C17" s="4" t="s">
        <v>11</v>
      </c>
      <c r="D17" s="1">
        <v>0.35095447000000002</v>
      </c>
      <c r="E17" s="1">
        <v>0.34728340000000002</v>
      </c>
      <c r="F17" s="1">
        <v>0.35499266000000002</v>
      </c>
      <c r="G17" s="5">
        <f t="shared" si="0"/>
        <v>0.35107684333333333</v>
      </c>
      <c r="H17" s="1">
        <v>0.20301027999999999</v>
      </c>
      <c r="I17" s="1">
        <v>0.18355358999999999</v>
      </c>
      <c r="J17" s="1">
        <v>0.17694567</v>
      </c>
      <c r="K17" s="5">
        <f t="shared" si="1"/>
        <v>0.18783651333333332</v>
      </c>
      <c r="L17" s="1">
        <v>0.33920705000000001</v>
      </c>
      <c r="M17" s="1">
        <v>0.36527166</v>
      </c>
      <c r="N17" s="1">
        <v>0.35132158000000002</v>
      </c>
      <c r="O17" s="5">
        <f t="shared" si="2"/>
        <v>0.35193343000000005</v>
      </c>
    </row>
    <row r="18" spans="1:20" x14ac:dyDescent="0.3">
      <c r="A18" s="28"/>
      <c r="B18" s="28"/>
      <c r="C18" s="6" t="s">
        <v>12</v>
      </c>
      <c r="D18" s="3">
        <v>0.20320708000000001</v>
      </c>
      <c r="E18" s="3">
        <v>0.20514238000000001</v>
      </c>
      <c r="F18" s="3">
        <v>0.21150124000000001</v>
      </c>
      <c r="G18" s="5">
        <f t="shared" si="0"/>
        <v>0.20661690000000002</v>
      </c>
      <c r="H18" s="3">
        <v>0.17666573999999999</v>
      </c>
      <c r="I18" s="3">
        <v>0.17749517000000001</v>
      </c>
      <c r="J18" s="3">
        <v>0.17390101999999999</v>
      </c>
      <c r="K18" s="5">
        <f t="shared" si="1"/>
        <v>0.17602064333333334</v>
      </c>
      <c r="L18" s="3">
        <v>0.21454243000000001</v>
      </c>
      <c r="M18" s="3">
        <v>0.23666021000000001</v>
      </c>
      <c r="N18" s="3">
        <v>0.22173071</v>
      </c>
      <c r="O18" s="5">
        <f t="shared" si="2"/>
        <v>0.22431111666666667</v>
      </c>
    </row>
    <row r="19" spans="1:20" x14ac:dyDescent="0.3">
      <c r="A19" s="28"/>
      <c r="B19" s="29">
        <v>1E-3</v>
      </c>
      <c r="C19" s="4" t="s">
        <v>11</v>
      </c>
      <c r="D19" s="1">
        <v>0.36417033999999998</v>
      </c>
      <c r="E19" s="1">
        <v>0.34985316</v>
      </c>
      <c r="F19" s="1">
        <v>0.34177679999999999</v>
      </c>
      <c r="G19" s="5">
        <f t="shared" si="0"/>
        <v>0.35193343333333332</v>
      </c>
      <c r="H19" s="1">
        <v>0.28450808</v>
      </c>
      <c r="I19" s="1">
        <v>0.32158589999999998</v>
      </c>
      <c r="J19" s="1">
        <v>0.31424375999999998</v>
      </c>
      <c r="K19" s="5">
        <f t="shared" si="1"/>
        <v>0.30677924666666667</v>
      </c>
      <c r="L19" s="1">
        <v>0.34508075999999999</v>
      </c>
      <c r="M19" s="1">
        <v>0.34801763000000002</v>
      </c>
      <c r="N19" s="1">
        <v>0.33627017999999997</v>
      </c>
      <c r="O19" s="5">
        <f t="shared" si="2"/>
        <v>0.34312285666666664</v>
      </c>
    </row>
    <row r="20" spans="1:20" x14ac:dyDescent="0.3">
      <c r="A20" s="28"/>
      <c r="B20" s="28"/>
      <c r="C20" s="7" t="s">
        <v>12</v>
      </c>
      <c r="D20" s="3">
        <v>0.19546585999999999</v>
      </c>
      <c r="E20" s="3">
        <v>0.20265414000000001</v>
      </c>
      <c r="F20" s="3">
        <v>0.18993641</v>
      </c>
      <c r="G20" s="5">
        <f t="shared" si="0"/>
        <v>0.19601880333333335</v>
      </c>
      <c r="H20" s="3">
        <v>0.21039535000000001</v>
      </c>
      <c r="I20" s="3">
        <v>0.21537186</v>
      </c>
      <c r="J20" s="3">
        <v>0.18330108000000001</v>
      </c>
      <c r="K20" s="5">
        <f t="shared" si="1"/>
        <v>0.20302276333333333</v>
      </c>
      <c r="L20" s="3">
        <v>0.22836604999999999</v>
      </c>
      <c r="M20" s="3">
        <v>0.24606027</v>
      </c>
      <c r="N20" s="3">
        <v>0.23859552000000001</v>
      </c>
      <c r="O20" s="5">
        <f t="shared" si="2"/>
        <v>0.23767394666666664</v>
      </c>
    </row>
    <row r="21" spans="1:20" x14ac:dyDescent="0.3">
      <c r="A21" s="28"/>
      <c r="B21" s="29">
        <v>1E-4</v>
      </c>
      <c r="C21" s="4" t="s">
        <v>11</v>
      </c>
      <c r="D21" s="1">
        <v>0.25734213</v>
      </c>
      <c r="E21" s="1">
        <v>0.27019090000000001</v>
      </c>
      <c r="F21" s="1">
        <v>0.26578560000000001</v>
      </c>
      <c r="G21" s="5">
        <f t="shared" si="0"/>
        <v>0.26443954333333336</v>
      </c>
      <c r="H21" s="1">
        <v>0.22393540000000001</v>
      </c>
      <c r="I21" s="1">
        <v>0.21439059999999999</v>
      </c>
      <c r="J21" s="1">
        <v>0.22393540000000001</v>
      </c>
      <c r="K21" s="5">
        <f t="shared" si="1"/>
        <v>0.2207538</v>
      </c>
      <c r="L21" s="1">
        <v>0.25</v>
      </c>
      <c r="M21" s="1">
        <v>0.24706315000000001</v>
      </c>
      <c r="N21" s="1">
        <v>0.25587369999999998</v>
      </c>
      <c r="O21" s="5">
        <f t="shared" si="2"/>
        <v>0.25097894999999998</v>
      </c>
    </row>
    <row r="22" spans="1:20" x14ac:dyDescent="0.3">
      <c r="A22" s="28"/>
      <c r="B22" s="28"/>
      <c r="C22" s="7" t="s">
        <v>12</v>
      </c>
      <c r="D22" s="3">
        <v>0.16671274999999999</v>
      </c>
      <c r="E22" s="3">
        <v>0.17777163000000001</v>
      </c>
      <c r="F22" s="3">
        <v>0.16920099999999999</v>
      </c>
      <c r="G22" s="5">
        <f t="shared" si="0"/>
        <v>0.17122846000000003</v>
      </c>
      <c r="H22" s="3">
        <v>0.20735416000000001</v>
      </c>
      <c r="I22" s="3">
        <v>0.189107</v>
      </c>
      <c r="J22" s="3">
        <v>0.18495992</v>
      </c>
      <c r="K22" s="5">
        <f t="shared" si="1"/>
        <v>0.19380702666666663</v>
      </c>
      <c r="L22" s="3">
        <v>0.21039535000000001</v>
      </c>
      <c r="M22" s="3">
        <v>0.20514238000000001</v>
      </c>
      <c r="N22" s="3">
        <v>0.21150124000000001</v>
      </c>
      <c r="O22" s="5">
        <f t="shared" si="2"/>
        <v>0.20901299000000004</v>
      </c>
    </row>
    <row r="24" spans="1:20" x14ac:dyDescent="0.3">
      <c r="A24" s="31" t="s">
        <v>15</v>
      </c>
      <c r="B24" s="28"/>
      <c r="C24" s="31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20" x14ac:dyDescent="0.3">
      <c r="A25" s="30" t="s">
        <v>1</v>
      </c>
      <c r="B25" s="28"/>
      <c r="C25" s="31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0" x14ac:dyDescent="0.3">
      <c r="A26" s="32" t="s">
        <v>2</v>
      </c>
      <c r="B26" s="28"/>
      <c r="C26" s="31"/>
      <c r="D26" s="33" t="s">
        <v>3</v>
      </c>
      <c r="E26" s="28"/>
      <c r="F26" s="28"/>
      <c r="G26" s="28"/>
      <c r="H26" s="34" t="s">
        <v>4</v>
      </c>
      <c r="I26" s="28"/>
      <c r="J26" s="28"/>
      <c r="K26" s="28"/>
      <c r="L26" s="35" t="s">
        <v>5</v>
      </c>
      <c r="M26" s="28"/>
      <c r="N26" s="28"/>
      <c r="O26" s="28"/>
    </row>
    <row r="27" spans="1:20" x14ac:dyDescent="0.3">
      <c r="A27" s="28"/>
      <c r="B27" s="28"/>
      <c r="C27" s="31"/>
      <c r="D27" s="8" t="s">
        <v>6</v>
      </c>
      <c r="E27" s="8" t="s">
        <v>7</v>
      </c>
      <c r="F27" s="8" t="s">
        <v>8</v>
      </c>
      <c r="G27" s="8" t="s">
        <v>9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6</v>
      </c>
      <c r="M27" s="8" t="s">
        <v>7</v>
      </c>
      <c r="N27" s="8" t="s">
        <v>8</v>
      </c>
      <c r="O27" s="8" t="s">
        <v>9</v>
      </c>
    </row>
    <row r="28" spans="1:20" x14ac:dyDescent="0.3">
      <c r="A28" s="27" t="s">
        <v>10</v>
      </c>
      <c r="B28" s="29">
        <v>0.01</v>
      </c>
      <c r="C28" s="4" t="s">
        <v>11</v>
      </c>
      <c r="D28" s="36" t="s">
        <v>44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8"/>
    </row>
    <row r="29" spans="1:20" x14ac:dyDescent="0.3">
      <c r="A29" s="28"/>
      <c r="B29" s="28"/>
      <c r="C29" s="6" t="s">
        <v>12</v>
      </c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1"/>
    </row>
    <row r="30" spans="1:20" x14ac:dyDescent="0.3">
      <c r="A30" s="28"/>
      <c r="B30" s="29">
        <v>1E-3</v>
      </c>
      <c r="C30" s="4" t="s">
        <v>11</v>
      </c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20" x14ac:dyDescent="0.3">
      <c r="A31" s="28"/>
      <c r="B31" s="28"/>
      <c r="C31" s="7" t="s">
        <v>12</v>
      </c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1"/>
    </row>
    <row r="32" spans="1:20" x14ac:dyDescent="0.3">
      <c r="A32" s="28"/>
      <c r="B32" s="29">
        <v>1E-4</v>
      </c>
      <c r="C32" s="4" t="s">
        <v>11</v>
      </c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1"/>
    </row>
    <row r="33" spans="1:20" x14ac:dyDescent="0.3">
      <c r="A33" s="28"/>
      <c r="B33" s="28"/>
      <c r="C33" s="7" t="s">
        <v>12</v>
      </c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  <row r="34" spans="1:20" x14ac:dyDescent="0.3">
      <c r="A34" s="27" t="s">
        <v>13</v>
      </c>
      <c r="B34" s="29">
        <v>0.01</v>
      </c>
      <c r="C34" s="4" t="s">
        <v>11</v>
      </c>
      <c r="D34" s="1">
        <v>0.17694567</v>
      </c>
      <c r="E34" s="1">
        <v>0.16005874</v>
      </c>
      <c r="F34" s="1">
        <v>0.15785609</v>
      </c>
      <c r="G34" s="5">
        <f t="shared" ref="G34:G45" si="3">AVERAGE(D34:F34)</f>
        <v>0.1649535</v>
      </c>
      <c r="H34" s="1">
        <v>0.17694567</v>
      </c>
      <c r="I34" s="1">
        <v>0.17694567</v>
      </c>
      <c r="J34" s="1">
        <v>0.17694567</v>
      </c>
      <c r="K34" s="5">
        <f t="shared" ref="K34:K45" si="4">AVERAGE(H34:J34)</f>
        <v>0.17694566999999997</v>
      </c>
      <c r="L34" s="1">
        <v>0.16593245000000001</v>
      </c>
      <c r="M34" s="1">
        <v>0.16593245000000001</v>
      </c>
      <c r="N34" s="1">
        <v>0.17694567</v>
      </c>
      <c r="O34" s="5">
        <f t="shared" ref="O34:O45" si="5">AVERAGE(L34:N34)</f>
        <v>0.16960352333333337</v>
      </c>
    </row>
    <row r="35" spans="1:20" x14ac:dyDescent="0.3">
      <c r="A35" s="28"/>
      <c r="B35" s="28"/>
      <c r="C35" s="6" t="s">
        <v>12</v>
      </c>
      <c r="D35" s="3">
        <v>0.17390101999999999</v>
      </c>
      <c r="E35" s="3">
        <v>5.8888580000000003E-2</v>
      </c>
      <c r="F35" s="3">
        <v>0.13160077000000001</v>
      </c>
      <c r="G35" s="5">
        <f t="shared" si="3"/>
        <v>0.12146345666666665</v>
      </c>
      <c r="H35" s="3">
        <v>0.17390101999999999</v>
      </c>
      <c r="I35" s="3">
        <v>0.17390101999999999</v>
      </c>
      <c r="J35" s="3">
        <v>0.17390101999999999</v>
      </c>
      <c r="K35" s="5">
        <f t="shared" si="4"/>
        <v>0.17390101999999999</v>
      </c>
      <c r="L35" s="3">
        <v>0.12524192000000001</v>
      </c>
      <c r="M35" s="3">
        <v>0.12524192000000001</v>
      </c>
      <c r="N35" s="3">
        <v>0.17390101999999999</v>
      </c>
      <c r="O35" s="5">
        <f t="shared" si="5"/>
        <v>0.14146161999999998</v>
      </c>
    </row>
    <row r="36" spans="1:20" x14ac:dyDescent="0.3">
      <c r="A36" s="28"/>
      <c r="B36" s="29">
        <v>1E-3</v>
      </c>
      <c r="C36" s="4" t="s">
        <v>11</v>
      </c>
      <c r="D36" s="1">
        <v>0.17694567</v>
      </c>
      <c r="E36" s="1">
        <v>0.17694567</v>
      </c>
      <c r="F36" s="1">
        <v>0.17694567</v>
      </c>
      <c r="G36" s="5">
        <f t="shared" si="3"/>
        <v>0.17694566999999997</v>
      </c>
      <c r="H36" s="1">
        <v>0.17694567</v>
      </c>
      <c r="I36" s="1">
        <v>0.17694567</v>
      </c>
      <c r="J36" s="1">
        <v>0.17694567</v>
      </c>
      <c r="K36" s="5">
        <f t="shared" si="4"/>
        <v>0.17694566999999997</v>
      </c>
      <c r="L36" s="1">
        <v>0.17694567</v>
      </c>
      <c r="M36" s="1">
        <v>0.17694567</v>
      </c>
      <c r="N36" s="1">
        <v>0.17694567</v>
      </c>
      <c r="O36" s="5">
        <f t="shared" si="5"/>
        <v>0.17694566999999997</v>
      </c>
    </row>
    <row r="37" spans="1:20" x14ac:dyDescent="0.3">
      <c r="A37" s="28"/>
      <c r="B37" s="28"/>
      <c r="C37" s="7" t="s">
        <v>12</v>
      </c>
      <c r="D37" s="3">
        <v>0.17390101999999999</v>
      </c>
      <c r="E37" s="3">
        <v>0.17390101999999999</v>
      </c>
      <c r="F37" s="3">
        <v>0.17390101999999999</v>
      </c>
      <c r="G37" s="5">
        <f t="shared" si="3"/>
        <v>0.17390101999999999</v>
      </c>
      <c r="H37" s="3">
        <v>0.17390101999999999</v>
      </c>
      <c r="I37" s="3">
        <v>0.17390101999999999</v>
      </c>
      <c r="J37" s="3">
        <v>0.17390101999999999</v>
      </c>
      <c r="K37" s="5">
        <f t="shared" si="4"/>
        <v>0.17390101999999999</v>
      </c>
      <c r="L37" s="3">
        <v>0.17390101999999999</v>
      </c>
      <c r="M37" s="3">
        <v>0.17390101999999999</v>
      </c>
      <c r="N37" s="3">
        <v>0.17390101999999999</v>
      </c>
      <c r="O37" s="5">
        <f t="shared" si="5"/>
        <v>0.17390101999999999</v>
      </c>
    </row>
    <row r="38" spans="1:20" x14ac:dyDescent="0.3">
      <c r="A38" s="28"/>
      <c r="B38" s="29">
        <v>1E-4</v>
      </c>
      <c r="C38" s="4" t="s">
        <v>11</v>
      </c>
      <c r="D38" s="1">
        <v>0.24559470999999999</v>
      </c>
      <c r="E38" s="1">
        <v>0.23861967000000001</v>
      </c>
      <c r="F38" s="1">
        <v>0.24082232000000001</v>
      </c>
      <c r="G38" s="5">
        <f t="shared" si="3"/>
        <v>0.2416789</v>
      </c>
      <c r="H38" s="1">
        <v>0.22173275000000001</v>
      </c>
      <c r="I38" s="1">
        <v>0.2246696</v>
      </c>
      <c r="J38" s="1">
        <v>0.19860499000000001</v>
      </c>
      <c r="K38" s="5">
        <f t="shared" si="4"/>
        <v>0.21500244666666668</v>
      </c>
      <c r="L38" s="1">
        <v>0.17474302999999999</v>
      </c>
      <c r="M38" s="1">
        <v>0.17694567</v>
      </c>
      <c r="N38" s="1">
        <v>0.17327459000000001</v>
      </c>
      <c r="O38" s="5">
        <f t="shared" si="5"/>
        <v>0.17498776333333332</v>
      </c>
    </row>
    <row r="39" spans="1:20" x14ac:dyDescent="0.3">
      <c r="A39" s="28"/>
      <c r="B39" s="28"/>
      <c r="C39" s="7" t="s">
        <v>12</v>
      </c>
      <c r="D39" s="3">
        <v>0.18247166000000001</v>
      </c>
      <c r="E39" s="3">
        <v>0.20707767999999999</v>
      </c>
      <c r="F39" s="3">
        <v>0.22090129999999999</v>
      </c>
      <c r="G39" s="5">
        <f t="shared" si="3"/>
        <v>0.20348354666666665</v>
      </c>
      <c r="H39" s="3">
        <v>0.16837157</v>
      </c>
      <c r="I39" s="3">
        <v>0.18274814</v>
      </c>
      <c r="J39" s="3">
        <v>0.14017141</v>
      </c>
      <c r="K39" s="5">
        <f t="shared" si="4"/>
        <v>0.16376370666666665</v>
      </c>
      <c r="L39" s="3">
        <v>0.18053636000000001</v>
      </c>
      <c r="M39" s="3">
        <v>0.17390101999999999</v>
      </c>
      <c r="N39" s="3">
        <v>0.17473043999999999</v>
      </c>
      <c r="O39" s="5">
        <f t="shared" si="5"/>
        <v>0.17638927333333335</v>
      </c>
    </row>
    <row r="40" spans="1:20" x14ac:dyDescent="0.3">
      <c r="A40" s="27" t="s">
        <v>14</v>
      </c>
      <c r="B40" s="29">
        <v>0.01</v>
      </c>
      <c r="C40" s="4" t="s">
        <v>11</v>
      </c>
      <c r="D40" s="1">
        <v>0.28781204999999999</v>
      </c>
      <c r="E40" s="1">
        <v>0.2698238</v>
      </c>
      <c r="F40" s="1">
        <v>0.28193829999999998</v>
      </c>
      <c r="G40" s="5">
        <f t="shared" si="3"/>
        <v>0.27985805000000002</v>
      </c>
      <c r="H40" s="1">
        <v>0.17767988000000001</v>
      </c>
      <c r="I40" s="1">
        <v>0.17767988000000001</v>
      </c>
      <c r="J40" s="1">
        <v>0.17694567</v>
      </c>
      <c r="K40" s="5">
        <f t="shared" si="4"/>
        <v>0.17743514333333335</v>
      </c>
      <c r="L40" s="1">
        <v>0.3267254</v>
      </c>
      <c r="M40" s="1">
        <v>0.33663729999999997</v>
      </c>
      <c r="N40" s="1">
        <v>0.32782674000000001</v>
      </c>
      <c r="O40" s="5">
        <f t="shared" si="5"/>
        <v>0.33039647999999999</v>
      </c>
    </row>
    <row r="41" spans="1:20" x14ac:dyDescent="0.3">
      <c r="A41" s="28"/>
      <c r="B41" s="28"/>
      <c r="C41" s="6" t="s">
        <v>12</v>
      </c>
      <c r="D41" s="3">
        <v>0.22228365999999999</v>
      </c>
      <c r="E41" s="3">
        <v>0.2159248</v>
      </c>
      <c r="F41" s="3">
        <v>0.21675421</v>
      </c>
      <c r="G41" s="5">
        <f t="shared" si="3"/>
        <v>0.21832088999999999</v>
      </c>
      <c r="H41" s="3">
        <v>0.17445397000000001</v>
      </c>
      <c r="I41" s="3">
        <v>0.17390101999999999</v>
      </c>
      <c r="J41" s="3">
        <v>0.17362454999999999</v>
      </c>
      <c r="K41" s="5">
        <f t="shared" si="4"/>
        <v>0.17399318</v>
      </c>
      <c r="L41" s="3">
        <v>0.20237765999999999</v>
      </c>
      <c r="M41" s="3">
        <v>0.22421895999999999</v>
      </c>
      <c r="N41" s="3">
        <v>0.18551286</v>
      </c>
      <c r="O41" s="5">
        <f t="shared" si="5"/>
        <v>0.20403649333333332</v>
      </c>
    </row>
    <row r="42" spans="1:20" x14ac:dyDescent="0.3">
      <c r="A42" s="28"/>
      <c r="B42" s="29">
        <v>1E-3</v>
      </c>
      <c r="C42" s="4" t="s">
        <v>11</v>
      </c>
      <c r="D42" s="1">
        <v>0.36380324000000003</v>
      </c>
      <c r="E42" s="1">
        <v>0.35095447000000002</v>
      </c>
      <c r="F42" s="1">
        <v>0.35425845</v>
      </c>
      <c r="G42" s="5">
        <f t="shared" si="3"/>
        <v>0.35633871999999994</v>
      </c>
      <c r="H42" s="1">
        <v>0.27349487</v>
      </c>
      <c r="I42" s="1">
        <v>0.26872246999999999</v>
      </c>
      <c r="J42" s="1">
        <v>0.30029368000000001</v>
      </c>
      <c r="K42" s="5">
        <f t="shared" si="4"/>
        <v>0.28083700666666667</v>
      </c>
      <c r="L42" s="1">
        <v>0.30947137000000002</v>
      </c>
      <c r="M42" s="1">
        <v>0.32745960000000002</v>
      </c>
      <c r="N42" s="1">
        <v>0.32158589999999998</v>
      </c>
      <c r="O42" s="5">
        <f t="shared" si="5"/>
        <v>0.31950562333333338</v>
      </c>
    </row>
    <row r="43" spans="1:20" x14ac:dyDescent="0.3">
      <c r="A43" s="28"/>
      <c r="B43" s="28"/>
      <c r="C43" s="7" t="s">
        <v>12</v>
      </c>
      <c r="D43" s="3">
        <v>0.18025988000000001</v>
      </c>
      <c r="E43" s="3">
        <v>0.18993641</v>
      </c>
      <c r="F43" s="3">
        <v>0.19408349999999999</v>
      </c>
      <c r="G43" s="5">
        <f t="shared" si="3"/>
        <v>0.18809326333333332</v>
      </c>
      <c r="H43" s="3">
        <v>0.21509539</v>
      </c>
      <c r="I43" s="3">
        <v>0.18578933</v>
      </c>
      <c r="J43" s="3">
        <v>0.20403648999999999</v>
      </c>
      <c r="K43" s="5">
        <f t="shared" si="4"/>
        <v>0.20164040333333333</v>
      </c>
      <c r="L43" s="3">
        <v>0.22753662999999999</v>
      </c>
      <c r="M43" s="3">
        <v>0.24440144</v>
      </c>
      <c r="N43" s="3">
        <v>0.24467791999999999</v>
      </c>
      <c r="O43" s="5">
        <f t="shared" si="5"/>
        <v>0.23887199666666667</v>
      </c>
    </row>
    <row r="44" spans="1:20" x14ac:dyDescent="0.3">
      <c r="A44" s="28"/>
      <c r="B44" s="29">
        <v>1E-4</v>
      </c>
      <c r="C44" s="4" t="s">
        <v>11</v>
      </c>
      <c r="D44" s="1">
        <v>0.28230541999999997</v>
      </c>
      <c r="E44" s="1">
        <v>0.28120410000000001</v>
      </c>
      <c r="F44" s="1">
        <v>0.27679880000000001</v>
      </c>
      <c r="G44" s="5">
        <f t="shared" si="3"/>
        <v>0.28010277333333333</v>
      </c>
      <c r="H44" s="1">
        <v>0.21953010000000001</v>
      </c>
      <c r="I44" s="1">
        <v>0.21475770999999999</v>
      </c>
      <c r="J44" s="1">
        <v>0.20778267</v>
      </c>
      <c r="K44" s="5">
        <f t="shared" si="4"/>
        <v>0.21402349333333334</v>
      </c>
      <c r="L44" s="1">
        <v>0.25367107999999999</v>
      </c>
      <c r="M44" s="1">
        <v>0.23935390000000001</v>
      </c>
      <c r="N44" s="1">
        <v>0.23861967000000001</v>
      </c>
      <c r="O44" s="5">
        <f t="shared" si="5"/>
        <v>0.24388155</v>
      </c>
    </row>
    <row r="45" spans="1:20" x14ac:dyDescent="0.3">
      <c r="A45" s="28"/>
      <c r="B45" s="28"/>
      <c r="C45" s="7" t="s">
        <v>12</v>
      </c>
      <c r="D45" s="3">
        <v>0.16671274999999999</v>
      </c>
      <c r="E45" s="3">
        <v>0.17860106000000001</v>
      </c>
      <c r="F45" s="3">
        <v>0.17473043999999999</v>
      </c>
      <c r="G45" s="5">
        <f t="shared" si="3"/>
        <v>0.17334808333333332</v>
      </c>
      <c r="H45" s="3">
        <v>0.17113629999999999</v>
      </c>
      <c r="I45" s="3">
        <v>0.18855405</v>
      </c>
      <c r="J45" s="3">
        <v>0.17804809999999999</v>
      </c>
      <c r="K45" s="5">
        <f t="shared" si="4"/>
        <v>0.17924614999999999</v>
      </c>
      <c r="L45" s="3">
        <v>0.21675421</v>
      </c>
      <c r="M45" s="3">
        <v>0.22891900000000001</v>
      </c>
      <c r="N45" s="3">
        <v>0.21426597</v>
      </c>
      <c r="O45" s="5">
        <f t="shared" si="5"/>
        <v>0.21997972666666668</v>
      </c>
    </row>
    <row r="47" spans="1:20" x14ac:dyDescent="0.3">
      <c r="A47" s="31" t="s">
        <v>16</v>
      </c>
      <c r="B47" s="28"/>
      <c r="C47" s="31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20" x14ac:dyDescent="0.3">
      <c r="A48" s="30" t="s">
        <v>1</v>
      </c>
      <c r="B48" s="28"/>
      <c r="C48" s="31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spans="1:15" x14ac:dyDescent="0.3">
      <c r="A49" s="32" t="s">
        <v>2</v>
      </c>
      <c r="B49" s="28"/>
      <c r="C49" s="31"/>
      <c r="D49" s="33" t="s">
        <v>3</v>
      </c>
      <c r="E49" s="28"/>
      <c r="F49" s="28"/>
      <c r="G49" s="28"/>
      <c r="H49" s="34" t="s">
        <v>4</v>
      </c>
      <c r="I49" s="28"/>
      <c r="J49" s="28"/>
      <c r="K49" s="28"/>
      <c r="L49" s="35" t="s">
        <v>5</v>
      </c>
      <c r="M49" s="28"/>
      <c r="N49" s="28"/>
      <c r="O49" s="28"/>
    </row>
    <row r="50" spans="1:15" x14ac:dyDescent="0.3">
      <c r="A50" s="28"/>
      <c r="B50" s="28"/>
      <c r="C50" s="31"/>
      <c r="D50" s="8" t="s">
        <v>6</v>
      </c>
      <c r="E50" s="8" t="s">
        <v>7</v>
      </c>
      <c r="F50" s="8" t="s">
        <v>8</v>
      </c>
      <c r="G50" s="8" t="s">
        <v>9</v>
      </c>
      <c r="H50" s="8" t="s">
        <v>6</v>
      </c>
      <c r="I50" s="8" t="s">
        <v>7</v>
      </c>
      <c r="J50" s="8" t="s">
        <v>8</v>
      </c>
      <c r="K50" s="8" t="s">
        <v>9</v>
      </c>
      <c r="L50" s="8" t="s">
        <v>6</v>
      </c>
      <c r="M50" s="8" t="s">
        <v>7</v>
      </c>
      <c r="N50" s="8" t="s">
        <v>8</v>
      </c>
      <c r="O50" s="8" t="s">
        <v>9</v>
      </c>
    </row>
    <row r="51" spans="1:15" x14ac:dyDescent="0.3">
      <c r="A51" s="27" t="s">
        <v>10</v>
      </c>
      <c r="B51" s="29">
        <v>0.01</v>
      </c>
      <c r="C51" s="4" t="s">
        <v>11</v>
      </c>
      <c r="D51" s="36" t="s">
        <v>44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8"/>
    </row>
    <row r="52" spans="1:15" x14ac:dyDescent="0.3">
      <c r="A52" s="28"/>
      <c r="B52" s="28"/>
      <c r="C52" s="6" t="s">
        <v>12</v>
      </c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1"/>
    </row>
    <row r="53" spans="1:15" x14ac:dyDescent="0.3">
      <c r="A53" s="28"/>
      <c r="B53" s="29">
        <v>1E-3</v>
      </c>
      <c r="C53" s="4" t="s">
        <v>11</v>
      </c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5" x14ac:dyDescent="0.3">
      <c r="A54" s="28"/>
      <c r="B54" s="28"/>
      <c r="C54" s="7" t="s">
        <v>12</v>
      </c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</row>
    <row r="55" spans="1:15" x14ac:dyDescent="0.3">
      <c r="A55" s="28"/>
      <c r="B55" s="29">
        <v>1E-4</v>
      </c>
      <c r="C55" s="4" t="s">
        <v>11</v>
      </c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1"/>
    </row>
    <row r="56" spans="1:15" x14ac:dyDescent="0.3">
      <c r="A56" s="28"/>
      <c r="B56" s="28"/>
      <c r="C56" s="7" t="s">
        <v>12</v>
      </c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4"/>
    </row>
    <row r="57" spans="1:15" x14ac:dyDescent="0.3">
      <c r="A57" s="27" t="s">
        <v>13</v>
      </c>
      <c r="B57" s="29">
        <v>0.01</v>
      </c>
      <c r="C57" s="4" t="s">
        <v>11</v>
      </c>
      <c r="D57" s="1">
        <v>0.15785609</v>
      </c>
      <c r="E57" s="1">
        <v>0.17070484</v>
      </c>
      <c r="F57" s="1">
        <v>0.16593245000000001</v>
      </c>
      <c r="G57" s="5">
        <f t="shared" ref="G57:G68" si="6">AVERAGE(D57:F57)</f>
        <v>0.16483112666666666</v>
      </c>
      <c r="H57" s="1">
        <v>0.17694567</v>
      </c>
      <c r="I57" s="1">
        <v>0.17070484</v>
      </c>
      <c r="J57" s="1">
        <v>0.17070484</v>
      </c>
      <c r="K57" s="5">
        <f t="shared" ref="K57:K68" si="7">AVERAGE(H57:J57)</f>
        <v>0.17278511666666665</v>
      </c>
      <c r="L57" s="1">
        <v>0.17694567</v>
      </c>
      <c r="M57" s="1">
        <v>0.15785609</v>
      </c>
      <c r="N57" s="1">
        <v>0.17694567</v>
      </c>
      <c r="O57" s="5">
        <f t="shared" ref="O57:O68" si="8">AVERAGE(L57:N57)</f>
        <v>0.17058247666666668</v>
      </c>
    </row>
    <row r="58" spans="1:15" x14ac:dyDescent="0.3">
      <c r="A58" s="28"/>
      <c r="B58" s="28"/>
      <c r="C58" s="6" t="s">
        <v>12</v>
      </c>
      <c r="D58" s="3">
        <v>0.13160077000000001</v>
      </c>
      <c r="E58" s="3">
        <v>0.29250759999999998</v>
      </c>
      <c r="F58" s="3">
        <v>0.12524192000000001</v>
      </c>
      <c r="G58" s="5">
        <f t="shared" si="6"/>
        <v>0.18311676333333335</v>
      </c>
      <c r="H58" s="3">
        <v>0.17390101999999999</v>
      </c>
      <c r="I58" s="3">
        <v>0.29250759999999998</v>
      </c>
      <c r="J58" s="3">
        <v>0.29250759999999998</v>
      </c>
      <c r="K58" s="5">
        <f t="shared" si="7"/>
        <v>0.25297207333333332</v>
      </c>
      <c r="L58" s="3">
        <v>0.17390101999999999</v>
      </c>
      <c r="M58" s="3">
        <v>0.13160077000000001</v>
      </c>
      <c r="N58" s="3">
        <v>0.17390101999999999</v>
      </c>
      <c r="O58" s="5">
        <f t="shared" si="8"/>
        <v>0.15980093666666664</v>
      </c>
    </row>
    <row r="59" spans="1:15" x14ac:dyDescent="0.3">
      <c r="A59" s="28"/>
      <c r="B59" s="29">
        <v>1E-3</v>
      </c>
      <c r="C59" s="4" t="s">
        <v>11</v>
      </c>
      <c r="D59" s="1">
        <v>0.17694567</v>
      </c>
      <c r="E59" s="1">
        <v>0.17694567</v>
      </c>
      <c r="F59" s="1">
        <v>0.17694567</v>
      </c>
      <c r="G59" s="5">
        <f t="shared" si="6"/>
        <v>0.17694566999999997</v>
      </c>
      <c r="H59" s="1">
        <v>0.17694567</v>
      </c>
      <c r="I59" s="1">
        <v>0.17694567</v>
      </c>
      <c r="J59" s="1">
        <v>0.17694567</v>
      </c>
      <c r="K59" s="5">
        <f t="shared" si="7"/>
        <v>0.17694566999999997</v>
      </c>
      <c r="L59" s="1">
        <v>0.17694567</v>
      </c>
      <c r="M59" s="1">
        <v>0.17694567</v>
      </c>
      <c r="N59" s="1">
        <v>0.17694567</v>
      </c>
      <c r="O59" s="5">
        <f t="shared" si="8"/>
        <v>0.17694566999999997</v>
      </c>
    </row>
    <row r="60" spans="1:15" x14ac:dyDescent="0.3">
      <c r="A60" s="28"/>
      <c r="B60" s="28"/>
      <c r="C60" s="7" t="s">
        <v>12</v>
      </c>
      <c r="D60" s="3">
        <v>0.17390101999999999</v>
      </c>
      <c r="E60" s="3">
        <v>0.17390101999999999</v>
      </c>
      <c r="F60" s="3">
        <v>0.17390101999999999</v>
      </c>
      <c r="G60" s="5">
        <f t="shared" si="6"/>
        <v>0.17390101999999999</v>
      </c>
      <c r="H60" s="3">
        <v>0.17390101999999999</v>
      </c>
      <c r="I60" s="3">
        <v>0.17390101999999999</v>
      </c>
      <c r="J60" s="3">
        <v>0.17390101999999999</v>
      </c>
      <c r="K60" s="5">
        <f t="shared" si="7"/>
        <v>0.17390101999999999</v>
      </c>
      <c r="L60" s="3">
        <v>0.17390101999999999</v>
      </c>
      <c r="M60" s="3">
        <v>0.17390101999999999</v>
      </c>
      <c r="N60" s="3">
        <v>0.17390101999999999</v>
      </c>
      <c r="O60" s="5">
        <f t="shared" si="8"/>
        <v>0.17390101999999999</v>
      </c>
    </row>
    <row r="61" spans="1:15" x14ac:dyDescent="0.3">
      <c r="A61" s="28"/>
      <c r="B61" s="29">
        <v>1E-4</v>
      </c>
      <c r="C61" s="4" t="s">
        <v>11</v>
      </c>
      <c r="D61" s="1">
        <v>0.17694567</v>
      </c>
      <c r="E61" s="1">
        <v>0.17694567</v>
      </c>
      <c r="F61" s="1">
        <v>0.17694567</v>
      </c>
      <c r="G61" s="5">
        <f t="shared" si="6"/>
        <v>0.17694566999999997</v>
      </c>
      <c r="H61" s="1">
        <v>0.17694567</v>
      </c>
      <c r="I61" s="1">
        <v>0.17694567</v>
      </c>
      <c r="J61" s="1">
        <v>0.17694567</v>
      </c>
      <c r="K61" s="5">
        <f t="shared" si="7"/>
        <v>0.17694566999999997</v>
      </c>
      <c r="L61" s="1">
        <v>0.17694567</v>
      </c>
      <c r="M61" s="1">
        <v>0.17694567</v>
      </c>
      <c r="N61" s="1">
        <v>0.17694567</v>
      </c>
      <c r="O61" s="5">
        <f t="shared" si="8"/>
        <v>0.17694566999999997</v>
      </c>
    </row>
    <row r="62" spans="1:15" x14ac:dyDescent="0.3">
      <c r="A62" s="28"/>
      <c r="B62" s="28"/>
      <c r="C62" s="7" t="s">
        <v>12</v>
      </c>
      <c r="D62" s="3">
        <v>0.17390101999999999</v>
      </c>
      <c r="E62" s="3">
        <v>0.17390101999999999</v>
      </c>
      <c r="F62" s="3">
        <v>0.17390101999999999</v>
      </c>
      <c r="G62" s="5">
        <f t="shared" si="6"/>
        <v>0.17390101999999999</v>
      </c>
      <c r="H62" s="3">
        <v>0.17390101999999999</v>
      </c>
      <c r="I62" s="3">
        <v>0.17390101999999999</v>
      </c>
      <c r="J62" s="3">
        <v>0.17390101999999999</v>
      </c>
      <c r="K62" s="5">
        <f t="shared" si="7"/>
        <v>0.17390101999999999</v>
      </c>
      <c r="L62" s="3">
        <v>0.17390101999999999</v>
      </c>
      <c r="M62" s="3">
        <v>0.17390101999999999</v>
      </c>
      <c r="N62" s="3">
        <v>0.17390101999999999</v>
      </c>
      <c r="O62" s="5">
        <f t="shared" si="8"/>
        <v>0.17390101999999999</v>
      </c>
    </row>
    <row r="63" spans="1:15" x14ac:dyDescent="0.3">
      <c r="A63" s="27" t="s">
        <v>14</v>
      </c>
      <c r="B63" s="29">
        <v>0.01</v>
      </c>
      <c r="C63" s="4" t="s">
        <v>11</v>
      </c>
      <c r="D63" s="1">
        <v>0.32709250000000001</v>
      </c>
      <c r="E63" s="1">
        <v>0.33076358</v>
      </c>
      <c r="F63" s="1">
        <v>0.32745960000000002</v>
      </c>
      <c r="G63" s="5">
        <f t="shared" si="6"/>
        <v>0.32843855999999999</v>
      </c>
      <c r="H63" s="1">
        <v>0.34324524000000001</v>
      </c>
      <c r="I63" s="1">
        <v>0.33737149999999999</v>
      </c>
      <c r="J63" s="1">
        <v>0.35315712999999999</v>
      </c>
      <c r="K63" s="5">
        <f t="shared" si="7"/>
        <v>0.34459129000000005</v>
      </c>
      <c r="L63" s="1">
        <v>0.30763583999999999</v>
      </c>
      <c r="M63" s="1">
        <v>0.31461086999999999</v>
      </c>
      <c r="N63" s="1">
        <v>0.31828194999999998</v>
      </c>
      <c r="O63" s="5">
        <f t="shared" si="8"/>
        <v>0.31350955333333336</v>
      </c>
    </row>
    <row r="64" spans="1:15" x14ac:dyDescent="0.3">
      <c r="A64" s="28"/>
      <c r="B64" s="28"/>
      <c r="C64" s="6" t="s">
        <v>12</v>
      </c>
      <c r="D64" s="3">
        <v>0.24688968</v>
      </c>
      <c r="E64" s="3">
        <v>0.22587779999999999</v>
      </c>
      <c r="F64" s="3">
        <v>0.24163671</v>
      </c>
      <c r="G64" s="5">
        <f t="shared" si="6"/>
        <v>0.23813472999999999</v>
      </c>
      <c r="H64" s="3">
        <v>0.25214267000000001</v>
      </c>
      <c r="I64" s="3">
        <v>0.24937793999999999</v>
      </c>
      <c r="J64" s="3">
        <v>0.22726015999999999</v>
      </c>
      <c r="K64" s="5">
        <f t="shared" si="7"/>
        <v>0.24292692333333332</v>
      </c>
      <c r="L64" s="3">
        <v>0.21924246999999999</v>
      </c>
      <c r="M64" s="3">
        <v>0.23970140000000001</v>
      </c>
      <c r="N64" s="3">
        <v>0.22062482999999999</v>
      </c>
      <c r="O64" s="5">
        <f t="shared" si="8"/>
        <v>0.2265229</v>
      </c>
    </row>
    <row r="65" spans="1:20" x14ac:dyDescent="0.3">
      <c r="A65" s="28"/>
      <c r="B65" s="29">
        <v>1E-3</v>
      </c>
      <c r="C65" s="4" t="s">
        <v>11</v>
      </c>
      <c r="D65" s="1">
        <v>0.29809105000000002</v>
      </c>
      <c r="E65" s="1">
        <v>0.31791483999999998</v>
      </c>
      <c r="F65" s="1">
        <v>0.30580030000000002</v>
      </c>
      <c r="G65" s="12">
        <f t="shared" si="6"/>
        <v>0.30726873000000005</v>
      </c>
      <c r="H65" s="1">
        <v>0.30763583999999999</v>
      </c>
      <c r="I65" s="1">
        <v>0.31828194999999998</v>
      </c>
      <c r="J65" s="1">
        <v>0.31534508</v>
      </c>
      <c r="K65" s="12">
        <f t="shared" si="7"/>
        <v>0.31375428999999994</v>
      </c>
      <c r="L65" s="1">
        <v>0.30983846999999998</v>
      </c>
      <c r="M65" s="1">
        <v>0.32268723999999999</v>
      </c>
      <c r="N65" s="1">
        <v>0.30616739999999998</v>
      </c>
      <c r="O65" s="12">
        <f t="shared" si="8"/>
        <v>0.31289770333333328</v>
      </c>
    </row>
    <row r="66" spans="1:20" x14ac:dyDescent="0.3">
      <c r="A66" s="28"/>
      <c r="B66" s="28"/>
      <c r="C66" s="7" t="s">
        <v>12</v>
      </c>
      <c r="D66" s="3">
        <v>0.26983687000000001</v>
      </c>
      <c r="E66" s="3">
        <v>0.23831905</v>
      </c>
      <c r="F66" s="3">
        <v>0.24163671</v>
      </c>
      <c r="G66" s="12">
        <f t="shared" si="6"/>
        <v>0.24993087666666666</v>
      </c>
      <c r="H66" s="3">
        <v>0.25158972000000002</v>
      </c>
      <c r="I66" s="3">
        <v>0.25518384999999999</v>
      </c>
      <c r="J66" s="3">
        <v>0.26430744</v>
      </c>
      <c r="K66" s="12">
        <f t="shared" si="7"/>
        <v>0.25702700333333334</v>
      </c>
      <c r="L66" s="3">
        <v>0.25794857999999998</v>
      </c>
      <c r="M66" s="3">
        <v>0.23472491000000001</v>
      </c>
      <c r="N66" s="3">
        <v>0.24771910999999999</v>
      </c>
      <c r="O66" s="12">
        <f t="shared" si="8"/>
        <v>0.24679753333333332</v>
      </c>
    </row>
    <row r="67" spans="1:20" x14ac:dyDescent="0.3">
      <c r="A67" s="28"/>
      <c r="B67" s="29">
        <v>1E-4</v>
      </c>
      <c r="C67" s="4" t="s">
        <v>11</v>
      </c>
      <c r="D67" s="1">
        <v>0.20558003</v>
      </c>
      <c r="E67" s="1">
        <v>0.22393540000000001</v>
      </c>
      <c r="F67" s="1">
        <v>0.219163</v>
      </c>
      <c r="G67" s="5">
        <f t="shared" si="6"/>
        <v>0.21622614333333334</v>
      </c>
      <c r="H67" s="1">
        <v>0.21879589999999999</v>
      </c>
      <c r="I67" s="1">
        <v>0.22173275000000001</v>
      </c>
      <c r="J67" s="1">
        <v>0.23421439999999999</v>
      </c>
      <c r="K67" s="5">
        <f t="shared" si="7"/>
        <v>0.22491435000000001</v>
      </c>
      <c r="L67" s="1">
        <v>0.22980909999999999</v>
      </c>
      <c r="M67" s="1">
        <v>0.22760646000000001</v>
      </c>
      <c r="N67" s="1">
        <v>0.20741556999999999</v>
      </c>
      <c r="O67" s="5">
        <f t="shared" si="8"/>
        <v>0.22161037666666669</v>
      </c>
    </row>
    <row r="68" spans="1:20" x14ac:dyDescent="0.3">
      <c r="A68" s="28"/>
      <c r="B68" s="28"/>
      <c r="C68" s="7" t="s">
        <v>12</v>
      </c>
      <c r="D68" s="3">
        <v>0.23914847</v>
      </c>
      <c r="E68" s="3">
        <v>0.20624827000000001</v>
      </c>
      <c r="F68" s="3">
        <v>0.22477191999999999</v>
      </c>
      <c r="G68" s="5">
        <f t="shared" si="6"/>
        <v>0.22338955333333332</v>
      </c>
      <c r="H68" s="3">
        <v>0.22560132999999999</v>
      </c>
      <c r="I68" s="3">
        <v>0.23914847</v>
      </c>
      <c r="J68" s="3">
        <v>0.22781311000000001</v>
      </c>
      <c r="K68" s="5">
        <f t="shared" si="7"/>
        <v>0.23085430333333334</v>
      </c>
      <c r="L68" s="3">
        <v>0.25380150000000001</v>
      </c>
      <c r="M68" s="3">
        <v>0.24993088999999999</v>
      </c>
      <c r="N68" s="3">
        <v>0.23334253999999999</v>
      </c>
      <c r="O68" s="5">
        <f t="shared" si="8"/>
        <v>0.24569164333333335</v>
      </c>
    </row>
    <row r="70" spans="1:20" x14ac:dyDescent="0.3">
      <c r="A70" s="31" t="s">
        <v>17</v>
      </c>
      <c r="B70" s="28"/>
      <c r="C70" s="31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spans="1:20" x14ac:dyDescent="0.3">
      <c r="A71" s="30" t="s">
        <v>1</v>
      </c>
      <c r="B71" s="28"/>
      <c r="C71" s="31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 spans="1:20" x14ac:dyDescent="0.3">
      <c r="A72" s="32" t="s">
        <v>2</v>
      </c>
      <c r="B72" s="28"/>
      <c r="C72" s="31"/>
      <c r="D72" s="33" t="s">
        <v>3</v>
      </c>
      <c r="E72" s="28"/>
      <c r="F72" s="28"/>
      <c r="G72" s="28"/>
      <c r="H72" s="34" t="s">
        <v>4</v>
      </c>
      <c r="I72" s="28"/>
      <c r="J72" s="28"/>
      <c r="K72" s="28"/>
      <c r="L72" s="35" t="s">
        <v>5</v>
      </c>
      <c r="M72" s="28"/>
      <c r="N72" s="28"/>
      <c r="O72" s="28"/>
    </row>
    <row r="73" spans="1:20" x14ac:dyDescent="0.3">
      <c r="A73" s="28"/>
      <c r="B73" s="28"/>
      <c r="C73" s="31"/>
      <c r="D73" s="8" t="s">
        <v>6</v>
      </c>
      <c r="E73" s="8" t="s">
        <v>7</v>
      </c>
      <c r="F73" s="8" t="s">
        <v>8</v>
      </c>
      <c r="G73" s="8" t="s">
        <v>9</v>
      </c>
      <c r="H73" s="8" t="s">
        <v>6</v>
      </c>
      <c r="I73" s="8" t="s">
        <v>7</v>
      </c>
      <c r="J73" s="8" t="s">
        <v>8</v>
      </c>
      <c r="K73" s="8" t="s">
        <v>9</v>
      </c>
      <c r="L73" s="8" t="s">
        <v>6</v>
      </c>
      <c r="M73" s="8" t="s">
        <v>7</v>
      </c>
      <c r="N73" s="8" t="s">
        <v>8</v>
      </c>
      <c r="O73" s="8" t="s">
        <v>9</v>
      </c>
    </row>
    <row r="74" spans="1:20" x14ac:dyDescent="0.3">
      <c r="A74" s="27" t="s">
        <v>10</v>
      </c>
      <c r="B74" s="29">
        <v>0.01</v>
      </c>
      <c r="C74" s="4" t="s">
        <v>11</v>
      </c>
      <c r="D74" s="36" t="s">
        <v>44</v>
      </c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8"/>
    </row>
    <row r="75" spans="1:20" x14ac:dyDescent="0.3">
      <c r="A75" s="28"/>
      <c r="B75" s="28"/>
      <c r="C75" s="6" t="s">
        <v>12</v>
      </c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1"/>
    </row>
    <row r="76" spans="1:20" x14ac:dyDescent="0.3">
      <c r="A76" s="28"/>
      <c r="B76" s="29">
        <v>1E-3</v>
      </c>
      <c r="C76" s="4" t="s">
        <v>11</v>
      </c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1"/>
    </row>
    <row r="77" spans="1:20" x14ac:dyDescent="0.3">
      <c r="A77" s="28"/>
      <c r="B77" s="28"/>
      <c r="C77" s="7" t="s">
        <v>12</v>
      </c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1"/>
    </row>
    <row r="78" spans="1:20" x14ac:dyDescent="0.3">
      <c r="A78" s="28"/>
      <c r="B78" s="29">
        <v>1E-4</v>
      </c>
      <c r="C78" s="4" t="s">
        <v>11</v>
      </c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1"/>
    </row>
    <row r="79" spans="1:20" x14ac:dyDescent="0.3">
      <c r="A79" s="28"/>
      <c r="B79" s="28"/>
      <c r="C79" s="7" t="s">
        <v>12</v>
      </c>
      <c r="D79" s="42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4"/>
    </row>
    <row r="80" spans="1:20" x14ac:dyDescent="0.3">
      <c r="A80" s="27" t="s">
        <v>13</v>
      </c>
      <c r="B80" s="29">
        <v>0.01</v>
      </c>
      <c r="C80" s="4" t="s">
        <v>11</v>
      </c>
      <c r="D80" s="1">
        <v>0.17070484</v>
      </c>
      <c r="E80" s="1">
        <v>0.17070484</v>
      </c>
      <c r="F80" s="1">
        <v>0.17070484</v>
      </c>
      <c r="G80" s="5">
        <f t="shared" ref="G80:G91" si="9">AVERAGE(D80:F80)</f>
        <v>0.17070484</v>
      </c>
      <c r="H80" s="1">
        <v>0.17070484</v>
      </c>
      <c r="I80" s="1">
        <v>0.17070484</v>
      </c>
      <c r="J80" s="1">
        <v>0.17070484</v>
      </c>
      <c r="K80" s="5">
        <f t="shared" ref="K80:K91" si="10">AVERAGE(H80:J80)</f>
        <v>0.17070484</v>
      </c>
      <c r="L80" s="1">
        <v>0.17070484</v>
      </c>
      <c r="M80" s="1">
        <v>0.17070484</v>
      </c>
      <c r="N80" s="1">
        <v>0.17070484</v>
      </c>
      <c r="O80" s="5">
        <f t="shared" ref="O80:O91" si="11">AVERAGE(L80:N80)</f>
        <v>0.17070484</v>
      </c>
    </row>
    <row r="81" spans="1:15" x14ac:dyDescent="0.3">
      <c r="A81" s="28"/>
      <c r="B81" s="28"/>
      <c r="C81" s="6" t="s">
        <v>12</v>
      </c>
      <c r="D81" s="3">
        <v>0.29250759999999998</v>
      </c>
      <c r="E81" s="3">
        <v>0.29250759999999998</v>
      </c>
      <c r="F81" s="3">
        <v>0.29250759999999998</v>
      </c>
      <c r="G81" s="5">
        <f t="shared" si="9"/>
        <v>0.29250759999999998</v>
      </c>
      <c r="H81" s="3">
        <v>0.29250759999999998</v>
      </c>
      <c r="I81" s="3">
        <v>0.29250759999999998</v>
      </c>
      <c r="J81" s="3">
        <v>0.29250759999999998</v>
      </c>
      <c r="K81" s="5">
        <f t="shared" si="10"/>
        <v>0.29250759999999998</v>
      </c>
      <c r="L81" s="3">
        <v>0.29250759999999998</v>
      </c>
      <c r="M81" s="3">
        <v>0.29250759999999998</v>
      </c>
      <c r="N81" s="3">
        <v>0.29250759999999998</v>
      </c>
      <c r="O81" s="5">
        <f t="shared" si="11"/>
        <v>0.29250759999999998</v>
      </c>
    </row>
    <row r="82" spans="1:15" x14ac:dyDescent="0.3">
      <c r="A82" s="28"/>
      <c r="B82" s="29">
        <v>1E-3</v>
      </c>
      <c r="C82" s="4" t="s">
        <v>11</v>
      </c>
      <c r="D82" s="1">
        <v>0.17694567</v>
      </c>
      <c r="E82" s="1">
        <v>0.17694567</v>
      </c>
      <c r="F82" s="1">
        <v>0.17694567</v>
      </c>
      <c r="G82" s="5">
        <f t="shared" si="9"/>
        <v>0.17694566999999997</v>
      </c>
      <c r="H82" s="1">
        <v>0.17694567</v>
      </c>
      <c r="I82" s="1">
        <v>0.17694567</v>
      </c>
      <c r="J82" s="1">
        <v>0.17694567</v>
      </c>
      <c r="K82" s="5">
        <f t="shared" si="10"/>
        <v>0.17694566999999997</v>
      </c>
      <c r="L82" s="1">
        <v>0.17694567</v>
      </c>
      <c r="M82" s="1">
        <v>0.17694567</v>
      </c>
      <c r="N82" s="1">
        <v>0.17694567</v>
      </c>
      <c r="O82" s="5">
        <f t="shared" si="11"/>
        <v>0.17694566999999997</v>
      </c>
    </row>
    <row r="83" spans="1:15" x14ac:dyDescent="0.3">
      <c r="A83" s="28"/>
      <c r="B83" s="28"/>
      <c r="C83" s="7" t="s">
        <v>12</v>
      </c>
      <c r="D83" s="3">
        <v>0.17390101999999999</v>
      </c>
      <c r="E83" s="3">
        <v>0.17390101999999999</v>
      </c>
      <c r="F83" s="3">
        <v>0.17390101999999999</v>
      </c>
      <c r="G83" s="5">
        <f t="shared" si="9"/>
        <v>0.17390101999999999</v>
      </c>
      <c r="H83" s="3">
        <v>0.17390101999999999</v>
      </c>
      <c r="I83" s="3">
        <v>0.17390101999999999</v>
      </c>
      <c r="J83" s="3">
        <v>0.17390101999999999</v>
      </c>
      <c r="K83" s="5">
        <f t="shared" si="10"/>
        <v>0.17390101999999999</v>
      </c>
      <c r="L83" s="3">
        <v>0.17390101999999999</v>
      </c>
      <c r="M83" s="3">
        <v>0.17390101999999999</v>
      </c>
      <c r="N83" s="3">
        <v>0.17390101999999999</v>
      </c>
      <c r="O83" s="5">
        <f t="shared" si="11"/>
        <v>0.17390101999999999</v>
      </c>
    </row>
    <row r="84" spans="1:15" x14ac:dyDescent="0.3">
      <c r="A84" s="28"/>
      <c r="B84" s="29">
        <v>1E-4</v>
      </c>
      <c r="C84" s="4" t="s">
        <v>11</v>
      </c>
      <c r="D84" s="1">
        <v>0.17694567</v>
      </c>
      <c r="E84" s="1">
        <v>0.17694567</v>
      </c>
      <c r="F84" s="1">
        <v>0.17694567</v>
      </c>
      <c r="G84" s="5">
        <f t="shared" si="9"/>
        <v>0.17694566999999997</v>
      </c>
      <c r="H84" s="1">
        <v>0.17694567</v>
      </c>
      <c r="I84" s="1">
        <v>0.17694567</v>
      </c>
      <c r="J84" s="1">
        <v>0.17694567</v>
      </c>
      <c r="K84" s="5">
        <f t="shared" si="10"/>
        <v>0.17694566999999997</v>
      </c>
      <c r="L84" s="1">
        <v>0.17694567</v>
      </c>
      <c r="M84" s="1">
        <v>0.17694567</v>
      </c>
      <c r="N84" s="1">
        <v>0.17694567</v>
      </c>
      <c r="O84" s="5">
        <f t="shared" si="11"/>
        <v>0.17694566999999997</v>
      </c>
    </row>
    <row r="85" spans="1:15" x14ac:dyDescent="0.3">
      <c r="A85" s="28"/>
      <c r="B85" s="28"/>
      <c r="C85" s="7" t="s">
        <v>12</v>
      </c>
      <c r="D85" s="3">
        <v>0.17390101999999999</v>
      </c>
      <c r="E85" s="3">
        <v>0.17390101999999999</v>
      </c>
      <c r="F85" s="3">
        <v>0.17390101999999999</v>
      </c>
      <c r="G85" s="5">
        <f t="shared" si="9"/>
        <v>0.17390101999999999</v>
      </c>
      <c r="H85" s="3">
        <v>0.17390101999999999</v>
      </c>
      <c r="I85" s="3">
        <v>0.17390101999999999</v>
      </c>
      <c r="J85" s="3">
        <v>0.17390101999999999</v>
      </c>
      <c r="K85" s="5">
        <f t="shared" si="10"/>
        <v>0.17390101999999999</v>
      </c>
      <c r="L85" s="3">
        <v>0.17390101999999999</v>
      </c>
      <c r="M85" s="3">
        <v>0.17390101999999999</v>
      </c>
      <c r="N85" s="3">
        <v>0.17390101999999999</v>
      </c>
      <c r="O85" s="5">
        <f t="shared" si="11"/>
        <v>0.17390101999999999</v>
      </c>
    </row>
    <row r="86" spans="1:15" x14ac:dyDescent="0.3">
      <c r="A86" s="27" t="s">
        <v>14</v>
      </c>
      <c r="B86" s="29">
        <v>0.01</v>
      </c>
      <c r="C86" s="4" t="s">
        <v>11</v>
      </c>
      <c r="D86" s="1">
        <v>0.31534508</v>
      </c>
      <c r="E86" s="1">
        <v>0.31901615999999999</v>
      </c>
      <c r="F86" s="1">
        <v>0.31497797</v>
      </c>
      <c r="G86" s="5">
        <f t="shared" si="9"/>
        <v>0.31644640333333335</v>
      </c>
      <c r="H86" s="1">
        <v>0.31607930000000001</v>
      </c>
      <c r="I86" s="1">
        <v>0.31681350000000003</v>
      </c>
      <c r="J86" s="1">
        <v>0.32745960000000002</v>
      </c>
      <c r="K86" s="5">
        <f t="shared" si="10"/>
        <v>0.32011746666666668</v>
      </c>
      <c r="L86" s="1">
        <v>0.32342145</v>
      </c>
      <c r="M86" s="1">
        <v>0.30323054999999999</v>
      </c>
      <c r="N86" s="1">
        <v>0.30469897000000001</v>
      </c>
      <c r="O86" s="5">
        <f t="shared" si="11"/>
        <v>0.31045032333333333</v>
      </c>
    </row>
    <row r="87" spans="1:15" x14ac:dyDescent="0.3">
      <c r="A87" s="28"/>
      <c r="B87" s="28"/>
      <c r="C87" s="6" t="s">
        <v>12</v>
      </c>
      <c r="D87" s="3">
        <v>0.20846005000000001</v>
      </c>
      <c r="E87" s="3">
        <v>0.23610727000000001</v>
      </c>
      <c r="F87" s="3">
        <v>0.27536633999999999</v>
      </c>
      <c r="G87" s="5">
        <f t="shared" si="9"/>
        <v>0.23997788666666664</v>
      </c>
      <c r="H87" s="3">
        <v>0.21647774</v>
      </c>
      <c r="I87" s="3">
        <v>0.26320153000000002</v>
      </c>
      <c r="J87" s="3">
        <v>0.23251313000000001</v>
      </c>
      <c r="K87" s="5">
        <f t="shared" si="10"/>
        <v>0.23739746666666664</v>
      </c>
      <c r="L87" s="3">
        <v>0.25269560000000002</v>
      </c>
      <c r="M87" s="3">
        <v>0.24467791999999999</v>
      </c>
      <c r="N87" s="3">
        <v>0.23389550000000001</v>
      </c>
      <c r="O87" s="5">
        <f t="shared" si="11"/>
        <v>0.24375634000000002</v>
      </c>
    </row>
    <row r="88" spans="1:15" x14ac:dyDescent="0.3">
      <c r="A88" s="28"/>
      <c r="B88" s="29">
        <v>1E-3</v>
      </c>
      <c r="C88" s="4" t="s">
        <v>11</v>
      </c>
      <c r="D88" s="1">
        <v>0.29441996999999998</v>
      </c>
      <c r="E88" s="1">
        <v>0.28597650000000002</v>
      </c>
      <c r="F88" s="1">
        <v>0.27129219999999998</v>
      </c>
      <c r="G88" s="12">
        <f t="shared" si="9"/>
        <v>0.28389622333333331</v>
      </c>
      <c r="H88" s="1">
        <v>0.28193829999999998</v>
      </c>
      <c r="I88" s="1">
        <v>0.29809105000000002</v>
      </c>
      <c r="J88" s="1">
        <v>0.30433187</v>
      </c>
      <c r="K88" s="12">
        <f t="shared" si="10"/>
        <v>0.29478707333333332</v>
      </c>
      <c r="L88" s="1">
        <v>0.30506608000000002</v>
      </c>
      <c r="M88" s="1">
        <v>0.28560940000000001</v>
      </c>
      <c r="N88" s="1">
        <v>0.27569749999999998</v>
      </c>
      <c r="O88" s="12">
        <f t="shared" si="11"/>
        <v>0.2887909933333333</v>
      </c>
    </row>
    <row r="89" spans="1:15" x14ac:dyDescent="0.3">
      <c r="A89" s="28"/>
      <c r="B89" s="28"/>
      <c r="C89" s="7" t="s">
        <v>12</v>
      </c>
      <c r="D89" s="3">
        <v>0.23721316000000001</v>
      </c>
      <c r="E89" s="3">
        <v>0.23970140000000001</v>
      </c>
      <c r="F89" s="3">
        <v>0.23306608000000001</v>
      </c>
      <c r="G89" s="12">
        <f t="shared" si="9"/>
        <v>0.23666021333333331</v>
      </c>
      <c r="H89" s="3">
        <v>0.23444843000000001</v>
      </c>
      <c r="I89" s="3">
        <v>0.22864251999999999</v>
      </c>
      <c r="J89" s="3">
        <v>0.25076029999999999</v>
      </c>
      <c r="K89" s="12">
        <f t="shared" si="10"/>
        <v>0.23795041666666669</v>
      </c>
      <c r="L89" s="3">
        <v>0.24108377</v>
      </c>
      <c r="M89" s="3">
        <v>0.26071329999999998</v>
      </c>
      <c r="N89" s="3">
        <v>0.23417197000000001</v>
      </c>
      <c r="O89" s="12">
        <f t="shared" si="11"/>
        <v>0.24532301333333331</v>
      </c>
    </row>
    <row r="90" spans="1:15" x14ac:dyDescent="0.3">
      <c r="A90" s="28"/>
      <c r="B90" s="29">
        <v>1E-4</v>
      </c>
      <c r="C90" s="4" t="s">
        <v>11</v>
      </c>
      <c r="D90" s="1">
        <v>0.219163</v>
      </c>
      <c r="E90" s="1">
        <v>0.21292216999999999</v>
      </c>
      <c r="F90" s="1">
        <v>0.21071952999999999</v>
      </c>
      <c r="G90" s="5">
        <f t="shared" si="9"/>
        <v>0.21426823333333334</v>
      </c>
      <c r="H90" s="1">
        <v>0.20264317000000001</v>
      </c>
      <c r="I90" s="1">
        <v>0.22063141999999999</v>
      </c>
      <c r="J90" s="1">
        <v>0.22283407</v>
      </c>
      <c r="K90" s="5">
        <f t="shared" si="10"/>
        <v>0.21536955333333332</v>
      </c>
      <c r="L90" s="1">
        <v>0.20374449</v>
      </c>
      <c r="M90" s="1">
        <v>0.2246696</v>
      </c>
      <c r="N90" s="1">
        <v>0.22650514999999999</v>
      </c>
      <c r="O90" s="5">
        <f t="shared" si="11"/>
        <v>0.21830641333333331</v>
      </c>
    </row>
    <row r="91" spans="1:15" x14ac:dyDescent="0.3">
      <c r="A91" s="28"/>
      <c r="B91" s="28"/>
      <c r="C91" s="7" t="s">
        <v>12</v>
      </c>
      <c r="D91" s="3">
        <v>0.21150124000000001</v>
      </c>
      <c r="E91" s="3">
        <v>0.21454243000000001</v>
      </c>
      <c r="F91" s="3">
        <v>0.19961295000000001</v>
      </c>
      <c r="G91" s="5">
        <f t="shared" si="9"/>
        <v>0.20855220666666666</v>
      </c>
      <c r="H91" s="3">
        <v>0.17998339999999999</v>
      </c>
      <c r="I91" s="3">
        <v>0.20624827000000001</v>
      </c>
      <c r="J91" s="3">
        <v>0.22200718999999999</v>
      </c>
      <c r="K91" s="5">
        <f t="shared" si="10"/>
        <v>0.20274628666666669</v>
      </c>
      <c r="L91" s="3">
        <v>0.25048384000000001</v>
      </c>
      <c r="M91" s="3">
        <v>0.23085430000000001</v>
      </c>
      <c r="N91" s="3">
        <v>0.20735416000000001</v>
      </c>
      <c r="O91" s="5">
        <f t="shared" si="11"/>
        <v>0.22956410000000002</v>
      </c>
    </row>
  </sheetData>
  <mergeCells count="76">
    <mergeCell ref="D5:O10"/>
    <mergeCell ref="D28:O33"/>
    <mergeCell ref="D51:O56"/>
    <mergeCell ref="D74:O79"/>
    <mergeCell ref="A25:T25"/>
    <mergeCell ref="A26:C27"/>
    <mergeCell ref="D26:G26"/>
    <mergeCell ref="H26:K26"/>
    <mergeCell ref="L26:O26"/>
    <mergeCell ref="B17:B18"/>
    <mergeCell ref="A17:A22"/>
    <mergeCell ref="B19:B20"/>
    <mergeCell ref="B21:B22"/>
    <mergeCell ref="A24:O24"/>
    <mergeCell ref="B5:B6"/>
    <mergeCell ref="B7:B8"/>
    <mergeCell ref="A1:O1"/>
    <mergeCell ref="A2:T2"/>
    <mergeCell ref="A3:C4"/>
    <mergeCell ref="D3:G3"/>
    <mergeCell ref="H3:K3"/>
    <mergeCell ref="L3:O3"/>
    <mergeCell ref="B9:B10"/>
    <mergeCell ref="A11:A16"/>
    <mergeCell ref="B11:B12"/>
    <mergeCell ref="A5:A10"/>
    <mergeCell ref="B13:B14"/>
    <mergeCell ref="B15:B16"/>
    <mergeCell ref="A28:A33"/>
    <mergeCell ref="B28:B29"/>
    <mergeCell ref="B30:B31"/>
    <mergeCell ref="B32:B33"/>
    <mergeCell ref="A34:A39"/>
    <mergeCell ref="B34:B35"/>
    <mergeCell ref="B36:B37"/>
    <mergeCell ref="B38:B39"/>
    <mergeCell ref="A40:A45"/>
    <mergeCell ref="B40:B41"/>
    <mergeCell ref="B42:B43"/>
    <mergeCell ref="B44:B45"/>
    <mergeCell ref="A47:O47"/>
    <mergeCell ref="A48:T48"/>
    <mergeCell ref="A49:C50"/>
    <mergeCell ref="D49:G49"/>
    <mergeCell ref="H49:K49"/>
    <mergeCell ref="L49:O49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70:O70"/>
    <mergeCell ref="A71:T71"/>
    <mergeCell ref="A72:C73"/>
    <mergeCell ref="D72:G72"/>
    <mergeCell ref="H72:K72"/>
    <mergeCell ref="L72:O72"/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topLeftCell="A10" workbookViewId="0">
      <selection activeCell="H36" sqref="H36:K37"/>
    </sheetView>
  </sheetViews>
  <sheetFormatPr defaultRowHeight="14.4" x14ac:dyDescent="0.3"/>
  <sheetData>
    <row r="1" spans="1:15" s="13" customFormat="1" x14ac:dyDescent="0.3">
      <c r="A1" s="49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s="9" customFormat="1" x14ac:dyDescent="0.3">
      <c r="A2" s="49" t="s">
        <v>2</v>
      </c>
      <c r="B2" s="46"/>
      <c r="C2" s="50"/>
      <c r="D2" s="51" t="s">
        <v>3</v>
      </c>
      <c r="E2" s="46"/>
      <c r="F2" s="46"/>
      <c r="G2" s="46"/>
      <c r="H2" s="52" t="s">
        <v>4</v>
      </c>
      <c r="I2" s="46"/>
      <c r="J2" s="46"/>
      <c r="K2" s="46"/>
      <c r="L2" s="53" t="s">
        <v>5</v>
      </c>
      <c r="M2" s="46"/>
      <c r="N2" s="46"/>
      <c r="O2" s="46"/>
    </row>
    <row r="3" spans="1:15" s="9" customFormat="1" x14ac:dyDescent="0.3">
      <c r="A3" s="46"/>
      <c r="B3" s="46"/>
      <c r="C3" s="50"/>
      <c r="D3" s="8" t="s">
        <v>6</v>
      </c>
      <c r="E3" s="8" t="s">
        <v>7</v>
      </c>
      <c r="F3" s="8" t="s">
        <v>8</v>
      </c>
      <c r="G3" s="8" t="s">
        <v>9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6</v>
      </c>
      <c r="M3" s="8" t="s">
        <v>7</v>
      </c>
      <c r="N3" s="8" t="s">
        <v>8</v>
      </c>
      <c r="O3" s="8" t="s">
        <v>9</v>
      </c>
    </row>
    <row r="4" spans="1:15" s="9" customFormat="1" x14ac:dyDescent="0.3">
      <c r="A4" s="45" t="s">
        <v>10</v>
      </c>
      <c r="B4" s="47">
        <v>5.0000000000000001E-3</v>
      </c>
      <c r="C4" s="7" t="s">
        <v>11</v>
      </c>
      <c r="D4" s="63"/>
      <c r="E4" s="63"/>
      <c r="F4" s="63"/>
      <c r="G4" s="63"/>
      <c r="H4" s="63"/>
      <c r="I4" s="63"/>
      <c r="J4" s="63"/>
      <c r="K4" s="63"/>
      <c r="L4" s="16">
        <v>0.36930984</v>
      </c>
      <c r="M4" s="15">
        <v>0.35279002999999998</v>
      </c>
      <c r="N4" s="15">
        <v>0.36086636999999999</v>
      </c>
      <c r="O4" s="2">
        <f t="shared" ref="O4:O9" si="0">AVERAGE(L4:N4)</f>
        <v>0.36098874666666664</v>
      </c>
    </row>
    <row r="5" spans="1:15" s="9" customFormat="1" x14ac:dyDescent="0.3">
      <c r="A5" s="46"/>
      <c r="B5" s="46"/>
      <c r="C5" s="8" t="s">
        <v>12</v>
      </c>
      <c r="D5" s="64"/>
      <c r="E5" s="64"/>
      <c r="F5" s="64"/>
      <c r="G5" s="64"/>
      <c r="H5" s="64"/>
      <c r="I5" s="64"/>
      <c r="J5" s="64"/>
      <c r="K5" s="64"/>
      <c r="L5" s="16">
        <v>0.25463091999999998</v>
      </c>
      <c r="M5" s="15">
        <v>0.22947194000000001</v>
      </c>
      <c r="N5" s="15">
        <v>0.23223664999999999</v>
      </c>
      <c r="O5" s="2">
        <f t="shared" si="0"/>
        <v>0.23877983666666669</v>
      </c>
    </row>
    <row r="6" spans="1:15" s="9" customFormat="1" x14ac:dyDescent="0.3">
      <c r="A6" s="46"/>
      <c r="B6" s="48">
        <v>1E-3</v>
      </c>
      <c r="C6" s="8" t="s">
        <v>11</v>
      </c>
      <c r="D6" s="64"/>
      <c r="E6" s="64"/>
      <c r="F6" s="64"/>
      <c r="G6" s="64"/>
      <c r="H6" s="64"/>
      <c r="I6" s="64"/>
      <c r="J6" s="64"/>
      <c r="K6" s="64"/>
      <c r="L6" s="1">
        <v>0.32121880000000003</v>
      </c>
      <c r="M6" s="1">
        <v>0.34067546999999998</v>
      </c>
      <c r="N6" s="1">
        <v>0.33370044999999998</v>
      </c>
      <c r="O6" s="2">
        <f t="shared" si="0"/>
        <v>0.33186490666666663</v>
      </c>
    </row>
    <row r="7" spans="1:15" s="9" customFormat="1" x14ac:dyDescent="0.3">
      <c r="A7" s="46"/>
      <c r="B7" s="46"/>
      <c r="C7" s="8" t="s">
        <v>12</v>
      </c>
      <c r="D7" s="64"/>
      <c r="E7" s="64"/>
      <c r="F7" s="64"/>
      <c r="G7" s="64"/>
      <c r="H7" s="64"/>
      <c r="I7" s="64"/>
      <c r="J7" s="64"/>
      <c r="K7" s="64"/>
      <c r="L7" s="3">
        <v>0.25103676000000003</v>
      </c>
      <c r="M7" s="3">
        <v>0.23721316000000001</v>
      </c>
      <c r="N7" s="3">
        <v>0.23361902000000001</v>
      </c>
      <c r="O7" s="2">
        <f t="shared" si="0"/>
        <v>0.24062298000000001</v>
      </c>
    </row>
    <row r="8" spans="1:15" s="9" customFormat="1" x14ac:dyDescent="0.3">
      <c r="A8" s="46"/>
      <c r="B8" s="48">
        <v>5.0000000000000001E-4</v>
      </c>
      <c r="C8" s="8" t="s">
        <v>11</v>
      </c>
      <c r="D8" s="64"/>
      <c r="E8" s="64"/>
      <c r="F8" s="64"/>
      <c r="G8" s="64"/>
      <c r="H8" s="64"/>
      <c r="I8" s="64"/>
      <c r="J8" s="64"/>
      <c r="K8" s="64"/>
      <c r="L8" s="16">
        <v>0.30433187</v>
      </c>
      <c r="M8" s="15">
        <v>0.30653449999999999</v>
      </c>
      <c r="N8" s="15">
        <v>0.31020557999999998</v>
      </c>
      <c r="O8" s="2">
        <f t="shared" si="0"/>
        <v>0.30702398333333331</v>
      </c>
    </row>
    <row r="9" spans="1:15" s="9" customFormat="1" x14ac:dyDescent="0.3">
      <c r="A9" s="46"/>
      <c r="B9" s="46"/>
      <c r="C9" s="8" t="s">
        <v>12</v>
      </c>
      <c r="D9" s="64"/>
      <c r="E9" s="64"/>
      <c r="F9" s="64"/>
      <c r="G9" s="64"/>
      <c r="H9" s="64"/>
      <c r="I9" s="64"/>
      <c r="J9" s="64"/>
      <c r="K9" s="64"/>
      <c r="L9" s="17">
        <v>0.23804258</v>
      </c>
      <c r="M9" s="3">
        <v>0.25960739999999999</v>
      </c>
      <c r="N9" s="3">
        <v>0.23887199000000001</v>
      </c>
      <c r="O9" s="2">
        <f t="shared" si="0"/>
        <v>0.24550732333333333</v>
      </c>
    </row>
    <row r="11" spans="1:15" s="13" customFormat="1" x14ac:dyDescent="0.3">
      <c r="A11" s="49" t="s">
        <v>16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5" s="9" customFormat="1" x14ac:dyDescent="0.3">
      <c r="A12" s="49" t="s">
        <v>2</v>
      </c>
      <c r="B12" s="46"/>
      <c r="C12" s="50"/>
      <c r="D12" s="51" t="s">
        <v>3</v>
      </c>
      <c r="E12" s="46"/>
      <c r="F12" s="46"/>
      <c r="G12" s="46"/>
      <c r="H12" s="52" t="s">
        <v>4</v>
      </c>
      <c r="I12" s="46"/>
      <c r="J12" s="46"/>
      <c r="K12" s="46"/>
      <c r="L12" s="53" t="s">
        <v>5</v>
      </c>
      <c r="M12" s="46"/>
      <c r="N12" s="46"/>
      <c r="O12" s="46"/>
    </row>
    <row r="13" spans="1:15" s="9" customFormat="1" x14ac:dyDescent="0.3">
      <c r="A13" s="46"/>
      <c r="B13" s="46"/>
      <c r="C13" s="50"/>
      <c r="D13" s="8" t="s">
        <v>6</v>
      </c>
      <c r="E13" s="8" t="s">
        <v>7</v>
      </c>
      <c r="F13" s="8" t="s">
        <v>8</v>
      </c>
      <c r="G13" s="8" t="s">
        <v>9</v>
      </c>
      <c r="H13" s="8" t="s">
        <v>6</v>
      </c>
      <c r="I13" s="8" t="s">
        <v>7</v>
      </c>
      <c r="J13" s="8" t="s">
        <v>8</v>
      </c>
      <c r="K13" s="8" t="s">
        <v>9</v>
      </c>
      <c r="L13" s="8" t="s">
        <v>6</v>
      </c>
      <c r="M13" s="8" t="s">
        <v>7</v>
      </c>
      <c r="N13" s="8" t="s">
        <v>8</v>
      </c>
      <c r="O13" s="8" t="s">
        <v>9</v>
      </c>
    </row>
    <row r="14" spans="1:15" s="9" customFormat="1" x14ac:dyDescent="0.3">
      <c r="A14" s="45" t="s">
        <v>10</v>
      </c>
      <c r="B14" s="47">
        <v>5.0000000000000001E-3</v>
      </c>
      <c r="C14" s="7" t="s">
        <v>11</v>
      </c>
      <c r="D14" s="16">
        <v>0.34361234000000002</v>
      </c>
      <c r="E14" s="15">
        <v>0.34618208</v>
      </c>
      <c r="F14" s="15">
        <v>0.34618208</v>
      </c>
      <c r="G14" s="2">
        <f>AVERAGE(D14:F14)</f>
        <v>0.34532550000000001</v>
      </c>
      <c r="H14" s="16">
        <v>0.34324524000000001</v>
      </c>
      <c r="I14" s="16">
        <v>0.35682817999999999</v>
      </c>
      <c r="J14" s="15">
        <v>0.34801763000000002</v>
      </c>
      <c r="K14" s="2">
        <f t="shared" ref="K14:K25" si="1">AVERAGE(H14:J14)</f>
        <v>0.34936368333333334</v>
      </c>
      <c r="L14" s="54"/>
      <c r="M14" s="55"/>
      <c r="N14" s="55"/>
      <c r="O14" s="56"/>
    </row>
    <row r="15" spans="1:15" s="9" customFormat="1" x14ac:dyDescent="0.3">
      <c r="A15" s="46"/>
      <c r="B15" s="46"/>
      <c r="C15" s="8" t="s">
        <v>12</v>
      </c>
      <c r="D15" s="16">
        <v>0.23997788</v>
      </c>
      <c r="E15" s="15">
        <v>0.25269560000000002</v>
      </c>
      <c r="F15" s="15">
        <v>0.23417197000000001</v>
      </c>
      <c r="G15" s="2">
        <f t="shared" ref="G15:G25" si="2">AVERAGE(D15:F15)</f>
        <v>0.24228181666666668</v>
      </c>
      <c r="H15" s="16">
        <v>0.24384849</v>
      </c>
      <c r="I15" s="17">
        <v>0.22311307</v>
      </c>
      <c r="J15" s="15">
        <v>0.24108377</v>
      </c>
      <c r="K15" s="2">
        <f t="shared" si="1"/>
        <v>0.23601511</v>
      </c>
      <c r="L15" s="57"/>
      <c r="M15" s="58"/>
      <c r="N15" s="58"/>
      <c r="O15" s="59"/>
    </row>
    <row r="16" spans="1:15" s="9" customFormat="1" x14ac:dyDescent="0.3">
      <c r="A16" s="46"/>
      <c r="B16" s="48">
        <v>1E-3</v>
      </c>
      <c r="C16" s="8" t="s">
        <v>11</v>
      </c>
      <c r="D16" s="1">
        <v>0.30800295</v>
      </c>
      <c r="E16" s="1">
        <v>0.29515417999999999</v>
      </c>
      <c r="F16" s="1">
        <v>0.29809105000000002</v>
      </c>
      <c r="G16" s="2">
        <f t="shared" si="2"/>
        <v>0.30041606000000004</v>
      </c>
      <c r="H16" s="1">
        <v>0.30947137000000002</v>
      </c>
      <c r="I16" s="1">
        <v>0.30433187</v>
      </c>
      <c r="J16" s="1">
        <v>0.31461086999999999</v>
      </c>
      <c r="K16" s="14">
        <f t="shared" si="1"/>
        <v>0.30947136999999997</v>
      </c>
      <c r="L16" s="57"/>
      <c r="M16" s="58"/>
      <c r="N16" s="58"/>
      <c r="O16" s="59"/>
    </row>
    <row r="17" spans="1:15" s="9" customFormat="1" x14ac:dyDescent="0.3">
      <c r="A17" s="46"/>
      <c r="B17" s="46"/>
      <c r="C17" s="8" t="s">
        <v>12</v>
      </c>
      <c r="D17" s="3">
        <v>0.24771910999999999</v>
      </c>
      <c r="E17" s="3">
        <v>0.25352501999999999</v>
      </c>
      <c r="F17" s="3">
        <v>0.23223664999999999</v>
      </c>
      <c r="G17" s="2">
        <f t="shared" si="2"/>
        <v>0.24449359333333334</v>
      </c>
      <c r="H17" s="3">
        <v>0.25435445000000001</v>
      </c>
      <c r="I17" s="3">
        <v>0.24993088999999999</v>
      </c>
      <c r="J17" s="3">
        <v>0.25794857999999998</v>
      </c>
      <c r="K17" s="14">
        <f t="shared" si="1"/>
        <v>0.25407797333333332</v>
      </c>
      <c r="L17" s="57"/>
      <c r="M17" s="58"/>
      <c r="N17" s="58"/>
      <c r="O17" s="59"/>
    </row>
    <row r="18" spans="1:15" s="9" customFormat="1" x14ac:dyDescent="0.3">
      <c r="A18" s="46"/>
      <c r="B18" s="48">
        <v>5.0000000000000001E-4</v>
      </c>
      <c r="C18" s="8" t="s">
        <v>11</v>
      </c>
      <c r="D18" s="16">
        <v>0.28928047000000001</v>
      </c>
      <c r="E18" s="15">
        <v>0.28157120000000002</v>
      </c>
      <c r="F18" s="15">
        <v>0.27716592000000001</v>
      </c>
      <c r="G18" s="2">
        <f t="shared" si="2"/>
        <v>0.28267252999999998</v>
      </c>
      <c r="H18" s="1">
        <v>0.28157120000000002</v>
      </c>
      <c r="I18" s="15">
        <v>0.2764317</v>
      </c>
      <c r="J18" s="15">
        <v>0.27312776</v>
      </c>
      <c r="K18" s="2">
        <f t="shared" si="1"/>
        <v>0.2770435533333333</v>
      </c>
      <c r="L18" s="57"/>
      <c r="M18" s="58"/>
      <c r="N18" s="58"/>
      <c r="O18" s="59"/>
    </row>
    <row r="19" spans="1:15" s="9" customFormat="1" x14ac:dyDescent="0.3">
      <c r="A19" s="46"/>
      <c r="B19" s="46"/>
      <c r="C19" s="8" t="s">
        <v>12</v>
      </c>
      <c r="D19" s="17">
        <v>0.23610727000000001</v>
      </c>
      <c r="E19" s="3">
        <v>0.24440144</v>
      </c>
      <c r="F19" s="3">
        <v>0.25546032000000002</v>
      </c>
      <c r="G19" s="2">
        <f t="shared" si="2"/>
        <v>0.24532301000000001</v>
      </c>
      <c r="H19" s="3">
        <v>0.26320153000000002</v>
      </c>
      <c r="I19" s="3">
        <v>0.24993088999999999</v>
      </c>
      <c r="J19" s="3">
        <v>0.22477191999999999</v>
      </c>
      <c r="K19" s="2">
        <f t="shared" si="1"/>
        <v>0.24596811333333335</v>
      </c>
      <c r="L19" s="60"/>
      <c r="M19" s="61"/>
      <c r="N19" s="61"/>
      <c r="O19" s="62"/>
    </row>
    <row r="20" spans="1:15" s="9" customFormat="1" x14ac:dyDescent="0.3">
      <c r="A20" s="45" t="s">
        <v>14</v>
      </c>
      <c r="B20" s="47">
        <v>5.0000000000000001E-3</v>
      </c>
      <c r="C20" s="7" t="s">
        <v>11</v>
      </c>
      <c r="D20" s="16">
        <v>0.35792953</v>
      </c>
      <c r="E20" s="15">
        <v>0.35352423999999999</v>
      </c>
      <c r="F20" s="15">
        <v>0.35058737000000001</v>
      </c>
      <c r="G20" s="2">
        <f t="shared" si="2"/>
        <v>0.35401371333333337</v>
      </c>
      <c r="H20" s="16">
        <v>0.34911894999999998</v>
      </c>
      <c r="I20" s="15">
        <v>0.34728340000000002</v>
      </c>
      <c r="J20" s="15">
        <v>0.33333333999999998</v>
      </c>
      <c r="K20" s="2">
        <f t="shared" si="1"/>
        <v>0.34324523000000001</v>
      </c>
      <c r="L20" s="16">
        <v>0.33223200000000003</v>
      </c>
      <c r="M20" s="15">
        <v>0.34251102999999999</v>
      </c>
      <c r="N20" s="15">
        <v>0.35168867999999998</v>
      </c>
      <c r="O20" s="2">
        <f t="shared" ref="O20:O25" si="3">AVERAGE(L20:N20)</f>
        <v>0.34214390333333333</v>
      </c>
    </row>
    <row r="21" spans="1:15" s="9" customFormat="1" x14ac:dyDescent="0.3">
      <c r="A21" s="46"/>
      <c r="B21" s="46"/>
      <c r="C21" s="8" t="s">
        <v>12</v>
      </c>
      <c r="D21" s="16">
        <v>0.24301907</v>
      </c>
      <c r="E21" s="15">
        <v>0.23113078000000001</v>
      </c>
      <c r="F21" s="15">
        <v>0.25656623000000001</v>
      </c>
      <c r="G21" s="2">
        <f t="shared" si="2"/>
        <v>0.24357202666666666</v>
      </c>
      <c r="H21" s="16">
        <v>0.24136025</v>
      </c>
      <c r="I21" s="15">
        <v>0.23527786000000001</v>
      </c>
      <c r="J21" s="15">
        <v>0.24025436</v>
      </c>
      <c r="K21" s="2">
        <f t="shared" si="1"/>
        <v>0.23896415666666668</v>
      </c>
      <c r="L21" s="16">
        <v>0.23610727000000001</v>
      </c>
      <c r="M21" s="15">
        <v>0.25048384000000001</v>
      </c>
      <c r="N21" s="15">
        <v>0.23721316000000001</v>
      </c>
      <c r="O21" s="2">
        <f t="shared" si="3"/>
        <v>0.24126809000000002</v>
      </c>
    </row>
    <row r="22" spans="1:15" s="9" customFormat="1" x14ac:dyDescent="0.3">
      <c r="A22" s="46"/>
      <c r="B22" s="48">
        <v>1E-3</v>
      </c>
      <c r="C22" s="8" t="s">
        <v>11</v>
      </c>
      <c r="D22" s="1">
        <v>0.29809105000000002</v>
      </c>
      <c r="E22" s="1">
        <v>0.31791483999999998</v>
      </c>
      <c r="F22" s="1">
        <v>0.30580030000000002</v>
      </c>
      <c r="G22" s="2">
        <f t="shared" si="2"/>
        <v>0.30726873000000005</v>
      </c>
      <c r="H22" s="1">
        <v>0.30763583999999999</v>
      </c>
      <c r="I22" s="1">
        <v>0.31828194999999998</v>
      </c>
      <c r="J22" s="1">
        <v>0.31534508</v>
      </c>
      <c r="K22" s="14">
        <f t="shared" si="1"/>
        <v>0.31375428999999994</v>
      </c>
      <c r="L22" s="1">
        <v>0.30983846999999998</v>
      </c>
      <c r="M22" s="1">
        <v>0.32268723999999999</v>
      </c>
      <c r="N22" s="1">
        <v>0.30616739999999998</v>
      </c>
      <c r="O22" s="2">
        <f t="shared" si="3"/>
        <v>0.31289770333333328</v>
      </c>
    </row>
    <row r="23" spans="1:15" s="9" customFormat="1" x14ac:dyDescent="0.3">
      <c r="A23" s="46"/>
      <c r="B23" s="46"/>
      <c r="C23" s="8" t="s">
        <v>12</v>
      </c>
      <c r="D23" s="3">
        <v>0.26983687000000001</v>
      </c>
      <c r="E23" s="3">
        <v>0.23831905</v>
      </c>
      <c r="F23" s="3">
        <v>0.24163671</v>
      </c>
      <c r="G23" s="2">
        <f t="shared" si="2"/>
        <v>0.24993087666666666</v>
      </c>
      <c r="H23" s="3">
        <v>0.25158972000000002</v>
      </c>
      <c r="I23" s="3">
        <v>0.25518384999999999</v>
      </c>
      <c r="J23" s="3">
        <v>0.26430744</v>
      </c>
      <c r="K23" s="14">
        <f t="shared" si="1"/>
        <v>0.25702700333333334</v>
      </c>
      <c r="L23" s="3">
        <v>0.25794857999999998</v>
      </c>
      <c r="M23" s="3">
        <v>0.23472491000000001</v>
      </c>
      <c r="N23" s="3">
        <v>0.24771910999999999</v>
      </c>
      <c r="O23" s="2">
        <f t="shared" si="3"/>
        <v>0.24679753333333332</v>
      </c>
    </row>
    <row r="24" spans="1:15" s="9" customFormat="1" x14ac:dyDescent="0.3">
      <c r="A24" s="46"/>
      <c r="B24" s="48">
        <v>5.0000000000000001E-4</v>
      </c>
      <c r="C24" s="8" t="s">
        <v>11</v>
      </c>
      <c r="D24" s="16">
        <v>0.27312776</v>
      </c>
      <c r="E24" s="15">
        <v>0.29992658</v>
      </c>
      <c r="F24" s="15">
        <v>0.28560940000000001</v>
      </c>
      <c r="G24" s="2">
        <f t="shared" si="2"/>
        <v>0.28622124666666665</v>
      </c>
      <c r="H24" s="16">
        <v>0.28560940000000001</v>
      </c>
      <c r="I24" s="15">
        <v>0.28817915999999999</v>
      </c>
      <c r="J24" s="15">
        <v>0.28487518000000001</v>
      </c>
      <c r="K24" s="2">
        <f t="shared" si="1"/>
        <v>0.28622124666666665</v>
      </c>
      <c r="L24" s="16">
        <v>0.28781204999999999</v>
      </c>
      <c r="M24" s="15">
        <v>0.28303966000000003</v>
      </c>
      <c r="N24" s="15">
        <v>0.28414096999999999</v>
      </c>
      <c r="O24" s="2">
        <f t="shared" si="3"/>
        <v>0.28499756000000004</v>
      </c>
    </row>
    <row r="25" spans="1:15" s="9" customFormat="1" x14ac:dyDescent="0.3">
      <c r="A25" s="46"/>
      <c r="B25" s="46"/>
      <c r="C25" s="8" t="s">
        <v>12</v>
      </c>
      <c r="D25" s="17">
        <v>0.23334253999999999</v>
      </c>
      <c r="E25" s="3">
        <v>0.2197954</v>
      </c>
      <c r="F25" s="3">
        <v>0.2427426</v>
      </c>
      <c r="G25" s="2">
        <f t="shared" si="2"/>
        <v>0.23196017999999999</v>
      </c>
      <c r="H25" s="17">
        <v>0.22477191999999999</v>
      </c>
      <c r="I25" s="3">
        <v>0.24910146</v>
      </c>
      <c r="J25" s="3">
        <v>0.24799557</v>
      </c>
      <c r="K25" s="2">
        <f t="shared" si="1"/>
        <v>0.24062298333333332</v>
      </c>
      <c r="L25" s="17">
        <v>0.24495438</v>
      </c>
      <c r="M25" s="3">
        <v>0.2457838</v>
      </c>
      <c r="N25" s="3">
        <v>0.24301907</v>
      </c>
      <c r="O25" s="2">
        <f t="shared" si="3"/>
        <v>0.24458575000000002</v>
      </c>
    </row>
    <row r="27" spans="1:15" s="13" customFormat="1" x14ac:dyDescent="0.3">
      <c r="A27" s="49" t="s">
        <v>17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</row>
    <row r="28" spans="1:15" s="9" customFormat="1" x14ac:dyDescent="0.3">
      <c r="A28" s="49" t="s">
        <v>2</v>
      </c>
      <c r="B28" s="46"/>
      <c r="C28" s="50"/>
      <c r="D28" s="51" t="s">
        <v>3</v>
      </c>
      <c r="E28" s="46"/>
      <c r="F28" s="46"/>
      <c r="G28" s="46"/>
      <c r="H28" s="52" t="s">
        <v>4</v>
      </c>
      <c r="I28" s="46"/>
      <c r="J28" s="46"/>
      <c r="K28" s="46"/>
      <c r="L28" s="53" t="s">
        <v>5</v>
      </c>
      <c r="M28" s="46"/>
      <c r="N28" s="46"/>
      <c r="O28" s="46"/>
    </row>
    <row r="29" spans="1:15" s="9" customFormat="1" x14ac:dyDescent="0.3">
      <c r="A29" s="46"/>
      <c r="B29" s="46"/>
      <c r="C29" s="50"/>
      <c r="D29" s="8" t="s">
        <v>6</v>
      </c>
      <c r="E29" s="8" t="s">
        <v>7</v>
      </c>
      <c r="F29" s="8" t="s">
        <v>8</v>
      </c>
      <c r="G29" s="8" t="s">
        <v>9</v>
      </c>
      <c r="H29" s="8" t="s">
        <v>6</v>
      </c>
      <c r="I29" s="8" t="s">
        <v>7</v>
      </c>
      <c r="J29" s="8" t="s">
        <v>8</v>
      </c>
      <c r="K29" s="8" t="s">
        <v>9</v>
      </c>
      <c r="L29" s="8" t="s">
        <v>6</v>
      </c>
      <c r="M29" s="8" t="s">
        <v>7</v>
      </c>
      <c r="N29" s="8" t="s">
        <v>8</v>
      </c>
      <c r="O29" s="8" t="s">
        <v>9</v>
      </c>
    </row>
    <row r="30" spans="1:15" s="9" customFormat="1" x14ac:dyDescent="0.3">
      <c r="A30" s="45" t="s">
        <v>10</v>
      </c>
      <c r="B30" s="47">
        <v>5.0000000000000001E-3</v>
      </c>
      <c r="C30" s="7" t="s">
        <v>11</v>
      </c>
      <c r="D30" s="16">
        <v>0.32011747000000002</v>
      </c>
      <c r="E30" s="15">
        <v>0.33259913000000002</v>
      </c>
      <c r="F30" s="15">
        <v>0.33443465999999999</v>
      </c>
      <c r="G30" s="2">
        <f t="shared" ref="G30:G41" si="4">AVERAGE(D30:F30)</f>
        <v>0.32905042000000001</v>
      </c>
      <c r="H30" s="16">
        <v>0.32782674000000001</v>
      </c>
      <c r="I30" s="15">
        <v>0.31718059999999998</v>
      </c>
      <c r="J30" s="15">
        <v>0.33149780000000001</v>
      </c>
      <c r="K30" s="2">
        <f t="shared" ref="K30:K41" si="5">AVERAGE(H30:J30)</f>
        <v>0.32550171333333333</v>
      </c>
      <c r="L30" s="16">
        <v>0.33333333999999998</v>
      </c>
      <c r="M30" s="15">
        <v>0.32635829999999999</v>
      </c>
      <c r="N30" s="15">
        <v>0.32085167999999997</v>
      </c>
      <c r="O30" s="2">
        <f t="shared" ref="O30:O41" si="6">AVERAGE(L30:N30)</f>
        <v>0.32684777333333331</v>
      </c>
    </row>
    <row r="31" spans="1:15" s="9" customFormat="1" x14ac:dyDescent="0.3">
      <c r="A31" s="46"/>
      <c r="B31" s="46"/>
      <c r="C31" s="8" t="s">
        <v>12</v>
      </c>
      <c r="D31" s="16">
        <v>0.23417197000000001</v>
      </c>
      <c r="E31" s="15">
        <v>0.25407796999999999</v>
      </c>
      <c r="F31" s="15">
        <v>0.25877800000000001</v>
      </c>
      <c r="G31" s="2">
        <f t="shared" si="4"/>
        <v>0.24900931333333332</v>
      </c>
      <c r="H31" s="16">
        <v>0.24633674</v>
      </c>
      <c r="I31" s="15">
        <v>0.21730716999999999</v>
      </c>
      <c r="J31" s="15">
        <v>0.23638374000000001</v>
      </c>
      <c r="K31" s="2">
        <f t="shared" si="5"/>
        <v>0.23334255000000001</v>
      </c>
      <c r="L31" s="16">
        <v>0.23113078000000001</v>
      </c>
      <c r="M31" s="15">
        <v>0.23444843000000001</v>
      </c>
      <c r="N31" s="15">
        <v>0.23583080000000001</v>
      </c>
      <c r="O31" s="2">
        <f t="shared" si="6"/>
        <v>0.23380333666666667</v>
      </c>
    </row>
    <row r="32" spans="1:15" s="9" customFormat="1" x14ac:dyDescent="0.3">
      <c r="A32" s="46"/>
      <c r="B32" s="48">
        <v>1E-3</v>
      </c>
      <c r="C32" s="8" t="s">
        <v>11</v>
      </c>
      <c r="D32" s="1">
        <v>0.31020557999999998</v>
      </c>
      <c r="E32" s="1">
        <v>0.32745960000000002</v>
      </c>
      <c r="F32" s="1">
        <v>0.32085167999999997</v>
      </c>
      <c r="G32" s="2">
        <f t="shared" si="4"/>
        <v>0.31950561999999999</v>
      </c>
      <c r="H32" s="1">
        <v>0.30433187</v>
      </c>
      <c r="I32" s="1">
        <v>0.31975037000000001</v>
      </c>
      <c r="J32" s="1">
        <v>0.32966225999999998</v>
      </c>
      <c r="K32" s="2">
        <f t="shared" si="5"/>
        <v>0.31791483333333331</v>
      </c>
      <c r="L32" s="1">
        <v>0.32048458000000002</v>
      </c>
      <c r="M32" s="1">
        <v>0.30837005000000001</v>
      </c>
      <c r="N32" s="1">
        <v>0.32635829999999999</v>
      </c>
      <c r="O32" s="2">
        <f t="shared" si="6"/>
        <v>0.31840430999999997</v>
      </c>
    </row>
    <row r="33" spans="1:15" s="9" customFormat="1" x14ac:dyDescent="0.3">
      <c r="A33" s="46"/>
      <c r="B33" s="46"/>
      <c r="C33" s="8" t="s">
        <v>12</v>
      </c>
      <c r="D33" s="3">
        <v>0.22836604999999999</v>
      </c>
      <c r="E33" s="3">
        <v>0.23970140000000001</v>
      </c>
      <c r="F33" s="3">
        <v>0.25435445000000001</v>
      </c>
      <c r="G33" s="2">
        <f t="shared" si="4"/>
        <v>0.24080730000000003</v>
      </c>
      <c r="H33" s="3">
        <v>0.22836604999999999</v>
      </c>
      <c r="I33" s="3">
        <v>0.24993088999999999</v>
      </c>
      <c r="J33" s="3">
        <v>0.23721316000000001</v>
      </c>
      <c r="K33" s="2">
        <f t="shared" si="5"/>
        <v>0.23850336666666669</v>
      </c>
      <c r="L33" s="3">
        <v>0.27011334999999997</v>
      </c>
      <c r="M33" s="3">
        <v>0.24329555</v>
      </c>
      <c r="N33" s="3">
        <v>0.22643073999999999</v>
      </c>
      <c r="O33" s="2">
        <f t="shared" si="6"/>
        <v>0.2466132133333333</v>
      </c>
    </row>
    <row r="34" spans="1:15" s="9" customFormat="1" x14ac:dyDescent="0.3">
      <c r="A34" s="46"/>
      <c r="B34" s="48">
        <v>5.0000000000000001E-4</v>
      </c>
      <c r="C34" s="8" t="s">
        <v>11</v>
      </c>
      <c r="D34" s="16">
        <v>0.26835536999999998</v>
      </c>
      <c r="E34" s="15">
        <v>0.27019090000000001</v>
      </c>
      <c r="F34" s="15">
        <v>0.25807637</v>
      </c>
      <c r="G34" s="2">
        <f t="shared" si="4"/>
        <v>0.26554088000000003</v>
      </c>
      <c r="H34" s="16">
        <v>0.27276065999999999</v>
      </c>
      <c r="I34" s="15">
        <v>0.25807637</v>
      </c>
      <c r="J34" s="15">
        <v>0.26321587000000002</v>
      </c>
      <c r="K34" s="2">
        <f t="shared" si="5"/>
        <v>0.26468430000000004</v>
      </c>
      <c r="L34" s="16">
        <v>0.26578560000000001</v>
      </c>
      <c r="M34" s="15">
        <v>0.26138030000000001</v>
      </c>
      <c r="N34" s="15">
        <v>0.27165929999999999</v>
      </c>
      <c r="O34" s="2">
        <f t="shared" si="6"/>
        <v>0.26627506666666667</v>
      </c>
    </row>
    <row r="35" spans="1:15" s="9" customFormat="1" x14ac:dyDescent="0.3">
      <c r="A35" s="46"/>
      <c r="B35" s="46"/>
      <c r="C35" s="8" t="s">
        <v>12</v>
      </c>
      <c r="D35" s="17">
        <v>0.23196019000000001</v>
      </c>
      <c r="E35" s="3">
        <v>0.23997788</v>
      </c>
      <c r="F35" s="3">
        <v>0.26126622999999999</v>
      </c>
      <c r="G35" s="2">
        <f t="shared" si="4"/>
        <v>0.24440143333333331</v>
      </c>
      <c r="H35" s="17">
        <v>0.24799557</v>
      </c>
      <c r="I35" s="3">
        <v>0.22864251999999999</v>
      </c>
      <c r="J35" s="3">
        <v>0.23500139</v>
      </c>
      <c r="K35" s="2">
        <f t="shared" si="5"/>
        <v>0.23721316000000001</v>
      </c>
      <c r="L35" s="17">
        <v>0.22698367999999999</v>
      </c>
      <c r="M35" s="3">
        <v>0.25490737000000002</v>
      </c>
      <c r="N35" s="3">
        <v>0.25463091999999998</v>
      </c>
      <c r="O35" s="2">
        <f t="shared" si="6"/>
        <v>0.24550732333333333</v>
      </c>
    </row>
    <row r="36" spans="1:15" s="9" customFormat="1" x14ac:dyDescent="0.3">
      <c r="A36" s="45" t="s">
        <v>14</v>
      </c>
      <c r="B36" s="47">
        <v>5.0000000000000001E-3</v>
      </c>
      <c r="C36" s="7" t="s">
        <v>11</v>
      </c>
      <c r="D36" s="16">
        <v>0.34177679999999999</v>
      </c>
      <c r="E36" s="15">
        <v>0.32782674000000001</v>
      </c>
      <c r="F36" s="15">
        <v>0.33370044999999998</v>
      </c>
      <c r="G36" s="2">
        <f t="shared" si="4"/>
        <v>0.33443466333333333</v>
      </c>
      <c r="H36" s="16">
        <v>0.27496330000000002</v>
      </c>
      <c r="I36" s="15">
        <v>0.26027899999999998</v>
      </c>
      <c r="J36" s="15">
        <v>0.26615270000000002</v>
      </c>
      <c r="K36" s="14">
        <f t="shared" si="5"/>
        <v>0.26713166666666666</v>
      </c>
      <c r="L36" s="16">
        <v>0.33553597000000002</v>
      </c>
      <c r="M36" s="15">
        <v>0.34911894999999998</v>
      </c>
      <c r="N36" s="15">
        <v>0.31497797</v>
      </c>
      <c r="O36" s="2">
        <f t="shared" si="6"/>
        <v>0.33321096333333333</v>
      </c>
    </row>
    <row r="37" spans="1:15" s="9" customFormat="1" x14ac:dyDescent="0.3">
      <c r="A37" s="46"/>
      <c r="B37" s="46"/>
      <c r="C37" s="8" t="s">
        <v>12</v>
      </c>
      <c r="D37" s="16">
        <v>0.23417197000000001</v>
      </c>
      <c r="E37" s="15">
        <v>0.24937793999999999</v>
      </c>
      <c r="F37" s="15">
        <v>0.24467791999999999</v>
      </c>
      <c r="G37" s="2">
        <f t="shared" si="4"/>
        <v>0.24274261</v>
      </c>
      <c r="H37" s="16">
        <v>0.25407796999999999</v>
      </c>
      <c r="I37" s="15">
        <v>0.25297206999999999</v>
      </c>
      <c r="J37" s="15">
        <v>0.25103676000000003</v>
      </c>
      <c r="K37" s="14">
        <f t="shared" si="5"/>
        <v>0.25269560000000002</v>
      </c>
      <c r="L37" s="16">
        <v>0.22560132999999999</v>
      </c>
      <c r="M37" s="15">
        <v>0.25407796999999999</v>
      </c>
      <c r="N37" s="15">
        <v>0.24688968</v>
      </c>
      <c r="O37" s="2">
        <f t="shared" si="6"/>
        <v>0.24218965999999997</v>
      </c>
    </row>
    <row r="38" spans="1:15" s="9" customFormat="1" x14ac:dyDescent="0.3">
      <c r="A38" s="46"/>
      <c r="B38" s="48">
        <v>1E-3</v>
      </c>
      <c r="C38" s="8" t="s">
        <v>11</v>
      </c>
      <c r="D38" s="1">
        <v>0.31534508</v>
      </c>
      <c r="E38" s="1">
        <v>0.31901615999999999</v>
      </c>
      <c r="F38" s="1">
        <v>0.31497797</v>
      </c>
      <c r="G38" s="2">
        <f t="shared" si="4"/>
        <v>0.31644640333333335</v>
      </c>
      <c r="H38" s="1">
        <v>0.31607930000000001</v>
      </c>
      <c r="I38" s="1">
        <v>0.31681350000000003</v>
      </c>
      <c r="J38" s="1">
        <v>0.32745960000000002</v>
      </c>
      <c r="K38" s="2">
        <f t="shared" si="5"/>
        <v>0.32011746666666668</v>
      </c>
      <c r="L38" s="1">
        <v>0.32342145</v>
      </c>
      <c r="M38" s="1">
        <v>0.30323054999999999</v>
      </c>
      <c r="N38" s="1">
        <v>0.30469897000000001</v>
      </c>
      <c r="O38" s="2">
        <f t="shared" si="6"/>
        <v>0.31045032333333333</v>
      </c>
    </row>
    <row r="39" spans="1:15" s="9" customFormat="1" x14ac:dyDescent="0.3">
      <c r="A39" s="46"/>
      <c r="B39" s="46"/>
      <c r="C39" s="8" t="s">
        <v>12</v>
      </c>
      <c r="D39" s="3">
        <v>0.20846005000000001</v>
      </c>
      <c r="E39" s="3">
        <v>0.23610727000000001</v>
      </c>
      <c r="F39" s="3">
        <v>0.27536633999999999</v>
      </c>
      <c r="G39" s="2">
        <f t="shared" si="4"/>
        <v>0.23997788666666664</v>
      </c>
      <c r="H39" s="3">
        <v>0.21647774</v>
      </c>
      <c r="I39" s="3">
        <v>0.26320153000000002</v>
      </c>
      <c r="J39" s="3">
        <v>0.23251313000000001</v>
      </c>
      <c r="K39" s="2">
        <f t="shared" si="5"/>
        <v>0.23739746666666664</v>
      </c>
      <c r="L39" s="3">
        <v>0.25269560000000002</v>
      </c>
      <c r="M39" s="3">
        <v>0.24467791999999999</v>
      </c>
      <c r="N39" s="3">
        <v>0.23389550000000001</v>
      </c>
      <c r="O39" s="2">
        <f t="shared" si="6"/>
        <v>0.24375634000000002</v>
      </c>
    </row>
    <row r="40" spans="1:15" s="9" customFormat="1" x14ac:dyDescent="0.3">
      <c r="A40" s="46"/>
      <c r="B40" s="48">
        <v>5.0000000000000001E-4</v>
      </c>
      <c r="C40" s="8" t="s">
        <v>11</v>
      </c>
      <c r="D40" s="16">
        <v>0.27569749999999998</v>
      </c>
      <c r="E40" s="15">
        <v>0.26908957999999999</v>
      </c>
      <c r="F40" s="15">
        <v>0.27202641999999999</v>
      </c>
      <c r="G40" s="2">
        <f t="shared" si="4"/>
        <v>0.27227116666666668</v>
      </c>
      <c r="H40" s="16">
        <v>0.32745960000000002</v>
      </c>
      <c r="I40" s="15">
        <v>0.31534508</v>
      </c>
      <c r="J40" s="15">
        <v>0.33113068000000001</v>
      </c>
      <c r="K40" s="2">
        <f t="shared" si="5"/>
        <v>0.32464512000000001</v>
      </c>
      <c r="L40" s="16">
        <v>0.26762116000000002</v>
      </c>
      <c r="M40" s="15">
        <v>0.24963289999999999</v>
      </c>
      <c r="N40" s="15">
        <v>0.26945668</v>
      </c>
      <c r="O40" s="2">
        <f t="shared" si="6"/>
        <v>0.26223691333333332</v>
      </c>
    </row>
    <row r="41" spans="1:15" s="9" customFormat="1" x14ac:dyDescent="0.3">
      <c r="A41" s="46"/>
      <c r="B41" s="46"/>
      <c r="C41" s="8" t="s">
        <v>12</v>
      </c>
      <c r="D41" s="17">
        <v>0.23997788</v>
      </c>
      <c r="E41" s="3">
        <v>0.23693669000000001</v>
      </c>
      <c r="F41" s="3">
        <v>0.25822505000000001</v>
      </c>
      <c r="G41" s="2">
        <f t="shared" si="4"/>
        <v>0.24504654000000001</v>
      </c>
      <c r="H41" s="17">
        <v>0.22504837999999999</v>
      </c>
      <c r="I41" s="3">
        <v>0.21150124000000001</v>
      </c>
      <c r="J41" s="3">
        <v>0.23417197000000001</v>
      </c>
      <c r="K41" s="2">
        <f t="shared" si="5"/>
        <v>0.22357386333333332</v>
      </c>
      <c r="L41" s="17">
        <v>0.23251313000000001</v>
      </c>
      <c r="M41" s="3">
        <v>0.22256013999999999</v>
      </c>
      <c r="N41" s="3">
        <v>0.24771910999999999</v>
      </c>
      <c r="O41" s="2">
        <f t="shared" si="6"/>
        <v>0.23426412666666666</v>
      </c>
    </row>
  </sheetData>
  <mergeCells count="37">
    <mergeCell ref="A1:O1"/>
    <mergeCell ref="A11:O11"/>
    <mergeCell ref="A12:C13"/>
    <mergeCell ref="D12:G12"/>
    <mergeCell ref="H12:K12"/>
    <mergeCell ref="L12:O12"/>
    <mergeCell ref="A2:C3"/>
    <mergeCell ref="D2:G2"/>
    <mergeCell ref="H2:K2"/>
    <mergeCell ref="L2:O2"/>
    <mergeCell ref="A4:A9"/>
    <mergeCell ref="B4:B5"/>
    <mergeCell ref="B6:B7"/>
    <mergeCell ref="B8:B9"/>
    <mergeCell ref="D4:K9"/>
    <mergeCell ref="A14:A19"/>
    <mergeCell ref="B14:B15"/>
    <mergeCell ref="B16:B17"/>
    <mergeCell ref="B18:B19"/>
    <mergeCell ref="L14:O19"/>
    <mergeCell ref="A20:A25"/>
    <mergeCell ref="B20:B21"/>
    <mergeCell ref="B22:B23"/>
    <mergeCell ref="B24:B25"/>
    <mergeCell ref="A27:O27"/>
    <mergeCell ref="D28:G28"/>
    <mergeCell ref="H28:K28"/>
    <mergeCell ref="L28:O28"/>
    <mergeCell ref="A30:A35"/>
    <mergeCell ref="B30:B31"/>
    <mergeCell ref="B32:B33"/>
    <mergeCell ref="B34:B35"/>
    <mergeCell ref="A36:A41"/>
    <mergeCell ref="B36:B37"/>
    <mergeCell ref="B38:B39"/>
    <mergeCell ref="B40:B41"/>
    <mergeCell ref="A28:C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workbookViewId="0">
      <selection sqref="A1:P1"/>
    </sheetView>
  </sheetViews>
  <sheetFormatPr defaultRowHeight="14.4" x14ac:dyDescent="0.3"/>
  <cols>
    <col min="3" max="3" width="9.109375" style="9"/>
  </cols>
  <sheetData>
    <row r="1" spans="1:23" s="13" customFormat="1" x14ac:dyDescent="0.3">
      <c r="A1" s="49" t="s">
        <v>16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23" s="9" customFormat="1" x14ac:dyDescent="0.3">
      <c r="A2" s="66" t="s">
        <v>2</v>
      </c>
      <c r="B2" s="67"/>
      <c r="C2" s="66" t="s">
        <v>18</v>
      </c>
      <c r="D2" s="67"/>
      <c r="E2" s="51" t="s">
        <v>3</v>
      </c>
      <c r="F2" s="46"/>
      <c r="G2" s="46"/>
      <c r="H2" s="46"/>
      <c r="I2" s="52" t="s">
        <v>4</v>
      </c>
      <c r="J2" s="46"/>
      <c r="K2" s="46"/>
      <c r="L2" s="46"/>
      <c r="M2" s="53" t="s">
        <v>5</v>
      </c>
      <c r="N2" s="46"/>
      <c r="O2" s="46"/>
      <c r="P2" s="46"/>
    </row>
    <row r="3" spans="1:23" s="9" customFormat="1" x14ac:dyDescent="0.3">
      <c r="A3" s="68"/>
      <c r="B3" s="69"/>
      <c r="C3" s="68"/>
      <c r="D3" s="69"/>
      <c r="E3" s="8" t="s">
        <v>6</v>
      </c>
      <c r="F3" s="8" t="s">
        <v>7</v>
      </c>
      <c r="G3" s="8" t="s">
        <v>8</v>
      </c>
      <c r="H3" s="8" t="s">
        <v>9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6</v>
      </c>
      <c r="N3" s="8" t="s">
        <v>7</v>
      </c>
      <c r="O3" s="8" t="s">
        <v>8</v>
      </c>
      <c r="P3" s="8" t="s">
        <v>9</v>
      </c>
    </row>
    <row r="4" spans="1:23" s="9" customFormat="1" x14ac:dyDescent="0.3">
      <c r="A4" s="45" t="s">
        <v>10</v>
      </c>
      <c r="B4" s="29">
        <v>1E-3</v>
      </c>
      <c r="C4" s="29">
        <v>0.1</v>
      </c>
      <c r="D4" s="7" t="s">
        <v>11</v>
      </c>
      <c r="E4" s="54"/>
      <c r="F4" s="55"/>
      <c r="G4" s="55"/>
      <c r="H4" s="56"/>
      <c r="I4" s="16"/>
      <c r="J4" s="16"/>
      <c r="K4" s="15"/>
      <c r="L4" s="2" t="e">
        <f>AVERAGE(I4:K4)</f>
        <v>#DIV/0!</v>
      </c>
      <c r="M4" s="54"/>
      <c r="N4" s="55"/>
      <c r="O4" s="55"/>
      <c r="P4" s="56"/>
    </row>
    <row r="5" spans="1:23" s="9" customFormat="1" x14ac:dyDescent="0.3">
      <c r="A5" s="46"/>
      <c r="B5" s="70"/>
      <c r="C5" s="47"/>
      <c r="D5" s="8" t="s">
        <v>12</v>
      </c>
      <c r="E5" s="57"/>
      <c r="F5" s="58"/>
      <c r="G5" s="58"/>
      <c r="H5" s="59"/>
      <c r="I5" s="16"/>
      <c r="J5" s="17"/>
      <c r="K5" s="15"/>
      <c r="L5" s="2" t="e">
        <f t="shared" ref="L5:L11" si="0">AVERAGE(I5:K5)</f>
        <v>#DIV/0!</v>
      </c>
      <c r="M5" s="57"/>
      <c r="N5" s="58"/>
      <c r="O5" s="58"/>
      <c r="P5" s="59"/>
    </row>
    <row r="6" spans="1:23" s="9" customFormat="1" x14ac:dyDescent="0.3">
      <c r="A6" s="46"/>
      <c r="B6" s="70"/>
      <c r="C6" s="29">
        <v>0.01</v>
      </c>
      <c r="D6" s="8" t="s">
        <v>11</v>
      </c>
      <c r="E6" s="57"/>
      <c r="F6" s="58"/>
      <c r="G6" s="58"/>
      <c r="H6" s="59"/>
      <c r="I6" s="1">
        <v>0.30947137000000002</v>
      </c>
      <c r="J6" s="1">
        <v>0.30433187</v>
      </c>
      <c r="K6" s="1">
        <v>0.31461086999999999</v>
      </c>
      <c r="L6" s="2">
        <f t="shared" si="0"/>
        <v>0.30947136999999997</v>
      </c>
      <c r="M6" s="57"/>
      <c r="N6" s="58"/>
      <c r="O6" s="58"/>
      <c r="P6" s="59"/>
    </row>
    <row r="7" spans="1:23" s="9" customFormat="1" x14ac:dyDescent="0.3">
      <c r="A7" s="46"/>
      <c r="B7" s="70"/>
      <c r="C7" s="47"/>
      <c r="D7" s="8" t="s">
        <v>12</v>
      </c>
      <c r="E7" s="57"/>
      <c r="F7" s="58"/>
      <c r="G7" s="58"/>
      <c r="H7" s="59"/>
      <c r="I7" s="3">
        <v>0.25435445000000001</v>
      </c>
      <c r="J7" s="3">
        <v>0.24993088999999999</v>
      </c>
      <c r="K7" s="3">
        <v>0.25794857999999998</v>
      </c>
      <c r="L7" s="2">
        <f t="shared" si="0"/>
        <v>0.25407797333333332</v>
      </c>
      <c r="M7" s="57"/>
      <c r="N7" s="58"/>
      <c r="O7" s="58"/>
      <c r="P7" s="59"/>
    </row>
    <row r="8" spans="1:23" s="9" customFormat="1" x14ac:dyDescent="0.3">
      <c r="A8" s="46"/>
      <c r="B8" s="70"/>
      <c r="C8" s="29">
        <v>1E-3</v>
      </c>
      <c r="D8" s="8" t="s">
        <v>11</v>
      </c>
      <c r="E8" s="57"/>
      <c r="F8" s="58"/>
      <c r="G8" s="58"/>
      <c r="H8" s="59"/>
      <c r="I8" s="1"/>
      <c r="J8" s="15"/>
      <c r="K8" s="15"/>
      <c r="L8" s="2" t="e">
        <f t="shared" si="0"/>
        <v>#DIV/0!</v>
      </c>
      <c r="M8" s="57"/>
      <c r="N8" s="58"/>
      <c r="O8" s="58"/>
      <c r="P8" s="59"/>
    </row>
    <row r="9" spans="1:23" s="9" customFormat="1" x14ac:dyDescent="0.3">
      <c r="A9" s="46"/>
      <c r="B9" s="47"/>
      <c r="C9" s="47"/>
      <c r="D9" s="8" t="s">
        <v>12</v>
      </c>
      <c r="E9" s="60"/>
      <c r="F9" s="61"/>
      <c r="G9" s="61"/>
      <c r="H9" s="62"/>
      <c r="I9" s="3"/>
      <c r="J9" s="3"/>
      <c r="K9" s="3"/>
      <c r="L9" s="2" t="e">
        <f t="shared" si="0"/>
        <v>#DIV/0!</v>
      </c>
      <c r="M9" s="60"/>
      <c r="N9" s="61"/>
      <c r="O9" s="61"/>
      <c r="P9" s="62"/>
    </row>
    <row r="10" spans="1:23" s="9" customFormat="1" x14ac:dyDescent="0.3">
      <c r="A10" s="65" t="s">
        <v>14</v>
      </c>
      <c r="B10" s="29">
        <v>1E-3</v>
      </c>
      <c r="C10" s="29">
        <v>0.01</v>
      </c>
      <c r="D10" s="8" t="s">
        <v>11</v>
      </c>
      <c r="E10" s="54"/>
      <c r="F10" s="55"/>
      <c r="G10" s="55"/>
      <c r="H10" s="56"/>
      <c r="I10" s="1">
        <v>0.30763583999999999</v>
      </c>
      <c r="J10" s="1">
        <v>0.31828194999999998</v>
      </c>
      <c r="K10" s="1">
        <v>0.31534508</v>
      </c>
      <c r="L10" s="2">
        <f t="shared" si="0"/>
        <v>0.31375428999999994</v>
      </c>
      <c r="M10" s="57"/>
      <c r="N10" s="58"/>
      <c r="O10" s="58"/>
      <c r="P10" s="59"/>
    </row>
    <row r="11" spans="1:23" s="9" customFormat="1" x14ac:dyDescent="0.3">
      <c r="A11" s="45"/>
      <c r="B11" s="47"/>
      <c r="C11" s="47"/>
      <c r="D11" s="8" t="s">
        <v>12</v>
      </c>
      <c r="E11" s="57"/>
      <c r="F11" s="58"/>
      <c r="G11" s="58"/>
      <c r="H11" s="59"/>
      <c r="I11" s="3">
        <v>0.25158972000000002</v>
      </c>
      <c r="J11" s="3">
        <v>0.25518384999999999</v>
      </c>
      <c r="K11" s="3">
        <v>0.26430744</v>
      </c>
      <c r="L11" s="2">
        <f t="shared" si="0"/>
        <v>0.25702700333333334</v>
      </c>
      <c r="M11" s="57"/>
      <c r="N11" s="58"/>
      <c r="O11" s="58"/>
      <c r="P11" s="59"/>
    </row>
    <row r="12" spans="1:23" s="9" customFormat="1" x14ac:dyDescent="0.3"/>
    <row r="13" spans="1:23" s="13" customFormat="1" x14ac:dyDescent="0.3">
      <c r="A13" s="49" t="s">
        <v>17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23" s="9" customFormat="1" x14ac:dyDescent="0.3">
      <c r="A14" s="66" t="s">
        <v>2</v>
      </c>
      <c r="B14" s="67"/>
      <c r="C14" s="66" t="s">
        <v>18</v>
      </c>
      <c r="D14" s="67"/>
      <c r="E14" s="51" t="s">
        <v>3</v>
      </c>
      <c r="F14" s="46"/>
      <c r="G14" s="46"/>
      <c r="H14" s="46"/>
      <c r="I14" s="52" t="s">
        <v>4</v>
      </c>
      <c r="J14" s="46"/>
      <c r="K14" s="46"/>
      <c r="L14" s="46"/>
      <c r="M14" s="53" t="s">
        <v>5</v>
      </c>
      <c r="N14" s="46"/>
      <c r="O14" s="46"/>
      <c r="P14" s="46"/>
    </row>
    <row r="15" spans="1:23" s="9" customFormat="1" x14ac:dyDescent="0.3">
      <c r="A15" s="68"/>
      <c r="B15" s="69"/>
      <c r="C15" s="68"/>
      <c r="D15" s="69"/>
      <c r="E15" s="4" t="s">
        <v>6</v>
      </c>
      <c r="F15" s="4" t="s">
        <v>7</v>
      </c>
      <c r="G15" s="4" t="s">
        <v>8</v>
      </c>
      <c r="H15" s="4" t="s">
        <v>9</v>
      </c>
      <c r="I15" s="4" t="s">
        <v>6</v>
      </c>
      <c r="J15" s="4" t="s">
        <v>7</v>
      </c>
      <c r="K15" s="4" t="s">
        <v>8</v>
      </c>
      <c r="L15" s="4" t="s">
        <v>9</v>
      </c>
      <c r="M15" s="4" t="s">
        <v>6</v>
      </c>
      <c r="N15" s="4" t="s">
        <v>7</v>
      </c>
      <c r="O15" s="4" t="s">
        <v>8</v>
      </c>
      <c r="P15" s="4" t="s">
        <v>9</v>
      </c>
    </row>
    <row r="16" spans="1:23" s="18" customFormat="1" x14ac:dyDescent="0.3">
      <c r="A16" s="49" t="s">
        <v>14</v>
      </c>
      <c r="B16" s="29">
        <v>5.0000000000000001E-3</v>
      </c>
      <c r="C16" s="29">
        <v>0.01</v>
      </c>
      <c r="D16" s="8" t="s">
        <v>11</v>
      </c>
      <c r="E16" s="54"/>
      <c r="F16" s="55"/>
      <c r="G16" s="55"/>
      <c r="H16" s="56"/>
      <c r="I16" s="16">
        <v>0.27496330000000002</v>
      </c>
      <c r="J16" s="15">
        <v>0.26027899999999998</v>
      </c>
      <c r="K16" s="15">
        <v>0.26615270000000002</v>
      </c>
      <c r="L16" s="2">
        <f>AVERAGE(I16:K16)</f>
        <v>0.26713166666666666</v>
      </c>
      <c r="M16" s="54"/>
      <c r="N16" s="55"/>
      <c r="O16" s="55"/>
      <c r="P16" s="55"/>
      <c r="Q16" s="20"/>
      <c r="R16" s="20"/>
      <c r="S16" s="20"/>
      <c r="T16" s="20"/>
      <c r="U16" s="20"/>
      <c r="V16" s="20"/>
      <c r="W16" s="20"/>
    </row>
    <row r="17" spans="1:23" s="19" customFormat="1" x14ac:dyDescent="0.3">
      <c r="A17" s="46"/>
      <c r="B17" s="47"/>
      <c r="C17" s="47"/>
      <c r="D17" s="8" t="s">
        <v>12</v>
      </c>
      <c r="E17" s="60"/>
      <c r="F17" s="61"/>
      <c r="G17" s="61"/>
      <c r="H17" s="62"/>
      <c r="I17" s="16">
        <v>0.25407796999999999</v>
      </c>
      <c r="J17" s="15">
        <v>0.25297206999999999</v>
      </c>
      <c r="K17" s="15">
        <v>0.25103676000000003</v>
      </c>
      <c r="L17" s="2">
        <f>AVERAGE(I17:K17)</f>
        <v>0.25269560000000002</v>
      </c>
      <c r="M17" s="60"/>
      <c r="N17" s="61"/>
      <c r="O17" s="61"/>
      <c r="P17" s="61"/>
      <c r="Q17" s="20"/>
      <c r="R17" s="20"/>
      <c r="S17" s="20"/>
      <c r="T17" s="20"/>
      <c r="U17" s="20"/>
      <c r="V17" s="20"/>
      <c r="W17" s="20"/>
    </row>
  </sheetData>
  <mergeCells count="29">
    <mergeCell ref="A1:P1"/>
    <mergeCell ref="E2:H2"/>
    <mergeCell ref="I2:L2"/>
    <mergeCell ref="M2:P2"/>
    <mergeCell ref="A4:A9"/>
    <mergeCell ref="A2:B3"/>
    <mergeCell ref="C2:D3"/>
    <mergeCell ref="B4:B9"/>
    <mergeCell ref="A13:P13"/>
    <mergeCell ref="E14:H14"/>
    <mergeCell ref="I14:L14"/>
    <mergeCell ref="M14:P14"/>
    <mergeCell ref="M4:P9"/>
    <mergeCell ref="E4:H9"/>
    <mergeCell ref="M10:P11"/>
    <mergeCell ref="C4:C5"/>
    <mergeCell ref="C6:C7"/>
    <mergeCell ref="C8:C9"/>
    <mergeCell ref="C10:C11"/>
    <mergeCell ref="C16:C17"/>
    <mergeCell ref="E16:H17"/>
    <mergeCell ref="M16:P17"/>
    <mergeCell ref="A10:A11"/>
    <mergeCell ref="B10:B11"/>
    <mergeCell ref="E10:H11"/>
    <mergeCell ref="B16:B17"/>
    <mergeCell ref="A16:A17"/>
    <mergeCell ref="A14:B15"/>
    <mergeCell ref="C14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7"/>
  <sheetViews>
    <sheetView topLeftCell="A22" workbookViewId="0">
      <selection activeCell="D31" sqref="D31"/>
    </sheetView>
  </sheetViews>
  <sheetFormatPr defaultColWidth="9.109375" defaultRowHeight="14.4" x14ac:dyDescent="0.3"/>
  <cols>
    <col min="1" max="1" width="12.44140625" style="9" bestFit="1" customWidth="1"/>
    <col min="2" max="2" width="15.6640625" style="9" bestFit="1" customWidth="1"/>
    <col min="3" max="3" width="12.44140625" style="11" bestFit="1" customWidth="1"/>
    <col min="4" max="4" width="15.6640625" style="9" bestFit="1" customWidth="1"/>
    <col min="5" max="5" width="9.109375" style="10" customWidth="1"/>
    <col min="6" max="9" width="9.109375" style="9" customWidth="1"/>
    <col min="10" max="16384" width="9.109375" style="9"/>
  </cols>
  <sheetData>
    <row r="1" spans="1:24" x14ac:dyDescent="0.3">
      <c r="A1" s="71" t="s">
        <v>2</v>
      </c>
      <c r="B1" s="71"/>
      <c r="C1" s="27"/>
      <c r="D1" s="73" t="s">
        <v>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x14ac:dyDescent="0.3">
      <c r="A2" s="72"/>
      <c r="B2" s="72"/>
      <c r="C2" s="69"/>
      <c r="D2" s="4" t="s">
        <v>6</v>
      </c>
      <c r="E2" s="4" t="s">
        <v>7</v>
      </c>
      <c r="F2" s="4" t="s">
        <v>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30</v>
      </c>
      <c r="R2" s="4" t="s">
        <v>29</v>
      </c>
      <c r="S2" s="4" t="s">
        <v>31</v>
      </c>
      <c r="T2" s="4" t="s">
        <v>32</v>
      </c>
      <c r="U2" s="4" t="s">
        <v>33</v>
      </c>
      <c r="V2" s="4" t="s">
        <v>34</v>
      </c>
      <c r="W2" s="4" t="s">
        <v>35</v>
      </c>
      <c r="X2" s="24" t="s">
        <v>9</v>
      </c>
    </row>
    <row r="3" spans="1:24" x14ac:dyDescent="0.3">
      <c r="A3" s="65" t="s">
        <v>14</v>
      </c>
      <c r="B3" s="29">
        <v>1E-3</v>
      </c>
      <c r="C3" s="23" t="s">
        <v>11</v>
      </c>
      <c r="D3" s="25">
        <v>0.29074889999999998</v>
      </c>
      <c r="E3" s="1">
        <v>0.29258445</v>
      </c>
      <c r="F3" s="1">
        <v>0.30433187</v>
      </c>
      <c r="G3" s="1">
        <v>0.28597650000000002</v>
      </c>
      <c r="H3" s="1">
        <v>0.29295155000000001</v>
      </c>
      <c r="I3" s="1">
        <v>0.28377386999999998</v>
      </c>
      <c r="J3" s="1">
        <v>0.27606459999999999</v>
      </c>
      <c r="K3" s="1">
        <v>0.28817915999999999</v>
      </c>
      <c r="L3" s="1">
        <v>0.28891337</v>
      </c>
      <c r="M3" s="1">
        <v>0.29368576000000002</v>
      </c>
      <c r="N3" s="1">
        <v>0.26908957999999999</v>
      </c>
      <c r="O3" s="1">
        <v>0.27826726000000002</v>
      </c>
      <c r="P3" s="1">
        <v>0.30066080000000001</v>
      </c>
      <c r="Q3" s="1">
        <v>0.28671069999999999</v>
      </c>
      <c r="R3" s="1">
        <v>0.27973567999999999</v>
      </c>
      <c r="S3" s="1">
        <v>0.29074889999999998</v>
      </c>
      <c r="T3" s="1">
        <v>0.28964758000000002</v>
      </c>
      <c r="U3" s="1">
        <v>0.28120410000000001</v>
      </c>
      <c r="V3" s="1">
        <v>0.30543318000000003</v>
      </c>
      <c r="W3" s="1">
        <v>0.28744491999999999</v>
      </c>
      <c r="X3" s="2">
        <f>AVERAGE(D3:W3)</f>
        <v>0.28830763649999991</v>
      </c>
    </row>
    <row r="4" spans="1:24" x14ac:dyDescent="0.3">
      <c r="A4" s="45"/>
      <c r="B4" s="47"/>
      <c r="C4" s="23" t="s">
        <v>12</v>
      </c>
      <c r="D4" s="17">
        <v>0.23555432000000001</v>
      </c>
      <c r="E4" s="3">
        <v>0.27011334999999997</v>
      </c>
      <c r="F4" s="3">
        <v>0.24993088999999999</v>
      </c>
      <c r="G4" s="3">
        <v>0.25352501999999999</v>
      </c>
      <c r="H4" s="3">
        <v>0.23970140000000001</v>
      </c>
      <c r="I4" s="3">
        <v>0.25933093000000002</v>
      </c>
      <c r="J4" s="3">
        <v>0.25546032000000002</v>
      </c>
      <c r="K4" s="3">
        <v>0.24771910999999999</v>
      </c>
      <c r="L4" s="3">
        <v>0.24329555</v>
      </c>
      <c r="M4" s="3">
        <v>0.24882499999999999</v>
      </c>
      <c r="N4" s="3">
        <v>0.26458391999999997</v>
      </c>
      <c r="O4" s="3">
        <v>0.24965440999999999</v>
      </c>
      <c r="P4" s="3">
        <v>0.26347799999999999</v>
      </c>
      <c r="Q4" s="3">
        <v>0.24523085</v>
      </c>
      <c r="R4" s="3">
        <v>0.23859552000000001</v>
      </c>
      <c r="S4" s="3">
        <v>0.25214267000000001</v>
      </c>
      <c r="T4" s="3">
        <v>0.25380150000000001</v>
      </c>
      <c r="U4" s="3">
        <v>0.23140723999999999</v>
      </c>
      <c r="V4" s="3">
        <v>0.25048384000000001</v>
      </c>
      <c r="W4" s="3">
        <v>0.23610727000000001</v>
      </c>
      <c r="X4" s="2">
        <f>AVERAGE(D4:W4)</f>
        <v>0.24944705550000004</v>
      </c>
    </row>
    <row r="6" spans="1:24" x14ac:dyDescent="0.3">
      <c r="A6" s="11" t="s">
        <v>41</v>
      </c>
      <c r="B6" s="11" t="s">
        <v>42</v>
      </c>
      <c r="C6" s="11" t="s">
        <v>41</v>
      </c>
      <c r="D6" s="9" t="s">
        <v>42</v>
      </c>
    </row>
    <row r="7" spans="1:24" x14ac:dyDescent="0.3">
      <c r="A7" s="11" t="s">
        <v>6</v>
      </c>
      <c r="B7" s="17">
        <f>1/6</f>
        <v>0.16666666666666666</v>
      </c>
      <c r="C7" s="11" t="s">
        <v>6</v>
      </c>
      <c r="D7" s="17">
        <v>0.23555432000000001</v>
      </c>
      <c r="E7" s="11" t="s">
        <v>6</v>
      </c>
      <c r="F7" s="25">
        <v>0.26839826</v>
      </c>
      <c r="G7" s="17">
        <v>0.25892857000000002</v>
      </c>
      <c r="H7" s="21" t="s">
        <v>6</v>
      </c>
      <c r="I7" s="25">
        <v>0.22242153000000001</v>
      </c>
      <c r="J7" s="17">
        <v>0.45526971999999999</v>
      </c>
      <c r="K7" s="21" t="s">
        <v>6</v>
      </c>
      <c r="L7" s="25">
        <v>0.26268116000000002</v>
      </c>
      <c r="M7" s="17">
        <v>0.58254397000000002</v>
      </c>
    </row>
    <row r="8" spans="1:24" x14ac:dyDescent="0.3">
      <c r="A8" s="26" t="s">
        <v>7</v>
      </c>
      <c r="B8" s="3">
        <f t="shared" ref="B8:B26" si="0">1/6</f>
        <v>0.16666666666666666</v>
      </c>
      <c r="C8" s="26" t="s">
        <v>7</v>
      </c>
      <c r="D8" s="3">
        <v>0.27011334999999997</v>
      </c>
      <c r="E8" s="26" t="s">
        <v>7</v>
      </c>
      <c r="F8" s="25">
        <v>0.30519479999999999</v>
      </c>
      <c r="G8" s="17">
        <v>0.24362244999999999</v>
      </c>
      <c r="H8" s="26" t="s">
        <v>7</v>
      </c>
      <c r="I8" s="25">
        <v>0.21913303000000001</v>
      </c>
      <c r="J8" s="17">
        <v>0.45576762999999998</v>
      </c>
      <c r="K8" s="26" t="s">
        <v>7</v>
      </c>
      <c r="L8" s="25">
        <v>0.27173913</v>
      </c>
      <c r="M8" s="17">
        <v>0.5392422</v>
      </c>
    </row>
    <row r="9" spans="1:24" x14ac:dyDescent="0.3">
      <c r="A9" s="26" t="s">
        <v>8</v>
      </c>
      <c r="B9" s="3">
        <f t="shared" si="0"/>
        <v>0.16666666666666666</v>
      </c>
      <c r="C9" s="26" t="s">
        <v>8</v>
      </c>
      <c r="D9" s="3">
        <v>0.24993088999999999</v>
      </c>
      <c r="E9" s="26" t="s">
        <v>8</v>
      </c>
      <c r="F9" s="25">
        <v>0.32683983</v>
      </c>
      <c r="G9" s="17">
        <v>0.25510203999999997</v>
      </c>
      <c r="H9" s="26" t="s">
        <v>8</v>
      </c>
      <c r="I9" s="25">
        <v>0.21494769</v>
      </c>
      <c r="J9" s="17">
        <v>0.39618257000000001</v>
      </c>
      <c r="K9" s="26" t="s">
        <v>8</v>
      </c>
      <c r="L9" s="25">
        <v>0.26630433999999997</v>
      </c>
      <c r="M9" s="17">
        <v>0.51150200000000001</v>
      </c>
    </row>
    <row r="10" spans="1:24" x14ac:dyDescent="0.3">
      <c r="A10" s="26" t="s">
        <v>19</v>
      </c>
      <c r="B10" s="3">
        <f t="shared" si="0"/>
        <v>0.16666666666666666</v>
      </c>
      <c r="C10" s="26" t="s">
        <v>19</v>
      </c>
      <c r="D10" s="3">
        <v>0.25352501999999999</v>
      </c>
      <c r="E10" s="26" t="s">
        <v>19</v>
      </c>
      <c r="F10" s="25">
        <v>0.30952382000000001</v>
      </c>
      <c r="G10" s="17">
        <v>0.25127549999999998</v>
      </c>
      <c r="H10" s="26" t="s">
        <v>19</v>
      </c>
      <c r="I10" s="25">
        <v>0.21883409000000001</v>
      </c>
      <c r="J10" s="17">
        <v>0.44016597000000002</v>
      </c>
      <c r="K10" s="26" t="s">
        <v>19</v>
      </c>
      <c r="L10" s="25">
        <v>0.25905797000000003</v>
      </c>
      <c r="M10" s="17">
        <v>0.56562924000000003</v>
      </c>
    </row>
    <row r="11" spans="1:24" x14ac:dyDescent="0.3">
      <c r="A11" s="26" t="s">
        <v>20</v>
      </c>
      <c r="B11" s="3">
        <f t="shared" si="0"/>
        <v>0.16666666666666666</v>
      </c>
      <c r="C11" s="26" t="s">
        <v>20</v>
      </c>
      <c r="D11" s="3">
        <v>0.23970140000000001</v>
      </c>
      <c r="E11" s="26" t="s">
        <v>20</v>
      </c>
      <c r="F11" s="25">
        <v>0.30303029999999997</v>
      </c>
      <c r="G11" s="17">
        <v>0.24489796</v>
      </c>
      <c r="H11" s="26" t="s">
        <v>20</v>
      </c>
      <c r="I11" s="25">
        <v>0.23841554000000001</v>
      </c>
      <c r="J11" s="17">
        <v>0.52331950000000005</v>
      </c>
      <c r="K11" s="26" t="s">
        <v>20</v>
      </c>
      <c r="L11" s="25">
        <v>0.27717389999999997</v>
      </c>
      <c r="M11" s="17">
        <v>0.57307169999999996</v>
      </c>
    </row>
    <row r="12" spans="1:24" x14ac:dyDescent="0.3">
      <c r="A12" s="26" t="s">
        <v>21</v>
      </c>
      <c r="B12" s="3">
        <f t="shared" si="0"/>
        <v>0.16666666666666666</v>
      </c>
      <c r="C12" s="26" t="s">
        <v>21</v>
      </c>
      <c r="D12" s="3">
        <v>0.25933093000000002</v>
      </c>
      <c r="E12" s="26" t="s">
        <v>21</v>
      </c>
      <c r="F12" s="25">
        <v>0.30086580000000002</v>
      </c>
      <c r="G12" s="17">
        <v>0.22640305999999999</v>
      </c>
      <c r="H12" s="26" t="s">
        <v>21</v>
      </c>
      <c r="I12" s="25">
        <v>0.23049327999999999</v>
      </c>
      <c r="J12" s="17">
        <v>0.51136930000000003</v>
      </c>
      <c r="K12" s="26" t="s">
        <v>21</v>
      </c>
      <c r="L12" s="25">
        <v>0.25905797000000003</v>
      </c>
      <c r="M12" s="17">
        <v>0.42760488000000002</v>
      </c>
    </row>
    <row r="13" spans="1:24" x14ac:dyDescent="0.3">
      <c r="A13" s="26" t="s">
        <v>22</v>
      </c>
      <c r="B13" s="3">
        <f t="shared" si="0"/>
        <v>0.16666666666666666</v>
      </c>
      <c r="C13" s="26" t="s">
        <v>22</v>
      </c>
      <c r="D13" s="3">
        <v>0.25546032000000002</v>
      </c>
      <c r="E13" s="26" t="s">
        <v>22</v>
      </c>
      <c r="F13" s="25">
        <v>0.29220777999999997</v>
      </c>
      <c r="G13" s="17">
        <v>0.20727040999999999</v>
      </c>
      <c r="H13" s="26" t="s">
        <v>22</v>
      </c>
      <c r="I13" s="25">
        <v>0.22825111000000001</v>
      </c>
      <c r="J13" s="17">
        <v>0.45327800000000001</v>
      </c>
      <c r="K13" s="26" t="s">
        <v>22</v>
      </c>
      <c r="L13" s="25">
        <v>0.26449275</v>
      </c>
      <c r="M13" s="17">
        <v>0.55142086999999995</v>
      </c>
      <c r="U13" s="9" t="s">
        <v>36</v>
      </c>
    </row>
    <row r="14" spans="1:24" x14ac:dyDescent="0.3">
      <c r="A14" s="26" t="s">
        <v>37</v>
      </c>
      <c r="B14" s="3">
        <f t="shared" si="0"/>
        <v>0.16666666666666666</v>
      </c>
      <c r="C14" s="26" t="s">
        <v>37</v>
      </c>
      <c r="D14" s="3">
        <v>0.24771910999999999</v>
      </c>
      <c r="E14" s="26" t="s">
        <v>37</v>
      </c>
      <c r="F14" s="25">
        <v>0.27272728000000002</v>
      </c>
      <c r="G14" s="17">
        <v>0.2359694</v>
      </c>
      <c r="H14" s="26" t="s">
        <v>37</v>
      </c>
      <c r="I14" s="25">
        <v>0.21718983</v>
      </c>
      <c r="J14" s="17">
        <v>0.41427385999999999</v>
      </c>
      <c r="K14" s="26" t="s">
        <v>37</v>
      </c>
      <c r="L14" s="25">
        <v>0.24637681</v>
      </c>
      <c r="M14" s="17">
        <v>0.46800000000000003</v>
      </c>
    </row>
    <row r="15" spans="1:24" x14ac:dyDescent="0.3">
      <c r="A15" s="26" t="s">
        <v>38</v>
      </c>
      <c r="B15" s="3">
        <f t="shared" si="0"/>
        <v>0.16666666666666666</v>
      </c>
      <c r="C15" s="26" t="s">
        <v>38</v>
      </c>
      <c r="D15" s="3">
        <v>0.24329555</v>
      </c>
      <c r="E15" s="26" t="s">
        <v>38</v>
      </c>
      <c r="F15" s="25">
        <v>0.29653679999999999</v>
      </c>
      <c r="G15" s="17">
        <v>0.24489796</v>
      </c>
      <c r="H15" s="26" t="s">
        <v>38</v>
      </c>
      <c r="I15" s="25">
        <v>0.22197309000000001</v>
      </c>
      <c r="J15" s="17">
        <v>0.40580913000000002</v>
      </c>
      <c r="K15" s="26" t="s">
        <v>38</v>
      </c>
      <c r="L15" s="25">
        <v>0.26086956</v>
      </c>
      <c r="M15" s="17">
        <v>0.53247630000000001</v>
      </c>
    </row>
    <row r="16" spans="1:24" x14ac:dyDescent="0.3">
      <c r="A16" s="26" t="s">
        <v>25</v>
      </c>
      <c r="B16" s="3">
        <f t="shared" si="0"/>
        <v>0.16666666666666666</v>
      </c>
      <c r="C16" s="26" t="s">
        <v>25</v>
      </c>
      <c r="D16" s="3">
        <v>0.24882499999999999</v>
      </c>
      <c r="E16" s="26" t="s">
        <v>25</v>
      </c>
      <c r="F16" s="25">
        <v>0.31168829999999997</v>
      </c>
      <c r="G16" s="17">
        <v>0.22066326</v>
      </c>
      <c r="H16" s="26" t="s">
        <v>25</v>
      </c>
      <c r="I16" s="25">
        <v>0.22541106</v>
      </c>
      <c r="J16" s="17">
        <v>0.44149378</v>
      </c>
      <c r="K16" s="26" t="s">
        <v>25</v>
      </c>
      <c r="L16" s="25">
        <v>0.25</v>
      </c>
      <c r="M16" s="17">
        <v>0.49391069999999998</v>
      </c>
    </row>
    <row r="17" spans="1:15" x14ac:dyDescent="0.3">
      <c r="A17" s="26" t="s">
        <v>26</v>
      </c>
      <c r="B17" s="3">
        <f t="shared" si="0"/>
        <v>0.16666666666666666</v>
      </c>
      <c r="C17" s="26" t="s">
        <v>26</v>
      </c>
      <c r="D17" s="3">
        <v>0.26458391999999997</v>
      </c>
      <c r="E17" s="26" t="s">
        <v>26</v>
      </c>
      <c r="F17" s="25">
        <v>0.30303029999999997</v>
      </c>
      <c r="G17" s="25">
        <v>0.24426020000000001</v>
      </c>
      <c r="H17" s="26" t="s">
        <v>26</v>
      </c>
      <c r="I17" s="25">
        <v>0.22272047</v>
      </c>
      <c r="J17" s="25">
        <v>0.44912862999999997</v>
      </c>
      <c r="K17" s="26" t="s">
        <v>26</v>
      </c>
      <c r="L17" s="25">
        <v>0.25543477999999997</v>
      </c>
      <c r="M17" s="25">
        <v>0.53450609999999998</v>
      </c>
    </row>
    <row r="18" spans="1:15" x14ac:dyDescent="0.3">
      <c r="A18" s="26" t="s">
        <v>27</v>
      </c>
      <c r="B18" s="3">
        <f t="shared" si="0"/>
        <v>0.16666666666666666</v>
      </c>
      <c r="C18" s="26" t="s">
        <v>27</v>
      </c>
      <c r="D18" s="3">
        <v>0.24965440999999999</v>
      </c>
      <c r="E18" s="26" t="s">
        <v>27</v>
      </c>
      <c r="F18" s="25">
        <v>0.2900433</v>
      </c>
      <c r="G18" s="17">
        <v>0.23214285000000001</v>
      </c>
      <c r="H18" s="26" t="s">
        <v>27</v>
      </c>
      <c r="I18" s="25">
        <v>0.22541106</v>
      </c>
      <c r="J18" s="17">
        <v>0.41543566999999998</v>
      </c>
      <c r="K18" s="26" t="s">
        <v>27</v>
      </c>
      <c r="L18" s="25">
        <v>0.27173913</v>
      </c>
      <c r="M18" s="17">
        <v>0.52841674999999999</v>
      </c>
    </row>
    <row r="19" spans="1:15" x14ac:dyDescent="0.3">
      <c r="A19" s="26" t="s">
        <v>28</v>
      </c>
      <c r="B19" s="3">
        <f t="shared" si="0"/>
        <v>0.16666666666666666</v>
      </c>
      <c r="C19" s="26" t="s">
        <v>28</v>
      </c>
      <c r="D19" s="3">
        <v>0.26347799999999999</v>
      </c>
      <c r="E19" s="26" t="s">
        <v>28</v>
      </c>
      <c r="F19" s="25">
        <v>0.32251079999999999</v>
      </c>
      <c r="G19" s="17">
        <v>0.22959183</v>
      </c>
      <c r="H19" s="26" t="s">
        <v>28</v>
      </c>
      <c r="I19" s="25">
        <v>0.21853512999999999</v>
      </c>
      <c r="J19" s="17">
        <v>0.42506223999999998</v>
      </c>
      <c r="K19" s="26" t="s">
        <v>28</v>
      </c>
      <c r="L19" s="25">
        <v>0.25905797000000003</v>
      </c>
      <c r="M19" s="17">
        <v>0.54736130000000005</v>
      </c>
    </row>
    <row r="20" spans="1:15" x14ac:dyDescent="0.3">
      <c r="A20" s="26" t="s">
        <v>30</v>
      </c>
      <c r="B20" s="3">
        <f t="shared" si="0"/>
        <v>0.16666666666666666</v>
      </c>
      <c r="C20" s="26" t="s">
        <v>30</v>
      </c>
      <c r="D20" s="3">
        <v>0.24523085</v>
      </c>
      <c r="E20" s="26" t="s">
        <v>30</v>
      </c>
      <c r="F20" s="25">
        <v>0.29437229999999998</v>
      </c>
      <c r="G20" s="17">
        <v>0.24426020000000001</v>
      </c>
      <c r="H20" s="26" t="s">
        <v>30</v>
      </c>
      <c r="I20" s="25">
        <v>0.20508220999999999</v>
      </c>
      <c r="J20" s="17">
        <v>0.38522822000000001</v>
      </c>
      <c r="K20" s="26" t="s">
        <v>30</v>
      </c>
      <c r="L20" s="25">
        <v>0.25</v>
      </c>
      <c r="M20" s="17">
        <v>0.45466846</v>
      </c>
    </row>
    <row r="21" spans="1:15" x14ac:dyDescent="0.3">
      <c r="A21" s="26" t="s">
        <v>29</v>
      </c>
      <c r="B21" s="3">
        <f t="shared" si="0"/>
        <v>0.16666666666666666</v>
      </c>
      <c r="C21" s="26" t="s">
        <v>29</v>
      </c>
      <c r="D21" s="3">
        <v>0.23859552000000001</v>
      </c>
      <c r="E21" s="26" t="s">
        <v>29</v>
      </c>
      <c r="F21" s="25">
        <v>0.30519479999999999</v>
      </c>
      <c r="G21" s="17">
        <v>0.25063776999999998</v>
      </c>
      <c r="H21" s="26" t="s">
        <v>29</v>
      </c>
      <c r="I21" s="25">
        <v>0.21943198</v>
      </c>
      <c r="J21" s="17">
        <v>0.41560166999999998</v>
      </c>
      <c r="K21" s="26" t="s">
        <v>29</v>
      </c>
      <c r="L21" s="25">
        <v>0.25543477999999997</v>
      </c>
      <c r="M21" s="17">
        <v>0.50676589999999999</v>
      </c>
      <c r="O21" s="9" t="s">
        <v>43</v>
      </c>
    </row>
    <row r="22" spans="1:15" x14ac:dyDescent="0.3">
      <c r="A22" s="26" t="s">
        <v>31</v>
      </c>
      <c r="B22" s="3">
        <f t="shared" si="0"/>
        <v>0.16666666666666666</v>
      </c>
      <c r="C22" s="26" t="s">
        <v>31</v>
      </c>
      <c r="D22" s="3">
        <v>0.25214267000000001</v>
      </c>
      <c r="E22" s="26" t="s">
        <v>31</v>
      </c>
      <c r="F22" s="25">
        <v>0.30519479999999999</v>
      </c>
      <c r="G22" s="17">
        <v>0.23405612000000001</v>
      </c>
      <c r="H22" s="26" t="s">
        <v>31</v>
      </c>
      <c r="I22" s="25">
        <v>0.22137518</v>
      </c>
      <c r="J22" s="17">
        <v>0.47867219999999999</v>
      </c>
      <c r="K22" s="26" t="s">
        <v>31</v>
      </c>
      <c r="L22" s="25">
        <v>0.26449275</v>
      </c>
      <c r="M22" s="17">
        <v>0.56495260000000003</v>
      </c>
    </row>
    <row r="23" spans="1:15" x14ac:dyDescent="0.3">
      <c r="A23" s="26" t="s">
        <v>32</v>
      </c>
      <c r="B23" s="3">
        <f t="shared" si="0"/>
        <v>0.16666666666666666</v>
      </c>
      <c r="C23" s="26" t="s">
        <v>32</v>
      </c>
      <c r="D23" s="3">
        <v>0.25380150000000001</v>
      </c>
      <c r="E23" s="26" t="s">
        <v>32</v>
      </c>
      <c r="F23" s="25">
        <v>0.29653679999999999</v>
      </c>
      <c r="G23" s="17">
        <v>0.26530611999999998</v>
      </c>
      <c r="H23" s="26" t="s">
        <v>32</v>
      </c>
      <c r="I23" s="25">
        <v>0.23064275000000001</v>
      </c>
      <c r="J23" s="17">
        <v>0.48497923999999998</v>
      </c>
      <c r="K23" s="26" t="s">
        <v>32</v>
      </c>
      <c r="L23" s="25">
        <v>0.23369566</v>
      </c>
      <c r="M23" s="17">
        <v>0.46617049999999999</v>
      </c>
    </row>
    <row r="24" spans="1:15" x14ac:dyDescent="0.3">
      <c r="A24" s="26" t="s">
        <v>39</v>
      </c>
      <c r="B24" s="3">
        <f t="shared" si="0"/>
        <v>0.16666666666666666</v>
      </c>
      <c r="C24" s="26" t="s">
        <v>39</v>
      </c>
      <c r="D24" s="3">
        <v>0.23140723999999999</v>
      </c>
      <c r="E24" s="26" t="s">
        <v>39</v>
      </c>
      <c r="F24" s="25">
        <v>0.3073593</v>
      </c>
      <c r="G24" s="17">
        <v>0.24107143</v>
      </c>
      <c r="H24" s="26" t="s">
        <v>39</v>
      </c>
      <c r="I24" s="25">
        <v>0.22541106</v>
      </c>
      <c r="J24" s="17">
        <v>0.44149378</v>
      </c>
      <c r="K24" s="26" t="s">
        <v>39</v>
      </c>
      <c r="L24" s="25">
        <v>0.25543477999999997</v>
      </c>
      <c r="M24" s="17">
        <v>0.55345060000000001</v>
      </c>
    </row>
    <row r="25" spans="1:15" x14ac:dyDescent="0.3">
      <c r="A25" s="26" t="s">
        <v>40</v>
      </c>
      <c r="B25" s="3">
        <f t="shared" si="0"/>
        <v>0.16666666666666666</v>
      </c>
      <c r="C25" s="26" t="s">
        <v>40</v>
      </c>
      <c r="D25" s="3">
        <v>0.25048384000000001</v>
      </c>
      <c r="E25" s="26" t="s">
        <v>40</v>
      </c>
      <c r="F25" s="25">
        <v>0.27489175999999999</v>
      </c>
      <c r="G25" s="17">
        <v>0.24043368000000001</v>
      </c>
      <c r="H25" s="26" t="s">
        <v>40</v>
      </c>
      <c r="I25" s="25">
        <v>0.22272047</v>
      </c>
      <c r="J25" s="25">
        <v>0.44912862999999997</v>
      </c>
      <c r="K25" s="26" t="s">
        <v>40</v>
      </c>
      <c r="L25" s="25">
        <v>0.27717389999999997</v>
      </c>
      <c r="M25" s="17">
        <v>0.61028415000000003</v>
      </c>
    </row>
    <row r="26" spans="1:15" x14ac:dyDescent="0.3">
      <c r="A26" s="26" t="s">
        <v>35</v>
      </c>
      <c r="B26" s="3">
        <f t="shared" si="0"/>
        <v>0.16666666666666666</v>
      </c>
      <c r="C26" s="26" t="s">
        <v>35</v>
      </c>
      <c r="D26" s="3">
        <v>0.23610727000000001</v>
      </c>
      <c r="E26" s="26" t="s">
        <v>35</v>
      </c>
      <c r="F26" s="25">
        <v>0.32251079999999999</v>
      </c>
      <c r="G26" s="17">
        <v>0.22512755000000001</v>
      </c>
      <c r="H26" s="26" t="s">
        <v>35</v>
      </c>
      <c r="I26" s="25">
        <v>0.21883409000000001</v>
      </c>
      <c r="J26" s="17">
        <v>0.44016597000000002</v>
      </c>
      <c r="K26" s="26" t="s">
        <v>35</v>
      </c>
      <c r="L26" s="25">
        <v>0.26811594</v>
      </c>
      <c r="M26" s="17">
        <v>0.46549392000000001</v>
      </c>
    </row>
    <row r="27" spans="1:15" x14ac:dyDescent="0.3">
      <c r="C27" s="26"/>
      <c r="D27" s="2"/>
      <c r="E27" s="9"/>
    </row>
  </sheetData>
  <mergeCells count="4">
    <mergeCell ref="A3:A4"/>
    <mergeCell ref="B3:B4"/>
    <mergeCell ref="A1:C2"/>
    <mergeCell ref="D1:X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"/>
  <sheetViews>
    <sheetView workbookViewId="0">
      <selection activeCell="I25" sqref="I25"/>
    </sheetView>
  </sheetViews>
  <sheetFormatPr defaultColWidth="9.109375" defaultRowHeight="14.4" x14ac:dyDescent="0.3"/>
  <cols>
    <col min="1" max="2" width="9.109375" style="9" customWidth="1"/>
    <col min="3" max="3" width="18.44140625" style="9" bestFit="1" customWidth="1"/>
    <col min="4" max="4" width="9.109375" style="10" customWidth="1"/>
    <col min="5" max="8" width="9.109375" style="9" customWidth="1"/>
    <col min="9" max="16384" width="9.109375" style="9"/>
  </cols>
  <sheetData>
    <row r="1" spans="1:24" x14ac:dyDescent="0.3">
      <c r="A1" s="71" t="s">
        <v>2</v>
      </c>
      <c r="B1" s="71"/>
      <c r="C1" s="27"/>
      <c r="D1" s="73" t="s">
        <v>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x14ac:dyDescent="0.3">
      <c r="A2" s="72"/>
      <c r="B2" s="72"/>
      <c r="C2" s="69"/>
      <c r="D2" s="4" t="s">
        <v>6</v>
      </c>
      <c r="E2" s="4" t="s">
        <v>7</v>
      </c>
      <c r="F2" s="4" t="s">
        <v>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30</v>
      </c>
      <c r="R2" s="4" t="s">
        <v>29</v>
      </c>
      <c r="S2" s="4" t="s">
        <v>31</v>
      </c>
      <c r="T2" s="4" t="s">
        <v>32</v>
      </c>
      <c r="U2" s="4" t="s">
        <v>33</v>
      </c>
      <c r="V2" s="4" t="s">
        <v>34</v>
      </c>
      <c r="W2" s="4" t="s">
        <v>35</v>
      </c>
      <c r="X2" s="24" t="s">
        <v>9</v>
      </c>
    </row>
    <row r="3" spans="1:24" x14ac:dyDescent="0.3">
      <c r="A3" s="65" t="s">
        <v>14</v>
      </c>
      <c r="B3" s="29">
        <v>1E-3</v>
      </c>
      <c r="C3" s="23" t="s">
        <v>11</v>
      </c>
      <c r="D3" s="25">
        <v>0.26839826</v>
      </c>
      <c r="E3" s="25">
        <v>0.30519479999999999</v>
      </c>
      <c r="F3" s="25">
        <v>0.32683983</v>
      </c>
      <c r="G3" s="25">
        <v>0.30952382000000001</v>
      </c>
      <c r="H3" s="25">
        <v>0.30303029999999997</v>
      </c>
      <c r="I3" s="25">
        <v>0.30086580000000002</v>
      </c>
      <c r="J3" s="25">
        <v>0.29220777999999997</v>
      </c>
      <c r="K3" s="25">
        <v>0.27272728000000002</v>
      </c>
      <c r="L3" s="25">
        <v>0.29653679999999999</v>
      </c>
      <c r="M3" s="25">
        <v>0.31168829999999997</v>
      </c>
      <c r="N3" s="25">
        <v>0.30303029999999997</v>
      </c>
      <c r="O3" s="25">
        <v>0.2900433</v>
      </c>
      <c r="P3" s="25">
        <v>0.32251079999999999</v>
      </c>
      <c r="Q3" s="25">
        <v>0.29437229999999998</v>
      </c>
      <c r="R3" s="25">
        <v>0.30519479999999999</v>
      </c>
      <c r="S3" s="25">
        <v>0.30519479999999999</v>
      </c>
      <c r="T3" s="25">
        <v>0.29653679999999999</v>
      </c>
      <c r="U3" s="25">
        <v>0.3073593</v>
      </c>
      <c r="V3" s="25">
        <v>0.27489175999999999</v>
      </c>
      <c r="W3" s="25">
        <v>0.32251079999999999</v>
      </c>
      <c r="X3" s="25"/>
    </row>
    <row r="4" spans="1:24" x14ac:dyDescent="0.3">
      <c r="A4" s="45"/>
      <c r="B4" s="47"/>
      <c r="C4" s="23" t="s">
        <v>12</v>
      </c>
      <c r="D4" s="17">
        <v>0.25892857000000002</v>
      </c>
      <c r="E4" s="17">
        <v>0.24362244999999999</v>
      </c>
      <c r="F4" s="17">
        <v>0.25510203999999997</v>
      </c>
      <c r="G4" s="17">
        <v>0.25127549999999998</v>
      </c>
      <c r="H4" s="17">
        <v>0.24489796</v>
      </c>
      <c r="I4" s="17">
        <v>0.22640305999999999</v>
      </c>
      <c r="J4" s="17">
        <v>0.20727040999999999</v>
      </c>
      <c r="K4" s="17">
        <v>0.2359694</v>
      </c>
      <c r="L4" s="17">
        <v>0.24489796</v>
      </c>
      <c r="M4" s="17">
        <v>0.22066326</v>
      </c>
      <c r="N4" s="25">
        <v>0.24426020000000001</v>
      </c>
      <c r="O4" s="17">
        <v>0.23214285000000001</v>
      </c>
      <c r="P4" s="17">
        <v>0.22959183</v>
      </c>
      <c r="Q4" s="17">
        <v>0.24426020000000001</v>
      </c>
      <c r="R4" s="17">
        <v>0.25063776999999998</v>
      </c>
      <c r="S4" s="17">
        <v>0.23405612000000001</v>
      </c>
      <c r="T4" s="17">
        <v>0.26530611999999998</v>
      </c>
      <c r="U4" s="17">
        <v>0.24107143</v>
      </c>
      <c r="V4" s="17">
        <v>0.24043368000000001</v>
      </c>
      <c r="W4" s="17">
        <v>0.22512755000000001</v>
      </c>
      <c r="X4" s="17"/>
    </row>
    <row r="5" spans="1:24" x14ac:dyDescent="0.3">
      <c r="N5" s="11"/>
    </row>
  </sheetData>
  <mergeCells count="4">
    <mergeCell ref="A3:A4"/>
    <mergeCell ref="B3:B4"/>
    <mergeCell ref="A1:C2"/>
    <mergeCell ref="D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"/>
  <sheetViews>
    <sheetView tabSelected="1" topLeftCell="G1" workbookViewId="0">
      <selection activeCell="O22" sqref="O22"/>
    </sheetView>
  </sheetViews>
  <sheetFormatPr defaultColWidth="9.109375" defaultRowHeight="14.4" x14ac:dyDescent="0.3"/>
  <cols>
    <col min="1" max="2" width="9.109375" style="21" customWidth="1"/>
    <col min="3" max="3" width="18.44140625" style="21" bestFit="1" customWidth="1"/>
    <col min="4" max="4" width="9.109375" style="22" customWidth="1"/>
    <col min="5" max="8" width="9.109375" style="21" customWidth="1"/>
    <col min="9" max="16384" width="9.109375" style="21"/>
  </cols>
  <sheetData>
    <row r="1" spans="1:24" x14ac:dyDescent="0.3">
      <c r="A1" s="71" t="s">
        <v>2</v>
      </c>
      <c r="B1" s="71"/>
      <c r="C1" s="27"/>
      <c r="D1" s="73" t="s">
        <v>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x14ac:dyDescent="0.3">
      <c r="A2" s="72"/>
      <c r="B2" s="72"/>
      <c r="C2" s="69"/>
      <c r="D2" s="4" t="s">
        <v>6</v>
      </c>
      <c r="E2" s="4" t="s">
        <v>7</v>
      </c>
      <c r="F2" s="4" t="s">
        <v>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30</v>
      </c>
      <c r="R2" s="4" t="s">
        <v>29</v>
      </c>
      <c r="S2" s="4" t="s">
        <v>31</v>
      </c>
      <c r="T2" s="4" t="s">
        <v>32</v>
      </c>
      <c r="U2" s="4" t="s">
        <v>33</v>
      </c>
      <c r="V2" s="4" t="s">
        <v>34</v>
      </c>
      <c r="W2" s="4" t="s">
        <v>35</v>
      </c>
      <c r="X2" s="24" t="s">
        <v>9</v>
      </c>
    </row>
    <row r="3" spans="1:24" x14ac:dyDescent="0.3">
      <c r="A3" s="65" t="s">
        <v>14</v>
      </c>
      <c r="B3" s="29">
        <v>1E-3</v>
      </c>
      <c r="C3" s="23" t="s">
        <v>11</v>
      </c>
      <c r="D3" s="25">
        <v>0.22242153000000001</v>
      </c>
      <c r="E3" s="25">
        <v>0.21913303000000001</v>
      </c>
      <c r="F3" s="25">
        <v>0.21494769</v>
      </c>
      <c r="G3" s="25">
        <v>0.21883409000000001</v>
      </c>
      <c r="H3" s="25">
        <v>0.23841554000000001</v>
      </c>
      <c r="I3" s="25">
        <v>0.23049327999999999</v>
      </c>
      <c r="J3" s="25">
        <v>0.22825111000000001</v>
      </c>
      <c r="K3" s="25">
        <v>0.21718983</v>
      </c>
      <c r="L3" s="25">
        <v>0.22197309000000001</v>
      </c>
      <c r="M3" s="25">
        <v>0.22541106</v>
      </c>
      <c r="N3" s="25">
        <v>0.22272047</v>
      </c>
      <c r="O3" s="25">
        <v>0.22541106</v>
      </c>
      <c r="P3" s="25">
        <v>0.21853512999999999</v>
      </c>
      <c r="Q3" s="25">
        <v>0.20508220999999999</v>
      </c>
      <c r="R3" s="25">
        <v>0.21943198</v>
      </c>
      <c r="S3" s="25">
        <v>0.22137518</v>
      </c>
      <c r="T3" s="25">
        <v>0.23064275000000001</v>
      </c>
      <c r="U3" s="25">
        <v>0.22541106</v>
      </c>
      <c r="V3" s="25">
        <v>0.22272047</v>
      </c>
      <c r="W3" s="25">
        <v>0.21883409000000001</v>
      </c>
      <c r="X3" s="25">
        <f>AVERAGE(D3:W3)</f>
        <v>0.22236173249999994</v>
      </c>
    </row>
    <row r="4" spans="1:24" x14ac:dyDescent="0.3">
      <c r="A4" s="45"/>
      <c r="B4" s="47"/>
      <c r="C4" s="23" t="s">
        <v>12</v>
      </c>
      <c r="D4" s="17">
        <v>0.45526971999999999</v>
      </c>
      <c r="E4" s="17">
        <v>0.45576762999999998</v>
      </c>
      <c r="F4" s="17">
        <v>0.39618257000000001</v>
      </c>
      <c r="G4" s="17">
        <v>0.44016597000000002</v>
      </c>
      <c r="H4" s="17">
        <v>0.52331950000000005</v>
      </c>
      <c r="I4" s="17">
        <v>0.51136930000000003</v>
      </c>
      <c r="J4" s="17">
        <v>0.45327800000000001</v>
      </c>
      <c r="K4" s="17">
        <v>0.41427385999999999</v>
      </c>
      <c r="L4" s="17">
        <v>0.40580913000000002</v>
      </c>
      <c r="M4" s="17">
        <v>0.44149378</v>
      </c>
      <c r="N4" s="25">
        <v>0.44912862999999997</v>
      </c>
      <c r="O4" s="17">
        <v>0.41543566999999998</v>
      </c>
      <c r="P4" s="17">
        <v>0.42506223999999998</v>
      </c>
      <c r="Q4" s="17">
        <v>0.38522822000000001</v>
      </c>
      <c r="R4" s="17">
        <v>0.41560166999999998</v>
      </c>
      <c r="S4" s="17">
        <v>0.47867219999999999</v>
      </c>
      <c r="T4" s="17">
        <v>0.48497923999999998</v>
      </c>
      <c r="U4" s="17">
        <v>0.44149378</v>
      </c>
      <c r="V4" s="25">
        <v>0.44912862999999997</v>
      </c>
      <c r="W4" s="17">
        <v>0.44016597000000002</v>
      </c>
      <c r="X4" s="25">
        <f>AVERAGE(D4:W4)</f>
        <v>0.44409128550000004</v>
      </c>
    </row>
  </sheetData>
  <mergeCells count="4">
    <mergeCell ref="A1:C2"/>
    <mergeCell ref="D1:X1"/>
    <mergeCell ref="A3:A4"/>
    <mergeCell ref="B3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"/>
  <sheetViews>
    <sheetView topLeftCell="G1" workbookViewId="0">
      <selection activeCell="D3" sqref="D3:W4"/>
    </sheetView>
  </sheetViews>
  <sheetFormatPr defaultColWidth="9.109375" defaultRowHeight="14.4" x14ac:dyDescent="0.3"/>
  <cols>
    <col min="1" max="2" width="9.109375" style="21" customWidth="1"/>
    <col min="3" max="3" width="18.44140625" style="21" bestFit="1" customWidth="1"/>
    <col min="4" max="4" width="9.109375" style="22" customWidth="1"/>
    <col min="5" max="8" width="9.109375" style="21" customWidth="1"/>
    <col min="9" max="16384" width="9.109375" style="21"/>
  </cols>
  <sheetData>
    <row r="1" spans="1:24" x14ac:dyDescent="0.3">
      <c r="A1" s="71" t="s">
        <v>2</v>
      </c>
      <c r="B1" s="71"/>
      <c r="C1" s="27"/>
      <c r="D1" s="73" t="s">
        <v>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x14ac:dyDescent="0.3">
      <c r="A2" s="72"/>
      <c r="B2" s="72"/>
      <c r="C2" s="69"/>
      <c r="D2" s="4" t="s">
        <v>6</v>
      </c>
      <c r="E2" s="4" t="s">
        <v>7</v>
      </c>
      <c r="F2" s="4" t="s">
        <v>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30</v>
      </c>
      <c r="R2" s="4" t="s">
        <v>29</v>
      </c>
      <c r="S2" s="4" t="s">
        <v>31</v>
      </c>
      <c r="T2" s="4" t="s">
        <v>32</v>
      </c>
      <c r="U2" s="4" t="s">
        <v>33</v>
      </c>
      <c r="V2" s="4" t="s">
        <v>34</v>
      </c>
      <c r="W2" s="4" t="s">
        <v>35</v>
      </c>
      <c r="X2" s="24" t="s">
        <v>9</v>
      </c>
    </row>
    <row r="3" spans="1:24" x14ac:dyDescent="0.3">
      <c r="A3" s="65" t="s">
        <v>14</v>
      </c>
      <c r="B3" s="29">
        <v>1E-3</v>
      </c>
      <c r="C3" s="23" t="s">
        <v>11</v>
      </c>
      <c r="D3" s="25">
        <v>0.26268116000000002</v>
      </c>
      <c r="E3" s="25">
        <v>0.27173913</v>
      </c>
      <c r="F3" s="25">
        <v>0.26630433999999997</v>
      </c>
      <c r="G3" s="25">
        <v>0.25905797000000003</v>
      </c>
      <c r="H3" s="25">
        <v>0.27717389999999997</v>
      </c>
      <c r="I3" s="25">
        <v>0.25905797000000003</v>
      </c>
      <c r="J3" s="25">
        <v>0.26449275</v>
      </c>
      <c r="K3" s="25">
        <v>0.24637681</v>
      </c>
      <c r="L3" s="25">
        <v>0.26086956</v>
      </c>
      <c r="M3" s="25">
        <v>0.25</v>
      </c>
      <c r="N3" s="25">
        <v>0.25543477999999997</v>
      </c>
      <c r="O3" s="25">
        <v>0.27173913</v>
      </c>
      <c r="P3" s="25">
        <v>0.25905797000000003</v>
      </c>
      <c r="Q3" s="25">
        <v>0.25</v>
      </c>
      <c r="R3" s="25">
        <v>0.25543477999999997</v>
      </c>
      <c r="S3" s="25">
        <v>0.26449275</v>
      </c>
      <c r="T3" s="25">
        <v>0.23369566</v>
      </c>
      <c r="U3" s="25">
        <v>0.25543477999999997</v>
      </c>
      <c r="V3" s="25">
        <v>0.27717389999999997</v>
      </c>
      <c r="W3" s="25">
        <v>0.26811594</v>
      </c>
      <c r="X3" s="25">
        <f>AVERAGE(D3:W3)</f>
        <v>0.26041666400000002</v>
      </c>
    </row>
    <row r="4" spans="1:24" x14ac:dyDescent="0.3">
      <c r="A4" s="45"/>
      <c r="B4" s="47"/>
      <c r="C4" s="23" t="s">
        <v>12</v>
      </c>
      <c r="D4" s="17">
        <v>0.58254397000000002</v>
      </c>
      <c r="E4" s="17">
        <v>0.5392422</v>
      </c>
      <c r="F4" s="17">
        <v>0.51150200000000001</v>
      </c>
      <c r="G4" s="17">
        <v>0.56562924000000003</v>
      </c>
      <c r="H4" s="17">
        <v>0.57307169999999996</v>
      </c>
      <c r="I4" s="17">
        <v>0.42760488000000002</v>
      </c>
      <c r="J4" s="17">
        <v>0.55142086999999995</v>
      </c>
      <c r="K4" s="17">
        <v>0.46800000000000003</v>
      </c>
      <c r="L4" s="17">
        <v>0.53247630000000001</v>
      </c>
      <c r="M4" s="17">
        <v>0.49391069999999998</v>
      </c>
      <c r="N4" s="25">
        <v>0.53450609999999998</v>
      </c>
      <c r="O4" s="17">
        <v>0.52841674999999999</v>
      </c>
      <c r="P4" s="17">
        <v>0.54736130000000005</v>
      </c>
      <c r="Q4" s="17">
        <v>0.45466846</v>
      </c>
      <c r="R4" s="17">
        <v>0.50676589999999999</v>
      </c>
      <c r="S4" s="17">
        <v>0.56495260000000003</v>
      </c>
      <c r="T4" s="17">
        <v>0.46617049999999999</v>
      </c>
      <c r="U4" s="17">
        <v>0.55345060000000001</v>
      </c>
      <c r="V4" s="17">
        <v>0.61028415000000003</v>
      </c>
      <c r="W4" s="17">
        <v>0.46549392000000001</v>
      </c>
      <c r="X4" s="25">
        <f>AVERAGE(D4:W4)</f>
        <v>0.52387360699999996</v>
      </c>
    </row>
  </sheetData>
  <mergeCells count="4">
    <mergeCell ref="A1:C2"/>
    <mergeCell ref="D1:X1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Preliminary Step</vt:lpstr>
      <vt:lpstr>Preliminary Step 2</vt:lpstr>
      <vt:lpstr>Preliminary Step 3</vt:lpstr>
      <vt:lpstr>Finding Base</vt:lpstr>
      <vt:lpstr>Spectrum</vt:lpstr>
      <vt:lpstr>Base Custom Features</vt:lpstr>
      <vt:lpstr>Spectrum Custom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Deepak Subramanian</cp:lastModifiedBy>
  <dcterms:created xsi:type="dcterms:W3CDTF">2018-07-03T19:13:30Z</dcterms:created>
  <dcterms:modified xsi:type="dcterms:W3CDTF">2018-08-17T15:04:02Z</dcterms:modified>
</cp:coreProperties>
</file>