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bin" ContentType="application/vnd.ms-office.vbaProject"/>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Calc"/>
  <workbookPr showObjects="all"/>
  <workbookProtection/>
  <bookViews>
    <workbookView showHorizontalScroll="true" showVerticalScroll="true" showSheetTabs="true" xWindow="0" yWindow="0" windowWidth="16384" windowHeight="8192" tabRatio="500"/>
  </bookViews>
  <sheets>
    <sheet name="Hoja1" sheetId="1" r:id="rId2" state="visible"/>
    <sheet name="Hoja2" sheetId="2" r:id="rId3" state="visible"/>
  </sheets>
  <calcPr iterateCount="100" iterateDelta="0.0001" refMode="A1"/>
  <extLst>
    <ext xmlns:loext="http://schemas.libreoffice.org/" uri="{7626C862-2A13-11E5-B345-FEFF819CDC9F}">
      <loext:extCalcPr stringRefSyntax="ExcelA1"/>
    </ext>
  </extLst>
</workbook>
</file>

<file path=xl/sharedStrings.xml><?xml version="1.0" encoding="utf-8"?>
<sst xmlns="http://schemas.openxmlformats.org/spreadsheetml/2006/main" count="1663" uniqueCount="1663">
  <si>
    <t xml:space="preserve">ORLAN ROBER</t>
  </si>
  <si>
    <t xml:space="preserve">COD</t>
  </si>
  <si>
    <t xml:space="preserve">DESC</t>
  </si>
  <si>
    <t xml:space="preserve">05/07 </t>
  </si>
  <si>
    <t xml:space="preserve">415 H 100</t>
  </si>
  <si>
    <t xml:space="preserve">MANOMETRO DE ACEITE 100LBS. L. BLANCA</t>
  </si>
  <si>
    <t xml:space="preserve">415 H 80</t>
  </si>
  <si>
    <t xml:space="preserve">MANOMETRO DE ACEITE 80LBS. L. BLANCA</t>
  </si>
  <si>
    <t xml:space="preserve">421 H 15</t>
  </si>
  <si>
    <t xml:space="preserve">TEMPERATURA DE AGUA 1,50 Mts: L-BLANCA</t>
  </si>
  <si>
    <t xml:space="preserve">421 H 20</t>
  </si>
  <si>
    <t xml:space="preserve">TEMPERATURA DE AGUA 2,00 Mts: L.BLANCA</t>
  </si>
  <si>
    <t xml:space="preserve">421 H 40</t>
  </si>
  <si>
    <t xml:space="preserve">TEMPERATURA DE AGUA 4,00 Mts: L.BLANCA</t>
  </si>
  <si>
    <t xml:space="preserve">424 H 12V</t>
  </si>
  <si>
    <t xml:space="preserve">VOLTIMETRO LINEA BLANCA 12 VOLTS</t>
  </si>
  <si>
    <t xml:space="preserve">424 H 24V</t>
  </si>
  <si>
    <t xml:space="preserve">VOLTIMETRO LINEZ BLANCA 24 VOLTS</t>
  </si>
  <si>
    <t xml:space="preserve">425 H 12V</t>
  </si>
  <si>
    <t xml:space="preserve">TEMPERATURA DE AGUA 12 V 120º L. BLANCA</t>
  </si>
  <si>
    <t xml:space="preserve">425 H 24V</t>
  </si>
  <si>
    <t xml:space="preserve">TEMPERATURA DE AGUA 24 V 120 º L. BLANCA</t>
  </si>
  <si>
    <t xml:space="preserve">441 H 30</t>
  </si>
  <si>
    <t xml:space="preserve">AMPERIMETRO 30 L. BLANCA</t>
  </si>
  <si>
    <t xml:space="preserve">441 H 50</t>
  </si>
  <si>
    <t xml:space="preserve">AMPERIMETRO 50 L. BLANCA</t>
  </si>
  <si>
    <t xml:space="preserve">452 H 12V</t>
  </si>
  <si>
    <t xml:space="preserve">NIVEL DE COMBUSTIBLE 12V-300 L. BLANCA</t>
  </si>
  <si>
    <t xml:space="preserve">452 H 24V</t>
  </si>
  <si>
    <t xml:space="preserve">NIVEL DE COMBUSTIBLE 24V-300 L. BLANCA</t>
  </si>
  <si>
    <t xml:space="preserve">615 H 100</t>
  </si>
  <si>
    <t xml:space="preserve">MANOMETRO DE ACEITE 100LBS CLASSIC</t>
  </si>
  <si>
    <t xml:space="preserve">615 H 80</t>
  </si>
  <si>
    <t xml:space="preserve">MANOMETRO DE ACEITE 80LBS CLASSIC</t>
  </si>
  <si>
    <t xml:space="preserve">621 H 15</t>
  </si>
  <si>
    <t xml:space="preserve">TEMPERATURA DE AGUA 1,50 Mts CLASSIC</t>
  </si>
  <si>
    <t xml:space="preserve">621 H 20</t>
  </si>
  <si>
    <t xml:space="preserve">TEMPERATURA DE AGUA 2,00 Mts CLASSIC</t>
  </si>
  <si>
    <t xml:space="preserve">621 H 40</t>
  </si>
  <si>
    <t xml:space="preserve">TEMPERATURA DE AGUA 4,00 Mts CLASSIC</t>
  </si>
  <si>
    <t xml:space="preserve">624 H 12V</t>
  </si>
  <si>
    <t xml:space="preserve">VOLTIMETRO LINEA BLANCA 12 VOLTS CLASSIC</t>
  </si>
  <si>
    <t xml:space="preserve">624 H 24V</t>
  </si>
  <si>
    <t xml:space="preserve">VOLTIMETRO LINEZ BLANCA 24 VOLTS CLASSIC</t>
  </si>
  <si>
    <t xml:space="preserve">625 H 12V</t>
  </si>
  <si>
    <t xml:space="preserve">TEMPERATURA DE AGUA 12 V 120º CLASSIC</t>
  </si>
  <si>
    <t xml:space="preserve">625 H 24V</t>
  </si>
  <si>
    <t xml:space="preserve">TEMPERATURA DE AGUA 24 V 120 º CLASSIC</t>
  </si>
  <si>
    <t xml:space="preserve">641 H 30</t>
  </si>
  <si>
    <t xml:space="preserve">AMPERIMETRO 30 CLASSIC</t>
  </si>
  <si>
    <t xml:space="preserve">641 H 50</t>
  </si>
  <si>
    <t xml:space="preserve">AMPERIMETRO 50 CLASSIC</t>
  </si>
  <si>
    <t xml:space="preserve">652 H 12V</t>
  </si>
  <si>
    <t xml:space="preserve">NIVEL DE COMBUSTIBLE 12V-300 CLASSIC</t>
  </si>
  <si>
    <t xml:space="preserve">652 H 24V</t>
  </si>
  <si>
    <t xml:space="preserve">NIVEL DE COMBUSTIBLE 24V-300 CLASSIC</t>
  </si>
  <si>
    <t xml:space="preserve">FL- 901</t>
  </si>
  <si>
    <t xml:space="preserve">FLOTANTE UNIVERSAL 300 OHMS</t>
  </si>
  <si>
    <t xml:space="preserve">H- 1280</t>
  </si>
  <si>
    <t xml:space="preserve">MANOMETRO MASSEY FERGUSON</t>
  </si>
  <si>
    <t xml:space="preserve">H- 1294</t>
  </si>
  <si>
    <t xml:space="preserve">MANOMETRO DEUTZ 10 KRS. cm M12X1,5</t>
  </si>
  <si>
    <t xml:space="preserve">H- 1333</t>
  </si>
  <si>
    <t xml:space="preserve">H- 2060</t>
  </si>
  <si>
    <t xml:space="preserve">TEMPERATURA DEUTZ</t>
  </si>
  <si>
    <t xml:space="preserve">H- 2195</t>
  </si>
  <si>
    <t xml:space="preserve">TEMPERATURA DE AIRE 210º 2.Om DEUTZ</t>
  </si>
  <si>
    <t xml:space="preserve">H- 2195 4M</t>
  </si>
  <si>
    <t xml:space="preserve">TEMPERATURA DE AIRE 210º 4.Om DEUTZ</t>
  </si>
  <si>
    <t xml:space="preserve">H- 2195 7M</t>
  </si>
  <si>
    <t xml:space="preserve">TEMPERATURA DE AIRE 210º 7 Om DEUTZ</t>
  </si>
  <si>
    <t xml:space="preserve">H- 2256</t>
  </si>
  <si>
    <t xml:space="preserve">TELETERMOMETRO MECANICO MASSEY FERGUSON</t>
  </si>
  <si>
    <t xml:space="preserve">H- 2274</t>
  </si>
  <si>
    <t xml:space="preserve">TERMOMETRO MECANICO J. DEERE M 73</t>
  </si>
  <si>
    <t xml:space="preserve">H- 2280</t>
  </si>
  <si>
    <t xml:space="preserve">TELETERMOMETRO ELECTRICO MASSEY FERGUSON</t>
  </si>
  <si>
    <t xml:space="preserve">C 1206</t>
  </si>
  <si>
    <t xml:space="preserve">Caño nylon 1,50mts rosca 3/8"NF</t>
  </si>
  <si>
    <t xml:space="preserve">C 1209</t>
  </si>
  <si>
    <t xml:space="preserve">Caño nylon 2,0mts rosca 3/8"NF</t>
  </si>
  <si>
    <t xml:space="preserve">C 1212</t>
  </si>
  <si>
    <t xml:space="preserve">Caño nylon 4,0mts rosca 3/8"NF</t>
  </si>
  <si>
    <t xml:space="preserve">Linea 40 mm</t>
  </si>
  <si>
    <t xml:space="preserve">216 H 60</t>
  </si>
  <si>
    <t xml:space="preserve">Presion aceite elect. 12v 60psi 40mm</t>
  </si>
  <si>
    <t xml:space="preserve">224 H 12V</t>
  </si>
  <si>
    <t xml:space="preserve">Voltimetro 12v 40 mm</t>
  </si>
  <si>
    <t xml:space="preserve">225 H 12V</t>
  </si>
  <si>
    <t xml:space="preserve">Termómetro de agua elect 12v/ 120°C/ 40mm</t>
  </si>
  <si>
    <t xml:space="preserve">Linea Blanca</t>
  </si>
  <si>
    <t xml:space="preserve">CVD-60B</t>
  </si>
  <si>
    <t xml:space="preserve">Tacometro Diesel Ø80 12v </t>
  </si>
  <si>
    <t xml:space="preserve">411 H 30</t>
  </si>
  <si>
    <t xml:space="preserve">Vacuometro -30p.Hg L.Blanca</t>
  </si>
  <si>
    <t xml:space="preserve">412 H 12</t>
  </si>
  <si>
    <t xml:space="preserve">Presion Turbo 1,2bar L.Blanca</t>
  </si>
  <si>
    <t xml:space="preserve">413 H 16</t>
  </si>
  <si>
    <t xml:space="preserve">Presion Nafta mecánico 16Lbs L.Blanca</t>
  </si>
  <si>
    <t xml:space="preserve">Presion aceite 100Lbs L.Blanca</t>
  </si>
  <si>
    <t xml:space="preserve">415 H 120</t>
  </si>
  <si>
    <t xml:space="preserve">Presion aceite 120Lbs L.Blanca</t>
  </si>
  <si>
    <t xml:space="preserve">415 H 200</t>
  </si>
  <si>
    <t xml:space="preserve">Presion aceite 200Lbs L.Blanca</t>
  </si>
  <si>
    <t xml:space="preserve">415 H 300</t>
  </si>
  <si>
    <t xml:space="preserve">Presion aceite 300Lbs L.Blanca</t>
  </si>
  <si>
    <t xml:space="preserve">Presion aceite 80Lbs L.Blanca</t>
  </si>
  <si>
    <t xml:space="preserve">416 H 120</t>
  </si>
  <si>
    <t xml:space="preserve">Presion aceite elect. 12v 120Lbs L.Blanca</t>
  </si>
  <si>
    <t xml:space="preserve">416 H 80</t>
  </si>
  <si>
    <t xml:space="preserve">Presion aceite elect. 12v 80Lbs L.Blanca</t>
  </si>
  <si>
    <t xml:space="preserve">418 H 120</t>
  </si>
  <si>
    <t xml:space="preserve">Presion aceite elect. 24v 120Lbs L.Blanca</t>
  </si>
  <si>
    <t xml:space="preserve">418 H 80</t>
  </si>
  <si>
    <t xml:space="preserve">Presion aceite elect. 24v 80Lbs L.Blanca</t>
  </si>
  <si>
    <t xml:space="preserve">421 H 13</t>
  </si>
  <si>
    <t xml:space="preserve">Temp. Agua 110°C cap 1,3mts L.Blanca</t>
  </si>
  <si>
    <t xml:space="preserve">Temp. Agua 110°C cap 1,5mts L.Blanca</t>
  </si>
  <si>
    <t xml:space="preserve">Temp. Agua 110°C cap 2,0mts L.Blanca</t>
  </si>
  <si>
    <t xml:space="preserve">Temp. Agua 110°C cap 4,0mts L.Blanca</t>
  </si>
  <si>
    <t xml:space="preserve">Voltimetro 12v L.Blanca</t>
  </si>
  <si>
    <t xml:space="preserve">Voltimetro 24v L.Blanca</t>
  </si>
  <si>
    <t xml:space="preserve">Temp. Agua elect 12v 120°C L.Blanca</t>
  </si>
  <si>
    <t xml:space="preserve">Temp. Agua elect 24v 120°C L.Blanca</t>
  </si>
  <si>
    <t xml:space="preserve">426 H 12V</t>
  </si>
  <si>
    <t xml:space="preserve">Temp. Aceite elect 12v 150°C L.Blanca</t>
  </si>
  <si>
    <t xml:space="preserve">426 H 24V</t>
  </si>
  <si>
    <t xml:space="preserve">Temp. Aceite elect 24v 150°C L.Blanca</t>
  </si>
  <si>
    <t xml:space="preserve">432 H 6K</t>
  </si>
  <si>
    <t xml:space="preserve">Tacometro 12v 2/4/6/8c 6.000rpm 80 mm Blanca</t>
  </si>
  <si>
    <t xml:space="preserve">432 H 8K</t>
  </si>
  <si>
    <t xml:space="preserve">Tacometro 12v 2/4/6/8c 8.000rpm 80 mm Blanca</t>
  </si>
  <si>
    <t xml:space="preserve">432 H 10K</t>
  </si>
  <si>
    <t xml:space="preserve">Tacometro 12v 2/3/4/5/6/8c 10.000rpm 125 mm Blanca</t>
  </si>
  <si>
    <t xml:space="preserve">433 H 200A</t>
  </si>
  <si>
    <t xml:space="preserve">Velocimetro Amer 200Km/h L.Blanca</t>
  </si>
  <si>
    <t xml:space="preserve">433 H 200E</t>
  </si>
  <si>
    <t xml:space="preserve">Velocimetro Euro 200Km/h L.Blanca</t>
  </si>
  <si>
    <t xml:space="preserve">433 H GPS C/S</t>
  </si>
  <si>
    <t xml:space="preserve">Velocimetro GPS. Ø85mm. Con grampa. 200km c/odometro.</t>
  </si>
  <si>
    <t xml:space="preserve">Amperimetro 30-0-30 L.Blanca</t>
  </si>
  <si>
    <t xml:space="preserve">Amperimetro 50-0-50 L.Blanca</t>
  </si>
  <si>
    <t xml:space="preserve">441 H 60</t>
  </si>
  <si>
    <t xml:space="preserve">Amperimetro 60-0-60 L.Blanca</t>
  </si>
  <si>
    <t xml:space="preserve">451 H 12V</t>
  </si>
  <si>
    <t xml:space="preserve">Nivel Combustible 12v V=180 L.Blanca</t>
  </si>
  <si>
    <t xml:space="preserve">451 H 24V</t>
  </si>
  <si>
    <t xml:space="preserve">Nivel Combustible 24v V=180 L.Blanca</t>
  </si>
  <si>
    <t xml:space="preserve">Nivel Combustible 12v V=300 L.Blanca</t>
  </si>
  <si>
    <t xml:space="preserve">Nivel Combustible 24v V=300 L.Blanca</t>
  </si>
  <si>
    <t xml:space="preserve">453 H 12V</t>
  </si>
  <si>
    <t xml:space="preserve">Nivel Combustible 12v V=70 L.Blanca</t>
  </si>
  <si>
    <t xml:space="preserve">454 H 12V</t>
  </si>
  <si>
    <t xml:space="preserve">Nivel Combustible 12v LL=100 L.Blanca</t>
  </si>
  <si>
    <t xml:space="preserve">454 H 24V</t>
  </si>
  <si>
    <t xml:space="preserve">Nivel Combustible 24v LL=100 L.Blanca</t>
  </si>
  <si>
    <t xml:space="preserve">Linea Classic</t>
  </si>
  <si>
    <t xml:space="preserve">CVD-60.</t>
  </si>
  <si>
    <t xml:space="preserve">Tacometro Diesel Ø80.12v 6.000rpm Classic</t>
  </si>
  <si>
    <t xml:space="preserve">611 H 30</t>
  </si>
  <si>
    <t xml:space="preserve">Vacuometro -30p.Hg Classic</t>
  </si>
  <si>
    <t xml:space="preserve">612 H 12 AV</t>
  </si>
  <si>
    <t xml:space="preserve">Presion turbo 1,2bar Classic. Mejorado para alta vibración.</t>
  </si>
  <si>
    <t xml:space="preserve">612 H 12</t>
  </si>
  <si>
    <t xml:space="preserve">Presion turbo 1,2bar Classic</t>
  </si>
  <si>
    <t xml:space="preserve">613 H 16</t>
  </si>
  <si>
    <t xml:space="preserve">Presion nafta mecánico 16Lbs Classic</t>
  </si>
  <si>
    <t xml:space="preserve">Presion aceite 100Lbs Classic</t>
  </si>
  <si>
    <t xml:space="preserve">615 H 120</t>
  </si>
  <si>
    <t xml:space="preserve">Presion aceite 120Lbs Classic</t>
  </si>
  <si>
    <t xml:space="preserve">615 H 20</t>
  </si>
  <si>
    <t xml:space="preserve">Presion agua 20Lbs Classic</t>
  </si>
  <si>
    <t xml:space="preserve">615 H 200</t>
  </si>
  <si>
    <t xml:space="preserve">Presion aceite 200Lbs Classic</t>
  </si>
  <si>
    <t xml:space="preserve">615 H 300</t>
  </si>
  <si>
    <t xml:space="preserve">Presion aceite 300Lbs Classic</t>
  </si>
  <si>
    <t xml:space="preserve">Presion aceite 80Lbs Classic</t>
  </si>
  <si>
    <t xml:space="preserve">616 H 120</t>
  </si>
  <si>
    <t xml:space="preserve">Presion aceite elect. 12v 120Lbs Classic</t>
  </si>
  <si>
    <t xml:space="preserve">616 H 80</t>
  </si>
  <si>
    <t xml:space="preserve">Presion aceite elect. 12v 80Lbs Classic</t>
  </si>
  <si>
    <t xml:space="preserve">618 H 120</t>
  </si>
  <si>
    <t xml:space="preserve">Presion aceite elect. 24v 120Lbs Classic</t>
  </si>
  <si>
    <t xml:space="preserve">618 H 80</t>
  </si>
  <si>
    <t xml:space="preserve">Presion aceite elect. 24v 80Lbs Classic</t>
  </si>
  <si>
    <t xml:space="preserve">621 H 13</t>
  </si>
  <si>
    <t xml:space="preserve">Temp. Agua 110°C cap 1,3mts Classic</t>
  </si>
  <si>
    <t xml:space="preserve">Temp. Agua 110°C cap 1,5mts Classic</t>
  </si>
  <si>
    <t xml:space="preserve">Temp. Agua 110°C cap 2,0mts Classic</t>
  </si>
  <si>
    <t xml:space="preserve">Temp. Agua 110°C cap 4,0mts Classic</t>
  </si>
  <si>
    <t xml:space="preserve">621 H 60</t>
  </si>
  <si>
    <t xml:space="preserve">Voltimetro 12v Classic</t>
  </si>
  <si>
    <t xml:space="preserve">Voltimetro 24v Classic</t>
  </si>
  <si>
    <t xml:space="preserve">Temp. Agua elect 12v 120°C Classic</t>
  </si>
  <si>
    <t xml:space="preserve">Temp. Agua elect 24v 120°C Classic</t>
  </si>
  <si>
    <t xml:space="preserve">626 H 12V</t>
  </si>
  <si>
    <t xml:space="preserve">Temp. Aceite elect 12v 150°C Classic</t>
  </si>
  <si>
    <t xml:space="preserve">626 H 24V</t>
  </si>
  <si>
    <t xml:space="preserve">Temp. Aceite elect 24v 150°C Classic</t>
  </si>
  <si>
    <t xml:space="preserve">632 H 12K</t>
  </si>
  <si>
    <t xml:space="preserve">Tacometro 12v 12.000rpm Classic Moto</t>
  </si>
  <si>
    <t xml:space="preserve">632 H 6K</t>
  </si>
  <si>
    <t xml:space="preserve">Tacometro 12v 2/4/6/8c 6.000rpm 80 mm Negro</t>
  </si>
  <si>
    <t xml:space="preserve">632 H 8K</t>
  </si>
  <si>
    <t xml:space="preserve">Tacometro 12v 2/4/6/8c 8.000rpm 80 mm Negro</t>
  </si>
  <si>
    <t xml:space="preserve">632 H 10K 80</t>
  </si>
  <si>
    <t xml:space="preserve">Tacometro 12v 2/3/4/5/6/8c 10.000rpm 80 mm Negro</t>
  </si>
  <si>
    <t xml:space="preserve">632 H 10K</t>
  </si>
  <si>
    <t xml:space="preserve">Tacometro 12v 2/3/4/5/6/8c 10.000rpm 125 mm Negro</t>
  </si>
  <si>
    <t xml:space="preserve">633 H 200A</t>
  </si>
  <si>
    <t xml:space="preserve">Velocimetro Amer 200Km Classic</t>
  </si>
  <si>
    <t xml:space="preserve">633 H 200E</t>
  </si>
  <si>
    <t xml:space="preserve">Velocimetro Euro 200Km Classic</t>
  </si>
  <si>
    <t xml:space="preserve">633 H 200 G.CS</t>
  </si>
  <si>
    <t xml:space="preserve">633 H 200 G.SM</t>
  </si>
  <si>
    <t xml:space="preserve">Velocimetro GPS. Ø85mm. Sin grampa. Para embutir</t>
  </si>
  <si>
    <t xml:space="preserve">633 H 52D GPS</t>
  </si>
  <si>
    <t xml:space="preserve">Velocimetro GPS DIGITAL. Ø52mm</t>
  </si>
  <si>
    <t xml:space="preserve">Amperimetro 30-0-30 Classic</t>
  </si>
  <si>
    <t xml:space="preserve">Amperimetro 50-0-50 Classic</t>
  </si>
  <si>
    <t xml:space="preserve">641 H 60</t>
  </si>
  <si>
    <t xml:space="preserve">Amperimetro 60-0-60 Classic</t>
  </si>
  <si>
    <t xml:space="preserve">651 H 12V</t>
  </si>
  <si>
    <t xml:space="preserve">Nivel Combustible 12v V=180 Classic</t>
  </si>
  <si>
    <t xml:space="preserve">651 H 24V</t>
  </si>
  <si>
    <t xml:space="preserve">Nivel Combustible 24v V=180 Classic</t>
  </si>
  <si>
    <t xml:space="preserve">Nivel Combustible 12v V=300 Classic</t>
  </si>
  <si>
    <t xml:space="preserve">Nivel Combustible 24v V=300 Classic</t>
  </si>
  <si>
    <t xml:space="preserve">653 H 12V</t>
  </si>
  <si>
    <t xml:space="preserve">Nivel Combustible 12v V=70 Classic</t>
  </si>
  <si>
    <t xml:space="preserve">653 H 24V</t>
  </si>
  <si>
    <t xml:space="preserve">654 H 12V</t>
  </si>
  <si>
    <t xml:space="preserve">Nivel Combustible 12v LL=100 Classic</t>
  </si>
  <si>
    <t xml:space="preserve">654 H 24V</t>
  </si>
  <si>
    <t xml:space="preserve">Nivel Combustible 24v LL=100 Classic</t>
  </si>
  <si>
    <t xml:space="preserve">Linea Racing</t>
  </si>
  <si>
    <t xml:space="preserve">CVD-60P</t>
  </si>
  <si>
    <t xml:space="preserve">Tacometro Diesel Ø80.12v 6.000rpm. Plata</t>
  </si>
  <si>
    <t xml:space="preserve">CVD-60C</t>
  </si>
  <si>
    <t xml:space="preserve">Tacometro Diesel Ø80.12v 6.000rpm. Celeste</t>
  </si>
  <si>
    <t xml:space="preserve">311 C 1K</t>
  </si>
  <si>
    <t xml:space="preserve">Vacuometro -1Kg Racing celeste </t>
  </si>
  <si>
    <t xml:space="preserve">311 P 1K</t>
  </si>
  <si>
    <t xml:space="preserve">Vacuometro -1Kg Racing plata</t>
  </si>
  <si>
    <t xml:space="preserve">312 C 3K</t>
  </si>
  <si>
    <t xml:space="preserve">Presion turbo 3Kg Racing celeste </t>
  </si>
  <si>
    <t xml:space="preserve">312 C 50</t>
  </si>
  <si>
    <t xml:space="preserve">Presion turbo 50psi Racing celeste </t>
  </si>
  <si>
    <t xml:space="preserve">312 P 3K</t>
  </si>
  <si>
    <t xml:space="preserve">Presion turbo 3Kg Racing plata</t>
  </si>
  <si>
    <t xml:space="preserve">312 P 50</t>
  </si>
  <si>
    <t xml:space="preserve">Presion turbo 50psi Racing plata</t>
  </si>
  <si>
    <t xml:space="preserve">313 C 16</t>
  </si>
  <si>
    <t xml:space="preserve">Presion nafta 16psi Racing celeste mecánico</t>
  </si>
  <si>
    <t xml:space="preserve">313 C 50</t>
  </si>
  <si>
    <t xml:space="preserve">Presion nafta 50psi Racing celeste mecánico</t>
  </si>
  <si>
    <t xml:space="preserve">313 C 8K</t>
  </si>
  <si>
    <t xml:space="preserve">Presion nafta 8Kg Racing celeste mecánico</t>
  </si>
  <si>
    <t xml:space="preserve">313 P 16</t>
  </si>
  <si>
    <t xml:space="preserve">Presion nafta 16psi Racing plata mecánico</t>
  </si>
  <si>
    <t xml:space="preserve">313 P 50</t>
  </si>
  <si>
    <t xml:space="preserve">Presion nafta 50psi Racing plata mecánico</t>
  </si>
  <si>
    <t xml:space="preserve">313 P 8K</t>
  </si>
  <si>
    <t xml:space="preserve">Presion nafta 8Kg Racing plata mecánico</t>
  </si>
  <si>
    <t xml:space="preserve">314 C 30</t>
  </si>
  <si>
    <t xml:space="preserve">Manovacuómetro de turbo -30p.Hg / 30psi Racing celeste</t>
  </si>
  <si>
    <t xml:space="preserve">314 P 30</t>
  </si>
  <si>
    <t xml:space="preserve">Manovacuómetro de turbo -30p.Hg / 30psi Racing plata</t>
  </si>
  <si>
    <t xml:space="preserve">315 C 100</t>
  </si>
  <si>
    <t xml:space="preserve">Presion aceite 100psi Racing celeste</t>
  </si>
  <si>
    <t xml:space="preserve">315 C 10K</t>
  </si>
  <si>
    <t xml:space="preserve">Presion aceite 10Kg Racing celeste</t>
  </si>
  <si>
    <t xml:space="preserve">315 C 150</t>
  </si>
  <si>
    <t xml:space="preserve">Presion aceite 150psi Racing celeste</t>
  </si>
  <si>
    <t xml:space="preserve">315 C 8K</t>
  </si>
  <si>
    <t xml:space="preserve">Presion aceite 8Kg Racing celeste</t>
  </si>
  <si>
    <t xml:space="preserve">315 P 100</t>
  </si>
  <si>
    <t xml:space="preserve">Presion aceite 100psi Racing plata</t>
  </si>
  <si>
    <t xml:space="preserve">315 P 10K</t>
  </si>
  <si>
    <t xml:space="preserve">Presion aceite 10Kg Racing plata</t>
  </si>
  <si>
    <t xml:space="preserve">315 P 150</t>
  </si>
  <si>
    <t xml:space="preserve">Presion aceite 150psi Racing plata</t>
  </si>
  <si>
    <t xml:space="preserve">315 P 8K</t>
  </si>
  <si>
    <t xml:space="preserve">Presion aceite 8Kg Racing plata</t>
  </si>
  <si>
    <t xml:space="preserve">316 C 120</t>
  </si>
  <si>
    <t xml:space="preserve">Presion aceite elect. 12v 120psi Racing celeste</t>
  </si>
  <si>
    <t xml:space="preserve">316 P 120</t>
  </si>
  <si>
    <t xml:space="preserve">Presion aceite elect. 12v 120psi Racing plata</t>
  </si>
  <si>
    <t xml:space="preserve">317 C 10K</t>
  </si>
  <si>
    <t xml:space="preserve">Presion aire 10Kg Racing celeste</t>
  </si>
  <si>
    <t xml:space="preserve">317 P 10K</t>
  </si>
  <si>
    <t xml:space="preserve">Presion aire 10Kg Racing plata</t>
  </si>
  <si>
    <t xml:space="preserve">321 C 20</t>
  </si>
  <si>
    <t xml:space="preserve">Temp. Agua 110°C cap 2,0mts Racing celeste</t>
  </si>
  <si>
    <t xml:space="preserve">321 C 40</t>
  </si>
  <si>
    <t xml:space="preserve">Temp. Agua 110°C cap 4,0mts Racing celeste</t>
  </si>
  <si>
    <t xml:space="preserve">321 P 20</t>
  </si>
  <si>
    <t xml:space="preserve">Temp. Agua 110°C cap 2,0mts Racing plata</t>
  </si>
  <si>
    <t xml:space="preserve">321 P 40</t>
  </si>
  <si>
    <t xml:space="preserve">Temp. Agua 110°C cap 4,0mts Racing plata</t>
  </si>
  <si>
    <t xml:space="preserve">324 C 12V</t>
  </si>
  <si>
    <t xml:space="preserve">Voltimetro 12v Racing celeste</t>
  </si>
  <si>
    <t xml:space="preserve">324 P 12V</t>
  </si>
  <si>
    <t xml:space="preserve">Voltimetro 12v Racing plata</t>
  </si>
  <si>
    <t xml:space="preserve">325 C 12V</t>
  </si>
  <si>
    <t xml:space="preserve">Temp. Agua elect 12v 120°C Racing celeste</t>
  </si>
  <si>
    <t xml:space="preserve">325 C 24V</t>
  </si>
  <si>
    <t xml:space="preserve">Temp. Agua elect 24v 120°C Racing celeste</t>
  </si>
  <si>
    <t xml:space="preserve">325 P 12V</t>
  </si>
  <si>
    <t xml:space="preserve">Temp. Agua elect 12v 120°C Racing plata</t>
  </si>
  <si>
    <t xml:space="preserve">325 P 24V</t>
  </si>
  <si>
    <t xml:space="preserve">Temp. Agua elect 24v 120°C Racing plata</t>
  </si>
  <si>
    <t xml:space="preserve">326 C 12V</t>
  </si>
  <si>
    <t xml:space="preserve">Temp. Aceite elect 12v 140°C Racing celeste</t>
  </si>
  <si>
    <t xml:space="preserve">326 P 12V</t>
  </si>
  <si>
    <t xml:space="preserve">Temp. Aceite elect 12v 140°C Racing plata</t>
  </si>
  <si>
    <t xml:space="preserve">332 C 6K</t>
  </si>
  <si>
    <t xml:space="preserve">Tacometro 12v 2/4/6/8c 6.000rpm 80 mm Celeste</t>
  </si>
  <si>
    <t xml:space="preserve">332 C 8K</t>
  </si>
  <si>
    <t xml:space="preserve">Tacometro 12v 2/4/6/8c 8.000rpm 80 mm Celeste</t>
  </si>
  <si>
    <t xml:space="preserve">332 P 12K</t>
  </si>
  <si>
    <t xml:space="preserve">Tacometro 12v 12.000rpm Racing plata Moto</t>
  </si>
  <si>
    <t xml:space="preserve">332 P 6K</t>
  </si>
  <si>
    <t xml:space="preserve">Tacometro 12v 2/4/6/8c 6.000rpm 80 mm Plata</t>
  </si>
  <si>
    <t xml:space="preserve">332 P 8K</t>
  </si>
  <si>
    <t xml:space="preserve">Tacometro 12v 2/4/6/8c 8.000rpm 80 mm Plata</t>
  </si>
  <si>
    <t xml:space="preserve">333 P 200A</t>
  </si>
  <si>
    <t xml:space="preserve">Velocimetro Amer 200Km Racing plata</t>
  </si>
  <si>
    <t xml:space="preserve">333 P 200E</t>
  </si>
  <si>
    <t xml:space="preserve">Velocimetro Euro 200Km Racing plata</t>
  </si>
  <si>
    <t xml:space="preserve">334N AC</t>
  </si>
  <si>
    <t xml:space="preserve">Mezcla aire combustible Racing Negro</t>
  </si>
  <si>
    <t xml:space="preserve">341 C 30</t>
  </si>
  <si>
    <t xml:space="preserve">Amperimetro 30-0-30 Racing celeste</t>
  </si>
  <si>
    <t xml:space="preserve">341 C 50</t>
  </si>
  <si>
    <t xml:space="preserve">Amperimetro 50-0-50 Racing celeste</t>
  </si>
  <si>
    <t xml:space="preserve">341 P 30</t>
  </si>
  <si>
    <t xml:space="preserve">Amperimetro 30-0-30 Racing plata</t>
  </si>
  <si>
    <t xml:space="preserve">341 P 50</t>
  </si>
  <si>
    <t xml:space="preserve">Amperimetro 50-0-50 Racing plata</t>
  </si>
  <si>
    <t xml:space="preserve">351 C 12V</t>
  </si>
  <si>
    <t xml:space="preserve">Nivel Combustible 12v V=180 Racing celeste</t>
  </si>
  <si>
    <t xml:space="preserve">351 P 12V</t>
  </si>
  <si>
    <t xml:space="preserve">Nivel Combustible 12v V=180 Racing plata</t>
  </si>
  <si>
    <t xml:space="preserve">352 C 12V</t>
  </si>
  <si>
    <t xml:space="preserve">Nivel Combustible 12v V=300 Racing celeste</t>
  </si>
  <si>
    <t xml:space="preserve">352 C 24V</t>
  </si>
  <si>
    <t xml:space="preserve">Nivel Combustible 24v V=300 Racing celeste</t>
  </si>
  <si>
    <t xml:space="preserve">352 P 12V</t>
  </si>
  <si>
    <t xml:space="preserve">Nivel Combustible 12v V=300 Racing plata</t>
  </si>
  <si>
    <t xml:space="preserve">352 P 24V</t>
  </si>
  <si>
    <t xml:space="preserve">Nivel Combustible 24v V=300 Racing plata</t>
  </si>
  <si>
    <t xml:space="preserve">353 C 12V</t>
  </si>
  <si>
    <t xml:space="preserve">Nivel Combustible 12v V=70 Racing celeste</t>
  </si>
  <si>
    <t xml:space="preserve">353 P 12V</t>
  </si>
  <si>
    <t xml:space="preserve">Nivel Combustible 12v V=70 Racing plata</t>
  </si>
  <si>
    <t xml:space="preserve">353 P 24V</t>
  </si>
  <si>
    <t xml:space="preserve">Nivel Combustible 24v V=70 Racing plata</t>
  </si>
  <si>
    <t xml:space="preserve">354 C 12V</t>
  </si>
  <si>
    <t xml:space="preserve">Nivel Combustible 12v LL=100 Racing celeste</t>
  </si>
  <si>
    <t xml:space="preserve">354 P 12V</t>
  </si>
  <si>
    <t xml:space="preserve">Nivel Combustible 12v LL=100 Racing plata</t>
  </si>
  <si>
    <r>
      <rPr>
        <rFont val="Arial"/>
        <charset val="1"/>
        <family val="2"/>
        <b/>
        <color rgb="FF000000"/>
        <sz val="12"/>
      </rPr>
      <t xml:space="preserve">Linea Competición </t>
    </r>
    <r>
      <rPr>
        <rFont val="Arial"/>
        <charset val="1"/>
        <family val="2"/>
        <b/>
        <color rgb="FF000000"/>
        <sz val="10"/>
      </rPr>
      <t xml:space="preserve">(Códigos con asterisco: aptos para glicerina con un recargo de $ 17.838)</t>
    </r>
  </si>
  <si>
    <t xml:space="preserve">811 N 10</t>
  </si>
  <si>
    <t xml:space="preserve">*Vacuometro -1Kg Competicion negro</t>
  </si>
  <si>
    <t xml:space="preserve">811 P 10</t>
  </si>
  <si>
    <t xml:space="preserve">*Vacuometro -1Kg Competicion plata</t>
  </si>
  <si>
    <t xml:space="preserve">812 N 10</t>
  </si>
  <si>
    <t xml:space="preserve">*Presion Turbo 1Kg Competicion negro</t>
  </si>
  <si>
    <t xml:space="preserve">812 N 30</t>
  </si>
  <si>
    <t xml:space="preserve">*Presion Turbo 3Kg Competicion negro</t>
  </si>
  <si>
    <t xml:space="preserve">812 P 10</t>
  </si>
  <si>
    <t xml:space="preserve">*Presion Turbo 1Kg Competicion plata</t>
  </si>
  <si>
    <t xml:space="preserve">812 P 30</t>
  </si>
  <si>
    <t xml:space="preserve">*Presion Turbo 3Kg Competicion plata</t>
  </si>
  <si>
    <t xml:space="preserve">813 N 15</t>
  </si>
  <si>
    <t xml:space="preserve">*Presion Nafta 15psi Competicion negro mecánico</t>
  </si>
  <si>
    <t xml:space="preserve">813 N 50</t>
  </si>
  <si>
    <t xml:space="preserve">*Presion Nafta 50psi Competicion negro mecánico</t>
  </si>
  <si>
    <t xml:space="preserve">813 N 8K</t>
  </si>
  <si>
    <t xml:space="preserve">*Presion Nafta 8Kg Competicion negro mecánico</t>
  </si>
  <si>
    <t xml:space="preserve">813 P 15</t>
  </si>
  <si>
    <t xml:space="preserve">*Presion Nafta 15psi Competicion plata mecánico</t>
  </si>
  <si>
    <t xml:space="preserve">813 P 50</t>
  </si>
  <si>
    <t xml:space="preserve">813 P 8K</t>
  </si>
  <si>
    <t xml:space="preserve">*Presion Nafta 8Kg Competicion plata mecánico</t>
  </si>
  <si>
    <t xml:space="preserve">815 N 100</t>
  </si>
  <si>
    <t xml:space="preserve">*Presion aceite 100psi Competicion negro</t>
  </si>
  <si>
    <t xml:space="preserve">815 N 10K</t>
  </si>
  <si>
    <t xml:space="preserve">Presion aceite 10Kg Competicion negro</t>
  </si>
  <si>
    <t xml:space="preserve">815 N 150</t>
  </si>
  <si>
    <t xml:space="preserve">Presion aceite 150psi Competicion negro</t>
  </si>
  <si>
    <t xml:space="preserve">815 P 100</t>
  </si>
  <si>
    <t xml:space="preserve">*Presion aceite 100psi Competicion plata</t>
  </si>
  <si>
    <t xml:space="preserve">815 P 10K</t>
  </si>
  <si>
    <t xml:space="preserve">Presion aceite 10Kg Competicion plata</t>
  </si>
  <si>
    <t xml:space="preserve">815 P 150</t>
  </si>
  <si>
    <t xml:space="preserve">Presion aceite 150psi Competicion plata</t>
  </si>
  <si>
    <t xml:space="preserve">816 N 120</t>
  </si>
  <si>
    <t xml:space="preserve">Presion aceite elect. 12v 120psi Competicion negro</t>
  </si>
  <si>
    <t xml:space="preserve">816 P 120</t>
  </si>
  <si>
    <t xml:space="preserve">Presion aceite elect. 12v 120psi Competicion plata</t>
  </si>
  <si>
    <t xml:space="preserve">819 N 15</t>
  </si>
  <si>
    <t xml:space="preserve">Presion oxido nitroso 1500psi Competicion negro</t>
  </si>
  <si>
    <t xml:space="preserve">819 P 15</t>
  </si>
  <si>
    <t xml:space="preserve">Presion oxido nitroso 1500psi Competicion plata</t>
  </si>
  <si>
    <t xml:space="preserve">821 N 15</t>
  </si>
  <si>
    <t xml:space="preserve">*Temp. Agua 140°C cap 1,5mts Competicion negro</t>
  </si>
  <si>
    <t xml:space="preserve">821 N 20</t>
  </si>
  <si>
    <t xml:space="preserve">*Temp. Agua 140°C cap 2,0mts Competicion negro</t>
  </si>
  <si>
    <t xml:space="preserve">821 N 40</t>
  </si>
  <si>
    <t xml:space="preserve">*Temp. Agua 140°C cap 4,0mts Competicion negro</t>
  </si>
  <si>
    <t xml:space="preserve">821 P 15</t>
  </si>
  <si>
    <t xml:space="preserve">*Temp. Agua 140°C cap 1,5mts Competicion plata</t>
  </si>
  <si>
    <t xml:space="preserve">821 P 20</t>
  </si>
  <si>
    <t xml:space="preserve">*Temp. Agua 140°C cap 2,0mts Competicion plata</t>
  </si>
  <si>
    <t xml:space="preserve">821 P 40</t>
  </si>
  <si>
    <t xml:space="preserve">*Temp. Agua 140°C cap 4,0mts Competicion plata</t>
  </si>
  <si>
    <t xml:space="preserve">822 N 15</t>
  </si>
  <si>
    <t xml:space="preserve">*Temp. Aceite 140°C cap 1,5mts Competicion negro</t>
  </si>
  <si>
    <t xml:space="preserve">822 N 20</t>
  </si>
  <si>
    <t xml:space="preserve">*Temp. Aceite 140°C cap 2,0mts Competicion negro</t>
  </si>
  <si>
    <t xml:space="preserve">822 N 40</t>
  </si>
  <si>
    <t xml:space="preserve">*Temp. Aceite 140°C cap 4,0mts Competicion negro</t>
  </si>
  <si>
    <t xml:space="preserve">822 P 15</t>
  </si>
  <si>
    <t xml:space="preserve">*Temp. Aceite 140°C cap 1,5mts Competicion plata</t>
  </si>
  <si>
    <t xml:space="preserve">822 P 20</t>
  </si>
  <si>
    <t xml:space="preserve">*Temp. Aceite 140°C cap 2,0mts Competicion plata</t>
  </si>
  <si>
    <t xml:space="preserve">822 P 40</t>
  </si>
  <si>
    <t xml:space="preserve">*Temp. Aceite 140°C cap 4,0mts Competicion plata</t>
  </si>
  <si>
    <t xml:space="preserve">824 N 12V</t>
  </si>
  <si>
    <t xml:space="preserve">Voltimetro 12v Competicion negro</t>
  </si>
  <si>
    <t xml:space="preserve">824 P 12V</t>
  </si>
  <si>
    <t xml:space="preserve">Voltimetro 12v Competicion plata</t>
  </si>
  <si>
    <t xml:space="preserve">824 P 24V</t>
  </si>
  <si>
    <t xml:space="preserve">Voltimetro 24v Competicion plata</t>
  </si>
  <si>
    <t xml:space="preserve">825 N 12V</t>
  </si>
  <si>
    <t xml:space="preserve">Temp. Agua elect 12v 140°C Competicion negro</t>
  </si>
  <si>
    <t xml:space="preserve">825 P 12V</t>
  </si>
  <si>
    <t xml:space="preserve">Temp. Agua elect 12v 140°C Competicion plata</t>
  </si>
  <si>
    <t xml:space="preserve">826 N 12V</t>
  </si>
  <si>
    <t xml:space="preserve">Temp. Aceite elect 12v 140°C Competicion negro</t>
  </si>
  <si>
    <t xml:space="preserve">826 P 12V</t>
  </si>
  <si>
    <t xml:space="preserve">Temp. Aceite elect 12v 140°C Competicion plata</t>
  </si>
  <si>
    <t xml:space="preserve">832 N 6K</t>
  </si>
  <si>
    <t xml:space="preserve">Tacometro 12v 2/4/6/8c 6.000rpm 86 mm Negro</t>
  </si>
  <si>
    <t xml:space="preserve">832 N 8K</t>
  </si>
  <si>
    <t xml:space="preserve">Tacometro 12v 2/4/6/8c 8.000rpm 86 mm Negro</t>
  </si>
  <si>
    <t xml:space="preserve">832 N 10K</t>
  </si>
  <si>
    <t xml:space="preserve">832 P 6K</t>
  </si>
  <si>
    <t xml:space="preserve">Tacometro 12v 2/4/6/8c 6.000rpm 86 mm Plata</t>
  </si>
  <si>
    <t xml:space="preserve">832 P 8K</t>
  </si>
  <si>
    <t xml:space="preserve">Tacometro 12v 2/4/6/8c 8.000rpm 86 mm Plata</t>
  </si>
  <si>
    <t xml:space="preserve">832 P 10K</t>
  </si>
  <si>
    <t xml:space="preserve">Tacometro 12v 2/3/4/5/6/8c 10.000rpm 125 mm Plata</t>
  </si>
  <si>
    <t xml:space="preserve">833 N 280A</t>
  </si>
  <si>
    <t xml:space="preserve">Velocimetro Amer 280Km Competicion negro</t>
  </si>
  <si>
    <t xml:space="preserve">833 N 280E</t>
  </si>
  <si>
    <t xml:space="preserve">Velocimetro Euro 280Km Competicion negro</t>
  </si>
  <si>
    <t xml:space="preserve">833 P 200A</t>
  </si>
  <si>
    <t xml:space="preserve">Velocimetro Amer 200Km Competicion plata</t>
  </si>
  <si>
    <t xml:space="preserve">833 P 200E</t>
  </si>
  <si>
    <t xml:space="preserve">Velocimetro Euro 200Km Competicion plata</t>
  </si>
  <si>
    <t xml:space="preserve">833 P 280A</t>
  </si>
  <si>
    <t xml:space="preserve">Velocimetro Amer 280Km Competicion plata</t>
  </si>
  <si>
    <t xml:space="preserve">833 P 280E</t>
  </si>
  <si>
    <t xml:space="preserve">Velocimetro Euro 280Km Competicion plata</t>
  </si>
  <si>
    <t xml:space="preserve">851 N 12V</t>
  </si>
  <si>
    <t xml:space="preserve">Nivel Combustible 12v V=180 12v Competicion negro</t>
  </si>
  <si>
    <t xml:space="preserve">851 P 12V</t>
  </si>
  <si>
    <t xml:space="preserve">Nivel Combustible 12v V=180 Competicion plata</t>
  </si>
  <si>
    <t xml:space="preserve">852 N 12V</t>
  </si>
  <si>
    <t xml:space="preserve">Nivel Combustible 12v V=300 Competicion negro</t>
  </si>
  <si>
    <t xml:space="preserve">852 P 12V</t>
  </si>
  <si>
    <t xml:space="preserve">Nivel Combustible 12v V=300 Competicion plata</t>
  </si>
  <si>
    <t xml:space="preserve">853 N 12V</t>
  </si>
  <si>
    <t xml:space="preserve">Nivel Combustible 12v V=70 Competicion negro</t>
  </si>
  <si>
    <t xml:space="preserve">853 P 12V</t>
  </si>
  <si>
    <t xml:space="preserve">Nivel Combustible 12v V=70 Competicion plata</t>
  </si>
  <si>
    <t xml:space="preserve">854 N 12V</t>
  </si>
  <si>
    <t xml:space="preserve">Nivel Combustible 12v LL=100 Competicion negro</t>
  </si>
  <si>
    <t xml:space="preserve">854 P 12V</t>
  </si>
  <si>
    <t xml:space="preserve">Nivel Combustible 12v LL=100 Competicion plata</t>
  </si>
  <si>
    <t xml:space="preserve">860 NC</t>
  </si>
  <si>
    <t xml:space="preserve">Testigo luminoso rpm programable c/corte Competicion negro</t>
  </si>
  <si>
    <t xml:space="preserve">861 N 2E</t>
  </si>
  <si>
    <t xml:space="preserve">Testigo de doble entrada. Luz roja, caño negro</t>
  </si>
  <si>
    <t xml:space="preserve">865 N 10K</t>
  </si>
  <si>
    <t xml:space="preserve">Testigo luminoso y limitador rpm programable c/corte Competicion negro</t>
  </si>
  <si>
    <t xml:space="preserve">Linea High-Comp</t>
  </si>
  <si>
    <t xml:space="preserve">1012 N 10</t>
  </si>
  <si>
    <t xml:space="preserve">Presion Turbo 1Kg High-Comp negro</t>
  </si>
  <si>
    <t xml:space="preserve">1012 N 30</t>
  </si>
  <si>
    <t xml:space="preserve">Presion Turbo 3Kg High-Comp negro</t>
  </si>
  <si>
    <t xml:space="preserve">1012 P 10</t>
  </si>
  <si>
    <t xml:space="preserve">Presion Turbo 1Kg High-Comp plata</t>
  </si>
  <si>
    <t xml:space="preserve">1012 P 30</t>
  </si>
  <si>
    <t xml:space="preserve">Presion Turbo 3Kg High-Comp plata</t>
  </si>
  <si>
    <t xml:space="preserve">1013 N 15</t>
  </si>
  <si>
    <t xml:space="preserve">Presion Nafta 15psi High-Comp negro</t>
  </si>
  <si>
    <t xml:space="preserve">1013 N 50</t>
  </si>
  <si>
    <t xml:space="preserve">Presion Nafta 50 psi High-Comp negro</t>
  </si>
  <si>
    <t xml:space="preserve">1013 N 150</t>
  </si>
  <si>
    <t xml:space="preserve">Presion Nafta 150psi High-Comp negro</t>
  </si>
  <si>
    <t xml:space="preserve">1013 P 15</t>
  </si>
  <si>
    <t xml:space="preserve">Presion Nafta 15psi High-Comp plata</t>
  </si>
  <si>
    <t xml:space="preserve">1013 P 50</t>
  </si>
  <si>
    <t xml:space="preserve">Presion Nafta 50 psi High-Comp plata</t>
  </si>
  <si>
    <t xml:space="preserve">1013 P 150</t>
  </si>
  <si>
    <t xml:space="preserve">Presion Nafta 150psi High-Comp plata</t>
  </si>
  <si>
    <t xml:space="preserve">1015 N 100</t>
  </si>
  <si>
    <t xml:space="preserve">Presion aceite 100psi High-Comp negro</t>
  </si>
  <si>
    <t xml:space="preserve">1015 N 150</t>
  </si>
  <si>
    <t xml:space="preserve">Presion aceite 150psi High-Comp negro</t>
  </si>
  <si>
    <t xml:space="preserve">1015 P 100</t>
  </si>
  <si>
    <t xml:space="preserve">Presion aceite 100psi High-Comp plata</t>
  </si>
  <si>
    <t xml:space="preserve">1015 P 150</t>
  </si>
  <si>
    <t xml:space="preserve">Presion aceite 150psi High-Comp plata</t>
  </si>
  <si>
    <t xml:space="preserve">1021 N 20</t>
  </si>
  <si>
    <t xml:space="preserve">Temp. Agua 140°C cap 2,0mts High-Comp negro</t>
  </si>
  <si>
    <t xml:space="preserve">1021 N 40</t>
  </si>
  <si>
    <t xml:space="preserve">Temp. Agua 140°C cap 4,0mts High-Comp negro</t>
  </si>
  <si>
    <t xml:space="preserve">1021 P 20</t>
  </si>
  <si>
    <t xml:space="preserve">Temp. Agua 140°C cap 2,0mts High-Comp plata</t>
  </si>
  <si>
    <t xml:space="preserve">1021 P 40</t>
  </si>
  <si>
    <t xml:space="preserve">Temp. Agua 140°C cap 4,0mts High-Comp plata</t>
  </si>
  <si>
    <t xml:space="preserve">1022 N 20</t>
  </si>
  <si>
    <t xml:space="preserve">Temp. Aceite 140°C cap 2,0mts High-Comp negro</t>
  </si>
  <si>
    <t xml:space="preserve">1022 N 40</t>
  </si>
  <si>
    <t xml:space="preserve">Temp. Aceite 140°C cap 4,0mts High-Comp negro</t>
  </si>
  <si>
    <t xml:space="preserve">1022 P 20</t>
  </si>
  <si>
    <t xml:space="preserve">Temp. Aceite 140°C cap 2,0mts High-Comp plata</t>
  </si>
  <si>
    <t xml:space="preserve">1022 P 40</t>
  </si>
  <si>
    <t xml:space="preserve">Temp. Aceite 140°C cap 4,0mts High-Comp plata</t>
  </si>
  <si>
    <t xml:space="preserve">1024 N 12V</t>
  </si>
  <si>
    <t xml:space="preserve">Voltimetro 12v High-Comp negro</t>
  </si>
  <si>
    <t xml:space="preserve">1024 P 12V</t>
  </si>
  <si>
    <t xml:space="preserve">Voltimetro 12v High-Comp plata</t>
  </si>
  <si>
    <t xml:space="preserve">1025 N 12V</t>
  </si>
  <si>
    <t xml:space="preserve">Temp. Agua elect 12v 120°C High-Comp negro</t>
  </si>
  <si>
    <t xml:space="preserve">1025 P 12V</t>
  </si>
  <si>
    <t xml:space="preserve">Temp. Agua elect 12v 120°C High-Comp plata</t>
  </si>
  <si>
    <t xml:space="preserve">1032 N 100</t>
  </si>
  <si>
    <t xml:space="preserve">Tacometro 10.000rpm High-Comp negro</t>
  </si>
  <si>
    <t xml:space="preserve">1032 N 6K</t>
  </si>
  <si>
    <t xml:space="preserve">1032 N 8K</t>
  </si>
  <si>
    <t xml:space="preserve">1032 P 100</t>
  </si>
  <si>
    <t xml:space="preserve">Tacometro 10.000 rpm 125mm Plata</t>
  </si>
  <si>
    <t xml:space="preserve">1032 P 6K</t>
  </si>
  <si>
    <t xml:space="preserve">1032 P 8K</t>
  </si>
  <si>
    <t xml:space="preserve">1052 N 12V</t>
  </si>
  <si>
    <t xml:space="preserve">Nivel Combustible 12v V=300 High-Comp negro</t>
  </si>
  <si>
    <t xml:space="preserve">1053 N 12V</t>
  </si>
  <si>
    <t xml:space="preserve">1053 P 12V</t>
  </si>
  <si>
    <t xml:space="preserve">Nivel Combustible 12v V=300 High-Comp plata</t>
  </si>
  <si>
    <t xml:space="preserve">1052 P 12V</t>
  </si>
  <si>
    <t xml:space="preserve">1054 N 12V</t>
  </si>
  <si>
    <t xml:space="preserve">Nivel Combustible 12v LL=100 High-Comp negro</t>
  </si>
  <si>
    <t xml:space="preserve">1054 P 12V</t>
  </si>
  <si>
    <t xml:space="preserve">Nivel Combustible 12v LL=100 High-Comp plata</t>
  </si>
  <si>
    <t xml:space="preserve">Linea Originales - Pesados</t>
  </si>
  <si>
    <t xml:space="preserve">Universales</t>
  </si>
  <si>
    <t xml:space="preserve">CVD-35</t>
  </si>
  <si>
    <t xml:space="preserve">Tacometro Diesel Ø80. 12/24v 3.500 rpm. Negro</t>
  </si>
  <si>
    <t xml:space="preserve">CVD- 35B</t>
  </si>
  <si>
    <t xml:space="preserve">Tacometro Diesel Ø80. 12/24v 3.500 rpm. Blanco</t>
  </si>
  <si>
    <t xml:space="preserve">CVD-40</t>
  </si>
  <si>
    <t xml:space="preserve">Tacometro Diesel Ø52 12v 4.000rpm Negro</t>
  </si>
  <si>
    <t xml:space="preserve">H- 1224</t>
  </si>
  <si>
    <t xml:space="preserve">Horimetro Negro caja de chapa</t>
  </si>
  <si>
    <t xml:space="preserve">H- 1224 B</t>
  </si>
  <si>
    <t xml:space="preserve">Horimetro Blanco</t>
  </si>
  <si>
    <t xml:space="preserve">H- 1224 A</t>
  </si>
  <si>
    <t xml:space="preserve">Horimetro analógico negro plastico</t>
  </si>
  <si>
    <t xml:space="preserve">H- 1224 D</t>
  </si>
  <si>
    <t xml:space="preserve">Horimetro digital display LCD. Permite puesta a cero.</t>
  </si>
  <si>
    <t xml:space="preserve">H- 1429</t>
  </si>
  <si>
    <t xml:space="preserve">Manómetro de aceite 12v. Ø52. Rango: 0 - 120 Lbs/p2. </t>
  </si>
  <si>
    <t xml:space="preserve">H- 1431</t>
  </si>
  <si>
    <t xml:space="preserve">Manómetro de aceite 12v. Ø52. Rango: 0 - 100 Lbs/p2. </t>
  </si>
  <si>
    <t xml:space="preserve">H- 2065</t>
  </si>
  <si>
    <t xml:space="preserve">Termómetro de agua. 12v. Ø52. Rango: 60 - 165°C</t>
  </si>
  <si>
    <t xml:space="preserve">H- 2419</t>
  </si>
  <si>
    <t xml:space="preserve">Termómetro de agua. 12v. Ø52. Rango: 40 - 120°C</t>
  </si>
  <si>
    <t xml:space="preserve">H- 6300</t>
  </si>
  <si>
    <t xml:space="preserve">VOLTIMETRO ESPECIAL EN 24V</t>
  </si>
  <si>
    <t xml:space="preserve">H- 6301</t>
  </si>
  <si>
    <t xml:space="preserve">VOLTIMETRO 16-32 v</t>
  </si>
  <si>
    <t xml:space="preserve">S- 01</t>
  </si>
  <si>
    <t xml:space="preserve">Sensor magnetico</t>
  </si>
  <si>
    <t xml:space="preserve">S- 13</t>
  </si>
  <si>
    <t xml:space="preserve">Sensor magnetico alimentado 12v</t>
  </si>
  <si>
    <t xml:space="preserve">TG- 01</t>
  </si>
  <si>
    <t xml:space="preserve">Taco-generador 7/8"NF rosca macho</t>
  </si>
  <si>
    <t xml:space="preserve">TG- 02</t>
  </si>
  <si>
    <t xml:space="preserve">Taco-generador 7/8"NF rosca hembra</t>
  </si>
  <si>
    <t xml:space="preserve">TRAC- 05</t>
  </si>
  <si>
    <t xml:space="preserve">Tacometro c/horimetro Ø85 12/24v 3.500rpm. Negro</t>
  </si>
  <si>
    <r>
      <rPr>
        <rFont val="Arial"/>
        <charset val="1"/>
        <family val="2"/>
        <color rgb="FF000000"/>
        <sz val="9"/>
      </rPr>
      <t xml:space="preserve">4L BPTA</t>
    </r>
    <r>
      <rPr>
        <rFont val="Arial"/>
        <charset val="1"/>
        <family val="2"/>
        <color rgb="FF0000FF"/>
        <sz val="26"/>
      </rPr>
      <t xml:space="preserve"> </t>
    </r>
  </si>
  <si>
    <t xml:space="preserve">Indicador luminoso de carga de batería / freno de mano /alta temperatura / baja presión de aceite. Con alarma sonora</t>
  </si>
  <si>
    <r>
      <rPr>
        <rFont val="Arial"/>
        <charset val="1"/>
        <family val="2"/>
        <color rgb="FF000000"/>
        <sz val="9"/>
      </rPr>
      <t xml:space="preserve">5L FBLCG</t>
    </r>
    <r>
      <rPr>
        <rFont val="Arial"/>
        <charset val="1"/>
        <family val="2"/>
        <color rgb="FF0000FF"/>
        <sz val="26"/>
      </rPr>
      <t xml:space="preserve"> </t>
    </r>
  </si>
  <si>
    <t xml:space="preserve">Indicador luminoso de filtro tapado / bomba funcionando / luz alta / reserva de combustible / luz de giro</t>
  </si>
  <si>
    <t xml:space="preserve">Digitales</t>
  </si>
  <si>
    <t xml:space="preserve">D-CV-06</t>
  </si>
  <si>
    <t xml:space="preserve">Tacometro diesel Digital</t>
  </si>
  <si>
    <t xml:space="preserve">D-HA-06</t>
  </si>
  <si>
    <t xml:space="preserve">Cuenta Hectareas Digital</t>
  </si>
  <si>
    <t xml:space="preserve">D-HO-01</t>
  </si>
  <si>
    <t xml:space="preserve">Horimetro Digital</t>
  </si>
  <si>
    <t xml:space="preserve">D-TH-01</t>
  </si>
  <si>
    <t xml:space="preserve">Tacometro c/horimetro Digital</t>
  </si>
  <si>
    <t xml:space="preserve">D-VL-06</t>
  </si>
  <si>
    <t xml:space="preserve">Velocimetro Digital</t>
  </si>
  <si>
    <t xml:space="preserve">Deutz</t>
  </si>
  <si>
    <t xml:space="preserve">H- 1060</t>
  </si>
  <si>
    <t xml:space="preserve">Presion aceite elect. 12v Ø52 Deutz</t>
  </si>
  <si>
    <t xml:space="preserve">Presion aceite 10Kg Ø60 Deutz</t>
  </si>
  <si>
    <t xml:space="preserve">H- 1294C</t>
  </si>
  <si>
    <t xml:space="preserve">Man. Deutz 10 kg/cm M12X1.5 CÉNTRICO</t>
  </si>
  <si>
    <t xml:space="preserve">Temp. Agua elect. 12v Ø52 Deutz</t>
  </si>
  <si>
    <t xml:space="preserve">Temp. de motor 210° Ø60 Deutz</t>
  </si>
  <si>
    <t xml:space="preserve">H- 2195A</t>
  </si>
  <si>
    <t xml:space="preserve">Temp. de motor 160° Ø60 Deutz</t>
  </si>
  <si>
    <t xml:space="preserve">Temp. de motor 210° Ø60 Deutz. Capilar: 4 metros</t>
  </si>
  <si>
    <t xml:space="preserve">H- 2195C</t>
  </si>
  <si>
    <t xml:space="preserve">Temp. Aire 210° 2.0m Deutz CENTRICO</t>
  </si>
  <si>
    <t xml:space="preserve">H- 2294</t>
  </si>
  <si>
    <t xml:space="preserve">Temp. Agua elect. 12v Ø60 Deutz</t>
  </si>
  <si>
    <t xml:space="preserve">H- 2295</t>
  </si>
  <si>
    <t xml:space="preserve">Temp. Agua elect. 24v Ø60 Deutz</t>
  </si>
  <si>
    <t xml:space="preserve">H- 3060</t>
  </si>
  <si>
    <t xml:space="preserve">Nivel Combustible Deutz</t>
  </si>
  <si>
    <t xml:space="preserve">H- 5060</t>
  </si>
  <si>
    <t xml:space="preserve">Cuenta horas mecanico Ø80 2.400rpm Deutz</t>
  </si>
  <si>
    <t xml:space="preserve">H- 5061</t>
  </si>
  <si>
    <t xml:space="preserve">H- 5063</t>
  </si>
  <si>
    <t xml:space="preserve">Cuenta horas mecanico Ø110 2.400rpm Deutz</t>
  </si>
  <si>
    <t xml:space="preserve">H- 6060</t>
  </si>
  <si>
    <t xml:space="preserve">Voltimetro 12v Deutz</t>
  </si>
  <si>
    <t xml:space="preserve">H- 7050</t>
  </si>
  <si>
    <t xml:space="preserve">Tacometro mecanico Ø80 3.500rpm Deutz</t>
  </si>
  <si>
    <t xml:space="preserve">Dodge-Chrysler</t>
  </si>
  <si>
    <t xml:space="preserve">H- 1077</t>
  </si>
  <si>
    <t xml:space="preserve">Presion aceite 100Lbs Ø60 Dodge</t>
  </si>
  <si>
    <t xml:space="preserve">H- 1078</t>
  </si>
  <si>
    <t xml:space="preserve">Presion aire 200Lbs Ø60 Dodge</t>
  </si>
  <si>
    <t xml:space="preserve">H- 2077</t>
  </si>
  <si>
    <t xml:space="preserve">Temp. Agua Ø60 Dodge</t>
  </si>
  <si>
    <t xml:space="preserve">H- 3077</t>
  </si>
  <si>
    <t xml:space="preserve">Nivel Combustible Dodge</t>
  </si>
  <si>
    <t xml:space="preserve">H- 4077</t>
  </si>
  <si>
    <t xml:space="preserve">Amperimetro Dodge</t>
  </si>
  <si>
    <t xml:space="preserve">El Detalle</t>
  </si>
  <si>
    <t xml:space="preserve">VL- 120 DET</t>
  </si>
  <si>
    <t xml:space="preserve">Velocímetro electrónico 12/24v. Ø100</t>
  </si>
  <si>
    <t xml:space="preserve">Fiat</t>
  </si>
  <si>
    <t xml:space="preserve">H- 1201</t>
  </si>
  <si>
    <t xml:space="preserve">Presion aceite 80Lbs Ø60 Fiat</t>
  </si>
  <si>
    <t xml:space="preserve">H- 1208</t>
  </si>
  <si>
    <t xml:space="preserve">Presion aceite Ø60 Fiat</t>
  </si>
  <si>
    <t xml:space="preserve">H- 1209</t>
  </si>
  <si>
    <t xml:space="preserve">Presion aceite Ø52 Fiat</t>
  </si>
  <si>
    <t xml:space="preserve">H- 2200</t>
  </si>
  <si>
    <t xml:space="preserve">Temp. Agua 40-110°C Ø60 Fiat</t>
  </si>
  <si>
    <t xml:space="preserve">H- 2202</t>
  </si>
  <si>
    <t xml:space="preserve">Temp. Agua 40-110°C Ø60 Fiat. Capilar de 2mts.</t>
  </si>
  <si>
    <t xml:space="preserve">H- 2316</t>
  </si>
  <si>
    <t xml:space="preserve">Temp. Agua 110°C Ø60 Fiat</t>
  </si>
  <si>
    <t xml:space="preserve">H- 5064</t>
  </si>
  <si>
    <t xml:space="preserve">Cuenta horas mecanico Ø80 2.500rpm Fiat</t>
  </si>
  <si>
    <t xml:space="preserve">C 580</t>
  </si>
  <si>
    <t xml:space="preserve">Caño cobre 1,50mts rosca 3/8"NF - M8x0,75 (Tractor Fiat)</t>
  </si>
  <si>
    <t xml:space="preserve">C 581</t>
  </si>
  <si>
    <t xml:space="preserve">Caño cobre 1,80mts rosca M8x0,75 (Tractor Fiat)</t>
  </si>
  <si>
    <t xml:space="preserve">Hanomag</t>
  </si>
  <si>
    <t xml:space="preserve">H- 1253</t>
  </si>
  <si>
    <t xml:space="preserve">Presion aceite 6Kg Ø60 Hanomag</t>
  </si>
  <si>
    <t xml:space="preserve">H- 2253</t>
  </si>
  <si>
    <t xml:space="preserve">Temp. Agua 110°C Ø60 Hanomag</t>
  </si>
  <si>
    <t xml:space="preserve">H- 2254</t>
  </si>
  <si>
    <t xml:space="preserve">John Deere</t>
  </si>
  <si>
    <t xml:space="preserve">Temp. Agua Ø52 John Deere</t>
  </si>
  <si>
    <t xml:space="preserve">H- 2275</t>
  </si>
  <si>
    <t xml:space="preserve">H- 2276</t>
  </si>
  <si>
    <t xml:space="preserve">H- 2277</t>
  </si>
  <si>
    <t xml:space="preserve">Temp. Agua elect. 12v Ø52 John Deere</t>
  </si>
  <si>
    <t xml:space="preserve">H- 3275</t>
  </si>
  <si>
    <t xml:space="preserve">Nivel Combustible John Deere</t>
  </si>
  <si>
    <t xml:space="preserve">H- 5050</t>
  </si>
  <si>
    <t xml:space="preserve">Cuenta horas mecanico Ø80 1.400rpm John Deere</t>
  </si>
  <si>
    <t xml:space="preserve">Massey Ferguson</t>
  </si>
  <si>
    <t xml:space="preserve">Presion aceite 100Lbs Ø52 Massey Ferguson</t>
  </si>
  <si>
    <t xml:space="preserve">H- 2233</t>
  </si>
  <si>
    <t xml:space="preserve">Termo. Mec M.Fergusson L.Nueva                              </t>
  </si>
  <si>
    <t xml:space="preserve">Presion aceite Ø52 Massey Ferguson</t>
  </si>
  <si>
    <t xml:space="preserve">Temp. Agua elect. 12v Ø52 Massey Ferguson</t>
  </si>
  <si>
    <t xml:space="preserve">H- 3180</t>
  </si>
  <si>
    <t xml:space="preserve">Nivel Combustible Massey Ferguson</t>
  </si>
  <si>
    <t xml:space="preserve">H- 3333</t>
  </si>
  <si>
    <t xml:space="preserve">H- 4080</t>
  </si>
  <si>
    <t xml:space="preserve">Amperimetro Massey Ferguson</t>
  </si>
  <si>
    <t xml:space="preserve">H- 4333</t>
  </si>
  <si>
    <t xml:space="preserve">H- 5053</t>
  </si>
  <si>
    <t xml:space="preserve">Cuenta horas mecanico Ø86 2.500rpm Massey Ferguson</t>
  </si>
  <si>
    <t xml:space="preserve">Mercedes Benz</t>
  </si>
  <si>
    <t xml:space="preserve">H- 1095</t>
  </si>
  <si>
    <t xml:space="preserve">Presion aire 10Kg Ø60 Mercedes Benz</t>
  </si>
  <si>
    <t xml:space="preserve">H- 1097</t>
  </si>
  <si>
    <t xml:space="preserve">Presion aceite 10Kg Ø60 Mercedes Benz</t>
  </si>
  <si>
    <t xml:space="preserve">H- 1099</t>
  </si>
  <si>
    <t xml:space="preserve">Presion aceite 5Kg Ø60 Mercedes Benz</t>
  </si>
  <si>
    <t xml:space="preserve">H- 2099</t>
  </si>
  <si>
    <t xml:space="preserve">Temp. Agua 110°C Ø60 Mercedes Benz</t>
  </si>
  <si>
    <t xml:space="preserve">H- 2106</t>
  </si>
  <si>
    <t xml:space="preserve">TERMOM. MEC. M.BENZ para 1112/14</t>
  </si>
  <si>
    <t xml:space="preserve">H- 4099</t>
  </si>
  <si>
    <t xml:space="preserve">Amperimetro 40-0-40 Mercedes Benz</t>
  </si>
  <si>
    <t xml:space="preserve">H- 4100</t>
  </si>
  <si>
    <t xml:space="preserve">Amperimetro 50-0-50 Mercedes Benz</t>
  </si>
  <si>
    <t xml:space="preserve">H- 7099</t>
  </si>
  <si>
    <t xml:space="preserve">Tacometro Diesel 12/24v Ø100 2.500rpm Mercedes Benz</t>
  </si>
  <si>
    <t xml:space="preserve">H- 7100</t>
  </si>
  <si>
    <t xml:space="preserve">Tacometro Diesel 12v Ø100 3.500rpm Mercedes Benz</t>
  </si>
  <si>
    <t xml:space="preserve">IC- 01</t>
  </si>
  <si>
    <t xml:space="preserve">Camiones a partir del '92; llave de columna negra, retorno automático, luz alta y baja, luz de giro, bocina, parabrisas y lavador de 2 velocidades. Pieza nro 6885407045</t>
  </si>
  <si>
    <t xml:space="preserve">Perkins</t>
  </si>
  <si>
    <t xml:space="preserve">H- 1157</t>
  </si>
  <si>
    <t xml:space="preserve">Presion aire 10Kg Ø52 Perkins</t>
  </si>
  <si>
    <t xml:space="preserve">Scania</t>
  </si>
  <si>
    <t xml:space="preserve">H- 7200</t>
  </si>
  <si>
    <t xml:space="preserve">Tacometro Diesel 12v Ø80 3.000rpm Scania</t>
  </si>
  <si>
    <t xml:space="preserve">Pauny</t>
  </si>
  <si>
    <t xml:space="preserve">12v, Manómetro de aceite. Rango 0-100lbs. 52Ø. Usado en panel TAB-28 o TAB-29. Usar con sensor 132 H 01</t>
  </si>
  <si>
    <t xml:space="preserve">12v. Termómetro. 52Ø. Rango 50-120ºC. Usar con sensor BT- 72. Usado en panel TAB-28 o TAB-29</t>
  </si>
  <si>
    <t xml:space="preserve">H- 3417L</t>
  </si>
  <si>
    <t xml:space="preserve">Nivel de comb.12v. 52Ø. Usado en panel TAB-29. Usar con sensor FT-650 o FT-540</t>
  </si>
  <si>
    <t xml:space="preserve">H- 3418L</t>
  </si>
  <si>
    <t xml:space="preserve">Nivel de comb.12v. 52Ø. Usado en panel TAB-28. Usar con sensor FT-370 o FT-420</t>
  </si>
  <si>
    <t xml:space="preserve">Linea Gomería</t>
  </si>
  <si>
    <t xml:space="preserve">CAPT-D 120</t>
  </si>
  <si>
    <t xml:space="preserve">Comodín 120 Lbs CIMPA</t>
  </si>
  <si>
    <t xml:space="preserve">CAPT-D 200</t>
  </si>
  <si>
    <t xml:space="preserve">Comodín 200 Lbs CIMPA</t>
  </si>
  <si>
    <t xml:space="preserve">CAPN-D 100</t>
  </si>
  <si>
    <t xml:space="preserve">Medidor de presion de neumaticos DUAL 100 Lbs CIMPA</t>
  </si>
  <si>
    <t xml:space="preserve">CAPN-D 150</t>
  </si>
  <si>
    <t xml:space="preserve">Medidor de presion de neumaticos DUAL 150 Lbs CIMPA</t>
  </si>
  <si>
    <t xml:space="preserve">CAPN-S 50</t>
  </si>
  <si>
    <t xml:space="preserve">Medidor de presion de neumaticos SIMPLE 50 Lbs CIMPA</t>
  </si>
  <si>
    <t xml:space="preserve">CAPN-S 100</t>
  </si>
  <si>
    <t xml:space="preserve">Medidor de presion de neumaticos SIMPLE 100 Lbs CIMPA</t>
  </si>
  <si>
    <t xml:space="preserve">CAPN-S 150</t>
  </si>
  <si>
    <t xml:space="preserve">Medidor de presion de neumaticos SIMPLE 150 Lbs CIMPA</t>
  </si>
  <si>
    <t xml:space="preserve">MPN-D 100</t>
  </si>
  <si>
    <t xml:space="preserve">Medidor de presion de neumaticos DUAL 100 Lbs BEYCA</t>
  </si>
  <si>
    <t xml:space="preserve">MPN-D 150</t>
  </si>
  <si>
    <t xml:space="preserve">Medidor de presion de neumaticos DUAL 150 Lbs BEYCA</t>
  </si>
  <si>
    <t xml:space="preserve">MPN-S 60</t>
  </si>
  <si>
    <t xml:space="preserve">Medidor de presion de neumaticos SIMPLE 60 Lbs BEYCA</t>
  </si>
  <si>
    <t xml:space="preserve">MPN-S 100</t>
  </si>
  <si>
    <t xml:space="preserve">Medidor de presion de neumaticos SIMPLE 100 Lbs BEYCA</t>
  </si>
  <si>
    <t xml:space="preserve">MPN 60</t>
  </si>
  <si>
    <t xml:space="preserve">Medidor de presion de neumaticos 60 Lbs BEYCA</t>
  </si>
  <si>
    <t xml:space="preserve">MPN-IM 120</t>
  </si>
  <si>
    <t xml:space="preserve">Pistola infla-mide 120 Lbs BEYCA</t>
  </si>
  <si>
    <t xml:space="preserve">MPN-IM 200</t>
  </si>
  <si>
    <t xml:space="preserve">Pistola infla-mide 200 Lbs BEYCA</t>
  </si>
  <si>
    <t xml:space="preserve">MEN</t>
  </si>
  <si>
    <t xml:space="preserve">Medidor de estrias de Neumatico</t>
  </si>
  <si>
    <t xml:space="preserve">Accesorios de instalación</t>
  </si>
  <si>
    <t xml:space="preserve">Alargues de bujía</t>
  </si>
  <si>
    <t xml:space="preserve">C 1501</t>
  </si>
  <si>
    <t xml:space="preserve">Alargue bujia Universal</t>
  </si>
  <si>
    <t xml:space="preserve">C 1502</t>
  </si>
  <si>
    <t xml:space="preserve">Alargue bujia Chevrolket</t>
  </si>
  <si>
    <t xml:space="preserve">C 1503</t>
  </si>
  <si>
    <t xml:space="preserve">Alargue bujia Fiat Renalt</t>
  </si>
  <si>
    <t xml:space="preserve">C 1504</t>
  </si>
  <si>
    <t xml:space="preserve">Alargue bujia  Dodge</t>
  </si>
  <si>
    <t xml:space="preserve">C 1505</t>
  </si>
  <si>
    <t xml:space="preserve">Alargue bujia Ford</t>
  </si>
  <si>
    <t xml:space="preserve">C 1506</t>
  </si>
  <si>
    <t xml:space="preserve">C 1507</t>
  </si>
  <si>
    <t xml:space="preserve">Alargue bujía Motor Fire Evo</t>
  </si>
  <si>
    <t xml:space="preserve">Aros</t>
  </si>
  <si>
    <t xml:space="preserve">AD- 01</t>
  </si>
  <si>
    <t xml:space="preserve">Aro direccional Ø52</t>
  </si>
  <si>
    <t xml:space="preserve">AM- 01</t>
  </si>
  <si>
    <t xml:space="preserve">Aro amortiguador Ø60</t>
  </si>
  <si>
    <t xml:space="preserve">AR- 01</t>
  </si>
  <si>
    <t xml:space="preserve">Aro reductor Ø60 a Ø52</t>
  </si>
  <si>
    <t xml:space="preserve">Carcazas</t>
  </si>
  <si>
    <t xml:space="preserve">OR-52PN</t>
  </si>
  <si>
    <t xml:space="preserve">Carcaza plastica negra, para instrumental Ø52mm</t>
  </si>
  <si>
    <t xml:space="preserve">OR-52PP</t>
  </si>
  <si>
    <t xml:space="preserve">Carcaza plastica gris, para instrumental Ø52mm</t>
  </si>
  <si>
    <t xml:space="preserve">OR- 502</t>
  </si>
  <si>
    <t xml:space="preserve">Carcaza Ø52 Multiposicion Negro M                                </t>
  </si>
  <si>
    <t xml:space="preserve">OR- 504</t>
  </si>
  <si>
    <t xml:space="preserve">Carcaza Ø52 Multiposicion Plata                                  </t>
  </si>
  <si>
    <t xml:space="preserve">OR- 6N</t>
  </si>
  <si>
    <t xml:space="preserve">Carcaza metálica negra para instrumental Ø60mm</t>
  </si>
  <si>
    <t xml:space="preserve">OR- 6P</t>
  </si>
  <si>
    <t xml:space="preserve">Carcaza metálica gris para instrumental Ø60mm</t>
  </si>
  <si>
    <t xml:space="preserve">OR-60PN</t>
  </si>
  <si>
    <t xml:space="preserve">Carcaza plastica negra, para instrumental Ø60mm</t>
  </si>
  <si>
    <t xml:space="preserve">OR-60PP</t>
  </si>
  <si>
    <t xml:space="preserve">Carcaza plastica gris, para instrumental Ø60mm</t>
  </si>
  <si>
    <t xml:space="preserve">OR-66PN</t>
  </si>
  <si>
    <t xml:space="preserve">Carcaza plastica negra, para instrumental Ø66mm</t>
  </si>
  <si>
    <t xml:space="preserve">OR-66PP</t>
  </si>
  <si>
    <t xml:space="preserve">Carcaza plastica gris, para instrumental Ø66mm</t>
  </si>
  <si>
    <t xml:space="preserve">OR-80PN</t>
  </si>
  <si>
    <t xml:space="preserve">Carcaza plastica negra, para instrumental Ø80mm</t>
  </si>
  <si>
    <t xml:space="preserve">Consolas y tableros</t>
  </si>
  <si>
    <t xml:space="preserve">C 1301</t>
  </si>
  <si>
    <t xml:space="preserve">Consola tapizada 1 boca para instrumental Ø52</t>
  </si>
  <si>
    <t xml:space="preserve">C 1302</t>
  </si>
  <si>
    <t xml:space="preserve">Consola tapizada 2 bocas para instrumental Ø52</t>
  </si>
  <si>
    <t xml:space="preserve">C 1303</t>
  </si>
  <si>
    <t xml:space="preserve">Consola tapizada 3 bocas para instrumental Ø52</t>
  </si>
  <si>
    <t xml:space="preserve">C 1305</t>
  </si>
  <si>
    <t xml:space="preserve">Consola tapizada 1 boca para instrumental Ø60</t>
  </si>
  <si>
    <t xml:space="preserve">C 1306</t>
  </si>
  <si>
    <t xml:space="preserve">Consola tapizada 2 bocas para instrumental Ø60</t>
  </si>
  <si>
    <t xml:space="preserve">C 1307</t>
  </si>
  <si>
    <t xml:space="preserve">Consola tapizada 3 bocas para instrumental Ø60</t>
  </si>
  <si>
    <t xml:space="preserve">C 1401</t>
  </si>
  <si>
    <t xml:space="preserve">Plástica de 1 boca con aro orientador p/ instrumental Ø52</t>
  </si>
  <si>
    <t xml:space="preserve">C 1402</t>
  </si>
  <si>
    <t xml:space="preserve">Plástica de 2 bocas con aro orientador p/ instrumental Ø52</t>
  </si>
  <si>
    <t xml:space="preserve">C 1403</t>
  </si>
  <si>
    <t xml:space="preserve">Plástica de 3 bocas con aro orientador p/ instrumental Ø52</t>
  </si>
  <si>
    <t xml:space="preserve">TAB- 18</t>
  </si>
  <si>
    <t xml:space="preserve">Tablero simil carbono p/4 instr. de 60mm y taco de 125mm</t>
  </si>
  <si>
    <t xml:space="preserve">TAB- 19</t>
  </si>
  <si>
    <t xml:space="preserve">Tablero color plata p/4 instr. de 60mm y taco de 125mm</t>
  </si>
  <si>
    <t xml:space="preserve">TAB- 20</t>
  </si>
  <si>
    <t xml:space="preserve">Tablero simil carbono p/4 instr. de 66mm y taco de 125mm</t>
  </si>
  <si>
    <t xml:space="preserve">TAB- 21</t>
  </si>
  <si>
    <t xml:space="preserve">Tablero color plata p/4 instr. de 66mm y taco de 125mm</t>
  </si>
  <si>
    <t xml:space="preserve">Boya</t>
  </si>
  <si>
    <t xml:space="preserve">BOYA</t>
  </si>
  <si>
    <t xml:space="preserve">Boya Para Flotante</t>
  </si>
  <si>
    <t xml:space="preserve">Caños flexibles</t>
  </si>
  <si>
    <t xml:space="preserve">C 1001</t>
  </si>
  <si>
    <t xml:space="preserve">Caño goma forrado c/malla metálica 0,25mts</t>
  </si>
  <si>
    <t xml:space="preserve">C 1106</t>
  </si>
  <si>
    <t xml:space="preserve">Caño cobre 1,50mts rosca 3/8"NF</t>
  </si>
  <si>
    <t xml:space="preserve">C 1109</t>
  </si>
  <si>
    <t xml:space="preserve">Caño cobre 2,0mts rosca 3/8"NF</t>
  </si>
  <si>
    <t xml:space="preserve">C 1112</t>
  </si>
  <si>
    <t xml:space="preserve">Caño cobre 4,0mts rosca 3/8"NF</t>
  </si>
  <si>
    <t xml:space="preserve">Lamparas, Portalámparas y Leds</t>
  </si>
  <si>
    <t xml:space="preserve">LAMP-3W</t>
  </si>
  <si>
    <t xml:space="preserve">Lampara 3W para instrumental</t>
  </si>
  <si>
    <t xml:space="preserve">LED B AM</t>
  </si>
  <si>
    <t xml:space="preserve">Lamparas Bulbo Led con zocalo T10. Luz Amarilla. X20</t>
  </si>
  <si>
    <t xml:space="preserve">LED B AZ</t>
  </si>
  <si>
    <t xml:space="preserve">Lamparas Bulbo Led con zocalo T10. Luz Azul. X20</t>
  </si>
  <si>
    <t xml:space="preserve">LED B VE</t>
  </si>
  <si>
    <t xml:space="preserve">Lamparas Bulbo Led con zocalo T10. Luz Verde. X20</t>
  </si>
  <si>
    <t xml:space="preserve">PL- T10</t>
  </si>
  <si>
    <t xml:space="preserve">Portalámpara para lámpara bulbo T10   12/24V - 3/5W</t>
  </si>
  <si>
    <t xml:space="preserve">T de aceite</t>
  </si>
  <si>
    <t xml:space="preserve">C 700</t>
  </si>
  <si>
    <t xml:space="preserve">Tee Aceite Dodge</t>
  </si>
  <si>
    <t xml:space="preserve">C 702</t>
  </si>
  <si>
    <t xml:space="preserve">Tee Aceite Chevrolet</t>
  </si>
  <si>
    <t xml:space="preserve">C 703</t>
  </si>
  <si>
    <t xml:space="preserve">C 704</t>
  </si>
  <si>
    <t xml:space="preserve">Tee Aceite Ford</t>
  </si>
  <si>
    <t xml:space="preserve">C 706</t>
  </si>
  <si>
    <t xml:space="preserve">Tee Aceite Fiat - Renault</t>
  </si>
  <si>
    <t xml:space="preserve">C 708</t>
  </si>
  <si>
    <t xml:space="preserve">Tee Aceite Fiat</t>
  </si>
  <si>
    <t xml:space="preserve">C 715</t>
  </si>
  <si>
    <t xml:space="preserve">Tee Aceite Peugeot</t>
  </si>
  <si>
    <t xml:space="preserve">C 721</t>
  </si>
  <si>
    <t xml:space="preserve">C 724</t>
  </si>
  <si>
    <t xml:space="preserve">C 725</t>
  </si>
  <si>
    <t xml:space="preserve">C 726</t>
  </si>
  <si>
    <t xml:space="preserve">C 729</t>
  </si>
  <si>
    <t xml:space="preserve">Tee Aceite Citroen</t>
  </si>
  <si>
    <t xml:space="preserve">C 730</t>
  </si>
  <si>
    <t xml:space="preserve">C 731</t>
  </si>
  <si>
    <t xml:space="preserve">Acople Universal</t>
  </si>
  <si>
    <t xml:space="preserve">C 731B</t>
  </si>
  <si>
    <t xml:space="preserve">C 731 C</t>
  </si>
  <si>
    <t xml:space="preserve">Acople 3/8 X 3/8</t>
  </si>
  <si>
    <t xml:space="preserve">C 739</t>
  </si>
  <si>
    <t xml:space="preserve">Tee Aceite unversal</t>
  </si>
  <si>
    <t xml:space="preserve">C 744</t>
  </si>
  <si>
    <t xml:space="preserve">Tee Aceite Renault (reemplaza a la C 706BC)</t>
  </si>
  <si>
    <t xml:space="preserve">C 745</t>
  </si>
  <si>
    <t xml:space="preserve">Tee Aceite M.Benz</t>
  </si>
  <si>
    <t xml:space="preserve">C 746</t>
  </si>
  <si>
    <t xml:space="preserve">Tee Aceite VolksWagen</t>
  </si>
  <si>
    <t xml:space="preserve">C 748</t>
  </si>
  <si>
    <t xml:space="preserve">Tee Aceite Renault</t>
  </si>
  <si>
    <t xml:space="preserve">C 749</t>
  </si>
  <si>
    <t xml:space="preserve">C 751</t>
  </si>
  <si>
    <t xml:space="preserve">REDUCCION 1/8BSPT A 3/8 NF X10</t>
  </si>
  <si>
    <t xml:space="preserve">C 752</t>
  </si>
  <si>
    <t xml:space="preserve">Adaptador Aceite para H-1294</t>
  </si>
  <si>
    <t xml:space="preserve">C 753</t>
  </si>
  <si>
    <t xml:space="preserve">Adaptador Aceite para Uno, Duna 1.7 diesel, FIAT 147</t>
  </si>
  <si>
    <t xml:space="preserve">T de agua</t>
  </si>
  <si>
    <t xml:space="preserve">C 801</t>
  </si>
  <si>
    <t xml:space="preserve">Tee Agua Perkins / Linea Dodge (Igual a la C 800)</t>
  </si>
  <si>
    <t xml:space="preserve">C 802</t>
  </si>
  <si>
    <t xml:space="preserve">Tee Agua Chevrolet</t>
  </si>
  <si>
    <t xml:space="preserve">C 803</t>
  </si>
  <si>
    <t xml:space="preserve">Tee Agua Ford VolksWagen</t>
  </si>
  <si>
    <t xml:space="preserve">C 804</t>
  </si>
  <si>
    <t xml:space="preserve">Tee Agua Ford</t>
  </si>
  <si>
    <t xml:space="preserve">C 805</t>
  </si>
  <si>
    <t xml:space="preserve">C 806</t>
  </si>
  <si>
    <t xml:space="preserve">Tee Agua Fiat</t>
  </si>
  <si>
    <t xml:space="preserve">C 809</t>
  </si>
  <si>
    <t xml:space="preserve">C 810</t>
  </si>
  <si>
    <t xml:space="preserve">C 813</t>
  </si>
  <si>
    <t xml:space="preserve">Tee Agua Dodge</t>
  </si>
  <si>
    <t xml:space="preserve">C 814</t>
  </si>
  <si>
    <t xml:space="preserve">Tee Agua Rastrojero</t>
  </si>
  <si>
    <t xml:space="preserve">C 818</t>
  </si>
  <si>
    <t xml:space="preserve">Tee Agua Renault. Reemplaza las C 815 y C 816</t>
  </si>
  <si>
    <t xml:space="preserve">C 832</t>
  </si>
  <si>
    <t xml:space="preserve">Tee Agua Reduccion</t>
  </si>
  <si>
    <t xml:space="preserve">C 833</t>
  </si>
  <si>
    <t xml:space="preserve">C 834</t>
  </si>
  <si>
    <t xml:space="preserve">C 835</t>
  </si>
  <si>
    <t xml:space="preserve">Tee Agua Chevroltet</t>
  </si>
  <si>
    <t xml:space="preserve">C 839</t>
  </si>
  <si>
    <t xml:space="preserve">C 840</t>
  </si>
  <si>
    <t xml:space="preserve">C 841</t>
  </si>
  <si>
    <t xml:space="preserve">C 845</t>
  </si>
  <si>
    <t xml:space="preserve">Tee Agua M.Benz</t>
  </si>
  <si>
    <t xml:space="preserve">C 849</t>
  </si>
  <si>
    <t xml:space="preserve">Tee Agua Renault</t>
  </si>
  <si>
    <t xml:space="preserve">C 850</t>
  </si>
  <si>
    <t xml:space="preserve">C 851</t>
  </si>
  <si>
    <t xml:space="preserve">C 852</t>
  </si>
  <si>
    <t xml:space="preserve">Tee Agua Motores AP 1.6, 1.8 y 2.0</t>
  </si>
  <si>
    <t xml:space="preserve">C 853</t>
  </si>
  <si>
    <t xml:space="preserve">Tee Agua Para manguera Ø16 universal</t>
  </si>
  <si>
    <t xml:space="preserve">C 854</t>
  </si>
  <si>
    <t xml:space="preserve">Tee Agua Gol 1.6 motor</t>
  </si>
  <si>
    <t xml:space="preserve">C 857</t>
  </si>
  <si>
    <t xml:space="preserve">Tee AGUA GOLF, CADDY, POLO, PASSAT</t>
  </si>
  <si>
    <t xml:space="preserve">C 858</t>
  </si>
  <si>
    <t xml:space="preserve">T AGUA SUZUKI FUN, CHE.CELTA.</t>
  </si>
  <si>
    <t xml:space="preserve">Repuestos</t>
  </si>
  <si>
    <t xml:space="preserve">Llaves de arranque</t>
  </si>
  <si>
    <t xml:space="preserve">IA- 01</t>
  </si>
  <si>
    <t xml:space="preserve">Llave contacto precalentamiento y arranque</t>
  </si>
  <si>
    <t xml:space="preserve">IA- 02</t>
  </si>
  <si>
    <t xml:space="preserve">Llave contacto y arranque universal grande 12/24v. Tornillos.</t>
  </si>
  <si>
    <t xml:space="preserve">IA- 03</t>
  </si>
  <si>
    <t xml:space="preserve">Llave contacto y arranque universal chica .12v. Pala</t>
  </si>
  <si>
    <t xml:space="preserve">IA- 04</t>
  </si>
  <si>
    <t xml:space="preserve">Llave contacto y arranque universal chica .12v. Tornillos.</t>
  </si>
  <si>
    <t xml:space="preserve">Flotantes</t>
  </si>
  <si>
    <t xml:space="preserve">FL- 101</t>
  </si>
  <si>
    <t xml:space="preserve">Flotante Citroen Ami 8</t>
  </si>
  <si>
    <t xml:space="preserve">FL- 102</t>
  </si>
  <si>
    <t xml:space="preserve">Flotante Citroen 2cv</t>
  </si>
  <si>
    <t xml:space="preserve">FL- 104</t>
  </si>
  <si>
    <t xml:space="preserve">Flotante Citroen 3cv</t>
  </si>
  <si>
    <t xml:space="preserve">FL- 105</t>
  </si>
  <si>
    <t xml:space="preserve">Flotante 3cv Furgoneta</t>
  </si>
  <si>
    <t xml:space="preserve">FL- 106</t>
  </si>
  <si>
    <t xml:space="preserve">Flotante Citroen Super America</t>
  </si>
  <si>
    <t xml:space="preserve">FL- 202</t>
  </si>
  <si>
    <t xml:space="preserve">Flotante Fiat 125 Rural</t>
  </si>
  <si>
    <t xml:space="preserve">FL- 204</t>
  </si>
  <si>
    <t xml:space="preserve">Flotante Fiat 128 Rural</t>
  </si>
  <si>
    <t xml:space="preserve">FL- 205</t>
  </si>
  <si>
    <t xml:space="preserve">Flotante Fiat 600</t>
  </si>
  <si>
    <t xml:space="preserve">FL- 208</t>
  </si>
  <si>
    <t xml:space="preserve">Flotante Fiat 1500 Todos</t>
  </si>
  <si>
    <t xml:space="preserve">FL- 209</t>
  </si>
  <si>
    <t xml:space="preserve">Flotante Fiat 1600</t>
  </si>
  <si>
    <t xml:space="preserve">FL- 210</t>
  </si>
  <si>
    <t xml:space="preserve">Flotante Fiat 1500 Pick Up</t>
  </si>
  <si>
    <t xml:space="preserve">FL- 211</t>
  </si>
  <si>
    <t xml:space="preserve">Flotante Fiat 133</t>
  </si>
  <si>
    <t xml:space="preserve">FL- 212</t>
  </si>
  <si>
    <t xml:space="preserve">Flotante Fiat 147</t>
  </si>
  <si>
    <t xml:space="preserve">FL- 214</t>
  </si>
  <si>
    <t xml:space="preserve">Flotante Fiat Super Europa</t>
  </si>
  <si>
    <t xml:space="preserve">FL- 215</t>
  </si>
  <si>
    <t xml:space="preserve">Flotante Fiat Spazio</t>
  </si>
  <si>
    <t xml:space="preserve">FL- 216</t>
  </si>
  <si>
    <t xml:space="preserve">Flotante Fiat Regatta</t>
  </si>
  <si>
    <t xml:space="preserve">FL- 220</t>
  </si>
  <si>
    <t xml:space="preserve">Flotante Fiat Camion</t>
  </si>
  <si>
    <t xml:space="preserve">FL- 221</t>
  </si>
  <si>
    <t xml:space="preserve">Flotante Fiat Camion 619 Largo</t>
  </si>
  <si>
    <t xml:space="preserve">FL- 223</t>
  </si>
  <si>
    <t xml:space="preserve">Flotante Fiat Uno Duna Naftero</t>
  </si>
  <si>
    <t xml:space="preserve">FL- 224</t>
  </si>
  <si>
    <t xml:space="preserve">Flotante Fiat Uno Duna Diesel</t>
  </si>
  <si>
    <t xml:space="preserve">FL- 303</t>
  </si>
  <si>
    <t xml:space="preserve">Flotante Ford Camion</t>
  </si>
  <si>
    <t xml:space="preserve">FL- 304</t>
  </si>
  <si>
    <t xml:space="preserve">Flotante Ford F-100 Naftera</t>
  </si>
  <si>
    <t xml:space="preserve">FL- 306</t>
  </si>
  <si>
    <t xml:space="preserve">Flotante Ford Falcon</t>
  </si>
  <si>
    <t xml:space="preserve">FL- 307</t>
  </si>
  <si>
    <t xml:space="preserve">Flotante Ford. Ranchera modelo 1963 a 1981</t>
  </si>
  <si>
    <t xml:space="preserve">FL- 308</t>
  </si>
  <si>
    <t xml:space="preserve">Flotante Ford Rural 1963/81</t>
  </si>
  <si>
    <t xml:space="preserve">FL- 309</t>
  </si>
  <si>
    <t xml:space="preserve">Flotante Ford F-100 Camion Diesel</t>
  </si>
  <si>
    <t xml:space="preserve">FL- 310</t>
  </si>
  <si>
    <t xml:space="preserve">Flotante Ford Fairlane</t>
  </si>
  <si>
    <t xml:space="preserve">FL- 311</t>
  </si>
  <si>
    <t xml:space="preserve">Flotante Ford Taunus Coupe</t>
  </si>
  <si>
    <t xml:space="preserve">FL- 312</t>
  </si>
  <si>
    <t xml:space="preserve">Flotante Ford Taunus</t>
  </si>
  <si>
    <t xml:space="preserve">FL- 313</t>
  </si>
  <si>
    <t xml:space="preserve">Flotante Ford Camion y Pick Up</t>
  </si>
  <si>
    <t xml:space="preserve">FL- 314</t>
  </si>
  <si>
    <t xml:space="preserve">FL- 315</t>
  </si>
  <si>
    <t xml:space="preserve">Flotante Ford Falcon Sedan</t>
  </si>
  <si>
    <t xml:space="preserve">FL- 316</t>
  </si>
  <si>
    <t xml:space="preserve">Flotante Ford Rural</t>
  </si>
  <si>
    <t xml:space="preserve">FL- 317</t>
  </si>
  <si>
    <t xml:space="preserve">Flotante Ford Ranchero</t>
  </si>
  <si>
    <t xml:space="preserve">FL- 318</t>
  </si>
  <si>
    <t xml:space="preserve">Flotante Falcon Sedan</t>
  </si>
  <si>
    <t xml:space="preserve">FL- 321</t>
  </si>
  <si>
    <t xml:space="preserve">Flotante Ford Sierra L</t>
  </si>
  <si>
    <t xml:space="preserve">FL- 323</t>
  </si>
  <si>
    <t xml:space="preserve">Flotante Ford Sedam</t>
  </si>
  <si>
    <t xml:space="preserve">FL- 324</t>
  </si>
  <si>
    <t xml:space="preserve">Flotante Ford Rural 86 En Ad</t>
  </si>
  <si>
    <t xml:space="preserve">FL- 325</t>
  </si>
  <si>
    <t xml:space="preserve">Flotante Ford Ranchera</t>
  </si>
  <si>
    <t xml:space="preserve">FL- 326</t>
  </si>
  <si>
    <t xml:space="preserve">Flotante Ford P./Up Naftera</t>
  </si>
  <si>
    <t xml:space="preserve">FL- 327</t>
  </si>
  <si>
    <t xml:space="preserve">Flotante Ford P./Up Gasolera</t>
  </si>
  <si>
    <t xml:space="preserve">FL- 328</t>
  </si>
  <si>
    <t xml:space="preserve">Flotante Ford Escort</t>
  </si>
  <si>
    <t xml:space="preserve">FL- 330</t>
  </si>
  <si>
    <t xml:space="preserve">Flotante Ford F-100 92 En Adelante</t>
  </si>
  <si>
    <t xml:space="preserve">FL- 406</t>
  </si>
  <si>
    <t xml:space="preserve">Flotante Chevrolet Camion</t>
  </si>
  <si>
    <t xml:space="preserve">FL- 408</t>
  </si>
  <si>
    <t xml:space="preserve">Flotante Chevrolet 400 Todos</t>
  </si>
  <si>
    <t xml:space="preserve">FL- 409</t>
  </si>
  <si>
    <t xml:space="preserve">Flotante Chevrolet Coche</t>
  </si>
  <si>
    <t xml:space="preserve">FL- 411</t>
  </si>
  <si>
    <t xml:space="preserve">Flotante Chevrolet Pick Up 61/66</t>
  </si>
  <si>
    <t xml:space="preserve">FL- 412</t>
  </si>
  <si>
    <t xml:space="preserve">Flotante Chevrolet Pick Up 67/73</t>
  </si>
  <si>
    <t xml:space="preserve">FL- 502</t>
  </si>
  <si>
    <t xml:space="preserve">Flotante Peugeot 404 Todos</t>
  </si>
  <si>
    <t xml:space="preserve">FL- 503</t>
  </si>
  <si>
    <t xml:space="preserve">Flotante Peugeot T5b - 404</t>
  </si>
  <si>
    <t xml:space="preserve">FL- 504</t>
  </si>
  <si>
    <t xml:space="preserve">Flotante Peugeot 504 Todos</t>
  </si>
  <si>
    <t xml:space="preserve">FL- 505</t>
  </si>
  <si>
    <t xml:space="preserve">Flotante Peugeot T4b</t>
  </si>
  <si>
    <t xml:space="preserve">FL- 603</t>
  </si>
  <si>
    <t xml:space="preserve">Flotante Estanciera Tapa Chica</t>
  </si>
  <si>
    <t xml:space="preserve">FL- 604</t>
  </si>
  <si>
    <t xml:space="preserve">Flotante Estanciera Tornado</t>
  </si>
  <si>
    <t xml:space="preserve">FL- 613</t>
  </si>
  <si>
    <t xml:space="preserve">Flotante Rambler</t>
  </si>
  <si>
    <t xml:space="preserve">FL- 615</t>
  </si>
  <si>
    <t xml:space="preserve">Flotante Gordini Y Dauphine</t>
  </si>
  <si>
    <t xml:space="preserve">FL- 616</t>
  </si>
  <si>
    <t xml:space="preserve">Flotante Renault 4L</t>
  </si>
  <si>
    <t xml:space="preserve">FL- 617</t>
  </si>
  <si>
    <t xml:space="preserve">Flotante Renault 4S</t>
  </si>
  <si>
    <t xml:space="preserve">FL- 618</t>
  </si>
  <si>
    <t xml:space="preserve">Flotante Renault 6</t>
  </si>
  <si>
    <t xml:space="preserve">FL- 619</t>
  </si>
  <si>
    <t xml:space="preserve">Flotante Renault 12</t>
  </si>
  <si>
    <t xml:space="preserve">FL- 620</t>
  </si>
  <si>
    <t xml:space="preserve">Flotante Torino</t>
  </si>
  <si>
    <t xml:space="preserve">FL- 621</t>
  </si>
  <si>
    <t xml:space="preserve">Flotante Torino Caño Grueso</t>
  </si>
  <si>
    <t xml:space="preserve">FL- 622</t>
  </si>
  <si>
    <t xml:space="preserve">Flotante Torino Caño Grueso c/reserva</t>
  </si>
  <si>
    <t xml:space="preserve">FL- 623</t>
  </si>
  <si>
    <t xml:space="preserve">Flotante Renault 18 Sedan</t>
  </si>
  <si>
    <t xml:space="preserve">FL- 624</t>
  </si>
  <si>
    <t xml:space="preserve">Flotante Renault Fuego</t>
  </si>
  <si>
    <t xml:space="preserve">FL- 625</t>
  </si>
  <si>
    <t xml:space="preserve">Flotante Renault 18 Breack</t>
  </si>
  <si>
    <t xml:space="preserve">FL- 626</t>
  </si>
  <si>
    <t xml:space="preserve">Flotante Renault 9, 11 Y 19</t>
  </si>
  <si>
    <t xml:space="preserve">FL- 627</t>
  </si>
  <si>
    <t xml:space="preserve">Flotante Trafic Naftera</t>
  </si>
  <si>
    <t xml:space="preserve">FL- 628</t>
  </si>
  <si>
    <t xml:space="preserve">Flotante Trafic Gasolera</t>
  </si>
  <si>
    <t xml:space="preserve">FL- 629</t>
  </si>
  <si>
    <t xml:space="preserve">Flotante Renault 18 Desde 1986</t>
  </si>
  <si>
    <t xml:space="preserve">FL- 701</t>
  </si>
  <si>
    <t xml:space="preserve">Flotante Dodge D-100 Naftera</t>
  </si>
  <si>
    <t xml:space="preserve">FL- 702</t>
  </si>
  <si>
    <t xml:space="preserve">Flotante Dodge Dp 100 Diesel</t>
  </si>
  <si>
    <t xml:space="preserve">FL- 706</t>
  </si>
  <si>
    <t xml:space="preserve">Flotante Coronado Polara</t>
  </si>
  <si>
    <t xml:space="preserve">FL- 709</t>
  </si>
  <si>
    <t xml:space="preserve">Flotante Vw Combi</t>
  </si>
  <si>
    <t xml:space="preserve">FL- 710</t>
  </si>
  <si>
    <t xml:space="preserve">Flotante Vw Gacel Senda Naftero</t>
  </si>
  <si>
    <t xml:space="preserve">FL- 711</t>
  </si>
  <si>
    <t xml:space="preserve">Flotante Vw Senda Diesel</t>
  </si>
  <si>
    <t xml:space="preserve">FL- 712</t>
  </si>
  <si>
    <t xml:space="preserve">Flotante Dodge 1500</t>
  </si>
  <si>
    <t xml:space="preserve">FL- 713</t>
  </si>
  <si>
    <t xml:space="preserve">Flotante Dodge 1800</t>
  </si>
  <si>
    <t xml:space="preserve">FL- 714</t>
  </si>
  <si>
    <t xml:space="preserve">FL- 715</t>
  </si>
  <si>
    <t xml:space="preserve">Flotante Dodge 1500 Rural</t>
  </si>
  <si>
    <t xml:space="preserve">FL- 720</t>
  </si>
  <si>
    <t xml:space="preserve">Flotante Vw Gol</t>
  </si>
  <si>
    <t xml:space="preserve">FL- 721</t>
  </si>
  <si>
    <t xml:space="preserve">Flotante Vw Saveiro</t>
  </si>
  <si>
    <t xml:space="preserve">FL- 801</t>
  </si>
  <si>
    <t xml:space="preserve">Flotante Deutz</t>
  </si>
  <si>
    <t xml:space="preserve">FL- 802</t>
  </si>
  <si>
    <t xml:space="preserve">FL- 803</t>
  </si>
  <si>
    <t xml:space="preserve">Flotante Massey Ferguson</t>
  </si>
  <si>
    <t xml:space="preserve">FL- 804</t>
  </si>
  <si>
    <t xml:space="preserve">FL- 805</t>
  </si>
  <si>
    <t xml:space="preserve">Flotante J. Deere</t>
  </si>
  <si>
    <t xml:space="preserve">FL- 806</t>
  </si>
  <si>
    <t xml:space="preserve">FL- 807</t>
  </si>
  <si>
    <t xml:space="preserve">Flotante M.Benz</t>
  </si>
  <si>
    <t xml:space="preserve">FL- 809</t>
  </si>
  <si>
    <t xml:space="preserve">Flotante Universal V300-LL10 Ohms</t>
  </si>
  <si>
    <t xml:space="preserve">FL- 902</t>
  </si>
  <si>
    <t xml:space="preserve">Flotante Universal V180-LL10 Ohms</t>
  </si>
  <si>
    <t xml:space="preserve">FL- 904</t>
  </si>
  <si>
    <t xml:space="preserve">Flotante nautico regulable inoxidable</t>
  </si>
  <si>
    <t xml:space="preserve">FT- 370</t>
  </si>
  <si>
    <t xml:space="preserve">Flotante Tubular 370mm (ex código FL- 813)</t>
  </si>
  <si>
    <t xml:space="preserve">FT- 650</t>
  </si>
  <si>
    <t xml:space="preserve">Flotante Tubular 650mm (ex código FL- 811)</t>
  </si>
  <si>
    <t xml:space="preserve">Bulbos</t>
  </si>
  <si>
    <t xml:space="preserve">De inyección</t>
  </si>
  <si>
    <t xml:space="preserve">BI- 3</t>
  </si>
  <si>
    <t xml:space="preserve">SENSOR INYECCION SEAT-PASSAT</t>
  </si>
  <si>
    <t xml:space="preserve">De temperatura crítica</t>
  </si>
  <si>
    <t xml:space="preserve">BC- 13</t>
  </si>
  <si>
    <t xml:space="preserve">Bulbo temp. Critica. M14 x 1,5. 97º</t>
  </si>
  <si>
    <t xml:space="preserve">BC- 24</t>
  </si>
  <si>
    <t xml:space="preserve">Bulbo temp. critica universal. Rosca Ø3/4"NF. Accionamiento.110ºC +/- 5ºC</t>
  </si>
  <si>
    <t xml:space="preserve">De señal de temperatura para instrumento</t>
  </si>
  <si>
    <t xml:space="preserve">BT- 1.</t>
  </si>
  <si>
    <t xml:space="preserve">Bulbo temperatura Universal (120º)</t>
  </si>
  <si>
    <t xml:space="preserve">BT- 2</t>
  </si>
  <si>
    <t xml:space="preserve">Bulbo temperatura M.Benz</t>
  </si>
  <si>
    <t xml:space="preserve">BT- 3</t>
  </si>
  <si>
    <t xml:space="preserve">Bulbo temperatura Scania</t>
  </si>
  <si>
    <t xml:space="preserve">BT- 4</t>
  </si>
  <si>
    <t xml:space="preserve">Bulbo temperatura Chevrolet</t>
  </si>
  <si>
    <t xml:space="preserve">BT- 5</t>
  </si>
  <si>
    <t xml:space="preserve">Bulbo temperatura Deutz</t>
  </si>
  <si>
    <t xml:space="preserve">BT- 17</t>
  </si>
  <si>
    <t xml:space="preserve">Bulbo temperatura VW Gacel</t>
  </si>
  <si>
    <t xml:space="preserve">BT- 18</t>
  </si>
  <si>
    <t xml:space="preserve">Bulbo temperatura VW Gacel Pasat</t>
  </si>
  <si>
    <t xml:space="preserve">BT- 19</t>
  </si>
  <si>
    <t xml:space="preserve">Bulbo temperatura Fiat 1500/1600</t>
  </si>
  <si>
    <t xml:space="preserve">BT- 31</t>
  </si>
  <si>
    <t xml:space="preserve">Bulbo temperatura Fiat 128 / 125</t>
  </si>
  <si>
    <t xml:space="preserve">BT- 34</t>
  </si>
  <si>
    <t xml:space="preserve">Bulbo temperatura Universal rosca 1/8npt</t>
  </si>
  <si>
    <t xml:space="preserve">BT- 36</t>
  </si>
  <si>
    <t xml:space="preserve">Bulbo temperatura Ford Escort</t>
  </si>
  <si>
    <t xml:space="preserve">BT- 37</t>
  </si>
  <si>
    <t xml:space="preserve">Bulbo temperatura Ford Sierra</t>
  </si>
  <si>
    <t xml:space="preserve">BT- 40</t>
  </si>
  <si>
    <t xml:space="preserve">Bulbo temperatura Fiat Camion</t>
  </si>
  <si>
    <t xml:space="preserve">BT- 41</t>
  </si>
  <si>
    <t xml:space="preserve">Bulbo temperatura Fiat Europa</t>
  </si>
  <si>
    <t xml:space="preserve">BT- 43</t>
  </si>
  <si>
    <t xml:space="preserve">BT- 68</t>
  </si>
  <si>
    <t xml:space="preserve">Bulbo temperatura Universal 140°C Competicion</t>
  </si>
  <si>
    <t xml:space="preserve">BT- 69         </t>
  </si>
  <si>
    <t xml:space="preserve">bulbo temp. nautico </t>
  </si>
  <si>
    <t xml:space="preserve">BT- 72</t>
  </si>
  <si>
    <t xml:space="preserve">Bulbo temperatura Chevrolet - GMC</t>
  </si>
  <si>
    <t xml:space="preserve">BT- 74  </t>
  </si>
  <si>
    <t xml:space="preserve">BULBO TEMPERATURA NISSAN</t>
  </si>
  <si>
    <t xml:space="preserve">BT- 75</t>
  </si>
  <si>
    <t xml:space="preserve">BULBO TEMPERATURA FORD/HONDA</t>
  </si>
  <si>
    <t xml:space="preserve">De presión crítica</t>
  </si>
  <si>
    <t xml:space="preserve">BP- 1</t>
  </si>
  <si>
    <t xml:space="preserve">Bulbo Switch Bedford</t>
  </si>
  <si>
    <t xml:space="preserve">BP- 5</t>
  </si>
  <si>
    <t xml:space="preserve">Bulbo Switch Dodge 1500</t>
  </si>
  <si>
    <t xml:space="preserve">BP- 6</t>
  </si>
  <si>
    <t xml:space="preserve">Bulbo Switch Fiat-Renault</t>
  </si>
  <si>
    <t xml:space="preserve">BP- 13</t>
  </si>
  <si>
    <t xml:space="preserve">Bulbo Switch Ford Pick Up</t>
  </si>
  <si>
    <t xml:space="preserve">BP- 20</t>
  </si>
  <si>
    <t xml:space="preserve">Bulbo Switch Peugeot</t>
  </si>
  <si>
    <t xml:space="preserve">BP- 25</t>
  </si>
  <si>
    <t xml:space="preserve">Bulbo Switch Valiant Dodge</t>
  </si>
  <si>
    <t xml:space="preserve">BP- 27</t>
  </si>
  <si>
    <t xml:space="preserve">Bulbo Switch Vw Gacel</t>
  </si>
  <si>
    <t xml:space="preserve">BP- 30</t>
  </si>
  <si>
    <t xml:space="preserve">Bulbo Switch VW Ford 1.8/2.0</t>
  </si>
  <si>
    <t xml:space="preserve">BP- 32</t>
  </si>
  <si>
    <t xml:space="preserve">Bulbo Switch Chevrolet Corsa</t>
  </si>
  <si>
    <t xml:space="preserve">BP- 37</t>
  </si>
  <si>
    <t xml:space="preserve">Bulbo Switch Datsun</t>
  </si>
  <si>
    <t xml:space="preserve">BP- 39</t>
  </si>
  <si>
    <t xml:space="preserve">Bulbo Switch Fiat motor Tipo 1.4/1.6</t>
  </si>
  <si>
    <t xml:space="preserve">BP- 40</t>
  </si>
  <si>
    <t xml:space="preserve">Bulbo Switch Renault 9-11-12-21</t>
  </si>
  <si>
    <t xml:space="preserve">BP- 45</t>
  </si>
  <si>
    <t xml:space="preserve">Bulbo Switch Peugeot 306</t>
  </si>
  <si>
    <t xml:space="preserve">BP- 61</t>
  </si>
  <si>
    <t xml:space="preserve">Bulbo Switch 0.5 Bar. Chevrolet Corsa, Cruze, Tracker, Aveo.</t>
  </si>
  <si>
    <t xml:space="preserve">BP- 63</t>
  </si>
  <si>
    <t xml:space="preserve">Bulbo critico presion de aceite 1.4 BAR</t>
  </si>
  <si>
    <t xml:space="preserve">BP- 64</t>
  </si>
  <si>
    <t xml:space="preserve">Bulbo critico presion de aceite 0.4 BAR</t>
  </si>
  <si>
    <t xml:space="preserve">De señal de presión para instrumento</t>
  </si>
  <si>
    <t xml:space="preserve">133 H 14</t>
  </si>
  <si>
    <t xml:space="preserve">BULBO PRESION ACEITE</t>
  </si>
  <si>
    <t xml:space="preserve">134 H 120</t>
  </si>
  <si>
    <t xml:space="preserve">Bulbo presion aceite universal 120Lbs</t>
  </si>
  <si>
    <t xml:space="preserve">231 H 01</t>
  </si>
  <si>
    <t xml:space="preserve">Bulbo presion Dodge Torino</t>
  </si>
  <si>
    <t xml:space="preserve">231 H 05</t>
  </si>
  <si>
    <t xml:space="preserve">Bulbo presion Ford Falco SP, Taunus SP, pick up y camión</t>
  </si>
  <si>
    <t xml:space="preserve">231 H 06</t>
  </si>
  <si>
    <t xml:space="preserve">Pick up y camiones 10v de 1986 a 1991</t>
  </si>
  <si>
    <t xml:space="preserve">231 H 08</t>
  </si>
  <si>
    <t xml:space="preserve">Bulbo presion Ford Cargo Y F-14000</t>
  </si>
  <si>
    <t xml:space="preserve">232 H 01</t>
  </si>
  <si>
    <t xml:space="preserve">Bulbo presion Deutz-Perkins Etc.</t>
  </si>
  <si>
    <t xml:space="preserve">232 H 06</t>
  </si>
  <si>
    <t xml:space="preserve">Bulbo presion Fiat Duna, Spazio, Fiorino motor 1.3 diesel</t>
  </si>
  <si>
    <t xml:space="preserve">233 H 03</t>
  </si>
  <si>
    <t xml:space="preserve">Bulbo presion Scania con alarma</t>
  </si>
  <si>
    <t xml:space="preserve">233 H 04</t>
  </si>
  <si>
    <t xml:space="preserve">Bulbo presion M.Benz con alarma</t>
  </si>
  <si>
    <t xml:space="preserve">233 H 13</t>
  </si>
  <si>
    <t xml:space="preserve">EL DETALLE OA-155/505</t>
  </si>
  <si>
    <t xml:space="preserve">233 H 14</t>
  </si>
  <si>
    <t xml:space="preserve">Bulbo presion camión Fiat Iveco</t>
  </si>
  <si>
    <t xml:space="preserve">233 H 16</t>
  </si>
  <si>
    <t xml:space="preserve">BULBO MASSEY-FERGUSON                                       </t>
  </si>
  <si>
    <t xml:space="preserve">233 H 17</t>
  </si>
  <si>
    <t xml:space="preserve">Bulbo presion Motor Mwm</t>
  </si>
  <si>
    <t xml:space="preserve">233 H 19</t>
  </si>
  <si>
    <t xml:space="preserve">Bulbo presión de aire el detalle.</t>
  </si>
  <si>
    <t xml:space="preserve">233 H 21</t>
  </si>
  <si>
    <t xml:space="preserve">Bulbo presion Renault</t>
  </si>
  <si>
    <t xml:space="preserve">233 H 22</t>
  </si>
  <si>
    <t xml:space="preserve">B. PRES. Aire ELECT. FIAT IVECO CAMION 619/ 697/ 673</t>
  </si>
  <si>
    <t xml:space="preserve">233 H 25</t>
  </si>
  <si>
    <t xml:space="preserve">Bulbo presion Scania 112h con alarma</t>
  </si>
  <si>
    <t xml:space="preserve">233 H 26</t>
  </si>
  <si>
    <t xml:space="preserve">Bulbo presion Scania 2 SALIDAS</t>
  </si>
  <si>
    <t xml:space="preserve">233 H 35</t>
  </si>
  <si>
    <t xml:space="preserve">Bulbo presion Ford. Mwm con alarma. Presión de aire. 2 sal</t>
  </si>
  <si>
    <t xml:space="preserve">233 H 37</t>
  </si>
  <si>
    <t xml:space="preserve">Bulbo náutico</t>
  </si>
  <si>
    <t xml:space="preserve">233 H 38</t>
  </si>
  <si>
    <t xml:space="preserve">Bulbo Turotest 1/8 x 27</t>
  </si>
  <si>
    <t xml:space="preserve">233 H 39</t>
  </si>
  <si>
    <t xml:space="preserve">Esp - Turotest 1/8x27</t>
  </si>
  <si>
    <t xml:space="preserve">233 H 40</t>
  </si>
  <si>
    <t xml:space="preserve">Bulbo Turotest doble salida</t>
  </si>
  <si>
    <t xml:space="preserve">233 H 41</t>
  </si>
  <si>
    <t xml:space="preserve">Bulbo Pres. 10k 1/8 c/al Nau.</t>
  </si>
  <si>
    <t xml:space="preserve">De electroventilador</t>
  </si>
  <si>
    <t xml:space="preserve">BEV- 90</t>
  </si>
  <si>
    <t xml:space="preserve">Bulbo electroventilador Peugeot</t>
  </si>
  <si>
    <t xml:space="preserve">BEV- 91</t>
  </si>
  <si>
    <t xml:space="preserve">Bulbo electroventilador Renault</t>
  </si>
  <si>
    <t xml:space="preserve">BEV- 92</t>
  </si>
  <si>
    <t xml:space="preserve">Bulbo electroventilador Fiat</t>
  </si>
  <si>
    <t xml:space="preserve">BEV- 93</t>
  </si>
  <si>
    <t xml:space="preserve">Bulbo electroventilador Sierra</t>
  </si>
  <si>
    <t xml:space="preserve">BEV- 95</t>
  </si>
  <si>
    <t xml:space="preserve">Bulbo electroventilador Ford Escort</t>
  </si>
  <si>
    <t xml:space="preserve">BEV- 96</t>
  </si>
  <si>
    <t xml:space="preserve">Bulbo electroventilador Fiat 1.4/1.6 Corto</t>
  </si>
  <si>
    <t xml:space="preserve">BEV- 97</t>
  </si>
  <si>
    <t xml:space="preserve">Bulbo electroventilador Fiat 1.4/1.6 Largo</t>
  </si>
  <si>
    <t xml:space="preserve">BEV- 98</t>
  </si>
  <si>
    <t xml:space="preserve">Bulbo electroventilador Fiat Duna-Uno-147</t>
  </si>
  <si>
    <t xml:space="preserve">BEV- 99</t>
  </si>
  <si>
    <t xml:space="preserve">Bulbo electroventilador Gol Pointer Etc.</t>
  </si>
  <si>
    <t xml:space="preserve">BEV- 100</t>
  </si>
  <si>
    <t xml:space="preserve">Bulbo electroventilador Gol-Orion-Escort</t>
  </si>
  <si>
    <t xml:space="preserve">BEV- 101</t>
  </si>
  <si>
    <t xml:space="preserve">Bulbo electroventilador Gol-Pointer-Escort</t>
  </si>
  <si>
    <t xml:space="preserve">BEV- 102</t>
  </si>
  <si>
    <t xml:space="preserve">Bulbo electroventilador Clio-Laguna-Twingo</t>
  </si>
  <si>
    <t xml:space="preserve">BEV- 103</t>
  </si>
  <si>
    <t xml:space="preserve">Bulbo electroventilador Citroen Peugeot 106</t>
  </si>
  <si>
    <t xml:space="preserve">BEV- 104</t>
  </si>
  <si>
    <t xml:space="preserve">Bulbo electroventilador Citroen Peugeot 306</t>
  </si>
  <si>
    <t xml:space="preserve">BEV- 105</t>
  </si>
  <si>
    <t xml:space="preserve">PEUGEOT 205/ 306/ Citroen Xantia.</t>
  </si>
  <si>
    <t xml:space="preserve">BEV- 107</t>
  </si>
  <si>
    <t xml:space="preserve">Bulbo electroventilador Vw Kombi</t>
  </si>
  <si>
    <t xml:space="preserve">BEV- 108</t>
  </si>
  <si>
    <t xml:space="preserve">Bulbo electroventilador Volvo 440</t>
  </si>
  <si>
    <t xml:space="preserve">BEV- 109</t>
  </si>
  <si>
    <t xml:space="preserve">VW Transporter / CITROEN Berlingo</t>
  </si>
  <si>
    <t xml:space="preserve">BEV- 111</t>
  </si>
  <si>
    <t xml:space="preserve">Bulbo electroventilador Seat Ibiza</t>
  </si>
  <si>
    <t xml:space="preserve">BEV- 112</t>
  </si>
  <si>
    <t xml:space="preserve">Bulbo electroventilador Seat Ibiza, Malaga</t>
  </si>
  <si>
    <t xml:space="preserve">BEV- 120</t>
  </si>
  <si>
    <t xml:space="preserve">PEUGEOT 205/ Expert/ </t>
  </si>
  <si>
    <t xml:space="preserve">BEV- 124</t>
  </si>
  <si>
    <t xml:space="preserve">Bulbo electroventilador Fiat-Ducat- Diesel</t>
  </si>
  <si>
    <t xml:space="preserve">BEV- 125</t>
  </si>
  <si>
    <t xml:space="preserve">Bulbo electroventilador Fiat/Palio/Siena</t>
  </si>
  <si>
    <t xml:space="preserve">BEV- 126</t>
  </si>
  <si>
    <t xml:space="preserve">Bulbo electroventilador Ducato-1.9 Diesel</t>
  </si>
  <si>
    <t xml:space="preserve">BEV- 128</t>
  </si>
  <si>
    <t xml:space="preserve">Bulbo electroventilador Escort-Fiesta-Orion</t>
  </si>
  <si>
    <t xml:space="preserve">BEV- 131</t>
  </si>
  <si>
    <t xml:space="preserve">Bulbo electroventilador Alfa-Fiat-Palio</t>
  </si>
  <si>
    <t xml:space="preserve">BEV- 133</t>
  </si>
  <si>
    <t xml:space="preserve">Bulbo electroventilador Omega 2.0 (Sin Aire)</t>
  </si>
  <si>
    <t xml:space="preserve">BEV- 135</t>
  </si>
  <si>
    <t xml:space="preserve">Bulbo electroventilador Seat-Cdba-Ibiza</t>
  </si>
  <si>
    <t xml:space="preserve">BEV- 136</t>
  </si>
  <si>
    <t xml:space="preserve">Bulbo electroventilador Golf-Passat</t>
  </si>
  <si>
    <t xml:space="preserve">BEV- 137</t>
  </si>
  <si>
    <t xml:space="preserve">VW Golf/ Passat/ Polo/ Vento</t>
  </si>
  <si>
    <t xml:space="preserve">BEV- 138</t>
  </si>
  <si>
    <t xml:space="preserve">Bulbo electroventilador Peug.205,505</t>
  </si>
  <si>
    <t xml:space="preserve">BEV- 139</t>
  </si>
  <si>
    <t xml:space="preserve">Bulbo electroventilador R6/11/12/18</t>
  </si>
  <si>
    <t xml:space="preserve">BEV- 140</t>
  </si>
  <si>
    <t xml:space="preserve">Bulbo electroventilador Gm Astra, Cors</t>
  </si>
  <si>
    <t xml:space="preserve">BEV- 142</t>
  </si>
  <si>
    <t xml:space="preserve">Bulbo electroventilador Volvo 480 1.7</t>
  </si>
  <si>
    <t xml:space="preserve">BEV- 144</t>
  </si>
  <si>
    <t xml:space="preserve">Bulbo electroventilador Omega-Vectra</t>
  </si>
  <si>
    <t xml:space="preserve">BEV- 145</t>
  </si>
  <si>
    <t xml:space="preserve">Bulbo electroventilador Gm Omega 3.0</t>
  </si>
  <si>
    <t xml:space="preserve">BEV- 147</t>
  </si>
  <si>
    <t xml:space="preserve">Bulbo electroventilador Gm Omega 2.0</t>
  </si>
  <si>
    <t xml:space="preserve">BEV- 149</t>
  </si>
  <si>
    <t xml:space="preserve">Bulbo electroventilador Vectra 2.5 V6</t>
  </si>
  <si>
    <t xml:space="preserve">BEV- 157</t>
  </si>
  <si>
    <t xml:space="preserve">Bulbo electroventilador Peugeot-Citroen</t>
  </si>
  <si>
    <t xml:space="preserve">BEV- 158</t>
  </si>
  <si>
    <t xml:space="preserve">Universal. Baja Temperatura</t>
  </si>
  <si>
    <t xml:space="preserve">Termostatos</t>
  </si>
  <si>
    <t xml:space="preserve">TT-1- 72</t>
  </si>
  <si>
    <t xml:space="preserve">Termost. Ford-Gm-Peugeot</t>
  </si>
  <si>
    <t xml:space="preserve">TT-1- 77</t>
  </si>
  <si>
    <t xml:space="preserve">Termost. Ford Escort-Vw Gol</t>
  </si>
  <si>
    <t xml:space="preserve">TT-1- 82</t>
  </si>
  <si>
    <t xml:space="preserve">Termost. Fiat/Ford/Gm/Citro</t>
  </si>
  <si>
    <t xml:space="preserve">TT-1- 92</t>
  </si>
  <si>
    <t xml:space="preserve">Termostato Ford Fiesta - Ka</t>
  </si>
  <si>
    <t xml:space="preserve">TT-2- 82</t>
  </si>
  <si>
    <t xml:space="preserve">Termost. Dodge-Perkins-Vw</t>
  </si>
  <si>
    <t xml:space="preserve">TT-3- 82</t>
  </si>
  <si>
    <t xml:space="preserve">Termost. Audi-Fiat-Ford-Vw</t>
  </si>
  <si>
    <t xml:space="preserve">TT-4- 82</t>
  </si>
  <si>
    <t xml:space="preserve">TT-4- 92</t>
  </si>
  <si>
    <t xml:space="preserve">Termost. Gm Corsa 1.0 / 1.2</t>
  </si>
  <si>
    <t xml:space="preserve">TT-5- 71</t>
  </si>
  <si>
    <t xml:space="preserve">Termost. M.Benz C190-Se V8</t>
  </si>
  <si>
    <t xml:space="preserve">TT-5- 75</t>
  </si>
  <si>
    <t xml:space="preserve">Termost. Citroen Id19-Ds19</t>
  </si>
  <si>
    <t xml:space="preserve">TT-5- 82</t>
  </si>
  <si>
    <t xml:space="preserve">Termost. M.Benz 911-912-914</t>
  </si>
  <si>
    <t xml:space="preserve">TT-5- 87</t>
  </si>
  <si>
    <t xml:space="preserve">Termostato Audi-Bmw-Volvo</t>
  </si>
  <si>
    <t xml:space="preserve">TT-6- 75</t>
  </si>
  <si>
    <t xml:space="preserve">Termost. Peugeot 403-404</t>
  </si>
  <si>
    <t xml:space="preserve">TT-6- 78</t>
  </si>
  <si>
    <t xml:space="preserve">Termost. Peugeot 504 diesel Motor XD2</t>
  </si>
  <si>
    <t xml:space="preserve">TT-6- 83</t>
  </si>
  <si>
    <t xml:space="preserve">Termost. Peugeot 504d</t>
  </si>
  <si>
    <t xml:space="preserve">TT-7- 82</t>
  </si>
  <si>
    <t xml:space="preserve">Termost. Peug.205-R.Clio</t>
  </si>
  <si>
    <t xml:space="preserve">TT-8- 71</t>
  </si>
  <si>
    <t xml:space="preserve">Termost. Perkins Mot Fase 4</t>
  </si>
  <si>
    <t xml:space="preserve">TT-8- 78</t>
  </si>
  <si>
    <t xml:space="preserve">Termost. Dodge-Fiat-Ford-Gm</t>
  </si>
  <si>
    <t xml:space="preserve">TT-8- 84</t>
  </si>
  <si>
    <t xml:space="preserve">Termost. Motor Perkins</t>
  </si>
  <si>
    <t xml:space="preserve">TT-10- 70</t>
  </si>
  <si>
    <t xml:space="preserve">Termost. Fiat Cam.619 Baja Temp</t>
  </si>
  <si>
    <t xml:space="preserve">TT-10- 79</t>
  </si>
  <si>
    <t xml:space="preserve">Termost. Fiat Cam.619 Alta Temp</t>
  </si>
  <si>
    <t xml:space="preserve">TT-12- 75</t>
  </si>
  <si>
    <t xml:space="preserve">Termost. Renault 4l-12-18</t>
  </si>
  <si>
    <t xml:space="preserve">TT-12- 83</t>
  </si>
  <si>
    <t xml:space="preserve">Termost. Renault 9 Mot.1400</t>
  </si>
  <si>
    <t xml:space="preserve">TT-12- 86</t>
  </si>
  <si>
    <t xml:space="preserve">Termost. Renault Clio</t>
  </si>
  <si>
    <t xml:space="preserve">TT-12- 89</t>
  </si>
  <si>
    <t xml:space="preserve">Termost. Renault Twingo</t>
  </si>
  <si>
    <t xml:space="preserve">TT-13- 75</t>
  </si>
  <si>
    <t xml:space="preserve">Termost. Peugeot 504s-Gls</t>
  </si>
  <si>
    <t xml:space="preserve">TT-13- 82</t>
  </si>
  <si>
    <t xml:space="preserve">Termost. Peugeot 505gr-Sr</t>
  </si>
  <si>
    <t xml:space="preserve">TT-14- 81</t>
  </si>
  <si>
    <t xml:space="preserve">Termost. Peugeot 205d-505d</t>
  </si>
  <si>
    <t xml:space="preserve">TT-14- 83</t>
  </si>
  <si>
    <t xml:space="preserve">Termost. Peugeot 205 - 405</t>
  </si>
  <si>
    <t xml:space="preserve">TT-14- 88</t>
  </si>
  <si>
    <t xml:space="preserve">Termost.Ford Transit</t>
  </si>
  <si>
    <t xml:space="preserve">TT-16- 80</t>
  </si>
  <si>
    <t xml:space="preserve">Termost. Vw Polo-Gol-Senda</t>
  </si>
  <si>
    <t xml:space="preserve">TT-16- 87</t>
  </si>
  <si>
    <t xml:space="preserve">Termost. Ford-Gm-Vw</t>
  </si>
  <si>
    <t xml:space="preserve">TT-16- 90</t>
  </si>
  <si>
    <t xml:space="preserve">Termostato Renault-Volvo</t>
  </si>
  <si>
    <t xml:space="preserve">TT-17- 83</t>
  </si>
  <si>
    <t xml:space="preserve">Termostato Peug 205 Y 405 Diesel</t>
  </si>
  <si>
    <t xml:space="preserve">TT-18- 82</t>
  </si>
  <si>
    <t xml:space="preserve">Termost. Fiat Mot.Tipo 1.6</t>
  </si>
  <si>
    <t xml:space="preserve">TT-18- 87</t>
  </si>
  <si>
    <t xml:space="preserve">Termost. Fiat Mot.Tipo 1.4</t>
  </si>
  <si>
    <t xml:space="preserve">TT-19- 80</t>
  </si>
  <si>
    <t xml:space="preserve">Termost. Fiat Motor 1.3d</t>
  </si>
  <si>
    <t xml:space="preserve">TT-20- 80</t>
  </si>
  <si>
    <t xml:space="preserve">Termost. Fiat Motor 1.7d y 1.9d</t>
  </si>
  <si>
    <t xml:space="preserve">TT-21- 87</t>
  </si>
  <si>
    <t xml:space="preserve">Termost. Fiat Uno Iny.Monop</t>
  </si>
  <si>
    <t xml:space="preserve">TT-23- 78</t>
  </si>
  <si>
    <t xml:space="preserve">Termost.. ESCORT - FIESTA</t>
  </si>
  <si>
    <t xml:space="preserve">TT-23- 88</t>
  </si>
  <si>
    <t xml:space="preserve">Termost. Ford Escort-Fiesta</t>
  </si>
  <si>
    <t xml:space="preserve">TT-30- 80</t>
  </si>
  <si>
    <t xml:space="preserve">Termost. Palio 1.7td C/Aire</t>
  </si>
  <si>
    <t xml:space="preserve">TT-31- 80</t>
  </si>
  <si>
    <t xml:space="preserve">Termost. Palio 1.7td S/Aire</t>
  </si>
  <si>
    <t xml:space="preserve">TT-32- 80</t>
  </si>
  <si>
    <t xml:space="preserve">Termost. Ducato/Boxer Td</t>
  </si>
  <si>
    <t xml:space="preserve">TT-35- 87</t>
  </si>
  <si>
    <t xml:space="preserve">Termost. Fiat Palio M/Fire</t>
  </si>
  <si>
    <t xml:space="preserve">TT-36.92</t>
  </si>
  <si>
    <t xml:space="preserve">Termost. Chevrolet Corsa</t>
  </si>
  <si>
    <t xml:space="preserve">TT-37- 80</t>
  </si>
  <si>
    <t xml:space="preserve">Termost. Palio 1.7td S/A 02</t>
  </si>
  <si>
    <t xml:space="preserve">TT-38- 80</t>
  </si>
  <si>
    <t xml:space="preserve">Termost. Palio 1.7td C/A 02</t>
  </si>
  <si>
    <t xml:space="preserve">TT-39- 80</t>
  </si>
  <si>
    <t xml:space="preserve">Termost. Palio 1.7td C/R 02</t>
  </si>
  <si>
    <t xml:space="preserve">TT-40- 82</t>
  </si>
  <si>
    <t xml:space="preserve">Termostato Citroen-Peugeot</t>
  </si>
  <si>
    <t xml:space="preserve">TT-40- 89</t>
  </si>
  <si>
    <t xml:space="preserve">Termostato Citroen-Peugeot - Renault Kangoo 1.9D</t>
  </si>
  <si>
    <t xml:space="preserve">TT-43- 89</t>
  </si>
  <si>
    <t xml:space="preserve">Termostato Ranger, Blazer, Sprinter                         </t>
  </si>
  <si>
    <t xml:space="preserve">TT-45- 87</t>
  </si>
  <si>
    <t xml:space="preserve">Termostato Vw Transporter</t>
  </si>
  <si>
    <t xml:space="preserve">TT-45- 92</t>
  </si>
  <si>
    <t xml:space="preserve">Termost.Bmw 520i / 728i</t>
  </si>
  <si>
    <t xml:space="preserve">TT-46- 78</t>
  </si>
  <si>
    <t xml:space="preserve">Termost. Daihatsu Feroza</t>
  </si>
  <si>
    <t xml:space="preserve">TT-47- 75</t>
  </si>
  <si>
    <t xml:space="preserve">Termostato Gm Chevette B/Temp.</t>
  </si>
  <si>
    <t xml:space="preserve">TT-47- 82</t>
  </si>
  <si>
    <t xml:space="preserve">Termostato Gm Chevette A/Temp.</t>
  </si>
  <si>
    <t xml:space="preserve">TT-48- 83</t>
  </si>
  <si>
    <t xml:space="preserve">Termost.. Citroen Peugeot</t>
  </si>
  <si>
    <t xml:space="preserve">TT-49- 76</t>
  </si>
  <si>
    <t xml:space="preserve">Termostato Nisssan 100 1.6</t>
  </si>
  <si>
    <t xml:space="preserve">TT-52- 88</t>
  </si>
  <si>
    <t xml:space="preserve">Termostato Landrover Discovery</t>
  </si>
  <si>
    <t xml:space="preserve">TT-53- 87</t>
  </si>
  <si>
    <t xml:space="preserve">Termost.Mitsubishi-Rover</t>
  </si>
  <si>
    <t xml:space="preserve">TT-53- 92</t>
  </si>
  <si>
    <t xml:space="preserve">Termost. Honda-Mazda</t>
  </si>
  <si>
    <t xml:space="preserve">TT-57- 80</t>
  </si>
  <si>
    <t xml:space="preserve">VW Gol, Fox 1.0. Gol, Fox, Suran 1.6.                </t>
  </si>
  <si>
    <t xml:space="preserve">TT-57- 87</t>
  </si>
  <si>
    <t xml:space="preserve">VW Golf, Fox, Suran 1.6. Bora/Polo/Vento                              </t>
  </si>
  <si>
    <t xml:space="preserve">TT-58- 89</t>
  </si>
  <si>
    <t xml:space="preserve">Termostato Citroen - Peugeot 1.4/1.6                        </t>
  </si>
  <si>
    <t xml:space="preserve">TT-59- 83</t>
  </si>
  <si>
    <t xml:space="preserve">Termostato Motor Cummins 4 / 6cil                           </t>
  </si>
  <si>
    <t xml:space="preserve">TT-71- 89</t>
  </si>
  <si>
    <t xml:space="preserve">Term. Renault: Clio/Symbol 1.0 y 1.2 / Kangoo, Twingo 1.2</t>
  </si>
  <si>
    <t xml:space="preserve">TT-72- 89</t>
  </si>
  <si>
    <t xml:space="preserve">Term. Renault Motor 1.9 D</t>
  </si>
  <si>
    <t xml:space="preserve">TT-73- 89</t>
  </si>
  <si>
    <t xml:space="preserve">Mégane / Coupé / Scenic 1.5 DCi 09/02 &gt;</t>
  </si>
  <si>
    <t xml:space="preserve">TT-74- 89</t>
  </si>
  <si>
    <t xml:space="preserve">Clio / Symbol 1.9 D / Mégane / Coupé / Scenic1.9 D/DT/Dti</t>
  </si>
  <si>
    <t xml:space="preserve">TT-75- 89</t>
  </si>
  <si>
    <t xml:space="preserve">Clio/ Symbol/ Mégane/Coupé/Scenic 1.5 DCi</t>
  </si>
  <si>
    <t xml:space="preserve">TT-76- 80</t>
  </si>
  <si>
    <t xml:space="preserve">Termost. Fiat Fiorino Td '96-'00</t>
  </si>
  <si>
    <t xml:space="preserve">TT-100</t>
  </si>
  <si>
    <t xml:space="preserve">Termostato completo. 82º Ford Fiesta/Ka/Focus/Ecosport</t>
  </si>
  <si>
    <t xml:space="preserve">TT-101</t>
  </si>
  <si>
    <t xml:space="preserve">Termostato completo Aluminio. 82ºC. Ford Fiesta/Ka/Focus/Ecosport 1.6</t>
  </si>
  <si>
    <t xml:space="preserve">TT-103</t>
  </si>
  <si>
    <t xml:space="preserve">Tubo Colector Flujo de Agua Corsa 1.4 - 1.6</t>
  </si>
  <si>
    <t xml:space="preserve">TT-104</t>
  </si>
  <si>
    <t xml:space="preserve">Manguera de salida aire turbo Renault.</t>
  </si>
  <si>
    <t xml:space="preserve">TT-109</t>
  </si>
  <si>
    <t xml:space="preserve">Carcaza porta termostato. Peugeot/Citroe. Fiat Cubo</t>
  </si>
  <si>
    <t xml:space="preserve">TT-111</t>
  </si>
  <si>
    <t xml:space="preserve">Carcaza porta termostato. Ford Fiesta V 1.3 ´95 - ´02                             </t>
  </si>
  <si>
    <t xml:space="preserve">TT-112</t>
  </si>
  <si>
    <t xml:space="preserve">Termostato Aluminio. 105 ºC CHEVROLET Aveo Cruze Sonic Tracker</t>
  </si>
  <si>
    <t xml:space="preserve">TT-115</t>
  </si>
  <si>
    <t xml:space="preserve">Termostato completo 91 ºC. PEUGEOT/CITROEN</t>
  </si>
  <si>
    <t xml:space="preserve">TT-116</t>
  </si>
  <si>
    <t xml:space="preserve">Termostato 87 ºC Volkswagen. 1.9 TDI</t>
  </si>
  <si>
    <t xml:space="preserve">TT-117</t>
  </si>
  <si>
    <t xml:space="preserve">Termostato completo 87 ºC. 2P VW 1.6 Fox/ Gol/ Suran/ Voyage</t>
  </si>
  <si>
    <t xml:space="preserve">TT-117AL</t>
  </si>
  <si>
    <t xml:space="preserve">Termostato completo Aluminio 87 ºC. VW 1.6 Fox/ Gol/ Suran/ Voyage</t>
  </si>
  <si>
    <t xml:space="preserve">TT-117 4P</t>
  </si>
  <si>
    <t xml:space="preserve">Termostato completo 87 ºC. 4P VW BORA. GOL. PASSAT</t>
  </si>
  <si>
    <t xml:space="preserve">TT-118</t>
  </si>
  <si>
    <t xml:space="preserve">Termostato 82 ºC. Ford Motor Sigma 1.6v</t>
  </si>
  <si>
    <t xml:space="preserve">TT-119</t>
  </si>
  <si>
    <t xml:space="preserve">Termostato completo 88 ºC. Ford Focus 2.0L, ´01 - ´09</t>
  </si>
  <si>
    <t xml:space="preserve">TT-120</t>
  </si>
  <si>
    <t xml:space="preserve">Termostato completo 88ºC. Palio, Siena, Uno, Punto</t>
  </si>
  <si>
    <t xml:space="preserve">TT-121</t>
  </si>
  <si>
    <t xml:space="preserve">Carcaza porta termostato. Renault Clio, Express, Logan.</t>
  </si>
  <si>
    <t xml:space="preserve">TT-123</t>
  </si>
  <si>
    <t xml:space="preserve">Termostato 89º. Renault Clio, Express, Logan.</t>
  </si>
  <si>
    <t xml:space="preserve">TT-124</t>
  </si>
  <si>
    <t xml:space="preserve">Termostato 87 ºC Volkswagen. Golf Bora 1,8T. Audi A3</t>
  </si>
  <si>
    <t xml:space="preserve">TT-125</t>
  </si>
  <si>
    <t xml:space="preserve">Termostato 95 ºC Volkswagen 2.0 Amarok, Passat.</t>
  </si>
  <si>
    <t xml:space="preserve">TT-126</t>
  </si>
  <si>
    <t xml:space="preserve">Termostato Toyota Hilux 2.4,2.5,2.8,3</t>
  </si>
  <si>
    <t xml:space="preserve">TT-127</t>
  </si>
  <si>
    <t xml:space="preserve">Termostato FORD FOCUS 2.0</t>
  </si>
  <si>
    <t xml:space="preserve">TT-128</t>
  </si>
  <si>
    <t xml:space="preserve">Termostato FORD FIESTA 1.6</t>
  </si>
  <si>
    <t xml:space="preserve">TT-129</t>
  </si>
  <si>
    <t xml:space="preserve">Termostato TOYOTA COROLLA 1.8</t>
  </si>
  <si>
    <t xml:space="preserve">TT-130</t>
  </si>
  <si>
    <t xml:space="preserve">Termostato VOLKSWAGEN UP</t>
  </si>
  <si>
    <t xml:space="preserve">TT-131</t>
  </si>
  <si>
    <t xml:space="preserve">Termostato VOLKSWAGEN VENTO 2.5</t>
  </si>
  <si>
    <t xml:space="preserve">TT-132</t>
  </si>
  <si>
    <t xml:space="preserve">Termostato PEUGEOT 208 1.5</t>
  </si>
  <si>
    <t xml:space="preserve">TT-133</t>
  </si>
  <si>
    <t xml:space="preserve">Termostato FORD RANGER 2.2 &amp; 3.2</t>
  </si>
  <si>
    <t xml:space="preserve">TT-134</t>
  </si>
  <si>
    <t xml:space="preserve">VOLKSWAGEN AMAROK 2.0</t>
  </si>
  <si>
    <t xml:space="preserve">TT-135</t>
  </si>
  <si>
    <t xml:space="preserve">Termostato PEUGEOT 308 1.6D</t>
  </si>
  <si>
    <t xml:space="preserve">TT-136</t>
  </si>
  <si>
    <t xml:space="preserve">Termostato VOLKSWAGEN VENTO 2.0</t>
  </si>
  <si>
    <t xml:space="preserve">TT-140</t>
  </si>
  <si>
    <t xml:space="preserve">Caño  cuello  Refrigerante  Ford Ranger                          </t>
  </si>
  <si>
    <t xml:space="preserve">TT-141</t>
  </si>
  <si>
    <t xml:space="preserve">Caño Calefacción Renault  MEG 2.0 8v F3R                         </t>
  </si>
  <si>
    <t xml:space="preserve">Escobillas</t>
  </si>
  <si>
    <t xml:space="preserve">Linea Tradicional</t>
  </si>
  <si>
    <t xml:space="preserve">Promoción: 25% extra por 1.500 unidades</t>
  </si>
  <si>
    <t xml:space="preserve">ES-110</t>
  </si>
  <si>
    <t xml:space="preserve">Escobilla 11" - 279mm</t>
  </si>
  <si>
    <t xml:space="preserve">ES-130</t>
  </si>
  <si>
    <t xml:space="preserve">Escobilla 13" - 330mm</t>
  </si>
  <si>
    <t xml:space="preserve">ES-150</t>
  </si>
  <si>
    <t xml:space="preserve">Escobilla 15" - 381mm</t>
  </si>
  <si>
    <t xml:space="preserve">ES-160</t>
  </si>
  <si>
    <t xml:space="preserve">Escobilla 16" - 406mm</t>
  </si>
  <si>
    <t xml:space="preserve">ES-180</t>
  </si>
  <si>
    <t xml:space="preserve">Escobilla 18" - 457mm</t>
  </si>
  <si>
    <t xml:space="preserve">ES-190</t>
  </si>
  <si>
    <t xml:space="preserve">Escobilla 19" - 482mm</t>
  </si>
  <si>
    <t xml:space="preserve">ES-200</t>
  </si>
  <si>
    <t xml:space="preserve">Escobilla 20" - 508mm</t>
  </si>
  <si>
    <t xml:space="preserve">ES-210</t>
  </si>
  <si>
    <t xml:space="preserve">Escobilla 21" - 533mm</t>
  </si>
  <si>
    <t xml:space="preserve">ES-220</t>
  </si>
  <si>
    <t xml:space="preserve">Escobilla 22" - 559mm</t>
  </si>
  <si>
    <t xml:space="preserve">ES-230</t>
  </si>
  <si>
    <t xml:space="preserve">Escobilla 23" - 584mm</t>
  </si>
  <si>
    <t xml:space="preserve">ES-240</t>
  </si>
  <si>
    <t xml:space="preserve">Escobilla 24" - 609mm</t>
  </si>
  <si>
    <t xml:space="preserve">ES-260</t>
  </si>
  <si>
    <t xml:space="preserve">Escobilla 26" - 660mm</t>
  </si>
  <si>
    <t xml:space="preserve">LINEA ADVANCE</t>
  </si>
  <si>
    <t xml:space="preserve">Promoción: 10% extra por 300 unidades</t>
  </si>
  <si>
    <t xml:space="preserve">ESM-150</t>
  </si>
  <si>
    <t xml:space="preserve">Escobilla limpia parabrisas Monovertebra 15 pulgadas        </t>
  </si>
  <si>
    <t xml:space="preserve">ESM-160</t>
  </si>
  <si>
    <t xml:space="preserve">Escobilla limpia parabrisas Monovertebra 16 pulgadas             </t>
  </si>
  <si>
    <t xml:space="preserve">ESM-170</t>
  </si>
  <si>
    <t xml:space="preserve">Escobilla limpia parabrisas Monovertebra 17 pulgadas         </t>
  </si>
  <si>
    <t xml:space="preserve">ESM-180</t>
  </si>
  <si>
    <t xml:space="preserve">Escobilla limpia parabrisas Monovertebra 18 pulgadas             </t>
  </si>
  <si>
    <t xml:space="preserve">ESM-190</t>
  </si>
  <si>
    <t xml:space="preserve">Escobilla limpia parabrisas Monovertebra 19 pulgadas       </t>
  </si>
  <si>
    <t xml:space="preserve">ESM-200</t>
  </si>
  <si>
    <t xml:space="preserve">Escobilla limpia parabrisas Monovertebra 20 pulgadas        </t>
  </si>
  <si>
    <t xml:space="preserve">ESM-210</t>
  </si>
  <si>
    <t xml:space="preserve">Escobilla limpia parabrisas Monovertebra 21 pulgadas    </t>
  </si>
  <si>
    <t xml:space="preserve">ESM-220</t>
  </si>
  <si>
    <t xml:space="preserve">Escobilla limpia parabrisas Monovertebra 22 pulgadas      </t>
  </si>
  <si>
    <t xml:space="preserve">ESM-240</t>
  </si>
  <si>
    <t xml:space="preserve">Escobilla limpia parabrisas Monovertebra 24 pulgadas             </t>
  </si>
  <si>
    <t xml:space="preserve">ESM-260</t>
  </si>
  <si>
    <t xml:space="preserve">Escobilla limpia parabrisas Monovertebra 26 pulgadas </t>
  </si>
  <si>
    <t xml:space="preserve">ESM-280</t>
  </si>
  <si>
    <t xml:space="preserve">Escobilla limpia parabrisas Monovertebra 28 pulgadas           </t>
  </si>
  <si>
    <t xml:space="preserve">LINEA PESADA</t>
  </si>
  <si>
    <t xml:space="preserve">ESP-200</t>
  </si>
  <si>
    <t xml:space="preserve">Escobilla 20" - 508mm - Línea Pesada.</t>
  </si>
  <si>
    <t xml:space="preserve">ESP-220</t>
  </si>
  <si>
    <t xml:space="preserve">Escobilla 22" - 559mm - Línea Pesada.</t>
  </si>
  <si>
    <t xml:space="preserve">ESP-240</t>
  </si>
  <si>
    <t xml:space="preserve">Escobilla 24" - 609mm - Línea Pesada.</t>
  </si>
  <si>
    <t xml:space="preserve">ESP-260</t>
  </si>
  <si>
    <t xml:space="preserve">Escobilla 26" - 660mm - Línea Pesada.</t>
  </si>
  <si>
    <t xml:space="preserve">ESP-280</t>
  </si>
  <si>
    <t xml:space="preserve">Escobilla 28" - 710mm - Línea Pesada.</t>
  </si>
  <si>
    <t xml:space="preserve">LINEA BUSES</t>
  </si>
  <si>
    <t xml:space="preserve">ES-24</t>
  </si>
  <si>
    <t xml:space="preserve">Escobilla 24" - 609mm - Línea Buses. Lomo Fino.</t>
  </si>
  <si>
    <t xml:space="preserve">ES-26</t>
  </si>
  <si>
    <t xml:space="preserve">Escobilla 26" - 660mm - Línea Buses. Lomo Fino</t>
  </si>
  <si>
    <t xml:space="preserve">ES-28</t>
  </si>
  <si>
    <t xml:space="preserve">Escobilla 28" - 710mm - Línea Buses. Lomo Fino</t>
  </si>
  <si>
    <t xml:space="preserve">Líquido limpia parabrisas</t>
  </si>
  <si>
    <t xml:space="preserve">LP-1</t>
  </si>
  <si>
    <t xml:space="preserve">Liquido limpia parabrisas de 1 Lt. Concentrado. Pack 12 u.</t>
  </si>
  <si>
    <t xml:space="preserve">Brazos de escobillas</t>
  </si>
  <si>
    <t xml:space="preserve">BR-01</t>
  </si>
  <si>
    <t xml:space="preserve">Brazo escobilla R12, Fiat 128/25</t>
  </si>
  <si>
    <t xml:space="preserve">BR-02</t>
  </si>
  <si>
    <t xml:space="preserve">Brazo escobilla Peug.504, Taunus</t>
  </si>
  <si>
    <t xml:space="preserve">BR-03</t>
  </si>
  <si>
    <t xml:space="preserve">Brazo escobilla Dodge.1500, Gtx</t>
  </si>
  <si>
    <t xml:space="preserve">Limitadores de tensión</t>
  </si>
  <si>
    <t xml:space="preserve">LT- 18</t>
  </si>
  <si>
    <t xml:space="preserve">Limitador Ford Pick-Up-Camiones</t>
  </si>
  <si>
    <t xml:space="preserve">LT- 19</t>
  </si>
  <si>
    <t xml:space="preserve">Limitador Ford Falcon</t>
  </si>
  <si>
    <t xml:space="preserve">LT- 20</t>
  </si>
  <si>
    <t xml:space="preserve">Limitador Ford Pick-Up Elect.</t>
  </si>
  <si>
    <t xml:space="preserve">LT- 21</t>
  </si>
  <si>
    <t xml:space="preserve">Limitador Ford Taunus-Falcon</t>
  </si>
  <si>
    <t xml:space="preserve">LT- 22</t>
  </si>
  <si>
    <t xml:space="preserve">Limitador Falcon Dodge</t>
  </si>
  <si>
    <t xml:space="preserve">LT- 23</t>
  </si>
  <si>
    <t xml:space="preserve">Limitador Ford Fairlane-Pick Up</t>
  </si>
  <si>
    <t xml:space="preserve">LT- 24</t>
  </si>
  <si>
    <t xml:space="preserve">Limitador Ford Falcon Taunus</t>
  </si>
  <si>
    <t>11/08/2024</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</si>
</sst>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164" formatCode="General"/>
    <numFmt numFmtId="165" formatCode="&quot;$ &quot;#,##0.00"/>
    <numFmt numFmtId="166" formatCode="@"/>
    <numFmt numFmtId="167" formatCode="&quot;$ &quot;#,##0"/>
    <numFmt numFmtId="168" formatCode="#,##0"/>
    <numFmt numFmtId="169" formatCode="#,##0.00"/>
  </numFmts>
  <fonts count="21">
    <font>
      <sz val="11"/>
      <color rgb="FF000000"/>
      <name val="Aptos Narrow"/>
      <family val="2"/>
      <charset val="1"/>
    </font>
    <font>
      <sz val="10"/>
      <name val="Arial"/>
      <family val="0"/>
    </font>
    <font>
      <sz val="10"/>
      <name val="Arial"/>
      <family val="0"/>
    </font>
    <font>
      <sz val="10"/>
      <name val="Arial"/>
      <family val="0"/>
    </font>
    <font>
      <b val="1"/>
      <sz val="16"/>
      <color rgb="FFC00000"/>
      <name val="Aptos Narrow"/>
      <family val="2"/>
      <charset val="1"/>
    </font>
    <font>
      <u val="single"/>
      <sz val="11"/>
      <color rgb="FF000000"/>
      <name val="Aptos Narrow"/>
      <family val="2"/>
      <charset val="1"/>
    </font>
    <font>
      <b val="1"/>
      <sz val="12"/>
      <color rgb="FF000000"/>
      <name val="Aptos Narrow"/>
      <family val="2"/>
      <charset val="1"/>
    </font>
    <font>
      <b val="1"/>
      <sz val="10"/>
      <color rgb="FF000000"/>
      <name val="Arial"/>
      <family val="2"/>
      <charset val="1"/>
    </font>
    <font>
      <sz val="10"/>
      <color rgb="FF000000"/>
      <name val="Arial"/>
      <family val="2"/>
      <charset val="1"/>
    </font>
    <font>
      <u val="single"/>
      <sz val="11"/>
      <color rgb="FF467886"/>
      <name val="Aptos Narrow"/>
      <family val="2"/>
      <charset val="1"/>
    </font>
    <font>
      <b val="1"/>
      <sz val="12"/>
      <color rgb="FF000000"/>
      <name val="Arial"/>
      <family val="2"/>
      <charset val="1"/>
    </font>
    <font>
      <b val="1"/>
      <sz val="14"/>
      <color rgb="FF000000"/>
      <name val="Arial"/>
      <family val="2"/>
      <charset val="1"/>
    </font>
    <font>
      <sz val="9"/>
      <color rgb="FF000000"/>
      <name val="Arial"/>
      <family val="2"/>
      <charset val="1"/>
    </font>
    <font>
      <sz val="9"/>
      <name val="Arial"/>
      <family val="2"/>
      <charset val="1"/>
    </font>
    <font>
      <b val="1"/>
      <i val="1"/>
      <sz val="9"/>
      <color rgb="FF000000"/>
      <name val="Arial"/>
      <family val="2"/>
      <charset val="1"/>
    </font>
    <font>
      <b val="1"/>
      <i val="1"/>
      <sz val="9"/>
      <name val="Arial"/>
      <family val="2"/>
      <charset val="1"/>
    </font>
    <font>
      <sz val="26"/>
      <color rgb="FF0000FF"/>
      <name val="Arial"/>
      <family val="2"/>
      <charset val="1"/>
    </font>
    <font>
      <i val="1"/>
      <sz val="9"/>
      <color rgb="FF000000"/>
      <name val="Arial"/>
      <family val="2"/>
      <charset val="1"/>
    </font>
    <font>
      <b val="1"/>
      <sz val="11"/>
      <color rgb="FF000000"/>
      <name val="Arial"/>
      <family val="2"/>
      <charset val="1"/>
    </font>
    <font>
      <b val="1"/>
      <sz val="12"/>
      <name val="Calibri"/>
      <family val="2"/>
      <charset val="1"/>
    </font>
    <font>
      <b val="1"/>
      <sz val="12"/>
      <color rgb="FFFFFFFF"/>
      <name val="Calibri"/>
      <family val="2"/>
      <charset val="1"/>
    </font>
  </fonts>
  <fills count="9">
    <fill>
      <patternFill patternType="none"/>
    </fill>
    <fill>
      <patternFill patternType="gray125"/>
    </fill>
    <fill>
      <patternFill patternType="solid">
        <fgColor rgb="FF83CBEB"/>
        <bgColor rgb="FFC0C0C0"/>
      </patternFill>
    </fill>
    <fill>
      <patternFill patternType="solid">
        <fgColor rgb="FFFFFFFF"/>
        <bgColor rgb="FFFFFFCC"/>
      </patternFill>
    </fill>
    <fill>
      <patternFill patternType="solid">
        <fgColor rgb="FFC0C0C0"/>
        <bgColor rgb="FFCCCCFF"/>
      </patternFill>
    </fill>
    <fill>
      <patternFill patternType="solid">
        <fgColor rgb="FFCCFFFF"/>
        <bgColor rgb="FFCCFFFF"/>
      </patternFill>
    </fill>
    <fill>
      <patternFill patternType="solid">
        <fgColor rgb="FFFF0000"/>
        <bgColor rgb="FFC00000"/>
      </patternFill>
    </fill>
    <fill>
      <patternFill patternType="solid">
        <fgColor rgb="FF333399"/>
        <bgColor rgb="FF003366"/>
      </patternFill>
    </fill>
    <fill>
      <patternFill patternType="solid">
        <fgColor rgb="FF969696"/>
        <bgColor rgb="FF808080"/>
      </patternFill>
    </fill>
  </fills>
  <borders count="9">
    <border>
      <left/>
      <right/>
      <top/>
      <bottom/>
      <diagonal/>
    </border>
    <border>
      <left/>
      <right style="thin"/>
      <top style="thin"/>
      <bottom style="thin"/>
      <diagonal/>
    </border>
    <border>
      <left style="thin"/>
      <right/>
      <top style="thin"/>
      <bottom style="thin"/>
      <diagonal/>
    </border>
    <border>
      <left style="thin"/>
      <right style="thin"/>
      <top style="thin"/>
      <bottom style="thin"/>
      <diagonal/>
    </border>
    <border>
      <left/>
      <right/>
      <top style="hair"/>
      <bottom style="hair"/>
      <diagonal/>
    </border>
    <border>
      <left/>
      <right/>
      <top/>
      <bottom style="hair"/>
      <diagonal/>
    </border>
    <border>
      <left/>
      <right/>
      <top style="hair"/>
      <bottom/>
      <diagonal/>
    </border>
    <border>
      <left/>
      <right/>
      <top style="medium"/>
      <bottom style="thin"/>
      <diagonal/>
    </border>
    <border>
      <left/>
      <right/>
      <top style="hair"/>
      <bottom style="thin"/>
      <diagonal/>
    </border>
  </borders>
  <cellStyleXfs count="21">
    <xf numFmtId="164" fontId="0" fillId="0" borderId="0" applyFont="true" applyBorder="true" applyAlignment="true" applyProtection="true">
      <alignment horizontal="general" vertical="bottom"/>
      <protection hidden="false" locked="tru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xf>
  </cellStyleXfs>
  <cellXfs count="74">
    <xf numFmtId="164" fontId="0" fillId="0" borderId="0" xfId="0" applyFont="false" applyBorder="false" applyAlignment="false" applyProtection="false">
      <alignment horizontal="general" vertical="bottom"/>
      <protection hidden="false" locked="true"/>
    </xf>
    <xf numFmtId="165" fontId="0" fillId="0" borderId="0" xfId="0" applyFont="false" applyBorder="false" applyAlignment="false" applyProtection="false">
      <alignment horizontal="general" vertical="bottom"/>
      <protection hidden="false" locked="true"/>
    </xf>
    <xf numFmtId="164" fontId="4" fillId="2" borderId="1" xfId="0" applyFont="true" applyBorder="true" applyAlignment="true" applyProtection="false">
      <alignment horizontal="center" vertical="center"/>
      <protection hidden="false" locked="true"/>
    </xf>
    <xf numFmtId="164" fontId="5" fillId="0" borderId="0" xfId="0" applyFont="true" applyBorder="false" applyAlignment="false" applyProtection="false">
      <alignment horizontal="general" vertical="bottom"/>
      <protection hidden="false" locked="true"/>
    </xf>
    <xf numFmtId="164" fontId="4" fillId="2" borderId="2" xfId="0" applyFont="true" applyBorder="true" applyAlignment="true" applyProtection="false">
      <alignment horizontal="center" vertical="center"/>
      <protection hidden="false" locked="true"/>
    </xf>
    <xf numFmtId="166" fontId="6" fillId="0" borderId="3" xfId="0" applyFont="true" applyBorder="true" applyAlignment="true" applyProtection="false">
      <alignment horizontal="center" vertical="center"/>
      <protection hidden="false" locked="true"/>
    </xf>
    <xf numFmtId="164" fontId="7" fillId="0" borderId="3" xfId="0" applyFont="true" applyBorder="true" applyAlignment="true" applyProtection="false">
      <alignment horizontal="general" vertical="center"/>
      <protection hidden="false" locked="true"/>
    </xf>
    <xf numFmtId="164" fontId="8" fillId="0" borderId="3" xfId="0" applyFont="true" applyBorder="true" applyAlignment="true" applyProtection="false">
      <alignment horizontal="general" vertical="center"/>
      <protection hidden="false" locked="true"/>
    </xf>
    <xf numFmtId="165" fontId="8" fillId="0" borderId="3" xfId="0" applyFont="true" applyBorder="true" applyAlignment="true" applyProtection="false">
      <alignment horizontal="center" vertical="center"/>
      <protection hidden="false" locked="true"/>
    </xf>
    <xf numFmtId="164" fontId="7" fillId="0" borderId="0" xfId="0" applyFont="true" applyBorder="false" applyAlignment="true" applyProtection="false">
      <alignment horizontal="general" vertical="center"/>
      <protection hidden="false" locked="true"/>
    </xf>
    <xf numFmtId="164" fontId="0" fillId="3" borderId="3" xfId="20" applyFont="true" applyBorder="true" applyAlignment="true" applyProtection="true">
      <alignment horizontal="general" vertical="center"/>
      <protection hidden="false" locked="true"/>
    </xf>
    <xf numFmtId="164" fontId="8" fillId="0" borderId="3" xfId="0" applyFont="true" applyBorder="true" applyAlignment="true" applyProtection="false">
      <alignment horizontal="left" vertical="center"/>
      <protection hidden="false" locked="true"/>
    </xf>
    <xf numFmtId="164" fontId="10" fillId="4" borderId="0" xfId="0" applyFont="true" applyBorder="true" applyAlignment="true" applyProtection="false">
      <alignment horizontal="general" vertical="center"/>
      <protection hidden="false" locked="true"/>
    </xf>
    <xf numFmtId="164" fontId="11" fillId="4" borderId="0"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protection hidden="false" locked="true"/>
    </xf>
    <xf numFmtId="167" fontId="12" fillId="0" borderId="4" xfId="0" applyFont="true" applyBorder="true" applyAlignment="true" applyProtection="false">
      <alignment horizontal="center" vertical="center"/>
      <protection hidden="false" locked="true"/>
    </xf>
    <xf numFmtId="164" fontId="8" fillId="4" borderId="0" xfId="0" applyFont="true" applyBorder="true" applyAlignment="true" applyProtection="false">
      <alignment horizontal="general" vertical="center"/>
      <protection hidden="false" locked="true"/>
    </xf>
    <xf numFmtId="167" fontId="8" fillId="4" borderId="0" xfId="0" applyFont="true" applyBorder="true" applyAlignment="true" applyProtection="false">
      <alignment horizontal="center" vertical="center" wrapText="true"/>
      <protection hidden="false" locked="true"/>
    </xf>
    <xf numFmtId="167" fontId="13" fillId="0" borderId="4" xfId="0" applyFont="true" applyBorder="true" applyAlignment="true" applyProtection="false">
      <alignment horizontal="center" vertical="center"/>
      <protection hidden="false" locked="true"/>
    </xf>
    <xf numFmtId="164" fontId="12" fillId="0" borderId="0" xfId="0" applyFont="true" applyBorder="true" applyAlignment="true" applyProtection="false">
      <alignment horizontal="general" vertical="center"/>
      <protection hidden="false" locked="true"/>
    </xf>
    <xf numFmtId="167" fontId="12" fillId="0" borderId="0" xfId="0" applyFont="true" applyBorder="true" applyAlignment="true" applyProtection="false">
      <alignment horizontal="center" vertical="center"/>
      <protection hidden="false" locked="true"/>
    </xf>
    <xf numFmtId="164" fontId="12" fillId="0" borderId="5" xfId="0" applyFont="true" applyBorder="true" applyAlignment="true" applyProtection="false">
      <alignment horizontal="general" vertical="center"/>
      <protection hidden="false" locked="true"/>
    </xf>
    <xf numFmtId="167" fontId="12" fillId="0" borderId="5" xfId="0" applyFont="true" applyBorder="true" applyAlignment="true" applyProtection="false">
      <alignment horizontal="center" vertical="center"/>
      <protection hidden="false" locked="true"/>
    </xf>
    <xf numFmtId="164" fontId="10" fillId="4" borderId="4" xfId="0" applyFont="true" applyBorder="true" applyAlignment="true" applyProtection="false">
      <alignment horizontal="general" vertical="center"/>
      <protection hidden="false" locked="true"/>
    </xf>
    <xf numFmtId="164" fontId="8" fillId="4" borderId="4" xfId="0" applyFont="true" applyBorder="true" applyAlignment="true" applyProtection="false">
      <alignment horizontal="general" vertical="center"/>
      <protection hidden="false" locked="true"/>
    </xf>
    <xf numFmtId="167" fontId="8" fillId="4" borderId="4" xfId="0" applyFont="true" applyBorder="true" applyAlignment="true" applyProtection="false">
      <alignment horizontal="center" vertical="center"/>
      <protection hidden="false" locked="true"/>
    </xf>
    <xf numFmtId="167" fontId="13" fillId="0" borderId="0" xfId="0" applyFont="true" applyBorder="true" applyAlignment="true" applyProtection="false">
      <alignment horizontal="center" vertical="center"/>
      <protection hidden="false" locked="true"/>
    </xf>
    <xf numFmtId="167" fontId="13" fillId="0" borderId="5" xfId="0" applyFont="true" applyBorder="true" applyAlignment="true" applyProtection="false">
      <alignment horizontal="center" vertical="center"/>
      <protection hidden="false" locked="true"/>
    </xf>
    <xf numFmtId="168" fontId="14" fillId="0" borderId="5" xfId="0" applyFont="true" applyBorder="true" applyAlignment="true" applyProtection="false">
      <alignment horizontal="left" vertical="center"/>
      <protection hidden="false" locked="true"/>
    </xf>
    <xf numFmtId="167" fontId="14" fillId="0" borderId="5" xfId="0" applyFont="true" applyBorder="true" applyAlignment="true" applyProtection="false">
      <alignment horizontal="center" vertical="center"/>
      <protection hidden="false" locked="true"/>
    </xf>
    <xf numFmtId="164" fontId="14" fillId="0" borderId="4" xfId="0" applyFont="true" applyBorder="true" applyAlignment="true" applyProtection="false">
      <alignment horizontal="general" vertical="center"/>
      <protection hidden="false" locked="true"/>
    </xf>
    <xf numFmtId="167" fontId="15" fillId="0" borderId="4" xfId="0" applyFont="true" applyBorder="true" applyAlignment="true" applyProtection="false">
      <alignment horizontal="center" vertical="center"/>
      <protection hidden="false" locked="true"/>
    </xf>
    <xf numFmtId="164" fontId="12" fillId="0" borderId="6" xfId="0" applyFont="true" applyBorder="true" applyAlignment="true" applyProtection="false">
      <alignment horizontal="general" vertical="center"/>
      <protection hidden="false" locked="true"/>
    </xf>
    <xf numFmtId="167" fontId="13" fillId="0" borderId="6" xfId="0" applyFont="true" applyBorder="true" applyAlignment="true" applyProtection="false">
      <alignment horizontal="center" vertical="center"/>
      <protection hidden="false" locked="true"/>
    </xf>
    <xf numFmtId="164" fontId="7" fillId="4" borderId="4" xfId="0" applyFont="true" applyBorder="true" applyAlignment="true" applyProtection="false">
      <alignment horizontal="general" vertical="center"/>
      <protection hidden="false" locked="true"/>
    </xf>
    <xf numFmtId="167" fontId="15" fillId="0" borderId="5" xfId="0" applyFont="true" applyBorder="true" applyAlignment="true" applyProtection="false">
      <alignment horizontal="center" vertical="center"/>
      <protection hidden="false" locked="true"/>
    </xf>
    <xf numFmtId="164" fontId="14" fillId="0" borderId="6" xfId="0" applyFont="true" applyBorder="true" applyAlignment="true" applyProtection="false">
      <alignment horizontal="general" vertical="center"/>
      <protection hidden="false" locked="true"/>
    </xf>
    <xf numFmtId="168" fontId="12" fillId="0" borderId="4" xfId="0" applyFont="true" applyBorder="true" applyAlignment="true" applyProtection="false">
      <alignment horizontal="left" vertical="center"/>
      <protection hidden="false" locked="true"/>
    </xf>
    <xf numFmtId="168" fontId="12" fillId="0" borderId="5" xfId="0" applyFont="true" applyBorder="true" applyAlignment="true" applyProtection="false">
      <alignment horizontal="left" vertical="center"/>
      <protection hidden="false" locked="true"/>
    </xf>
    <xf numFmtId="168" fontId="12" fillId="0" borderId="4" xfId="0" applyFont="true" applyBorder="true" applyAlignment="true" applyProtection="false">
      <alignment horizontal="left" vertical="center" wrapText="true"/>
      <protection hidden="false" locked="true"/>
    </xf>
    <xf numFmtId="164" fontId="7" fillId="4" borderId="0" xfId="0" applyFont="true" applyBorder="true" applyAlignment="true" applyProtection="false">
      <alignment horizontal="general" vertical="center"/>
      <protection hidden="false" locked="true"/>
    </xf>
    <xf numFmtId="167" fontId="8" fillId="4" borderId="0" xfId="0" applyFont="true" applyBorder="true" applyAlignment="true" applyProtection="false">
      <alignment horizontal="center" vertical="center"/>
      <protection hidden="false" locked="true"/>
    </xf>
    <xf numFmtId="164" fontId="7" fillId="4" borderId="5" xfId="0" applyFont="true" applyBorder="true" applyAlignment="true" applyProtection="false">
      <alignment horizontal="general" vertical="center"/>
      <protection hidden="false" locked="true"/>
    </xf>
    <xf numFmtId="164" fontId="8" fillId="4" borderId="5" xfId="0" applyFont="true" applyBorder="true" applyAlignment="true" applyProtection="false">
      <alignment horizontal="general" vertical="center"/>
      <protection hidden="false" locked="true"/>
    </xf>
    <xf numFmtId="167" fontId="8" fillId="4" borderId="5" xfId="0" applyFont="true" applyBorder="true" applyAlignment="true" applyProtection="false">
      <alignment horizontal="center" vertical="center"/>
      <protection hidden="false" locked="true"/>
    </xf>
    <xf numFmtId="164" fontId="7" fillId="4" borderId="6" xfId="0" applyFont="true" applyBorder="true" applyAlignment="true" applyProtection="false">
      <alignment horizontal="general" vertical="center"/>
      <protection hidden="false" locked="true"/>
    </xf>
    <xf numFmtId="164" fontId="8" fillId="4" borderId="6" xfId="0" applyFont="true" applyBorder="true" applyAlignment="true" applyProtection="false">
      <alignment horizontal="general" vertical="center"/>
      <protection hidden="false" locked="true"/>
    </xf>
    <xf numFmtId="167" fontId="8" fillId="4" borderId="6" xfId="0" applyFont="true" applyBorder="true" applyAlignment="true" applyProtection="false">
      <alignment horizontal="center" vertical="center"/>
      <protection hidden="false" locked="true"/>
    </xf>
    <xf numFmtId="167" fontId="12" fillId="3" borderId="4" xfId="0" applyFont="true" applyBorder="true" applyAlignment="true" applyProtection="false">
      <alignment horizontal="center" vertical="center"/>
      <protection hidden="false" locked="true"/>
    </xf>
    <xf numFmtId="164" fontId="12" fillId="0" borderId="4" xfId="0" applyFont="true" applyBorder="true" applyAlignment="true" applyProtection="false">
      <alignment horizontal="general" vertical="center" wrapText="true"/>
      <protection hidden="false" locked="true"/>
    </xf>
    <xf numFmtId="164" fontId="11" fillId="5" borderId="7" xfId="0" applyFont="true" applyBorder="true" applyAlignment="true" applyProtection="false">
      <alignment horizontal="center" vertical="center"/>
      <protection hidden="false" locked="true"/>
    </xf>
    <xf numFmtId="169" fontId="8" fillId="4" borderId="0" xfId="0" applyFont="true" applyBorder="true" applyAlignment="true" applyProtection="false">
      <alignment horizontal="center" vertical="center"/>
      <protection hidden="false" locked="true"/>
    </xf>
    <xf numFmtId="167" fontId="12" fillId="0" borderId="6" xfId="0" applyFont="true" applyBorder="true" applyAlignment="true" applyProtection="false">
      <alignment horizontal="center" vertical="center"/>
      <protection hidden="false" locked="true"/>
    </xf>
    <xf numFmtId="164" fontId="12" fillId="3" borderId="4" xfId="0" applyFont="true" applyBorder="true" applyAlignment="true" applyProtection="false">
      <alignment horizontal="general" vertical="center"/>
      <protection hidden="false" locked="true"/>
    </xf>
    <xf numFmtId="167" fontId="8" fillId="3" borderId="4" xfId="0" applyFont="true" applyBorder="true" applyAlignment="true" applyProtection="false">
      <alignment horizontal="center" vertical="center"/>
      <protection hidden="false" locked="true"/>
    </xf>
    <xf numFmtId="164" fontId="17" fillId="0" borderId="4" xfId="0" applyFont="true" applyBorder="true" applyAlignment="true" applyProtection="false">
      <alignment horizontal="general" vertical="center"/>
      <protection hidden="false" locked="true"/>
    </xf>
    <xf numFmtId="167" fontId="17" fillId="0" borderId="4" xfId="0" applyFont="true" applyBorder="true" applyAlignment="true" applyProtection="false">
      <alignment horizontal="center" vertical="center"/>
      <protection hidden="false" locked="true"/>
    </xf>
    <xf numFmtId="167" fontId="14" fillId="0" borderId="4" xfId="0" applyFont="true" applyBorder="true" applyAlignment="true" applyProtection="false">
      <alignment horizontal="center" vertical="center"/>
      <protection hidden="false" locked="true"/>
    </xf>
    <xf numFmtId="164" fontId="11" fillId="6" borderId="7" xfId="0" applyFont="true" applyBorder="true" applyAlignment="true" applyProtection="false">
      <alignment horizontal="center" vertical="center"/>
      <protection hidden="false" locked="true"/>
    </xf>
    <xf numFmtId="164" fontId="10" fillId="7" borderId="4" xfId="0" applyFont="true" applyBorder="true" applyAlignment="true" applyProtection="false">
      <alignment horizontal="general" vertical="center"/>
      <protection hidden="false" locked="true"/>
    </xf>
    <xf numFmtId="164" fontId="8" fillId="7" borderId="4" xfId="0" applyFont="true" applyBorder="true" applyAlignment="true" applyProtection="false">
      <alignment horizontal="general" vertical="center"/>
      <protection hidden="false" locked="true"/>
    </xf>
    <xf numFmtId="167" fontId="8" fillId="7" borderId="5" xfId="0" applyFont="true" applyBorder="true" applyAlignment="true" applyProtection="false">
      <alignment horizontal="center" vertical="center"/>
      <protection hidden="false" locked="true"/>
    </xf>
    <xf numFmtId="169" fontId="8" fillId="4" borderId="5" xfId="0" applyFont="true" applyBorder="true" applyAlignment="true" applyProtection="false">
      <alignment horizontal="center" vertical="center"/>
      <protection hidden="false" locked="true"/>
    </xf>
    <xf numFmtId="168" fontId="18" fillId="7" borderId="4" xfId="0" applyFont="true" applyBorder="true" applyAlignment="true" applyProtection="false">
      <alignment horizontal="left" vertical="center"/>
      <protection hidden="false" locked="true"/>
    </xf>
    <xf numFmtId="168" fontId="8" fillId="7" borderId="4" xfId="0" applyFont="true" applyBorder="true" applyAlignment="true" applyProtection="false">
      <alignment horizontal="center" vertical="center"/>
      <protection hidden="false" locked="true"/>
    </xf>
    <xf numFmtId="164" fontId="13" fillId="0" borderId="4" xfId="0" applyFont="true" applyBorder="true" applyAlignment="true" applyProtection="false">
      <alignment horizontal="general" vertical="center"/>
      <protection hidden="false" locked="true"/>
    </xf>
    <xf numFmtId="164" fontId="14" fillId="0" borderId="4" xfId="0" applyFont="true" applyBorder="true" applyAlignment="true" applyProtection="false">
      <alignment horizontal="general" vertical="center" wrapText="true"/>
      <protection hidden="false" locked="true"/>
    </xf>
    <xf numFmtId="164" fontId="19" fillId="8" borderId="8" xfId="0" applyFont="true" applyBorder="true" applyAlignment="true" applyProtection="false">
      <alignment horizontal="general" vertical="bottom"/>
      <protection hidden="false" locked="true"/>
    </xf>
    <xf numFmtId="164" fontId="20" fillId="8" borderId="8" xfId="0" applyFont="true" applyBorder="true" applyAlignment="false" applyProtection="false">
      <alignment horizontal="general" vertical="bottom"/>
      <protection hidden="false" locked="true"/>
    </xf>
    <xf numFmtId="167" fontId="20" fillId="8" borderId="8" xfId="0" applyFont="true" applyBorder="true" applyAlignment="true" applyProtection="false">
      <alignment horizontal="general" vertical="bottom"/>
      <protection hidden="false" locked="true"/>
    </xf>
    <xf numFmtId="164" fontId="20" fillId="8" borderId="8" xfId="0" applyFont="true" applyBorder="true" applyAlignment="true" applyProtection="false">
      <alignment horizontal="general" vertical="bottom"/>
      <protection hidden="false" locked="true"/>
    </xf>
    <xf numFmtId="164" fontId="10" fillId="7" borderId="0" xfId="0" applyFont="true" applyBorder="true" applyAlignment="true" applyProtection="false">
      <alignment horizontal="general" vertical="center"/>
      <protection hidden="false" locked="true"/>
    </xf>
    <xf numFmtId="164" fontId="8" fillId="7" borderId="0" xfId="0" applyFont="true" applyBorder="true" applyAlignment="true" applyProtection="false">
      <alignment horizontal="general" vertical="center"/>
      <protection hidden="false" locked="true"/>
    </xf>
    <xf numFmtId="167" fontId="8" fillId="7" borderId="0" xfId="0" applyFont="true" applyBorder="true" applyAlignment="true" applyProtection="false">
      <alignment horizontal="center" vertical="center"/>
      <protection hidden="false" locked="tru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BEB"/>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arget="styles.xml" Type="http://schemas.openxmlformats.org/officeDocument/2006/relationships/styles"></Relationship><Relationship Id="rId2" Target="worksheets/sheet1.xml" Type="http://schemas.openxmlformats.org/officeDocument/2006/relationships/worksheet"></Relationship><Relationship Id="rId3" Target="worksheets/sheet2.xml" Type="http://schemas.openxmlformats.org/officeDocument/2006/relationships/worksheet"></Relationship><Relationship Id="rId4" Target="/xl/sharedStrings.xml" Type="http://schemas.openxmlformats.org/officeDocument/2006/relationships/sharedStrings"></Relationship></Relationships>
</file>

<file path=xl/worksheets/_rels/sheet1.xml.rels><?xml version="1.0" encoding="UTF-8"?>
<Relationships xmlns="http://schemas.openxmlformats.org/package/2006/relationships"><Relationship Id="rId1" Type="http://schemas.openxmlformats.org/officeDocument/2006/relationships/hyperlink" Target="http://2.om/" TargetMode="External"/><Relationship Id="rId2" Type="http://schemas.openxmlformats.org/officeDocument/2006/relationships/hyperlink" Target="http://4.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true"/>
  </sheetPr>
  <dimension ref="A1:K42"/>
  <sheetViews>
    <sheetView showGridLines="true" showRowColHeaders="true" showZeros="true" tabSelected="true" showOutlineSymbols="true" defaultGridColor="true" view="normal" topLeftCell="A1" colorId="64" zoomScale="100" zoomScaleNormal="100" zoomScalePageLayoutView="100" workbookViewId="0">
      <selection activeCell="D3" activeCellId="0" pane="topLeft" sqref="D3"/>
    </sheetView>
  </sheetViews>
  <sheetFormatPr defaultColWidth="10.54296875" defaultRowHeight="15"/>
  <cols>
    <col customWidth="true" max="1" min="1" width="14.57"/>
    <col customWidth="true" max="2" min="2" width="70.28"/>
    <col customWidth="true" max="3" min="3" style="1" width="15.14"/>
  </cols>
  <sheetData>
    <row r="1" ht="19.7">
      <c r="B1" s="2" t="s">
        <v>0</v>
      </c>
      <c r="D1" s="3"/>
    </row>
    <row r="2" ht="19.7">
      <c r="A2" s="4" t="s">
        <v>1</v>
      </c>
      <c r="B2" s="2" t="s">
        <v>2</v>
      </c>
      <c r="C2" s="5" t="s">
        <v>3</v>
      </c>
      <c r="D2" s="3" t="s">
        <v>1662</v>
      </c>
    </row>
    <row r="3" ht="13.8">
      <c r="A3" s="6" t="s">
        <v>4</v>
      </c>
      <c r="B3" s="7" t="s">
        <v>5</v>
      </c>
      <c r="C3" s="8" t="n">
        <v>17211.568</v>
      </c>
      <c r="D3" t="str">
        <f>DOLLAR(22638,2)</f>
      </c>
      <c r="E3" s="9"/>
      <c r="H3" s="9"/>
    </row>
    <row r="4" ht="13.8">
      <c r="A4" s="6" t="s">
        <v>6</v>
      </c>
      <c r="B4" s="7" t="s">
        <v>7</v>
      </c>
      <c r="C4" s="8" t="n">
        <v>17211.568</v>
      </c>
      <c r="D4" t="str">
        <f>DOLLAR(22638,2)</f>
      </c>
      <c r="E4" s="9"/>
      <c r="H4" s="9"/>
    </row>
    <row r="5" ht="13.8">
      <c r="A5" s="6" t="s">
        <v>8</v>
      </c>
      <c r="B5" s="7" t="s">
        <v>9</v>
      </c>
      <c r="C5" s="8" t="n">
        <v>31964.46</v>
      </c>
      <c r="D5" t="str">
        <f>DOLLAR(42055,2)</f>
      </c>
      <c r="E5" s="9"/>
      <c r="H5" s="9"/>
    </row>
    <row r="6" ht="13.8">
      <c r="A6" s="6" t="s">
        <v>10</v>
      </c>
      <c r="B6" s="7" t="s">
        <v>11</v>
      </c>
      <c r="C6" s="8" t="n">
        <v>33235.18</v>
      </c>
      <c r="D6" t="str">
        <f>DOLLAR(43725,2)</f>
      </c>
      <c r="E6" s="9"/>
      <c r="H6" s="9"/>
    </row>
    <row r="7" ht="13.8">
      <c r="A7" s="6" t="s">
        <v>12</v>
      </c>
      <c r="B7" s="7" t="s">
        <v>13</v>
      </c>
      <c r="C7" s="8" t="n">
        <v>37268.044</v>
      </c>
      <c r="D7" t="str">
        <f>DOLLAR(49029,2)</f>
      </c>
      <c r="E7" s="9"/>
      <c r="H7" s="9"/>
    </row>
    <row r="8" ht="15">
      <c r="A8" s="6" t="s">
        <v>14</v>
      </c>
      <c r="B8" s="7" t="s">
        <v>15</v>
      </c>
      <c r="C8" s="8" t="n">
        <v>24327.6</v>
      </c>
      <c r="D8" t="str">
        <f>DOLLAR(32010,2)</f>
      </c>
      <c r="E8" s="9"/>
      <c r="H8" s="9"/>
    </row>
    <row r="9" ht="15">
      <c r="A9" s="6" t="s">
        <v>16</v>
      </c>
      <c r="B9" s="7" t="s">
        <v>17</v>
      </c>
      <c r="C9" s="8" t="n">
        <v>27125.692</v>
      </c>
      <c r="D9" t="str">
        <f>DOLLAR(35687,2)</f>
      </c>
      <c r="E9" s="9"/>
      <c r="H9" s="9"/>
    </row>
    <row r="10" ht="15">
      <c r="A10" s="6" t="s">
        <v>18</v>
      </c>
      <c r="B10" s="7" t="s">
        <v>19</v>
      </c>
      <c r="C10" s="8" t="n">
        <v>30025.776</v>
      </c>
      <c r="D10" t="str">
        <f>DOLLAR(39506,2)</f>
      </c>
      <c r="E10" s="9"/>
      <c r="H10" s="9"/>
    </row>
    <row r="11" ht="15">
      <c r="A11" s="6" t="s">
        <v>20</v>
      </c>
      <c r="B11" s="7" t="s">
        <v>21</v>
      </c>
      <c r="C11" s="8" t="n">
        <v>33235.18</v>
      </c>
      <c r="D11" t="str">
        <f>DOLLAR(43725,2)</f>
      </c>
      <c r="E11" s="9"/>
      <c r="H11" s="9"/>
    </row>
    <row r="12" ht="15">
      <c r="A12" s="6" t="s">
        <v>22</v>
      </c>
      <c r="B12" s="7" t="s">
        <v>23</v>
      </c>
      <c r="C12" s="8" t="n">
        <v>11631.268</v>
      </c>
      <c r="D12" t="str">
        <f>DOLLAR(15303,2)</f>
      </c>
      <c r="E12" s="9"/>
      <c r="H12" s="9"/>
    </row>
    <row r="13" ht="15">
      <c r="A13" s="6" t="s">
        <v>24</v>
      </c>
      <c r="B13" s="7" t="s">
        <v>25</v>
      </c>
      <c r="C13" s="8" t="n">
        <v>11631.268</v>
      </c>
      <c r="D13" t="str">
        <f>DOLLAR(15303,2)</f>
      </c>
      <c r="E13" s="9"/>
      <c r="H13" s="9"/>
    </row>
    <row r="14" ht="15">
      <c r="A14" s="6" t="s">
        <v>26</v>
      </c>
      <c r="B14" s="7" t="s">
        <v>27</v>
      </c>
      <c r="C14" s="8" t="n">
        <v>25764.684</v>
      </c>
      <c r="D14" t="str">
        <f>DOLLAR(33899,2)</f>
      </c>
      <c r="E14" s="9"/>
      <c r="H14" s="9"/>
    </row>
    <row r="15" ht="15">
      <c r="A15" s="6" t="s">
        <v>28</v>
      </c>
      <c r="B15" s="7" t="s">
        <v>29</v>
      </c>
      <c r="C15" s="8" t="n">
        <v>28565.284</v>
      </c>
      <c r="D15" t="str">
        <f>DOLLAR(37579,2)</f>
      </c>
      <c r="E15" s="9"/>
      <c r="H15" s="9"/>
    </row>
    <row r="16" ht="15">
      <c r="A16" s="6" t="s">
        <v>30</v>
      </c>
      <c r="B16" s="7" t="s">
        <v>31</v>
      </c>
      <c r="C16" s="8" t="n">
        <v>17211.568</v>
      </c>
      <c r="D16" t="str">
        <f>DOLLAR(22638,2)</f>
      </c>
      <c r="E16" s="9"/>
      <c r="H16" s="9"/>
    </row>
    <row r="17" ht="15">
      <c r="A17" s="6" t="s">
        <v>32</v>
      </c>
      <c r="B17" s="7" t="s">
        <v>33</v>
      </c>
      <c r="C17" s="8" t="n">
        <v>17211.568</v>
      </c>
      <c r="D17" t="str">
        <f>DOLLAR(22638,2)</f>
      </c>
      <c r="E17" s="9"/>
      <c r="H17" s="9"/>
    </row>
    <row r="18" ht="15">
      <c r="A18" s="6" t="s">
        <v>34</v>
      </c>
      <c r="B18" s="7" t="s">
        <v>35</v>
      </c>
      <c r="C18" s="8" t="n">
        <v>31964.46</v>
      </c>
      <c r="D18" t="str">
        <f>DOLLAR(42055,2)</f>
      </c>
      <c r="E18" s="9"/>
      <c r="H18" s="9"/>
      <c r="J18" s="6"/>
    </row>
    <row r="19" ht="15">
      <c r="A19" s="6" t="s">
        <v>36</v>
      </c>
      <c r="B19" s="7" t="s">
        <v>37</v>
      </c>
      <c r="C19" s="8" t="n">
        <v>33235.18</v>
      </c>
      <c r="D19" t="str">
        <f>DOLLAR(43725,2)</f>
      </c>
      <c r="E19" s="9"/>
      <c r="H19" s="9"/>
    </row>
    <row r="20" ht="15">
      <c r="A20" s="6" t="s">
        <v>38</v>
      </c>
      <c r="B20" s="7" t="s">
        <v>39</v>
      </c>
      <c r="C20" s="8" t="n">
        <v>37268.044</v>
      </c>
      <c r="D20" t="str">
        <f>DOLLAR(49029,2)</f>
      </c>
      <c r="E20" s="9"/>
      <c r="H20" s="9"/>
    </row>
    <row r="21" ht="15">
      <c r="A21" s="6" t="s">
        <v>40</v>
      </c>
      <c r="B21" s="7" t="s">
        <v>41</v>
      </c>
      <c r="C21" s="8" t="n">
        <v>24327.6</v>
      </c>
      <c r="D21" t="str">
        <f>DOLLAR(32010,2)</f>
      </c>
      <c r="E21" s="9"/>
      <c r="H21" s="9"/>
    </row>
    <row r="22" ht="15">
      <c r="A22" s="6" t="s">
        <v>42</v>
      </c>
      <c r="B22" s="7" t="s">
        <v>43</v>
      </c>
      <c r="C22" s="8" t="n">
        <v>27125.692</v>
      </c>
      <c r="D22" t="str">
        <f>DOLLAR(35687,2)</f>
      </c>
      <c r="E22" s="9"/>
      <c r="H22" s="9"/>
    </row>
    <row r="23" ht="15">
      <c r="A23" s="6" t="s">
        <v>44</v>
      </c>
      <c r="B23" s="7" t="s">
        <v>45</v>
      </c>
      <c r="C23" s="8" t="n">
        <v>30025.776</v>
      </c>
      <c r="D23" t="str">
        <f>DOLLAR(39506,2)</f>
      </c>
      <c r="E23" s="9"/>
      <c r="H23" s="9"/>
    </row>
    <row r="24" ht="15">
      <c r="A24" s="6" t="s">
        <v>46</v>
      </c>
      <c r="B24" s="7" t="s">
        <v>47</v>
      </c>
      <c r="C24" s="8" t="n">
        <v>33235.18</v>
      </c>
      <c r="D24" t="str">
        <f>DOLLAR(43725,2)</f>
      </c>
      <c r="E24" s="9"/>
      <c r="H24" s="9"/>
    </row>
    <row r="25" ht="15">
      <c r="A25" s="6" t="s">
        <v>48</v>
      </c>
      <c r="B25" s="7" t="s">
        <v>49</v>
      </c>
      <c r="C25" s="8" t="n">
        <v>11631.268</v>
      </c>
      <c r="D25" t="str">
        <f>DOLLAR(15303,2)</f>
      </c>
      <c r="E25" s="9"/>
      <c r="H25" s="9"/>
    </row>
    <row r="26" ht="15">
      <c r="A26" s="6" t="s">
        <v>50</v>
      </c>
      <c r="B26" s="7" t="s">
        <v>51</v>
      </c>
      <c r="C26" s="8" t="n">
        <v>11631.268</v>
      </c>
      <c r="D26" t="str">
        <f>DOLLAR(15303,2)</f>
      </c>
      <c r="E26" s="9"/>
      <c r="H26" s="9"/>
    </row>
    <row r="27" ht="15">
      <c r="A27" s="6" t="s">
        <v>52</v>
      </c>
      <c r="B27" s="7" t="s">
        <v>53</v>
      </c>
      <c r="C27" s="8" t="n">
        <v>25764.684</v>
      </c>
      <c r="D27" t="str">
        <f>DOLLAR(33899,2)</f>
      </c>
      <c r="E27" s="9"/>
      <c r="H27" s="9"/>
    </row>
    <row r="28" ht="15">
      <c r="A28" s="6" t="s">
        <v>54</v>
      </c>
      <c r="B28" s="7" t="s">
        <v>55</v>
      </c>
      <c r="C28" s="8" t="n">
        <v>28565.284</v>
      </c>
      <c r="D28" t="str">
        <f>DOLLAR(37579,2)</f>
      </c>
      <c r="E28" s="9"/>
      <c r="H28" s="9"/>
    </row>
    <row r="29" ht="15">
      <c r="A29" s="6" t="s">
        <v>56</v>
      </c>
      <c r="B29" s="7" t="s">
        <v>57</v>
      </c>
      <c r="C29" s="8" t="n">
        <v>19111.796</v>
      </c>
      <c r="D29" t="str">
        <f>DOLLAR(25141,2)</f>
      </c>
      <c r="E29" s="9"/>
      <c r="H29" s="9"/>
    </row>
    <row r="30" ht="15">
      <c r="A30" s="6" t="s">
        <v>58</v>
      </c>
      <c r="B30" s="7" t="s">
        <v>59</v>
      </c>
      <c r="C30" s="8" t="n">
        <v>31225.436</v>
      </c>
      <c r="D30" t="str">
        <f>DOLLAR(41081,2)</f>
      </c>
      <c r="E30" s="9"/>
      <c r="H30" s="9"/>
    </row>
    <row r="31" ht="15">
      <c r="A31" s="6" t="s">
        <v>60</v>
      </c>
      <c r="B31" s="7" t="s">
        <v>61</v>
      </c>
      <c r="C31" s="8" t="n">
        <v>40097.068</v>
      </c>
      <c r="D31" t="str">
        <f>DOLLAR(52753,2)</f>
      </c>
      <c r="E31" s="9"/>
      <c r="H31" s="9"/>
    </row>
    <row r="32" ht="15">
      <c r="A32" s="6" t="s">
        <v>62</v>
      </c>
      <c r="B32" s="7" t="s">
        <v>59</v>
      </c>
      <c r="C32" s="8" t="n">
        <v>32687.6</v>
      </c>
      <c r="D32" t="str">
        <f>DOLLAR(43010,2)</f>
      </c>
      <c r="E32" s="9"/>
      <c r="H32" s="9"/>
    </row>
    <row r="33" ht="15">
      <c r="A33" s="6" t="s">
        <v>63</v>
      </c>
      <c r="B33" s="7" t="s">
        <v>64</v>
      </c>
      <c r="C33" s="8" t="n">
        <v>35655.4</v>
      </c>
      <c r="D33" t="str">
        <f>DOLLAR(46910,2)</f>
      </c>
      <c r="E33" s="9"/>
      <c r="H33" s="9"/>
    </row>
    <row r="34" ht="15">
      <c r="A34" s="6" t="s">
        <v>65</v>
      </c>
      <c r="B34" s="10" t="s">
        <v>66</v>
      </c>
      <c r="C34" s="8" t="n">
        <v>69456.552</v>
      </c>
      <c r="D34" t="str">
        <f>DOLLAR(91382,2)</f>
      </c>
      <c r="E34" s="9"/>
      <c r="H34" s="9"/>
    </row>
    <row r="35" ht="15">
      <c r="A35" s="6" t="s">
        <v>67</v>
      </c>
      <c r="B35" s="10" t="s">
        <v>68</v>
      </c>
      <c r="C35" s="8" t="n">
        <v>72200.304</v>
      </c>
      <c r="D35" t="str">
        <f>DOLLAR(94994,2)</f>
      </c>
      <c r="E35" s="9"/>
      <c r="H35" s="9"/>
    </row>
    <row r="36" ht="15">
      <c r="A36" s="6" t="s">
        <v>69</v>
      </c>
      <c r="B36" s="7" t="s">
        <v>70</v>
      </c>
      <c r="C36" s="8" t="n">
        <v>72200.304</v>
      </c>
      <c r="E36" s="9"/>
      <c r="H36" s="9"/>
    </row>
    <row r="37" ht="15">
      <c r="A37" s="6" t="s">
        <v>71</v>
      </c>
      <c r="B37" s="7" t="s">
        <v>72</v>
      </c>
      <c r="C37" s="8" t="n">
        <v>52421.38</v>
      </c>
      <c r="D37" t="str">
        <f>DOLLAR(68975,2)</f>
      </c>
      <c r="E37" s="9"/>
      <c r="H37" s="9"/>
    </row>
    <row r="38" ht="15">
      <c r="A38" s="6" t="s">
        <v>73</v>
      </c>
      <c r="B38" s="7" t="s">
        <v>74</v>
      </c>
      <c r="C38" s="8" t="n">
        <v>43146.796</v>
      </c>
      <c r="D38" t="str">
        <f>DOLLAR(56771,2)</f>
      </c>
      <c r="E38" s="9"/>
      <c r="H38" s="9"/>
    </row>
    <row r="39" ht="15">
      <c r="A39" s="6" t="s">
        <v>75</v>
      </c>
      <c r="B39" s="11" t="s">
        <v>76</v>
      </c>
      <c r="C39" s="8" t="n">
        <v>32687.6</v>
      </c>
      <c r="D39" t="str">
        <f>DOLLAR(43010,2)</f>
      </c>
      <c r="E39" s="9"/>
      <c r="H39" s="9"/>
    </row>
    <row r="40" ht="15">
      <c r="A40" s="6" t="s">
        <v>77</v>
      </c>
      <c r="B40" s="7" t="s">
        <v>78</v>
      </c>
      <c r="C40" s="8" t="n">
        <v>5129.696</v>
      </c>
      <c r="D40" t="str">
        <f>DOLLAR(6746,2)</f>
      </c>
      <c r="E40" s="9"/>
    </row>
    <row r="41" ht="15">
      <c r="A41" s="6" t="s">
        <v>79</v>
      </c>
      <c r="B41" s="7" t="s">
        <v>80</v>
      </c>
      <c r="C41" s="8" t="n">
        <v>5818.56</v>
      </c>
      <c r="D41" t="str">
        <f>DOLLAR(7650,2)</f>
      </c>
      <c r="E41" s="9"/>
    </row>
    <row r="42" ht="15">
      <c r="A42" s="6" t="s">
        <v>81</v>
      </c>
      <c r="B42" s="11" t="s">
        <v>82</v>
      </c>
      <c r="C42" s="8" t="n">
        <v>8523.856</v>
      </c>
      <c r="D42" t="str">
        <f>DOLLAR(11206,2)</f>
      </c>
      <c r="E42" s="9"/>
    </row>
  </sheetData>
  <hyperlinks>
    <hyperlink ref="B34" display="TEMPERATURA DE AIRE 210º 2.Om DEUTZ" r:id="rId1"/>
    <hyperlink ref="B35" display="TEMPERATURA DE AIRE 210º 4.Om DEUTZ" r:id="rId2"/>
  </hyperlinks>
  <printOptions gridLinesSet="true"/>
  <pageMargins left="0" right="0" top="0" bottom="0" header="0.511811023622047" footer="0.511811023622047"/>
  <pageSetup cellComments="none" copies="1" fitToHeight="0" fitToWidth="1" horizontalDpi="300" orientation="portrait" pageOrder="downThenOver" paperSize="5" scale="1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sheetPr>
  <dimension ref="A1:F870"/>
  <sheetViews>
    <sheetView showGridLines="true" showRowColHeaders="true" showZeros="true" showOutlineSymbols="true" defaultGridColor="true" view="normal" topLeftCell="A426" colorId="64" zoomScale="100" zoomScaleNormal="100" zoomScalePageLayoutView="100" workbookViewId="0">
      <selection activeCell="D431" activeCellId="0" pane="topLeft" sqref="D431"/>
    </sheetView>
  </sheetViews>
  <sheetFormatPr defaultColWidth="9.171875" defaultRowHeight="12.8"/>
  <sheetData>
    <row r="1" ht="17.35">
      <c r="A1" s="12" t="s">
        <v>83</v>
      </c>
      <c r="B1" s="13"/>
      <c r="C1" s="13"/>
    </row>
    <row r="2" ht="13.8">
      <c r="A2" s="14" t="s">
        <v>84</v>
      </c>
      <c r="B2" s="14" t="s">
        <v>85</v>
      </c>
      <c r="C2" s="15" t="n">
        <v>53271</v>
      </c>
    </row>
    <row r="3" ht="13.8">
      <c r="A3" s="14" t="s">
        <v>86</v>
      </c>
      <c r="B3" s="14" t="s">
        <v>87</v>
      </c>
      <c r="C3" s="15" t="n">
        <v>32673</v>
      </c>
    </row>
    <row r="4" ht="13.8">
      <c r="A4" s="14" t="s">
        <v>88</v>
      </c>
      <c r="B4" s="14" t="s">
        <v>89</v>
      </c>
      <c r="C4" s="15" t="n">
        <v>40164</v>
      </c>
      <c r="D4" s="3"/>
    </row>
    <row r="5" ht="15">
      <c r="A5" s="12" t="s">
        <v>90</v>
      </c>
      <c r="B5" s="16"/>
      <c r="C5" s="17"/>
    </row>
    <row r="6" ht="13.8">
      <c r="A6" s="14" t="s">
        <v>91</v>
      </c>
      <c r="B6" s="14" t="s">
        <v>92</v>
      </c>
      <c r="C6" s="18" t="n">
        <v>138502</v>
      </c>
    </row>
    <row r="7" ht="13.8">
      <c r="A7" s="14" t="s">
        <v>93</v>
      </c>
      <c r="B7" s="14" t="s">
        <v>94</v>
      </c>
      <c r="C7" s="15" t="n">
        <v>35186</v>
      </c>
    </row>
    <row r="8" ht="13.8">
      <c r="A8" s="14" t="s">
        <v>95</v>
      </c>
      <c r="B8" s="14" t="s">
        <v>96</v>
      </c>
      <c r="C8" s="15" t="n">
        <v>35186</v>
      </c>
    </row>
    <row r="9" ht="13.8">
      <c r="A9" s="14" t="s">
        <v>97</v>
      </c>
      <c r="B9" s="14" t="s">
        <v>98</v>
      </c>
      <c r="C9" s="15" t="n">
        <v>35186</v>
      </c>
    </row>
    <row r="10" ht="13.8">
      <c r="A10" s="14" t="s">
        <v>4</v>
      </c>
      <c r="B10" s="14" t="s">
        <v>99</v>
      </c>
      <c r="C10" s="15" t="n">
        <v>20588</v>
      </c>
    </row>
    <row r="11" ht="13.8">
      <c r="A11" s="14" t="s">
        <v>100</v>
      </c>
      <c r="B11" s="14" t="s">
        <v>101</v>
      </c>
      <c r="C11" s="15" t="n">
        <v>20588</v>
      </c>
    </row>
    <row r="12" ht="13.8">
      <c r="A12" s="14" t="s">
        <v>102</v>
      </c>
      <c r="B12" s="14" t="s">
        <v>103</v>
      </c>
      <c r="C12" s="15" t="n">
        <v>20588</v>
      </c>
    </row>
    <row r="13" ht="13.8">
      <c r="A13" s="14" t="s">
        <v>104</v>
      </c>
      <c r="B13" s="14" t="s">
        <v>105</v>
      </c>
      <c r="C13" s="15" t="n">
        <v>20588</v>
      </c>
    </row>
    <row r="14" ht="13.8">
      <c r="A14" s="14" t="s">
        <v>6</v>
      </c>
      <c r="B14" s="14" t="s">
        <v>106</v>
      </c>
      <c r="C14" s="15" t="n">
        <v>20588</v>
      </c>
    </row>
    <row r="15" ht="13.8">
      <c r="A15" s="14" t="s">
        <v>107</v>
      </c>
      <c r="B15" s="14" t="s">
        <v>108</v>
      </c>
      <c r="C15" s="15" t="n">
        <v>50251</v>
      </c>
    </row>
    <row r="16" ht="13.8">
      <c r="A16" s="14" t="s">
        <v>109</v>
      </c>
      <c r="B16" s="14" t="s">
        <v>110</v>
      </c>
      <c r="C16" s="15" t="n">
        <v>50251</v>
      </c>
    </row>
    <row r="17" ht="13.8">
      <c r="A17" s="14" t="s">
        <v>111</v>
      </c>
      <c r="B17" s="14" t="s">
        <v>112</v>
      </c>
      <c r="C17" s="15" t="n">
        <v>61521</v>
      </c>
    </row>
    <row r="18" ht="13.8">
      <c r="A18" s="14" t="s">
        <v>113</v>
      </c>
      <c r="B18" s="14" t="s">
        <v>114</v>
      </c>
      <c r="C18" s="15" t="n">
        <v>61521</v>
      </c>
    </row>
    <row r="19" ht="13.8">
      <c r="A19" s="14" t="s">
        <v>115</v>
      </c>
      <c r="B19" s="14" t="s">
        <v>116</v>
      </c>
      <c r="C19" s="15" t="n">
        <v>36617</v>
      </c>
    </row>
    <row r="20" ht="13.8">
      <c r="A20" s="19" t="s">
        <v>8</v>
      </c>
      <c r="B20" s="19" t="s">
        <v>117</v>
      </c>
      <c r="C20" s="20" t="n">
        <v>38235</v>
      </c>
    </row>
    <row r="21" ht="13.8">
      <c r="A21" s="14" t="s">
        <v>10</v>
      </c>
      <c r="B21" s="14" t="s">
        <v>118</v>
      </c>
      <c r="C21" s="15" t="n">
        <v>39755</v>
      </c>
    </row>
    <row r="22" ht="13.8">
      <c r="A22" s="21" t="s">
        <v>12</v>
      </c>
      <c r="B22" s="21" t="s">
        <v>119</v>
      </c>
      <c r="C22" s="20" t="n">
        <v>44579</v>
      </c>
    </row>
    <row r="23" ht="13.8">
      <c r="A23" s="14" t="s">
        <v>14</v>
      </c>
      <c r="B23" s="14" t="s">
        <v>120</v>
      </c>
      <c r="C23" s="15" t="n">
        <v>29100</v>
      </c>
    </row>
    <row r="24" ht="13.8">
      <c r="A24" s="14" t="s">
        <v>16</v>
      </c>
      <c r="B24" s="14" t="s">
        <v>121</v>
      </c>
      <c r="C24" s="22" t="n">
        <v>32447</v>
      </c>
    </row>
    <row r="25" ht="13.8">
      <c r="A25" s="14" t="s">
        <v>18</v>
      </c>
      <c r="B25" s="14" t="s">
        <v>122</v>
      </c>
      <c r="C25" s="15" t="n">
        <v>35916</v>
      </c>
    </row>
    <row r="26" ht="13.8">
      <c r="A26" s="14" t="s">
        <v>20</v>
      </c>
      <c r="B26" s="14" t="s">
        <v>123</v>
      </c>
      <c r="C26" s="15" t="n">
        <v>39755</v>
      </c>
    </row>
    <row r="27" ht="13.8">
      <c r="A27" s="14" t="s">
        <v>124</v>
      </c>
      <c r="B27" s="14" t="s">
        <v>125</v>
      </c>
      <c r="C27" s="15" t="n">
        <v>40627</v>
      </c>
    </row>
    <row r="28" ht="13.8">
      <c r="A28" s="14" t="s">
        <v>126</v>
      </c>
      <c r="B28" s="14" t="s">
        <v>127</v>
      </c>
      <c r="C28" s="18" t="n">
        <v>45042</v>
      </c>
    </row>
    <row r="29" ht="13.8">
      <c r="A29" s="14" t="s">
        <v>128</v>
      </c>
      <c r="B29" s="14" t="s">
        <v>129</v>
      </c>
      <c r="C29" s="15" t="n">
        <v>140669</v>
      </c>
    </row>
    <row r="30" ht="13.8">
      <c r="A30" s="14" t="s">
        <v>130</v>
      </c>
      <c r="B30" s="14" t="s">
        <v>131</v>
      </c>
      <c r="C30" s="15" t="n">
        <v>140669</v>
      </c>
    </row>
    <row r="31" ht="13.8">
      <c r="A31" s="14" t="s">
        <v>132</v>
      </c>
      <c r="B31" s="14" t="s">
        <v>133</v>
      </c>
      <c r="C31" s="18" t="n">
        <v>333313</v>
      </c>
    </row>
    <row r="32" ht="13.8">
      <c r="A32" s="14" t="s">
        <v>134</v>
      </c>
      <c r="B32" s="14" t="s">
        <v>135</v>
      </c>
      <c r="C32" s="15" t="n">
        <v>104531</v>
      </c>
    </row>
    <row r="33" ht="13.8">
      <c r="A33" s="14" t="s">
        <v>136</v>
      </c>
      <c r="B33" s="14" t="s">
        <v>137</v>
      </c>
      <c r="C33" s="15" t="n">
        <v>104531</v>
      </c>
    </row>
    <row r="34" ht="13.8">
      <c r="A34" s="14" t="s">
        <v>138</v>
      </c>
      <c r="B34" s="14" t="s">
        <v>139</v>
      </c>
      <c r="C34" s="15" t="n">
        <v>255464</v>
      </c>
    </row>
    <row r="35" ht="13.8">
      <c r="A35" s="14" t="s">
        <v>22</v>
      </c>
      <c r="B35" s="14" t="s">
        <v>140</v>
      </c>
      <c r="C35" s="15" t="n">
        <v>13913</v>
      </c>
    </row>
    <row r="36" ht="13.8">
      <c r="A36" s="14" t="s">
        <v>24</v>
      </c>
      <c r="B36" s="14" t="s">
        <v>141</v>
      </c>
      <c r="C36" s="15" t="n">
        <v>13913</v>
      </c>
    </row>
    <row r="37" ht="13.8">
      <c r="A37" s="14" t="s">
        <v>142</v>
      </c>
      <c r="B37" s="14" t="s">
        <v>143</v>
      </c>
      <c r="C37" s="15" t="n">
        <v>13913</v>
      </c>
    </row>
    <row r="38" ht="13.8">
      <c r="A38" s="14" t="s">
        <v>144</v>
      </c>
      <c r="B38" s="14" t="s">
        <v>145</v>
      </c>
      <c r="C38" s="15" t="n">
        <v>30819</v>
      </c>
    </row>
    <row r="39" ht="13.8">
      <c r="A39" s="14" t="s">
        <v>146</v>
      </c>
      <c r="B39" s="14" t="s">
        <v>147</v>
      </c>
      <c r="C39" s="15" t="n">
        <v>34169</v>
      </c>
    </row>
    <row r="40" ht="13.8">
      <c r="A40" s="14" t="s">
        <v>26</v>
      </c>
      <c r="B40" s="14" t="s">
        <v>148</v>
      </c>
      <c r="C40" s="15" t="n">
        <v>30819</v>
      </c>
    </row>
    <row r="41" ht="13.8">
      <c r="A41" s="14" t="s">
        <v>28</v>
      </c>
      <c r="B41" s="14" t="s">
        <v>149</v>
      </c>
      <c r="C41" s="15" t="n">
        <v>34169</v>
      </c>
    </row>
    <row r="42" ht="13.8">
      <c r="A42" s="14" t="s">
        <v>150</v>
      </c>
      <c r="B42" s="14" t="s">
        <v>151</v>
      </c>
      <c r="C42" s="15" t="n">
        <v>30819</v>
      </c>
    </row>
    <row r="43" ht="13.8">
      <c r="A43" s="14" t="s">
        <v>152</v>
      </c>
      <c r="B43" s="14" t="s">
        <v>153</v>
      </c>
      <c r="C43" s="15" t="n">
        <v>30819</v>
      </c>
    </row>
    <row r="44" ht="13.8">
      <c r="A44" s="14" t="s">
        <v>154</v>
      </c>
      <c r="B44" s="14" t="s">
        <v>155</v>
      </c>
      <c r="C44" s="15" t="n">
        <v>34169</v>
      </c>
    </row>
    <row r="45" ht="15">
      <c r="A45" s="23" t="s">
        <v>156</v>
      </c>
      <c r="B45" s="24"/>
      <c r="C45" s="25"/>
    </row>
    <row r="46" ht="13.8">
      <c r="A46" s="14" t="s">
        <v>157</v>
      </c>
      <c r="B46" s="14" t="s">
        <v>158</v>
      </c>
      <c r="C46" s="18" t="n">
        <v>138502</v>
      </c>
    </row>
    <row r="47" ht="13.8">
      <c r="A47" s="14" t="s">
        <v>159</v>
      </c>
      <c r="B47" s="14" t="s">
        <v>160</v>
      </c>
      <c r="C47" s="18" t="n">
        <v>35186</v>
      </c>
    </row>
    <row r="48" ht="13.8">
      <c r="A48" s="14" t="s">
        <v>161</v>
      </c>
      <c r="B48" s="14" t="s">
        <v>162</v>
      </c>
      <c r="C48" s="18" t="n">
        <v>51163</v>
      </c>
    </row>
    <row r="49" ht="13.8">
      <c r="A49" s="14" t="s">
        <v>163</v>
      </c>
      <c r="B49" s="14" t="s">
        <v>164</v>
      </c>
      <c r="C49" s="18" t="n">
        <v>35186</v>
      </c>
    </row>
    <row r="50" ht="13.8">
      <c r="A50" s="14" t="s">
        <v>165</v>
      </c>
      <c r="B50" s="14" t="s">
        <v>166</v>
      </c>
      <c r="C50" s="18" t="n">
        <v>35186</v>
      </c>
    </row>
    <row r="51" ht="13.8">
      <c r="A51" s="14" t="s">
        <v>30</v>
      </c>
      <c r="B51" s="14" t="s">
        <v>167</v>
      </c>
      <c r="C51" s="18" t="n">
        <v>20588</v>
      </c>
    </row>
    <row r="52" ht="13.8">
      <c r="A52" s="14" t="s">
        <v>168</v>
      </c>
      <c r="B52" s="14" t="s">
        <v>169</v>
      </c>
      <c r="C52" s="18" t="n">
        <v>20588</v>
      </c>
    </row>
    <row r="53" ht="13.8">
      <c r="A53" s="14" t="s">
        <v>170</v>
      </c>
      <c r="B53" s="14" t="s">
        <v>171</v>
      </c>
      <c r="C53" s="18" t="n">
        <v>35846</v>
      </c>
    </row>
    <row r="54" ht="13.8">
      <c r="A54" s="14" t="s">
        <v>172</v>
      </c>
      <c r="B54" s="14" t="s">
        <v>173</v>
      </c>
      <c r="C54" s="18" t="n">
        <v>20588</v>
      </c>
    </row>
    <row r="55" ht="13.8">
      <c r="A55" s="14" t="s">
        <v>174</v>
      </c>
      <c r="B55" s="14" t="s">
        <v>175</v>
      </c>
      <c r="C55" s="18" t="n">
        <v>20588</v>
      </c>
    </row>
    <row r="56" ht="13.8">
      <c r="A56" s="14" t="s">
        <v>32</v>
      </c>
      <c r="B56" s="14" t="s">
        <v>176</v>
      </c>
      <c r="C56" s="18" t="n">
        <v>20588</v>
      </c>
    </row>
    <row r="57" ht="13.8">
      <c r="A57" s="14" t="s">
        <v>177</v>
      </c>
      <c r="B57" s="14" t="s">
        <v>178</v>
      </c>
      <c r="C57" s="18" t="n">
        <v>50251</v>
      </c>
    </row>
    <row r="58" ht="13.8">
      <c r="A58" s="14" t="s">
        <v>179</v>
      </c>
      <c r="B58" s="14" t="s">
        <v>180</v>
      </c>
      <c r="C58" s="18" t="n">
        <v>50251</v>
      </c>
    </row>
    <row r="59" ht="13.8">
      <c r="A59" s="14" t="s">
        <v>181</v>
      </c>
      <c r="B59" s="14" t="s">
        <v>182</v>
      </c>
      <c r="C59" s="18" t="n">
        <v>61521</v>
      </c>
    </row>
    <row r="60" ht="13.8">
      <c r="A60" s="14" t="s">
        <v>183</v>
      </c>
      <c r="B60" s="14" t="s">
        <v>184</v>
      </c>
      <c r="C60" s="18" t="n">
        <v>61521</v>
      </c>
    </row>
    <row r="61" ht="13.8">
      <c r="A61" s="14" t="s">
        <v>185</v>
      </c>
      <c r="B61" s="14" t="s">
        <v>186</v>
      </c>
      <c r="C61" s="18" t="n">
        <v>36617</v>
      </c>
    </row>
    <row r="62" ht="13.8">
      <c r="A62" s="14" t="s">
        <v>34</v>
      </c>
      <c r="B62" s="14" t="s">
        <v>187</v>
      </c>
      <c r="C62" s="18" t="n">
        <v>38235</v>
      </c>
    </row>
    <row r="63" ht="13.8">
      <c r="A63" s="14" t="s">
        <v>36</v>
      </c>
      <c r="B63" s="14" t="s">
        <v>188</v>
      </c>
      <c r="C63" s="18" t="n">
        <v>39755</v>
      </c>
    </row>
    <row r="64" ht="13.8">
      <c r="A64" s="14" t="s">
        <v>38</v>
      </c>
      <c r="B64" s="14" t="s">
        <v>189</v>
      </c>
      <c r="C64" s="18" t="n">
        <v>44579</v>
      </c>
    </row>
    <row r="65" ht="13.8">
      <c r="A65" s="14" t="s">
        <v>190</v>
      </c>
      <c r="B65" s="14" t="s">
        <v>189</v>
      </c>
      <c r="C65" s="18" t="n">
        <v>45451</v>
      </c>
    </row>
    <row r="66" ht="13.8">
      <c r="A66" s="14" t="s">
        <v>40</v>
      </c>
      <c r="B66" s="14" t="s">
        <v>191</v>
      </c>
      <c r="C66" s="18" t="n">
        <v>29100</v>
      </c>
    </row>
    <row r="67" ht="13.8">
      <c r="A67" s="19" t="s">
        <v>42</v>
      </c>
      <c r="B67" s="19" t="s">
        <v>192</v>
      </c>
      <c r="C67" s="26" t="n">
        <v>32447</v>
      </c>
    </row>
    <row r="68" ht="13.8">
      <c r="A68" s="14" t="s">
        <v>44</v>
      </c>
      <c r="B68" s="14" t="s">
        <v>193</v>
      </c>
      <c r="C68" s="18" t="n">
        <v>35916</v>
      </c>
    </row>
    <row r="69" ht="13.8">
      <c r="A69" s="14" t="s">
        <v>46</v>
      </c>
      <c r="B69" s="14" t="s">
        <v>194</v>
      </c>
      <c r="C69" s="18" t="n">
        <v>39755</v>
      </c>
    </row>
    <row r="70" ht="13.8">
      <c r="A70" s="14" t="s">
        <v>195</v>
      </c>
      <c r="B70" s="14" t="s">
        <v>196</v>
      </c>
      <c r="C70" s="18" t="n">
        <v>40627</v>
      </c>
    </row>
    <row r="71" ht="13.8">
      <c r="A71" s="14" t="s">
        <v>197</v>
      </c>
      <c r="B71" s="14" t="s">
        <v>198</v>
      </c>
      <c r="C71" s="18" t="n">
        <v>45042</v>
      </c>
    </row>
    <row r="72" ht="13.8">
      <c r="A72" s="21" t="s">
        <v>199</v>
      </c>
      <c r="B72" s="21" t="s">
        <v>200</v>
      </c>
      <c r="C72" s="27" t="n">
        <v>132636</v>
      </c>
    </row>
    <row r="73" ht="13.8">
      <c r="A73" s="14" t="s">
        <v>201</v>
      </c>
      <c r="B73" s="14" t="s">
        <v>202</v>
      </c>
      <c r="C73" s="15" t="n">
        <v>140669</v>
      </c>
    </row>
    <row r="74" ht="13.8">
      <c r="A74" s="14" t="s">
        <v>203</v>
      </c>
      <c r="B74" s="14" t="s">
        <v>204</v>
      </c>
      <c r="C74" s="15" t="n">
        <v>140669</v>
      </c>
    </row>
    <row r="75" ht="13.8">
      <c r="A75" s="14" t="s">
        <v>205</v>
      </c>
      <c r="B75" s="14" t="s">
        <v>206</v>
      </c>
      <c r="C75" s="18" t="n">
        <v>239757</v>
      </c>
    </row>
    <row r="76" ht="13.8">
      <c r="A76" s="14" t="s">
        <v>207</v>
      </c>
      <c r="B76" s="14" t="s">
        <v>208</v>
      </c>
      <c r="C76" s="18" t="n">
        <v>333313</v>
      </c>
    </row>
    <row r="77" ht="13.8">
      <c r="A77" s="14" t="s">
        <v>209</v>
      </c>
      <c r="B77" s="14" t="s">
        <v>210</v>
      </c>
      <c r="C77" s="27" t="n">
        <v>104531</v>
      </c>
    </row>
    <row r="78" ht="13.8">
      <c r="A78" s="14" t="s">
        <v>211</v>
      </c>
      <c r="B78" s="14" t="s">
        <v>212</v>
      </c>
      <c r="C78" s="27" t="n">
        <v>104531</v>
      </c>
    </row>
    <row r="79" ht="13.8">
      <c r="A79" s="14" t="s">
        <v>213</v>
      </c>
      <c r="B79" s="14" t="s">
        <v>139</v>
      </c>
      <c r="C79" s="18" t="n">
        <v>255464</v>
      </c>
    </row>
    <row r="80" ht="13.8">
      <c r="A80" s="14" t="s">
        <v>214</v>
      </c>
      <c r="B80" s="14" t="s">
        <v>215</v>
      </c>
      <c r="C80" s="18" t="n">
        <v>238267</v>
      </c>
    </row>
    <row r="81" ht="13.8">
      <c r="A81" s="14" t="s">
        <v>216</v>
      </c>
      <c r="B81" s="14" t="s">
        <v>217</v>
      </c>
      <c r="C81" s="18" t="n">
        <v>233877</v>
      </c>
    </row>
    <row r="82" ht="13.8">
      <c r="A82" s="14" t="s">
        <v>48</v>
      </c>
      <c r="B82" s="14" t="s">
        <v>218</v>
      </c>
      <c r="C82" s="27" t="n">
        <v>13913</v>
      </c>
    </row>
    <row r="83" ht="13.8">
      <c r="A83" s="14" t="s">
        <v>50</v>
      </c>
      <c r="B83" s="14" t="s">
        <v>219</v>
      </c>
      <c r="C83" s="27" t="n">
        <v>13913</v>
      </c>
    </row>
    <row r="84" ht="13.8">
      <c r="A84" s="14" t="s">
        <v>220</v>
      </c>
      <c r="B84" s="14" t="s">
        <v>221</v>
      </c>
      <c r="C84" s="27" t="n">
        <v>13913</v>
      </c>
    </row>
    <row r="85" ht="13.8">
      <c r="A85" s="14" t="s">
        <v>222</v>
      </c>
      <c r="B85" s="14" t="s">
        <v>223</v>
      </c>
      <c r="C85" s="27" t="n">
        <v>30819</v>
      </c>
    </row>
    <row r="86" ht="13.8">
      <c r="A86" s="14" t="s">
        <v>224</v>
      </c>
      <c r="B86" s="14" t="s">
        <v>225</v>
      </c>
      <c r="C86" s="27" t="n">
        <v>34169</v>
      </c>
    </row>
    <row r="87" ht="13.8">
      <c r="A87" s="14" t="s">
        <v>52</v>
      </c>
      <c r="B87" s="14" t="s">
        <v>226</v>
      </c>
      <c r="C87" s="27" t="n">
        <v>30819</v>
      </c>
    </row>
    <row r="88" ht="13.8">
      <c r="A88" s="14" t="s">
        <v>54</v>
      </c>
      <c r="B88" s="14" t="s">
        <v>227</v>
      </c>
      <c r="C88" s="18" t="n">
        <v>34169</v>
      </c>
    </row>
    <row r="89" ht="13.8">
      <c r="A89" s="14" t="s">
        <v>228</v>
      </c>
      <c r="B89" s="14" t="s">
        <v>229</v>
      </c>
      <c r="C89" s="18" t="n">
        <v>30819</v>
      </c>
    </row>
    <row r="90" ht="13.8">
      <c r="A90" s="14" t="s">
        <v>230</v>
      </c>
      <c r="B90" s="14" t="s">
        <v>229</v>
      </c>
      <c r="C90" s="18" t="n">
        <v>34169</v>
      </c>
    </row>
    <row r="91" ht="13.8">
      <c r="A91" s="14" t="s">
        <v>231</v>
      </c>
      <c r="B91" s="14" t="s">
        <v>232</v>
      </c>
      <c r="C91" s="18" t="n">
        <v>30819</v>
      </c>
    </row>
    <row r="92" ht="13.8">
      <c r="A92" s="14" t="s">
        <v>233</v>
      </c>
      <c r="B92" s="14" t="s">
        <v>234</v>
      </c>
      <c r="C92" s="18" t="n">
        <v>34169</v>
      </c>
    </row>
    <row r="93" ht="15">
      <c r="A93" s="23" t="s">
        <v>235</v>
      </c>
      <c r="B93" s="24"/>
      <c r="C93" s="25"/>
    </row>
    <row r="94" ht="13.8">
      <c r="A94" s="14" t="s">
        <v>236</v>
      </c>
      <c r="B94" s="14" t="s">
        <v>237</v>
      </c>
      <c r="C94" s="18" t="n">
        <v>154818</v>
      </c>
    </row>
    <row r="95" ht="13.8">
      <c r="A95" s="28" t="s">
        <v>238</v>
      </c>
      <c r="B95" s="28" t="s">
        <v>239</v>
      </c>
      <c r="C95" s="29" t="n">
        <v>154818</v>
      </c>
    </row>
    <row r="96" ht="13.8">
      <c r="A96" s="14" t="s">
        <v>240</v>
      </c>
      <c r="B96" s="14" t="s">
        <v>241</v>
      </c>
      <c r="C96" s="18" t="n">
        <v>42312</v>
      </c>
    </row>
    <row r="97" ht="13.8">
      <c r="A97" s="14" t="s">
        <v>242</v>
      </c>
      <c r="B97" s="14" t="s">
        <v>243</v>
      </c>
      <c r="C97" s="18" t="n">
        <v>42312</v>
      </c>
    </row>
    <row r="98" ht="13.8">
      <c r="A98" s="14" t="s">
        <v>244</v>
      </c>
      <c r="B98" s="14" t="s">
        <v>245</v>
      </c>
      <c r="C98" s="18" t="n">
        <v>42312</v>
      </c>
    </row>
    <row r="99" ht="13.8">
      <c r="A99" s="14" t="s">
        <v>246</v>
      </c>
      <c r="B99" s="14" t="s">
        <v>247</v>
      </c>
      <c r="C99" s="18" t="n">
        <v>42312</v>
      </c>
    </row>
    <row r="100" ht="13.8">
      <c r="A100" s="14" t="s">
        <v>248</v>
      </c>
      <c r="B100" s="14" t="s">
        <v>249</v>
      </c>
      <c r="C100" s="18" t="n">
        <v>42312</v>
      </c>
    </row>
    <row r="101" ht="13.8">
      <c r="A101" s="14" t="s">
        <v>250</v>
      </c>
      <c r="B101" s="14" t="s">
        <v>251</v>
      </c>
      <c r="C101" s="18" t="n">
        <v>42312</v>
      </c>
    </row>
    <row r="102" ht="13.8">
      <c r="A102" s="14" t="s">
        <v>252</v>
      </c>
      <c r="B102" s="14" t="s">
        <v>253</v>
      </c>
      <c r="C102" s="18" t="n">
        <v>42312</v>
      </c>
    </row>
    <row r="103" ht="13.8">
      <c r="A103" s="14" t="s">
        <v>254</v>
      </c>
      <c r="B103" s="14" t="s">
        <v>255</v>
      </c>
      <c r="C103" s="18" t="n">
        <v>42312</v>
      </c>
    </row>
    <row r="104" ht="13.8">
      <c r="A104" s="14" t="s">
        <v>256</v>
      </c>
      <c r="B104" s="14" t="s">
        <v>257</v>
      </c>
      <c r="C104" s="18" t="n">
        <v>42312</v>
      </c>
    </row>
    <row r="105" ht="13.8">
      <c r="A105" s="14" t="s">
        <v>258</v>
      </c>
      <c r="B105" s="14" t="s">
        <v>259</v>
      </c>
      <c r="C105" s="18" t="n">
        <v>42312</v>
      </c>
    </row>
    <row r="106" ht="13.8">
      <c r="A106" s="14" t="s">
        <v>260</v>
      </c>
      <c r="B106" s="14" t="s">
        <v>261</v>
      </c>
      <c r="C106" s="18" t="n">
        <v>42312</v>
      </c>
    </row>
    <row r="107" ht="13.8">
      <c r="A107" s="14" t="s">
        <v>262</v>
      </c>
      <c r="B107" s="14" t="s">
        <v>263</v>
      </c>
      <c r="C107" s="18" t="n">
        <v>42312</v>
      </c>
    </row>
    <row r="108" ht="13.8">
      <c r="A108" s="14" t="s">
        <v>264</v>
      </c>
      <c r="B108" s="14" t="s">
        <v>265</v>
      </c>
      <c r="C108" s="18" t="n">
        <v>42459</v>
      </c>
    </row>
    <row r="109" ht="13.8">
      <c r="A109" s="14" t="s">
        <v>266</v>
      </c>
      <c r="B109" s="14" t="s">
        <v>267</v>
      </c>
      <c r="C109" s="18" t="n">
        <v>42459</v>
      </c>
    </row>
    <row r="110" ht="13.8">
      <c r="A110" s="14" t="s">
        <v>268</v>
      </c>
      <c r="B110" s="14" t="s">
        <v>269</v>
      </c>
      <c r="C110" s="18" t="n">
        <v>24696</v>
      </c>
    </row>
    <row r="111" ht="13.8">
      <c r="A111" s="14" t="s">
        <v>270</v>
      </c>
      <c r="B111" s="14" t="s">
        <v>271</v>
      </c>
      <c r="C111" s="18" t="n">
        <v>24696</v>
      </c>
    </row>
    <row r="112" ht="13.8">
      <c r="A112" s="14" t="s">
        <v>272</v>
      </c>
      <c r="B112" s="14" t="s">
        <v>273</v>
      </c>
      <c r="C112" s="18" t="n">
        <v>24696</v>
      </c>
    </row>
    <row r="113" ht="13.8">
      <c r="A113" s="14" t="s">
        <v>274</v>
      </c>
      <c r="B113" s="14" t="s">
        <v>275</v>
      </c>
      <c r="C113" s="18" t="n">
        <v>24696</v>
      </c>
    </row>
    <row r="114" ht="13.8">
      <c r="A114" s="14" t="s">
        <v>276</v>
      </c>
      <c r="B114" s="14" t="s">
        <v>277</v>
      </c>
      <c r="C114" s="18" t="n">
        <v>24696</v>
      </c>
    </row>
    <row r="115" ht="13.8">
      <c r="A115" s="14" t="s">
        <v>278</v>
      </c>
      <c r="B115" s="14" t="s">
        <v>279</v>
      </c>
      <c r="C115" s="18" t="n">
        <v>24696</v>
      </c>
    </row>
    <row r="116" ht="13.8">
      <c r="A116" s="14" t="s">
        <v>280</v>
      </c>
      <c r="B116" s="14" t="s">
        <v>281</v>
      </c>
      <c r="C116" s="18" t="n">
        <v>24696</v>
      </c>
    </row>
    <row r="117" ht="13.8">
      <c r="A117" s="14" t="s">
        <v>282</v>
      </c>
      <c r="B117" s="14" t="s">
        <v>283</v>
      </c>
      <c r="C117" s="18" t="n">
        <v>24696</v>
      </c>
    </row>
    <row r="118" ht="13.8">
      <c r="A118" s="14" t="s">
        <v>284</v>
      </c>
      <c r="B118" s="14" t="s">
        <v>285</v>
      </c>
      <c r="C118" s="18" t="n">
        <v>56461</v>
      </c>
    </row>
    <row r="119" ht="13.8">
      <c r="A119" s="14" t="s">
        <v>286</v>
      </c>
      <c r="B119" s="14" t="s">
        <v>287</v>
      </c>
      <c r="C119" s="18" t="n">
        <v>56461</v>
      </c>
    </row>
    <row r="120" ht="13.8">
      <c r="A120" s="14" t="s">
        <v>288</v>
      </c>
      <c r="B120" s="14" t="s">
        <v>289</v>
      </c>
      <c r="C120" s="18" t="n">
        <v>24696</v>
      </c>
    </row>
    <row r="121" ht="13.8">
      <c r="A121" s="14" t="s">
        <v>290</v>
      </c>
      <c r="B121" s="14" t="s">
        <v>291</v>
      </c>
      <c r="C121" s="18" t="n">
        <v>24696</v>
      </c>
    </row>
    <row r="122" ht="13.8">
      <c r="A122" s="14" t="s">
        <v>292</v>
      </c>
      <c r="B122" s="14" t="s">
        <v>293</v>
      </c>
      <c r="C122" s="18" t="n">
        <v>44579</v>
      </c>
    </row>
    <row r="123" ht="13.8">
      <c r="A123" s="14" t="s">
        <v>294</v>
      </c>
      <c r="B123" s="14" t="s">
        <v>295</v>
      </c>
      <c r="C123" s="18" t="n">
        <v>49989</v>
      </c>
    </row>
    <row r="124" ht="13.8">
      <c r="A124" s="14" t="s">
        <v>296</v>
      </c>
      <c r="B124" s="14" t="s">
        <v>297</v>
      </c>
      <c r="C124" s="18" t="n">
        <v>44579</v>
      </c>
    </row>
    <row r="125" ht="13.8">
      <c r="A125" s="14" t="s">
        <v>298</v>
      </c>
      <c r="B125" s="14" t="s">
        <v>299</v>
      </c>
      <c r="C125" s="18" t="n">
        <v>49989</v>
      </c>
    </row>
    <row r="126" ht="13.8">
      <c r="A126" s="14" t="s">
        <v>300</v>
      </c>
      <c r="B126" s="14" t="s">
        <v>301</v>
      </c>
      <c r="C126" s="18" t="n">
        <v>32673</v>
      </c>
    </row>
    <row r="127" ht="13.8">
      <c r="A127" s="14" t="s">
        <v>302</v>
      </c>
      <c r="B127" s="14" t="s">
        <v>303</v>
      </c>
      <c r="C127" s="18" t="n">
        <v>32673</v>
      </c>
    </row>
    <row r="128" ht="13.8">
      <c r="A128" s="14" t="s">
        <v>304</v>
      </c>
      <c r="B128" s="14" t="s">
        <v>305</v>
      </c>
      <c r="C128" s="18" t="n">
        <v>40164</v>
      </c>
    </row>
    <row r="129" ht="13.8">
      <c r="A129" s="30" t="s">
        <v>306</v>
      </c>
      <c r="B129" s="30" t="s">
        <v>307</v>
      </c>
      <c r="C129" s="31" t="n">
        <v>44579</v>
      </c>
    </row>
    <row r="130" ht="13.8">
      <c r="A130" s="14" t="s">
        <v>308</v>
      </c>
      <c r="B130" s="14" t="s">
        <v>309</v>
      </c>
      <c r="C130" s="18" t="n">
        <v>40164</v>
      </c>
    </row>
    <row r="131" ht="13.8">
      <c r="A131" s="30" t="s">
        <v>310</v>
      </c>
      <c r="B131" s="30" t="s">
        <v>311</v>
      </c>
      <c r="C131" s="31" t="n">
        <v>44579</v>
      </c>
    </row>
    <row r="132" ht="13.8">
      <c r="A132" s="14" t="s">
        <v>312</v>
      </c>
      <c r="B132" s="14" t="s">
        <v>313</v>
      </c>
      <c r="C132" s="18" t="n">
        <v>40164</v>
      </c>
    </row>
    <row r="133" ht="13.8">
      <c r="A133" s="14" t="s">
        <v>314</v>
      </c>
      <c r="B133" s="14" t="s">
        <v>315</v>
      </c>
      <c r="C133" s="18" t="n">
        <v>40164</v>
      </c>
    </row>
    <row r="134" ht="13.8">
      <c r="A134" s="14" t="s">
        <v>316</v>
      </c>
      <c r="B134" s="14" t="s">
        <v>317</v>
      </c>
      <c r="C134" s="18" t="n">
        <v>148641</v>
      </c>
    </row>
    <row r="135" ht="13.8">
      <c r="A135" s="14" t="s">
        <v>318</v>
      </c>
      <c r="B135" s="14" t="s">
        <v>319</v>
      </c>
      <c r="C135" s="18" t="n">
        <v>148641</v>
      </c>
    </row>
    <row r="136" ht="13.8">
      <c r="A136" s="14" t="s">
        <v>320</v>
      </c>
      <c r="B136" s="14" t="s">
        <v>321</v>
      </c>
      <c r="C136" s="18" t="n">
        <v>148641</v>
      </c>
    </row>
    <row r="137" ht="13.8">
      <c r="A137" s="14" t="s">
        <v>322</v>
      </c>
      <c r="B137" s="14" t="s">
        <v>323</v>
      </c>
      <c r="C137" s="18" t="n">
        <v>148641</v>
      </c>
    </row>
    <row r="138" ht="13.8">
      <c r="A138" s="14" t="s">
        <v>324</v>
      </c>
      <c r="B138" s="14" t="s">
        <v>325</v>
      </c>
      <c r="C138" s="18" t="n">
        <v>148641</v>
      </c>
    </row>
    <row r="139" ht="13.8">
      <c r="A139" s="14" t="s">
        <v>326</v>
      </c>
      <c r="B139" s="14" t="s">
        <v>327</v>
      </c>
      <c r="C139" s="18" t="n">
        <v>116993</v>
      </c>
    </row>
    <row r="140" ht="13.8">
      <c r="A140" s="14" t="s">
        <v>328</v>
      </c>
      <c r="B140" s="14" t="s">
        <v>329</v>
      </c>
      <c r="C140" s="18" t="n">
        <v>116993</v>
      </c>
    </row>
    <row r="141" ht="13.8">
      <c r="A141" s="14" t="s">
        <v>330</v>
      </c>
      <c r="B141" s="14" t="s">
        <v>331</v>
      </c>
      <c r="C141" s="18" t="n">
        <v>108839</v>
      </c>
    </row>
    <row r="142" ht="13.8">
      <c r="A142" s="14" t="s">
        <v>332</v>
      </c>
      <c r="B142" s="14" t="s">
        <v>333</v>
      </c>
      <c r="C142" s="18" t="n">
        <v>16612</v>
      </c>
    </row>
    <row r="143" ht="13.8">
      <c r="A143" s="14" t="s">
        <v>334</v>
      </c>
      <c r="B143" s="14" t="s">
        <v>335</v>
      </c>
      <c r="C143" s="18" t="n">
        <v>16612</v>
      </c>
    </row>
    <row r="144" ht="13.8">
      <c r="A144" s="14" t="s">
        <v>336</v>
      </c>
      <c r="B144" s="14" t="s">
        <v>337</v>
      </c>
      <c r="C144" s="18" t="n">
        <v>16612</v>
      </c>
    </row>
    <row r="145" ht="13.8">
      <c r="A145" s="14" t="s">
        <v>338</v>
      </c>
      <c r="B145" s="14" t="s">
        <v>339</v>
      </c>
      <c r="C145" s="18" t="n">
        <v>16612</v>
      </c>
    </row>
    <row r="146" ht="13.8">
      <c r="A146" s="14" t="s">
        <v>340</v>
      </c>
      <c r="B146" s="14" t="s">
        <v>341</v>
      </c>
      <c r="C146" s="18" t="n">
        <v>34361</v>
      </c>
    </row>
    <row r="147" ht="13.8">
      <c r="A147" s="14" t="s">
        <v>342</v>
      </c>
      <c r="B147" s="14" t="s">
        <v>343</v>
      </c>
      <c r="C147" s="18" t="n">
        <v>34361</v>
      </c>
    </row>
    <row r="148" ht="13.8">
      <c r="A148" s="14" t="s">
        <v>344</v>
      </c>
      <c r="B148" s="14" t="s">
        <v>345</v>
      </c>
      <c r="C148" s="18" t="n">
        <v>34361</v>
      </c>
    </row>
    <row r="149" ht="13.8">
      <c r="A149" s="30" t="s">
        <v>346</v>
      </c>
      <c r="B149" s="30" t="s">
        <v>347</v>
      </c>
      <c r="C149" s="31" t="n">
        <v>38218</v>
      </c>
    </row>
    <row r="150" ht="13.8">
      <c r="A150" s="14" t="s">
        <v>348</v>
      </c>
      <c r="B150" s="14" t="s">
        <v>349</v>
      </c>
      <c r="C150" s="18" t="n">
        <v>34361</v>
      </c>
    </row>
    <row r="151" ht="13.8">
      <c r="A151" s="30" t="s">
        <v>350</v>
      </c>
      <c r="B151" s="30" t="s">
        <v>351</v>
      </c>
      <c r="C151" s="31" t="n">
        <v>38218</v>
      </c>
    </row>
    <row r="152" ht="13.8">
      <c r="A152" s="14" t="s">
        <v>352</v>
      </c>
      <c r="B152" s="14" t="s">
        <v>353</v>
      </c>
      <c r="C152" s="18" t="n">
        <v>34361</v>
      </c>
    </row>
    <row r="153" ht="13.8">
      <c r="A153" s="14" t="s">
        <v>354</v>
      </c>
      <c r="B153" s="14" t="s">
        <v>355</v>
      </c>
      <c r="C153" s="18" t="n">
        <v>34361</v>
      </c>
    </row>
    <row r="154" ht="13.8">
      <c r="A154" s="30" t="s">
        <v>356</v>
      </c>
      <c r="B154" s="30" t="s">
        <v>357</v>
      </c>
      <c r="C154" s="31" t="n">
        <v>38218</v>
      </c>
    </row>
    <row r="155" ht="13.8">
      <c r="A155" s="14" t="s">
        <v>358</v>
      </c>
      <c r="B155" s="14" t="s">
        <v>359</v>
      </c>
      <c r="C155" s="18" t="n">
        <v>34361</v>
      </c>
    </row>
    <row r="156" ht="13.8">
      <c r="A156" s="14" t="s">
        <v>360</v>
      </c>
      <c r="B156" s="14" t="s">
        <v>361</v>
      </c>
      <c r="C156" s="18" t="n">
        <v>34361</v>
      </c>
    </row>
    <row r="157" ht="14.15">
      <c r="A157" s="23" t="s">
        <v>362</v>
      </c>
      <c r="B157" s="24"/>
      <c r="C157" s="25"/>
    </row>
    <row r="158" ht="13.8">
      <c r="A158" s="14" t="s">
        <v>363</v>
      </c>
      <c r="B158" s="14" t="s">
        <v>364</v>
      </c>
      <c r="C158" s="18" t="n">
        <v>63403</v>
      </c>
    </row>
    <row r="159" ht="13.8">
      <c r="A159" s="14" t="s">
        <v>365</v>
      </c>
      <c r="B159" s="14" t="s">
        <v>366</v>
      </c>
      <c r="C159" s="18" t="n">
        <v>63403</v>
      </c>
    </row>
    <row r="160" ht="13.8">
      <c r="A160" s="14" t="s">
        <v>367</v>
      </c>
      <c r="B160" s="14" t="s">
        <v>368</v>
      </c>
      <c r="C160" s="18" t="n">
        <v>63403</v>
      </c>
    </row>
    <row r="161" ht="13.8">
      <c r="A161" s="14" t="s">
        <v>369</v>
      </c>
      <c r="B161" s="14" t="s">
        <v>370</v>
      </c>
      <c r="C161" s="18" t="n">
        <v>52511</v>
      </c>
    </row>
    <row r="162" ht="13.8">
      <c r="A162" s="14" t="s">
        <v>371</v>
      </c>
      <c r="B162" s="14" t="s">
        <v>372</v>
      </c>
      <c r="C162" s="18" t="n">
        <v>63403</v>
      </c>
    </row>
    <row r="163" ht="13.8">
      <c r="A163" s="14" t="s">
        <v>373</v>
      </c>
      <c r="B163" s="14" t="s">
        <v>374</v>
      </c>
      <c r="C163" s="18" t="n">
        <v>52511</v>
      </c>
    </row>
    <row r="164" ht="13.8">
      <c r="A164" s="14" t="s">
        <v>375</v>
      </c>
      <c r="B164" s="14" t="s">
        <v>376</v>
      </c>
      <c r="C164" s="18" t="n">
        <v>63403</v>
      </c>
    </row>
    <row r="165" ht="13.8">
      <c r="A165" s="14" t="s">
        <v>377</v>
      </c>
      <c r="B165" s="14" t="s">
        <v>378</v>
      </c>
      <c r="C165" s="18" t="n">
        <v>52511</v>
      </c>
    </row>
    <row r="166" ht="13.8">
      <c r="A166" s="14" t="s">
        <v>379</v>
      </c>
      <c r="B166" s="14" t="s">
        <v>380</v>
      </c>
      <c r="C166" s="18" t="n">
        <v>52511</v>
      </c>
    </row>
    <row r="167" ht="13.8">
      <c r="A167" s="14" t="s">
        <v>381</v>
      </c>
      <c r="B167" s="14" t="s">
        <v>382</v>
      </c>
      <c r="C167" s="18" t="n">
        <v>63403</v>
      </c>
    </row>
    <row r="168" ht="13.8">
      <c r="A168" s="14" t="s">
        <v>383</v>
      </c>
      <c r="B168" s="14" t="s">
        <v>378</v>
      </c>
      <c r="C168" s="18" t="n">
        <v>52511</v>
      </c>
    </row>
    <row r="169" ht="13.8">
      <c r="A169" s="14" t="s">
        <v>384</v>
      </c>
      <c r="B169" s="14" t="s">
        <v>385</v>
      </c>
      <c r="C169" s="18" t="n">
        <v>52511</v>
      </c>
    </row>
    <row r="170" ht="13.8">
      <c r="A170" s="14" t="s">
        <v>386</v>
      </c>
      <c r="B170" s="14" t="s">
        <v>387</v>
      </c>
      <c r="C170" s="18" t="n">
        <v>35916</v>
      </c>
    </row>
    <row r="171" ht="13.8">
      <c r="A171" s="14" t="s">
        <v>388</v>
      </c>
      <c r="B171" s="14" t="s">
        <v>389</v>
      </c>
      <c r="C171" s="18" t="n">
        <v>35916</v>
      </c>
    </row>
    <row r="172" ht="13.8">
      <c r="A172" s="14" t="s">
        <v>390</v>
      </c>
      <c r="B172" s="14" t="s">
        <v>391</v>
      </c>
      <c r="C172" s="18" t="n">
        <v>35916</v>
      </c>
    </row>
    <row r="173" ht="13.8">
      <c r="A173" s="14" t="s">
        <v>392</v>
      </c>
      <c r="B173" s="14" t="s">
        <v>393</v>
      </c>
      <c r="C173" s="18" t="n">
        <v>35916</v>
      </c>
    </row>
    <row r="174" ht="13.8">
      <c r="A174" s="14" t="s">
        <v>394</v>
      </c>
      <c r="B174" s="14" t="s">
        <v>395</v>
      </c>
      <c r="C174" s="18" t="n">
        <v>35916</v>
      </c>
    </row>
    <row r="175" ht="13.8">
      <c r="A175" s="14" t="s">
        <v>396</v>
      </c>
      <c r="B175" s="14" t="s">
        <v>397</v>
      </c>
      <c r="C175" s="18" t="n">
        <v>35916</v>
      </c>
    </row>
    <row r="176" ht="13.8">
      <c r="A176" s="14" t="s">
        <v>398</v>
      </c>
      <c r="B176" s="14" t="s">
        <v>399</v>
      </c>
      <c r="C176" s="18" t="n">
        <v>74836</v>
      </c>
    </row>
    <row r="177" ht="13.8">
      <c r="A177" s="14" t="s">
        <v>400</v>
      </c>
      <c r="B177" s="14" t="s">
        <v>401</v>
      </c>
      <c r="C177" s="18" t="n">
        <v>74836</v>
      </c>
    </row>
    <row r="178" ht="13.8">
      <c r="A178" s="14" t="s">
        <v>402</v>
      </c>
      <c r="B178" s="14" t="s">
        <v>403</v>
      </c>
      <c r="C178" s="18" t="n">
        <v>63403</v>
      </c>
    </row>
    <row r="179" ht="13.8">
      <c r="A179" s="14" t="s">
        <v>404</v>
      </c>
      <c r="B179" s="14" t="s">
        <v>405</v>
      </c>
      <c r="C179" s="18" t="n">
        <v>63403</v>
      </c>
    </row>
    <row r="180" ht="13.8">
      <c r="A180" s="14" t="s">
        <v>406</v>
      </c>
      <c r="B180" s="14" t="s">
        <v>407</v>
      </c>
      <c r="C180" s="18" t="n">
        <v>61096</v>
      </c>
    </row>
    <row r="181" ht="13.8">
      <c r="A181" s="14" t="s">
        <v>408</v>
      </c>
      <c r="B181" s="14" t="s">
        <v>409</v>
      </c>
      <c r="C181" s="18" t="n">
        <v>62962</v>
      </c>
    </row>
    <row r="182" ht="13.8">
      <c r="A182" s="14" t="s">
        <v>410</v>
      </c>
      <c r="B182" s="14" t="s">
        <v>411</v>
      </c>
      <c r="C182" s="18" t="n">
        <v>68634</v>
      </c>
    </row>
    <row r="183" ht="13.8">
      <c r="A183" s="14" t="s">
        <v>412</v>
      </c>
      <c r="B183" s="14" t="s">
        <v>413</v>
      </c>
      <c r="C183" s="18" t="n">
        <v>61096</v>
      </c>
    </row>
    <row r="184" ht="13.8">
      <c r="A184" s="14" t="s">
        <v>414</v>
      </c>
      <c r="B184" s="14" t="s">
        <v>415</v>
      </c>
      <c r="C184" s="18" t="n">
        <v>62962</v>
      </c>
    </row>
    <row r="185" ht="13.8">
      <c r="A185" s="14" t="s">
        <v>416</v>
      </c>
      <c r="B185" s="14" t="s">
        <v>417</v>
      </c>
      <c r="C185" s="18" t="n">
        <v>68634</v>
      </c>
    </row>
    <row r="186" ht="13.8">
      <c r="A186" s="14" t="s">
        <v>418</v>
      </c>
      <c r="B186" s="14" t="s">
        <v>419</v>
      </c>
      <c r="C186" s="18" t="n">
        <v>64006</v>
      </c>
    </row>
    <row r="187" ht="13.8">
      <c r="A187" s="14" t="s">
        <v>420</v>
      </c>
      <c r="B187" s="14" t="s">
        <v>421</v>
      </c>
      <c r="C187" s="18" t="n">
        <v>65849</v>
      </c>
    </row>
    <row r="188" ht="13.8">
      <c r="A188" s="14" t="s">
        <v>422</v>
      </c>
      <c r="B188" s="14" t="s">
        <v>423</v>
      </c>
      <c r="C188" s="18" t="n">
        <v>71335</v>
      </c>
    </row>
    <row r="189" ht="13.8">
      <c r="A189" s="14" t="s">
        <v>424</v>
      </c>
      <c r="B189" s="14" t="s">
        <v>425</v>
      </c>
      <c r="C189" s="18" t="n">
        <v>64006</v>
      </c>
    </row>
    <row r="190" ht="13.8">
      <c r="A190" s="14" t="s">
        <v>426</v>
      </c>
      <c r="B190" s="14" t="s">
        <v>427</v>
      </c>
      <c r="C190" s="18" t="n">
        <v>65849</v>
      </c>
    </row>
    <row r="191" ht="13.8">
      <c r="A191" s="14" t="s">
        <v>428</v>
      </c>
      <c r="B191" s="14" t="s">
        <v>429</v>
      </c>
      <c r="C191" s="18" t="n">
        <v>71335</v>
      </c>
    </row>
    <row r="192" ht="13.8">
      <c r="A192" s="14" t="s">
        <v>430</v>
      </c>
      <c r="B192" s="14" t="s">
        <v>431</v>
      </c>
      <c r="C192" s="18" t="n">
        <v>47963</v>
      </c>
    </row>
    <row r="193" ht="13.8">
      <c r="A193" s="14" t="s">
        <v>432</v>
      </c>
      <c r="B193" s="14" t="s">
        <v>433</v>
      </c>
      <c r="C193" s="18" t="n">
        <v>47963</v>
      </c>
    </row>
    <row r="194" ht="13.8">
      <c r="A194" s="14" t="s">
        <v>434</v>
      </c>
      <c r="B194" s="14" t="s">
        <v>435</v>
      </c>
      <c r="C194" s="18" t="n">
        <v>53743</v>
      </c>
    </row>
    <row r="195" ht="13.8">
      <c r="A195" s="14" t="s">
        <v>436</v>
      </c>
      <c r="B195" s="14" t="s">
        <v>437</v>
      </c>
      <c r="C195" s="18" t="n">
        <v>56319</v>
      </c>
    </row>
    <row r="196" ht="13.8">
      <c r="A196" s="14" t="s">
        <v>438</v>
      </c>
      <c r="B196" s="14" t="s">
        <v>439</v>
      </c>
      <c r="C196" s="18" t="n">
        <v>56319</v>
      </c>
    </row>
    <row r="197" ht="13.8">
      <c r="A197" s="14" t="s">
        <v>440</v>
      </c>
      <c r="B197" s="14" t="s">
        <v>441</v>
      </c>
      <c r="C197" s="18" t="n">
        <v>56319</v>
      </c>
    </row>
    <row r="198" ht="13.8">
      <c r="A198" s="14" t="s">
        <v>442</v>
      </c>
      <c r="B198" s="14" t="s">
        <v>443</v>
      </c>
      <c r="C198" s="18" t="n">
        <v>56319</v>
      </c>
    </row>
    <row r="199" ht="13.8">
      <c r="A199" s="14" t="s">
        <v>444</v>
      </c>
      <c r="B199" s="14" t="s">
        <v>445</v>
      </c>
      <c r="C199" s="15" t="n">
        <v>160320</v>
      </c>
    </row>
    <row r="200" ht="13.8">
      <c r="A200" s="14" t="s">
        <v>446</v>
      </c>
      <c r="B200" s="14" t="s">
        <v>447</v>
      </c>
      <c r="C200" s="15" t="n">
        <v>160320</v>
      </c>
    </row>
    <row r="201" ht="13.8">
      <c r="A201" s="14" t="s">
        <v>448</v>
      </c>
      <c r="B201" s="14" t="s">
        <v>208</v>
      </c>
      <c r="C201" s="18" t="n">
        <v>333313</v>
      </c>
    </row>
    <row r="202" ht="13.8">
      <c r="A202" s="14" t="s">
        <v>449</v>
      </c>
      <c r="B202" s="14" t="s">
        <v>450</v>
      </c>
      <c r="C202" s="15" t="n">
        <v>160320</v>
      </c>
    </row>
    <row r="203" ht="13.8">
      <c r="A203" s="14" t="s">
        <v>451</v>
      </c>
      <c r="B203" s="14" t="s">
        <v>452</v>
      </c>
      <c r="C203" s="15" t="n">
        <v>160320</v>
      </c>
    </row>
    <row r="204" ht="13.8">
      <c r="A204" s="14" t="s">
        <v>453</v>
      </c>
      <c r="B204" s="14" t="s">
        <v>454</v>
      </c>
      <c r="C204" s="18" t="n">
        <v>333313</v>
      </c>
    </row>
    <row r="205" ht="13.8">
      <c r="A205" s="14" t="s">
        <v>455</v>
      </c>
      <c r="B205" s="14" t="s">
        <v>456</v>
      </c>
      <c r="C205" s="18" t="n">
        <v>145139</v>
      </c>
    </row>
    <row r="206" ht="13.8">
      <c r="A206" s="14" t="s">
        <v>457</v>
      </c>
      <c r="B206" s="14" t="s">
        <v>458</v>
      </c>
      <c r="C206" s="18" t="n">
        <v>145139</v>
      </c>
    </row>
    <row r="207" ht="13.8">
      <c r="A207" s="14" t="s">
        <v>459</v>
      </c>
      <c r="B207" s="14" t="s">
        <v>460</v>
      </c>
      <c r="C207" s="18" t="n">
        <v>145139</v>
      </c>
    </row>
    <row r="208" ht="13.8">
      <c r="A208" s="14" t="s">
        <v>461</v>
      </c>
      <c r="B208" s="14" t="s">
        <v>462</v>
      </c>
      <c r="C208" s="18" t="n">
        <v>145139</v>
      </c>
    </row>
    <row r="209" ht="13.8">
      <c r="A209" s="14" t="s">
        <v>463</v>
      </c>
      <c r="B209" s="14" t="s">
        <v>464</v>
      </c>
      <c r="C209" s="18" t="n">
        <v>145139</v>
      </c>
    </row>
    <row r="210" ht="13.8">
      <c r="A210" s="14" t="s">
        <v>465</v>
      </c>
      <c r="B210" s="14" t="s">
        <v>466</v>
      </c>
      <c r="C210" s="18" t="n">
        <v>145139</v>
      </c>
    </row>
    <row r="211" ht="13.8">
      <c r="A211" s="14" t="s">
        <v>467</v>
      </c>
      <c r="B211" s="14" t="s">
        <v>468</v>
      </c>
      <c r="C211" s="18" t="n">
        <v>49758</v>
      </c>
    </row>
    <row r="212" ht="13.8">
      <c r="A212" s="14" t="s">
        <v>469</v>
      </c>
      <c r="B212" s="14" t="s">
        <v>470</v>
      </c>
      <c r="C212" s="18" t="n">
        <v>49758</v>
      </c>
    </row>
    <row r="213" ht="13.8">
      <c r="A213" s="14" t="s">
        <v>471</v>
      </c>
      <c r="B213" s="14" t="s">
        <v>472</v>
      </c>
      <c r="C213" s="18" t="n">
        <v>49758</v>
      </c>
    </row>
    <row r="214" ht="13.8">
      <c r="A214" s="14" t="s">
        <v>473</v>
      </c>
      <c r="B214" s="14" t="s">
        <v>474</v>
      </c>
      <c r="C214" s="18" t="n">
        <v>49758</v>
      </c>
    </row>
    <row r="215" ht="13.8">
      <c r="A215" s="14" t="s">
        <v>475</v>
      </c>
      <c r="B215" s="14" t="s">
        <v>476</v>
      </c>
      <c r="C215" s="18" t="n">
        <v>49758</v>
      </c>
    </row>
    <row r="216" ht="13.8">
      <c r="A216" s="14" t="s">
        <v>477</v>
      </c>
      <c r="B216" s="14" t="s">
        <v>478</v>
      </c>
      <c r="C216" s="18" t="n">
        <v>49758</v>
      </c>
    </row>
    <row r="217" ht="13.8">
      <c r="A217" s="14" t="s">
        <v>479</v>
      </c>
      <c r="B217" s="14" t="s">
        <v>480</v>
      </c>
      <c r="C217" s="18" t="n">
        <v>49758</v>
      </c>
    </row>
    <row r="218" ht="13.8">
      <c r="A218" s="14" t="s">
        <v>481</v>
      </c>
      <c r="B218" s="14" t="s">
        <v>482</v>
      </c>
      <c r="C218" s="18" t="n">
        <v>49758</v>
      </c>
    </row>
    <row r="219" ht="13.8">
      <c r="A219" s="14" t="s">
        <v>483</v>
      </c>
      <c r="B219" s="14" t="s">
        <v>484</v>
      </c>
      <c r="C219" s="15" t="n">
        <v>126315</v>
      </c>
    </row>
    <row r="220" ht="13.8">
      <c r="A220" s="14" t="s">
        <v>485</v>
      </c>
      <c r="B220" s="14" t="s">
        <v>486</v>
      </c>
      <c r="C220" s="15" t="n">
        <v>18461</v>
      </c>
    </row>
    <row r="221" ht="13.8">
      <c r="A221" s="14" t="s">
        <v>487</v>
      </c>
      <c r="B221" s="14" t="s">
        <v>488</v>
      </c>
      <c r="C221" s="15" t="n">
        <v>184008</v>
      </c>
    </row>
    <row r="222" ht="15">
      <c r="A222" s="23" t="s">
        <v>489</v>
      </c>
      <c r="B222" s="24"/>
      <c r="C222" s="25"/>
    </row>
    <row r="223" ht="13.8">
      <c r="A223" s="14" t="s">
        <v>490</v>
      </c>
      <c r="B223" s="14" t="s">
        <v>491</v>
      </c>
      <c r="C223" s="18" t="n">
        <v>60001</v>
      </c>
    </row>
    <row r="224" ht="13.8">
      <c r="A224" s="14" t="s">
        <v>492</v>
      </c>
      <c r="B224" s="14" t="s">
        <v>493</v>
      </c>
      <c r="C224" s="18" t="n">
        <v>57359</v>
      </c>
    </row>
    <row r="225" ht="13.8">
      <c r="A225" s="14" t="s">
        <v>494</v>
      </c>
      <c r="B225" s="14" t="s">
        <v>495</v>
      </c>
      <c r="C225" s="18" t="n">
        <v>60001</v>
      </c>
    </row>
    <row r="226" ht="13.8">
      <c r="A226" s="14" t="s">
        <v>496</v>
      </c>
      <c r="B226" s="14" t="s">
        <v>497</v>
      </c>
      <c r="C226" s="18" t="n">
        <v>57359</v>
      </c>
    </row>
    <row r="227" ht="13.8">
      <c r="A227" s="14" t="s">
        <v>498</v>
      </c>
      <c r="B227" s="14" t="s">
        <v>499</v>
      </c>
      <c r="C227" s="18" t="n">
        <v>60001</v>
      </c>
    </row>
    <row r="228" ht="13.8">
      <c r="A228" s="14" t="s">
        <v>500</v>
      </c>
      <c r="B228" s="14" t="s">
        <v>501</v>
      </c>
      <c r="C228" s="15" t="n">
        <v>60001</v>
      </c>
    </row>
    <row r="229" ht="13.8">
      <c r="A229" s="14" t="s">
        <v>502</v>
      </c>
      <c r="B229" s="14" t="s">
        <v>503</v>
      </c>
      <c r="C229" s="18" t="n">
        <v>60001</v>
      </c>
    </row>
    <row r="230" ht="13.8">
      <c r="A230" s="14" t="s">
        <v>504</v>
      </c>
      <c r="B230" s="14" t="s">
        <v>505</v>
      </c>
      <c r="C230" s="18" t="n">
        <v>60001</v>
      </c>
    </row>
    <row r="231" ht="13.8">
      <c r="A231" s="14" t="s">
        <v>506</v>
      </c>
      <c r="B231" s="14" t="s">
        <v>507</v>
      </c>
      <c r="C231" s="18" t="n">
        <v>60001</v>
      </c>
    </row>
    <row r="232" ht="13.8">
      <c r="A232" s="14" t="s">
        <v>508</v>
      </c>
      <c r="B232" s="14" t="s">
        <v>509</v>
      </c>
      <c r="C232" s="18" t="n">
        <v>60001</v>
      </c>
    </row>
    <row r="233" ht="13.8">
      <c r="A233" s="14" t="s">
        <v>510</v>
      </c>
      <c r="B233" s="14" t="s">
        <v>511</v>
      </c>
      <c r="C233" s="18" t="n">
        <v>34033</v>
      </c>
    </row>
    <row r="234" ht="13.8">
      <c r="A234" s="14" t="s">
        <v>512</v>
      </c>
      <c r="B234" s="14" t="s">
        <v>513</v>
      </c>
      <c r="C234" s="18" t="n">
        <v>34033</v>
      </c>
    </row>
    <row r="235" ht="13.8">
      <c r="A235" s="14" t="s">
        <v>514</v>
      </c>
      <c r="B235" s="14" t="s">
        <v>515</v>
      </c>
      <c r="C235" s="18" t="n">
        <v>34033</v>
      </c>
    </row>
    <row r="236" ht="13.8">
      <c r="A236" s="14" t="s">
        <v>516</v>
      </c>
      <c r="B236" s="14" t="s">
        <v>517</v>
      </c>
      <c r="C236" s="18" t="n">
        <v>34033</v>
      </c>
    </row>
    <row r="237" ht="13.8">
      <c r="A237" s="14" t="s">
        <v>518</v>
      </c>
      <c r="B237" s="14" t="s">
        <v>519</v>
      </c>
      <c r="C237" s="18" t="n">
        <v>59717</v>
      </c>
    </row>
    <row r="238" ht="13.8">
      <c r="A238" s="14" t="s">
        <v>520</v>
      </c>
      <c r="B238" s="14" t="s">
        <v>521</v>
      </c>
      <c r="C238" s="18" t="n">
        <v>66215</v>
      </c>
    </row>
    <row r="239" ht="13.8">
      <c r="A239" s="14" t="s">
        <v>522</v>
      </c>
      <c r="B239" s="14" t="s">
        <v>523</v>
      </c>
      <c r="C239" s="18" t="n">
        <v>59717</v>
      </c>
    </row>
    <row r="240" ht="13.8">
      <c r="A240" s="14" t="s">
        <v>524</v>
      </c>
      <c r="B240" s="14" t="s">
        <v>525</v>
      </c>
      <c r="C240" s="18" t="n">
        <v>66215</v>
      </c>
    </row>
    <row r="241" ht="13.8">
      <c r="A241" s="14" t="s">
        <v>526</v>
      </c>
      <c r="B241" s="14" t="s">
        <v>527</v>
      </c>
      <c r="C241" s="18" t="n">
        <v>62363</v>
      </c>
    </row>
    <row r="242" ht="13.8">
      <c r="A242" s="14" t="s">
        <v>528</v>
      </c>
      <c r="B242" s="14" t="s">
        <v>529</v>
      </c>
      <c r="C242" s="18" t="n">
        <v>68634</v>
      </c>
    </row>
    <row r="243" ht="13.8">
      <c r="A243" s="14" t="s">
        <v>530</v>
      </c>
      <c r="B243" s="14" t="s">
        <v>531</v>
      </c>
      <c r="C243" s="18" t="n">
        <v>62363</v>
      </c>
    </row>
    <row r="244" ht="13.8">
      <c r="A244" s="14" t="s">
        <v>532</v>
      </c>
      <c r="B244" s="14" t="s">
        <v>533</v>
      </c>
      <c r="C244" s="18" t="n">
        <v>68634</v>
      </c>
    </row>
    <row r="245" ht="13.8">
      <c r="A245" s="14" t="s">
        <v>534</v>
      </c>
      <c r="B245" s="14" t="s">
        <v>535</v>
      </c>
      <c r="C245" s="18" t="n">
        <v>45479</v>
      </c>
    </row>
    <row r="246" ht="13.8">
      <c r="A246" s="14" t="s">
        <v>536</v>
      </c>
      <c r="B246" s="14" t="s">
        <v>537</v>
      </c>
      <c r="C246" s="18" t="n">
        <v>45479</v>
      </c>
    </row>
    <row r="247" ht="13.8">
      <c r="A247" s="14" t="s">
        <v>538</v>
      </c>
      <c r="B247" s="14" t="s">
        <v>539</v>
      </c>
      <c r="C247" s="18" t="n">
        <v>53489</v>
      </c>
    </row>
    <row r="248" ht="13.8">
      <c r="A248" s="14" t="s">
        <v>540</v>
      </c>
      <c r="B248" s="14" t="s">
        <v>541</v>
      </c>
      <c r="C248" s="18" t="n">
        <v>53489</v>
      </c>
    </row>
    <row r="249" ht="13.8">
      <c r="A249" s="14" t="s">
        <v>542</v>
      </c>
      <c r="B249" s="14" t="s">
        <v>543</v>
      </c>
      <c r="C249" s="18" t="n">
        <v>333313</v>
      </c>
    </row>
    <row r="250" ht="13.8">
      <c r="A250" s="14" t="s">
        <v>544</v>
      </c>
      <c r="B250" s="14" t="s">
        <v>202</v>
      </c>
      <c r="C250" s="18" t="n">
        <v>152946</v>
      </c>
    </row>
    <row r="251" ht="13.8">
      <c r="A251" s="14" t="s">
        <v>545</v>
      </c>
      <c r="B251" s="14" t="s">
        <v>204</v>
      </c>
      <c r="C251" s="18" t="n">
        <v>152946</v>
      </c>
    </row>
    <row r="252" ht="13.8">
      <c r="A252" s="14" t="s">
        <v>546</v>
      </c>
      <c r="B252" s="14" t="s">
        <v>547</v>
      </c>
      <c r="C252" s="18" t="n">
        <v>333313</v>
      </c>
    </row>
    <row r="253" ht="13.8">
      <c r="A253" s="14" t="s">
        <v>548</v>
      </c>
      <c r="B253" s="14" t="s">
        <v>323</v>
      </c>
      <c r="C253" s="18" t="n">
        <v>152946</v>
      </c>
    </row>
    <row r="254" ht="13.8">
      <c r="A254" s="14" t="s">
        <v>549</v>
      </c>
      <c r="B254" s="14" t="s">
        <v>325</v>
      </c>
      <c r="C254" s="18" t="n">
        <v>152946</v>
      </c>
    </row>
    <row r="255" ht="13.8">
      <c r="A255" s="14" t="s">
        <v>550</v>
      </c>
      <c r="B255" s="14" t="s">
        <v>551</v>
      </c>
      <c r="C255" s="18" t="n">
        <v>47273</v>
      </c>
    </row>
    <row r="256" ht="13.8">
      <c r="A256" s="14" t="s">
        <v>552</v>
      </c>
      <c r="B256" s="14" t="s">
        <v>551</v>
      </c>
      <c r="C256" s="18" t="n">
        <v>47273</v>
      </c>
    </row>
    <row r="257" ht="13.8">
      <c r="A257" s="32" t="s">
        <v>553</v>
      </c>
      <c r="B257" s="32" t="s">
        <v>554</v>
      </c>
      <c r="C257" s="33" t="n">
        <v>47273</v>
      </c>
    </row>
    <row r="258" ht="13.8">
      <c r="A258" s="14" t="s">
        <v>555</v>
      </c>
      <c r="B258" s="14" t="s">
        <v>554</v>
      </c>
      <c r="C258" s="18" t="n">
        <v>47273</v>
      </c>
    </row>
    <row r="259" ht="13.8">
      <c r="A259" s="14" t="s">
        <v>556</v>
      </c>
      <c r="B259" s="14" t="s">
        <v>557</v>
      </c>
      <c r="C259" s="18" t="n">
        <v>47273</v>
      </c>
    </row>
    <row r="260" ht="13.8">
      <c r="A260" s="14" t="s">
        <v>558</v>
      </c>
      <c r="B260" s="14" t="s">
        <v>559</v>
      </c>
      <c r="C260" s="18" t="n">
        <v>47273</v>
      </c>
    </row>
    <row r="261" ht="15">
      <c r="A261" s="23" t="s">
        <v>560</v>
      </c>
      <c r="B261" s="24"/>
      <c r="C261" s="25"/>
    </row>
    <row r="262" ht="13.8">
      <c r="A262" s="34" t="s">
        <v>561</v>
      </c>
      <c r="B262" s="24"/>
      <c r="C262" s="25"/>
    </row>
    <row r="263" ht="13.8">
      <c r="A263" s="21" t="s">
        <v>562</v>
      </c>
      <c r="B263" s="21" t="s">
        <v>563</v>
      </c>
      <c r="C263" s="18" t="n">
        <v>138502</v>
      </c>
    </row>
    <row r="264" ht="13.8">
      <c r="A264" s="21" t="s">
        <v>564</v>
      </c>
      <c r="B264" s="21" t="s">
        <v>565</v>
      </c>
      <c r="C264" s="27" t="n">
        <v>138502</v>
      </c>
    </row>
    <row r="265" ht="13.8">
      <c r="A265" s="21" t="s">
        <v>566</v>
      </c>
      <c r="B265" s="21" t="s">
        <v>567</v>
      </c>
      <c r="C265" s="27" t="n">
        <v>157014</v>
      </c>
    </row>
    <row r="266" ht="13.8">
      <c r="A266" s="21" t="s">
        <v>568</v>
      </c>
      <c r="B266" s="21" t="s">
        <v>569</v>
      </c>
      <c r="C266" s="27" t="n">
        <v>87618</v>
      </c>
    </row>
    <row r="267" ht="13.8">
      <c r="A267" s="21" t="s">
        <v>570</v>
      </c>
      <c r="B267" s="21" t="s">
        <v>571</v>
      </c>
      <c r="C267" s="27" t="n">
        <v>87618</v>
      </c>
    </row>
    <row r="268" ht="13.8">
      <c r="A268" s="21" t="s">
        <v>572</v>
      </c>
      <c r="B268" s="21" t="s">
        <v>573</v>
      </c>
      <c r="C268" s="27" t="n">
        <v>63267</v>
      </c>
    </row>
    <row r="269" ht="13.8">
      <c r="A269" s="21" t="s">
        <v>574</v>
      </c>
      <c r="B269" s="21" t="s">
        <v>575</v>
      </c>
      <c r="C269" s="27" t="n">
        <v>70940</v>
      </c>
    </row>
    <row r="270" ht="13.8">
      <c r="A270" s="21" t="s">
        <v>576</v>
      </c>
      <c r="B270" s="21" t="s">
        <v>577</v>
      </c>
      <c r="C270" s="27" t="n">
        <v>51163</v>
      </c>
    </row>
    <row r="271" ht="13.8">
      <c r="A271" s="21" t="s">
        <v>578</v>
      </c>
      <c r="B271" s="21" t="s">
        <v>579</v>
      </c>
      <c r="C271" s="27" t="n">
        <v>51163</v>
      </c>
    </row>
    <row r="272" ht="13.8">
      <c r="A272" s="21" t="s">
        <v>580</v>
      </c>
      <c r="B272" s="21" t="s">
        <v>581</v>
      </c>
      <c r="C272" s="27" t="n">
        <v>42650</v>
      </c>
    </row>
    <row r="273" ht="13.8">
      <c r="A273" s="21" t="s">
        <v>582</v>
      </c>
      <c r="B273" s="21" t="s">
        <v>583</v>
      </c>
      <c r="C273" s="27" t="n">
        <v>61107</v>
      </c>
    </row>
    <row r="274" ht="13.8">
      <c r="A274" s="30" t="s">
        <v>584</v>
      </c>
      <c r="B274" s="30" t="s">
        <v>585</v>
      </c>
      <c r="C274" s="35" t="n">
        <v>40164</v>
      </c>
    </row>
    <row r="275" ht="13.8">
      <c r="A275" s="30" t="s">
        <v>586</v>
      </c>
      <c r="B275" s="30" t="s">
        <v>587</v>
      </c>
      <c r="C275" s="35" t="n">
        <v>26588</v>
      </c>
    </row>
    <row r="276" ht="13.8">
      <c r="A276" s="30" t="s">
        <v>588</v>
      </c>
      <c r="B276" s="30" t="s">
        <v>589</v>
      </c>
      <c r="C276" s="35" t="n">
        <v>55242</v>
      </c>
    </row>
    <row r="277" ht="13.8">
      <c r="A277" s="14" t="s">
        <v>590</v>
      </c>
      <c r="B277" s="14" t="s">
        <v>591</v>
      </c>
      <c r="C277" s="27" t="n">
        <v>115340</v>
      </c>
    </row>
    <row r="278" ht="13.8">
      <c r="A278" s="30" t="s">
        <v>592</v>
      </c>
      <c r="B278" s="30" t="s">
        <v>593</v>
      </c>
      <c r="C278" s="35" t="n">
        <v>172310</v>
      </c>
    </row>
    <row r="279" ht="13.8">
      <c r="A279" s="36" t="s">
        <v>594</v>
      </c>
      <c r="B279" s="30" t="s">
        <v>595</v>
      </c>
      <c r="C279" s="35" t="n">
        <v>172310</v>
      </c>
    </row>
    <row r="280" ht="13.8">
      <c r="A280" s="37" t="s">
        <v>596</v>
      </c>
      <c r="B280" s="38" t="s">
        <v>597</v>
      </c>
      <c r="C280" s="22" t="n">
        <v>263785</v>
      </c>
    </row>
    <row r="281" ht="105.95">
      <c r="A281" s="37" t="s">
        <v>598</v>
      </c>
      <c r="B281" s="39" t="s">
        <v>599</v>
      </c>
      <c r="C281" s="18" t="n">
        <v>66711</v>
      </c>
    </row>
    <row r="282" ht="95.5">
      <c r="A282" s="37" t="s">
        <v>600</v>
      </c>
      <c r="B282" s="39" t="s">
        <v>601</v>
      </c>
      <c r="C282" s="15" t="n">
        <v>70496</v>
      </c>
    </row>
    <row r="283" ht="13.8">
      <c r="A283" s="34" t="s">
        <v>602</v>
      </c>
      <c r="B283" s="24"/>
      <c r="C283" s="25"/>
    </row>
    <row r="284" ht="13.8">
      <c r="A284" s="14" t="s">
        <v>603</v>
      </c>
      <c r="B284" s="14" t="s">
        <v>604</v>
      </c>
      <c r="C284" s="18" t="n">
        <v>164225</v>
      </c>
    </row>
    <row r="285" ht="13.8">
      <c r="A285" s="14" t="s">
        <v>605</v>
      </c>
      <c r="B285" s="14" t="s">
        <v>606</v>
      </c>
      <c r="C285" s="18" t="n">
        <v>164225</v>
      </c>
    </row>
    <row r="286" ht="13.8">
      <c r="A286" s="14" t="s">
        <v>607</v>
      </c>
      <c r="B286" s="14" t="s">
        <v>608</v>
      </c>
      <c r="C286" s="18" t="n">
        <v>164225</v>
      </c>
    </row>
    <row r="287" ht="13.8">
      <c r="A287" s="14" t="s">
        <v>609</v>
      </c>
      <c r="B287" s="14" t="s">
        <v>610</v>
      </c>
      <c r="C287" s="18" t="n">
        <v>164225</v>
      </c>
    </row>
    <row r="288" ht="13.8">
      <c r="A288" s="32" t="s">
        <v>611</v>
      </c>
      <c r="B288" s="32" t="s">
        <v>612</v>
      </c>
      <c r="C288" s="33" t="n">
        <v>164225</v>
      </c>
    </row>
    <row r="289" ht="13.8">
      <c r="A289" s="40" t="s">
        <v>613</v>
      </c>
      <c r="B289" s="16"/>
      <c r="C289" s="41"/>
    </row>
    <row r="290" ht="13.8">
      <c r="A290" s="21" t="s">
        <v>614</v>
      </c>
      <c r="B290" s="21" t="s">
        <v>615</v>
      </c>
      <c r="C290" s="27" t="n">
        <v>42650</v>
      </c>
    </row>
    <row r="291" ht="13.8">
      <c r="A291" s="14" t="s">
        <v>60</v>
      </c>
      <c r="B291" s="14" t="s">
        <v>616</v>
      </c>
      <c r="C291" s="18" t="n">
        <v>47963</v>
      </c>
    </row>
    <row r="292" ht="13.8">
      <c r="A292" s="14" t="s">
        <v>617</v>
      </c>
      <c r="B292" s="14" t="s">
        <v>618</v>
      </c>
      <c r="C292" s="18" t="n">
        <v>47963</v>
      </c>
    </row>
    <row r="293" ht="13.8">
      <c r="A293" s="14" t="s">
        <v>63</v>
      </c>
      <c r="B293" s="14" t="s">
        <v>619</v>
      </c>
      <c r="C293" s="18" t="n">
        <v>42650</v>
      </c>
    </row>
    <row r="294" ht="13.8">
      <c r="A294" s="14" t="s">
        <v>65</v>
      </c>
      <c r="B294" s="14" t="s">
        <v>620</v>
      </c>
      <c r="C294" s="18" t="n">
        <v>83082</v>
      </c>
    </row>
    <row r="295" ht="13.8">
      <c r="A295" s="14" t="s">
        <v>621</v>
      </c>
      <c r="B295" s="14" t="s">
        <v>622</v>
      </c>
      <c r="C295" s="18" t="n">
        <v>83082</v>
      </c>
    </row>
    <row r="296" ht="13.8">
      <c r="A296" s="14" t="s">
        <v>67</v>
      </c>
      <c r="B296" s="14" t="s">
        <v>623</v>
      </c>
      <c r="C296" s="18" t="n">
        <v>86364</v>
      </c>
    </row>
    <row r="297" ht="13.8">
      <c r="A297" s="14" t="s">
        <v>624</v>
      </c>
      <c r="B297" s="14" t="s">
        <v>625</v>
      </c>
      <c r="C297" s="18" t="n">
        <v>83082</v>
      </c>
    </row>
    <row r="298" ht="13.8">
      <c r="A298" s="14" t="s">
        <v>626</v>
      </c>
      <c r="B298" s="14" t="s">
        <v>627</v>
      </c>
      <c r="C298" s="18" t="n">
        <v>56901</v>
      </c>
    </row>
    <row r="299" ht="13.8">
      <c r="A299" s="14" t="s">
        <v>628</v>
      </c>
      <c r="B299" s="14" t="s">
        <v>629</v>
      </c>
      <c r="C299" s="18" t="n">
        <v>56901</v>
      </c>
    </row>
    <row r="300" ht="13.8">
      <c r="A300" s="14" t="s">
        <v>630</v>
      </c>
      <c r="B300" s="14" t="s">
        <v>631</v>
      </c>
      <c r="C300" s="18" t="n">
        <v>42650</v>
      </c>
    </row>
    <row r="301" ht="13.8">
      <c r="A301" s="14" t="s">
        <v>632</v>
      </c>
      <c r="B301" s="14" t="s">
        <v>633</v>
      </c>
      <c r="C301" s="18" t="n">
        <v>143884</v>
      </c>
    </row>
    <row r="302" ht="13.8">
      <c r="A302" s="14" t="s">
        <v>634</v>
      </c>
      <c r="B302" s="14" t="s">
        <v>633</v>
      </c>
      <c r="C302" s="18" t="n">
        <v>143884</v>
      </c>
    </row>
    <row r="303" ht="13.8">
      <c r="A303" s="14" t="s">
        <v>635</v>
      </c>
      <c r="B303" s="14" t="s">
        <v>636</v>
      </c>
      <c r="C303" s="18" t="n">
        <v>164886</v>
      </c>
    </row>
    <row r="304" ht="13.8">
      <c r="A304" s="14" t="s">
        <v>637</v>
      </c>
      <c r="B304" s="14" t="s">
        <v>638</v>
      </c>
      <c r="C304" s="18" t="n">
        <v>42650</v>
      </c>
    </row>
    <row r="305" ht="13.8">
      <c r="A305" s="14" t="s">
        <v>639</v>
      </c>
      <c r="B305" s="14" t="s">
        <v>640</v>
      </c>
      <c r="C305" s="18" t="n">
        <v>95898</v>
      </c>
    </row>
    <row r="306" ht="13.8">
      <c r="A306" s="34" t="s">
        <v>641</v>
      </c>
      <c r="B306" s="24"/>
      <c r="C306" s="25"/>
    </row>
    <row r="307" ht="13.8">
      <c r="A307" s="14" t="s">
        <v>642</v>
      </c>
      <c r="B307" s="14" t="s">
        <v>643</v>
      </c>
      <c r="C307" s="18" t="n">
        <v>44445</v>
      </c>
    </row>
    <row r="308" ht="13.8">
      <c r="A308" s="14" t="s">
        <v>644</v>
      </c>
      <c r="B308" s="14" t="s">
        <v>645</v>
      </c>
      <c r="C308" s="18" t="n">
        <v>44445</v>
      </c>
    </row>
    <row r="309" ht="13.8">
      <c r="A309" s="14" t="s">
        <v>646</v>
      </c>
      <c r="B309" s="14" t="s">
        <v>647</v>
      </c>
      <c r="C309" s="18" t="n">
        <v>67618</v>
      </c>
    </row>
    <row r="310" ht="13.8">
      <c r="A310" s="14" t="s">
        <v>648</v>
      </c>
      <c r="B310" s="14" t="s">
        <v>649</v>
      </c>
      <c r="C310" s="18" t="n">
        <v>42650</v>
      </c>
    </row>
    <row r="311" ht="13.8">
      <c r="A311" s="19" t="s">
        <v>650</v>
      </c>
      <c r="B311" s="19" t="s">
        <v>651</v>
      </c>
      <c r="C311" s="26" t="n">
        <v>33680</v>
      </c>
    </row>
    <row r="312" ht="13.8">
      <c r="A312" s="42" t="s">
        <v>652</v>
      </c>
      <c r="B312" s="43"/>
      <c r="C312" s="44"/>
    </row>
    <row r="313" ht="13.8">
      <c r="A313" s="14" t="s">
        <v>653</v>
      </c>
      <c r="B313" s="14" t="s">
        <v>654</v>
      </c>
      <c r="C313" s="18" t="n">
        <v>216359</v>
      </c>
    </row>
    <row r="314" ht="13.8">
      <c r="A314" s="45" t="s">
        <v>655</v>
      </c>
      <c r="B314" s="46"/>
      <c r="C314" s="47"/>
    </row>
    <row r="315" ht="13.8">
      <c r="A315" s="19" t="s">
        <v>656</v>
      </c>
      <c r="B315" s="19" t="s">
        <v>657</v>
      </c>
      <c r="C315" s="26" t="n">
        <v>42650</v>
      </c>
    </row>
    <row r="316" ht="13.8">
      <c r="A316" s="14" t="s">
        <v>658</v>
      </c>
      <c r="B316" s="14" t="s">
        <v>659</v>
      </c>
      <c r="C316" s="18" t="n">
        <v>42650</v>
      </c>
    </row>
    <row r="317" ht="13.8">
      <c r="A317" s="14" t="s">
        <v>660</v>
      </c>
      <c r="B317" s="14" t="s">
        <v>661</v>
      </c>
      <c r="C317" s="18" t="n">
        <v>40917</v>
      </c>
    </row>
    <row r="318" ht="13.8">
      <c r="A318" s="14" t="s">
        <v>662</v>
      </c>
      <c r="B318" s="14" t="s">
        <v>663</v>
      </c>
      <c r="C318" s="18" t="n">
        <v>68128</v>
      </c>
    </row>
    <row r="319" ht="13.8">
      <c r="A319" s="14" t="s">
        <v>664</v>
      </c>
      <c r="B319" s="14" t="s">
        <v>665</v>
      </c>
      <c r="C319" s="18" t="n">
        <v>68128</v>
      </c>
    </row>
    <row r="320" ht="13.8">
      <c r="A320" s="14" t="s">
        <v>666</v>
      </c>
      <c r="B320" s="14" t="s">
        <v>667</v>
      </c>
      <c r="C320" s="18" t="n">
        <v>68128</v>
      </c>
    </row>
    <row r="321" ht="13.8">
      <c r="A321" s="14" t="s">
        <v>668</v>
      </c>
      <c r="B321" s="14" t="s">
        <v>669</v>
      </c>
      <c r="C321" s="18" t="n">
        <v>143884</v>
      </c>
    </row>
    <row r="322" ht="13.8">
      <c r="A322" s="14" t="s">
        <v>670</v>
      </c>
      <c r="B322" s="14" t="s">
        <v>671</v>
      </c>
      <c r="C322" s="15" t="n">
        <v>23165</v>
      </c>
    </row>
    <row r="323" ht="13.8">
      <c r="A323" s="14" t="s">
        <v>672</v>
      </c>
      <c r="B323" s="14" t="s">
        <v>673</v>
      </c>
      <c r="C323" s="48" t="n">
        <v>24104</v>
      </c>
    </row>
    <row r="324" ht="13.8">
      <c r="A324" s="34" t="s">
        <v>674</v>
      </c>
      <c r="B324" s="24"/>
      <c r="C324" s="25"/>
    </row>
    <row r="325" ht="13.8">
      <c r="A325" s="14" t="s">
        <v>675</v>
      </c>
      <c r="B325" s="14" t="s">
        <v>676</v>
      </c>
      <c r="C325" s="18" t="n">
        <v>40917</v>
      </c>
    </row>
    <row r="326" ht="13.8">
      <c r="A326" s="14" t="s">
        <v>677</v>
      </c>
      <c r="B326" s="14" t="s">
        <v>678</v>
      </c>
      <c r="C326" s="18" t="n">
        <v>70068</v>
      </c>
    </row>
    <row r="327" ht="13.8">
      <c r="A327" s="14" t="s">
        <v>679</v>
      </c>
      <c r="B327" s="14" t="s">
        <v>678</v>
      </c>
      <c r="C327" s="18" t="n">
        <v>66352</v>
      </c>
    </row>
    <row r="328" ht="13.8">
      <c r="A328" s="45" t="s">
        <v>680</v>
      </c>
      <c r="B328" s="46"/>
      <c r="C328" s="47"/>
    </row>
    <row r="329" ht="13.8">
      <c r="A329" s="14" t="s">
        <v>73</v>
      </c>
      <c r="B329" s="14" t="s">
        <v>681</v>
      </c>
      <c r="C329" s="18" t="n">
        <v>51611</v>
      </c>
    </row>
    <row r="330" ht="13.8">
      <c r="A330" s="14" t="s">
        <v>682</v>
      </c>
      <c r="B330" s="14" t="s">
        <v>681</v>
      </c>
      <c r="C330" s="18" t="n">
        <v>51611</v>
      </c>
    </row>
    <row r="331" ht="13.8">
      <c r="A331" s="14" t="s">
        <v>683</v>
      </c>
      <c r="B331" s="14" t="s">
        <v>681</v>
      </c>
      <c r="C331" s="18" t="n">
        <v>57180</v>
      </c>
    </row>
    <row r="332" ht="13.8">
      <c r="A332" s="14" t="s">
        <v>684</v>
      </c>
      <c r="B332" s="14" t="s">
        <v>685</v>
      </c>
      <c r="C332" s="18" t="n">
        <v>46267</v>
      </c>
    </row>
    <row r="333" ht="13.8">
      <c r="A333" s="14" t="s">
        <v>686</v>
      </c>
      <c r="B333" s="14" t="s">
        <v>687</v>
      </c>
      <c r="C333" s="18" t="n">
        <v>44445</v>
      </c>
    </row>
    <row r="334" ht="13.8">
      <c r="A334" s="14" t="s">
        <v>688</v>
      </c>
      <c r="B334" s="14" t="s">
        <v>689</v>
      </c>
      <c r="C334" s="18" t="n">
        <v>143884</v>
      </c>
    </row>
    <row r="335" ht="13.8">
      <c r="A335" s="34" t="s">
        <v>690</v>
      </c>
      <c r="B335" s="24"/>
      <c r="C335" s="25"/>
    </row>
    <row r="336" ht="13.8">
      <c r="A336" s="14" t="s">
        <v>58</v>
      </c>
      <c r="B336" s="14" t="s">
        <v>691</v>
      </c>
      <c r="C336" s="18" t="n">
        <v>37351</v>
      </c>
    </row>
    <row r="337" ht="13.8">
      <c r="A337" s="14" t="s">
        <v>62</v>
      </c>
      <c r="B337" s="14" t="s">
        <v>691</v>
      </c>
      <c r="C337" s="18" t="n">
        <v>39100</v>
      </c>
    </row>
    <row r="338" ht="13.8">
      <c r="A338" s="14" t="s">
        <v>692</v>
      </c>
      <c r="B338" s="14" t="s">
        <v>693</v>
      </c>
      <c r="C338" s="18" t="n">
        <v>62705</v>
      </c>
    </row>
    <row r="339" ht="13.8">
      <c r="A339" s="14" t="s">
        <v>71</v>
      </c>
      <c r="B339" s="14" t="s">
        <v>694</v>
      </c>
      <c r="C339" s="18" t="n">
        <v>62705</v>
      </c>
    </row>
    <row r="340" ht="13.8">
      <c r="A340" s="14" t="s">
        <v>75</v>
      </c>
      <c r="B340" s="14" t="s">
        <v>695</v>
      </c>
      <c r="C340" s="18" t="n">
        <v>39100</v>
      </c>
    </row>
    <row r="341" ht="13.8">
      <c r="A341" s="14" t="s">
        <v>696</v>
      </c>
      <c r="B341" s="14" t="s">
        <v>697</v>
      </c>
      <c r="C341" s="18" t="n">
        <v>39100</v>
      </c>
    </row>
    <row r="342" ht="13.8">
      <c r="A342" s="14" t="s">
        <v>698</v>
      </c>
      <c r="B342" s="14" t="s">
        <v>697</v>
      </c>
      <c r="C342" s="18" t="n">
        <v>40917</v>
      </c>
    </row>
    <row r="343" ht="13.8">
      <c r="A343" s="14" t="s">
        <v>699</v>
      </c>
      <c r="B343" s="14" t="s">
        <v>700</v>
      </c>
      <c r="C343" s="18" t="n">
        <v>29831</v>
      </c>
    </row>
    <row r="344" ht="13.8">
      <c r="A344" s="14" t="s">
        <v>701</v>
      </c>
      <c r="B344" s="14" t="s">
        <v>700</v>
      </c>
      <c r="C344" s="18" t="n">
        <v>29831</v>
      </c>
    </row>
    <row r="345" ht="13.8">
      <c r="A345" s="14" t="s">
        <v>702</v>
      </c>
      <c r="B345" s="14" t="s">
        <v>703</v>
      </c>
      <c r="C345" s="18" t="n">
        <v>154818</v>
      </c>
    </row>
    <row r="346" ht="13.8">
      <c r="A346" s="34" t="s">
        <v>704</v>
      </c>
      <c r="B346" s="24"/>
      <c r="C346" s="25"/>
    </row>
    <row r="347" ht="13.8">
      <c r="A347" s="14" t="s">
        <v>705</v>
      </c>
      <c r="B347" s="14" t="s">
        <v>706</v>
      </c>
      <c r="C347" s="18" t="n">
        <v>42650</v>
      </c>
    </row>
    <row r="348" ht="13.8">
      <c r="A348" s="14" t="s">
        <v>707</v>
      </c>
      <c r="B348" s="14" t="s">
        <v>708</v>
      </c>
      <c r="C348" s="18" t="n">
        <v>42650</v>
      </c>
    </row>
    <row r="349" ht="13.8">
      <c r="A349" s="14" t="s">
        <v>709</v>
      </c>
      <c r="B349" s="14" t="s">
        <v>710</v>
      </c>
      <c r="C349" s="18" t="n">
        <v>42650</v>
      </c>
    </row>
    <row r="350" ht="13.8">
      <c r="A350" s="14" t="s">
        <v>711</v>
      </c>
      <c r="B350" s="14" t="s">
        <v>712</v>
      </c>
      <c r="C350" s="33" t="n">
        <v>70068</v>
      </c>
    </row>
    <row r="351" ht="13.8">
      <c r="A351" s="14" t="s">
        <v>713</v>
      </c>
      <c r="B351" s="14" t="s">
        <v>714</v>
      </c>
      <c r="C351" s="18" t="n">
        <v>74381</v>
      </c>
    </row>
    <row r="352" ht="13.8">
      <c r="A352" s="14" t="s">
        <v>715</v>
      </c>
      <c r="B352" s="14" t="s">
        <v>716</v>
      </c>
      <c r="C352" s="18" t="n">
        <v>27905</v>
      </c>
    </row>
    <row r="353" ht="13.8">
      <c r="A353" s="14" t="s">
        <v>717</v>
      </c>
      <c r="B353" s="14" t="s">
        <v>718</v>
      </c>
      <c r="C353" s="18" t="n">
        <v>27905</v>
      </c>
    </row>
    <row r="354" ht="13.8">
      <c r="A354" s="14" t="s">
        <v>719</v>
      </c>
      <c r="B354" s="14" t="s">
        <v>720</v>
      </c>
      <c r="C354" s="18" t="n">
        <v>145782</v>
      </c>
    </row>
    <row r="355" ht="13.8">
      <c r="A355" s="14" t="s">
        <v>721</v>
      </c>
      <c r="B355" s="14" t="s">
        <v>722</v>
      </c>
      <c r="C355" s="18" t="n">
        <v>133750</v>
      </c>
    </row>
    <row r="356" ht="147.75">
      <c r="A356" s="14" t="s">
        <v>723</v>
      </c>
      <c r="B356" s="49" t="s">
        <v>724</v>
      </c>
      <c r="C356" s="18" t="n">
        <v>174931</v>
      </c>
    </row>
    <row r="357" ht="13.8">
      <c r="A357" s="42" t="s">
        <v>725</v>
      </c>
      <c r="B357" s="43"/>
      <c r="C357" s="44"/>
    </row>
    <row r="358" ht="13.8">
      <c r="A358" s="19" t="s">
        <v>726</v>
      </c>
      <c r="B358" s="19" t="s">
        <v>727</v>
      </c>
      <c r="C358" s="26" t="n">
        <v>39100</v>
      </c>
    </row>
    <row r="359" ht="13.8">
      <c r="A359" s="34" t="s">
        <v>728</v>
      </c>
      <c r="B359" s="24"/>
      <c r="C359" s="25"/>
    </row>
    <row r="360" ht="13.8">
      <c r="A360" s="14" t="s">
        <v>729</v>
      </c>
      <c r="B360" s="14" t="s">
        <v>730</v>
      </c>
      <c r="C360" s="18" t="n">
        <v>159356</v>
      </c>
    </row>
    <row r="361" ht="13.8">
      <c r="A361" s="34" t="s">
        <v>731</v>
      </c>
      <c r="B361" s="24"/>
      <c r="C361" s="25"/>
    </row>
    <row r="362" ht="116.4">
      <c r="A362" s="14" t="s">
        <v>578</v>
      </c>
      <c r="B362" s="49" t="s">
        <v>732</v>
      </c>
      <c r="C362" s="22" t="n">
        <v>51163</v>
      </c>
    </row>
    <row r="363" ht="95.5">
      <c r="A363" s="14" t="s">
        <v>582</v>
      </c>
      <c r="B363" s="49" t="s">
        <v>733</v>
      </c>
      <c r="C363" s="22" t="n">
        <v>61107</v>
      </c>
    </row>
    <row r="364" ht="74.6">
      <c r="A364" s="14" t="s">
        <v>734</v>
      </c>
      <c r="B364" s="49" t="s">
        <v>735</v>
      </c>
      <c r="C364" s="22" t="n">
        <v>48419</v>
      </c>
    </row>
    <row r="365" ht="74.6">
      <c r="A365" s="14" t="s">
        <v>736</v>
      </c>
      <c r="B365" s="49" t="s">
        <v>737</v>
      </c>
      <c r="C365" s="22" t="n">
        <v>61107</v>
      </c>
    </row>
    <row r="366" ht="15">
      <c r="A366" s="23" t="s">
        <v>738</v>
      </c>
      <c r="B366" s="24"/>
      <c r="C366" s="25"/>
    </row>
    <row r="367" ht="13.8">
      <c r="A367" s="14" t="s">
        <v>739</v>
      </c>
      <c r="B367" s="14" t="s">
        <v>740</v>
      </c>
      <c r="C367" s="18" t="n">
        <v>119952</v>
      </c>
    </row>
    <row r="368" ht="13.8">
      <c r="A368" s="14" t="s">
        <v>741</v>
      </c>
      <c r="B368" s="14" t="s">
        <v>742</v>
      </c>
      <c r="C368" s="18" t="n">
        <v>119952</v>
      </c>
    </row>
    <row r="369" ht="13.8">
      <c r="A369" s="14" t="s">
        <v>743</v>
      </c>
      <c r="B369" s="14" t="s">
        <v>744</v>
      </c>
      <c r="C369" s="18" t="n">
        <v>41780</v>
      </c>
    </row>
    <row r="370" ht="13.8">
      <c r="A370" s="14" t="s">
        <v>745</v>
      </c>
      <c r="B370" s="14" t="s">
        <v>746</v>
      </c>
      <c r="C370" s="18" t="n">
        <v>41780</v>
      </c>
    </row>
    <row r="371" ht="13.8">
      <c r="A371" s="14" t="s">
        <v>747</v>
      </c>
      <c r="B371" s="14" t="s">
        <v>748</v>
      </c>
      <c r="C371" s="18" t="n">
        <v>26230</v>
      </c>
    </row>
    <row r="372" ht="13.8">
      <c r="A372" s="14" t="s">
        <v>749</v>
      </c>
      <c r="B372" s="14" t="s">
        <v>750</v>
      </c>
      <c r="C372" s="18" t="n">
        <v>26230</v>
      </c>
    </row>
    <row r="373" ht="13.8">
      <c r="A373" s="14" t="s">
        <v>751</v>
      </c>
      <c r="B373" s="14" t="s">
        <v>752</v>
      </c>
      <c r="C373" s="18" t="n">
        <v>26230</v>
      </c>
    </row>
    <row r="374" ht="13.8">
      <c r="A374" s="14" t="s">
        <v>753</v>
      </c>
      <c r="B374" s="14" t="s">
        <v>754</v>
      </c>
      <c r="C374" s="18" t="n">
        <v>34169</v>
      </c>
    </row>
    <row r="375" ht="13.8">
      <c r="A375" s="14" t="s">
        <v>755</v>
      </c>
      <c r="B375" s="14" t="s">
        <v>756</v>
      </c>
      <c r="C375" s="18" t="n">
        <v>34169</v>
      </c>
    </row>
    <row r="376" ht="13.8">
      <c r="A376" s="14" t="s">
        <v>757</v>
      </c>
      <c r="B376" s="14" t="s">
        <v>758</v>
      </c>
      <c r="C376" s="18" t="n">
        <v>28509</v>
      </c>
    </row>
    <row r="377" ht="13.8">
      <c r="A377" s="14" t="s">
        <v>759</v>
      </c>
      <c r="B377" s="14" t="s">
        <v>760</v>
      </c>
      <c r="C377" s="18" t="n">
        <v>28509</v>
      </c>
    </row>
    <row r="378" ht="13.8">
      <c r="A378" s="14" t="s">
        <v>761</v>
      </c>
      <c r="B378" s="14" t="s">
        <v>762</v>
      </c>
      <c r="C378" s="18" t="n">
        <v>20389</v>
      </c>
    </row>
    <row r="379" ht="13.8">
      <c r="A379" s="14" t="s">
        <v>763</v>
      </c>
      <c r="B379" s="14" t="s">
        <v>764</v>
      </c>
      <c r="C379" s="18" t="n">
        <v>38622</v>
      </c>
    </row>
    <row r="380" ht="13.8">
      <c r="A380" s="14" t="s">
        <v>765</v>
      </c>
      <c r="B380" s="14" t="s">
        <v>766</v>
      </c>
      <c r="C380" s="18" t="n">
        <v>38622</v>
      </c>
    </row>
    <row r="381" ht="13.8">
      <c r="A381" s="14" t="s">
        <v>767</v>
      </c>
      <c r="B381" s="14" t="s">
        <v>768</v>
      </c>
      <c r="C381" s="18" t="n">
        <v>15391</v>
      </c>
    </row>
    <row r="382" ht="17.35">
      <c r="A382" s="50" t="s">
        <v>769</v>
      </c>
      <c r="B382" s="50"/>
      <c r="C382" s="50"/>
      <c r="D382" s="50"/>
      <c r="E382" s="50"/>
      <c r="F382" s="50"/>
    </row>
    <row r="383" ht="13.8">
      <c r="A383" s="40" t="s">
        <v>770</v>
      </c>
      <c r="B383" s="16"/>
      <c r="C383" s="51"/>
    </row>
    <row r="384" ht="13.8">
      <c r="A384" s="14" t="s">
        <v>771</v>
      </c>
      <c r="B384" s="14" t="s">
        <v>772</v>
      </c>
      <c r="C384" s="18" t="n">
        <v>4868</v>
      </c>
    </row>
    <row r="385" ht="13.8">
      <c r="A385" s="19" t="s">
        <v>773</v>
      </c>
      <c r="B385" s="19" t="s">
        <v>774</v>
      </c>
      <c r="C385" s="26" t="n">
        <v>6524</v>
      </c>
    </row>
    <row r="386" ht="13.8">
      <c r="A386" s="14" t="s">
        <v>775</v>
      </c>
      <c r="B386" s="14" t="s">
        <v>776</v>
      </c>
      <c r="C386" s="18" t="n">
        <v>5037</v>
      </c>
    </row>
    <row r="387" ht="13.8">
      <c r="A387" s="14" t="s">
        <v>777</v>
      </c>
      <c r="B387" s="14" t="s">
        <v>778</v>
      </c>
      <c r="C387" s="18" t="n">
        <v>6524</v>
      </c>
    </row>
    <row r="388" ht="13.8">
      <c r="A388" s="14" t="s">
        <v>779</v>
      </c>
      <c r="B388" s="14" t="s">
        <v>780</v>
      </c>
      <c r="C388" s="18" t="n">
        <v>7715</v>
      </c>
    </row>
    <row r="389" ht="13.8">
      <c r="A389" s="14" t="s">
        <v>781</v>
      </c>
      <c r="B389" s="14" t="s">
        <v>780</v>
      </c>
      <c r="C389" s="18" t="n">
        <v>7359</v>
      </c>
    </row>
    <row r="390" ht="13.8">
      <c r="A390" s="14" t="s">
        <v>782</v>
      </c>
      <c r="B390" s="14" t="s">
        <v>783</v>
      </c>
      <c r="C390" s="18" t="n">
        <v>7868</v>
      </c>
    </row>
    <row r="391" ht="13.8">
      <c r="A391" s="34" t="s">
        <v>784</v>
      </c>
      <c r="B391" s="24"/>
      <c r="C391" s="25"/>
    </row>
    <row r="392" ht="13.8">
      <c r="A392" s="14" t="s">
        <v>785</v>
      </c>
      <c r="B392" s="14" t="s">
        <v>786</v>
      </c>
      <c r="C392" s="15" t="n">
        <v>2683</v>
      </c>
    </row>
    <row r="393" ht="13.8">
      <c r="A393" s="14" t="s">
        <v>787</v>
      </c>
      <c r="B393" s="14" t="s">
        <v>788</v>
      </c>
      <c r="C393" s="15" t="n">
        <v>1664</v>
      </c>
    </row>
    <row r="394" ht="13.8">
      <c r="A394" s="14" t="s">
        <v>789</v>
      </c>
      <c r="B394" s="14" t="s">
        <v>790</v>
      </c>
      <c r="C394" s="15" t="n">
        <v>4345</v>
      </c>
    </row>
    <row r="395" ht="13.8">
      <c r="A395" s="34" t="s">
        <v>791</v>
      </c>
      <c r="B395" s="24"/>
      <c r="C395" s="25"/>
    </row>
    <row r="396" ht="13.8">
      <c r="A396" s="14" t="s">
        <v>792</v>
      </c>
      <c r="B396" s="14" t="s">
        <v>793</v>
      </c>
      <c r="C396" s="15" t="n">
        <v>20236</v>
      </c>
    </row>
    <row r="397" ht="13.8">
      <c r="A397" s="32" t="s">
        <v>794</v>
      </c>
      <c r="B397" s="32" t="s">
        <v>795</v>
      </c>
      <c r="C397" s="52" t="n">
        <v>20236</v>
      </c>
    </row>
    <row r="398" ht="13.8">
      <c r="A398" s="14" t="s">
        <v>796</v>
      </c>
      <c r="B398" s="14" t="s">
        <v>797</v>
      </c>
      <c r="C398" s="15" t="n">
        <v>57462</v>
      </c>
    </row>
    <row r="399" ht="13.8">
      <c r="A399" s="14" t="s">
        <v>798</v>
      </c>
      <c r="B399" s="14" t="s">
        <v>799</v>
      </c>
      <c r="C399" s="15" t="n">
        <v>57462</v>
      </c>
    </row>
    <row r="400" ht="13.8">
      <c r="A400" s="14" t="s">
        <v>800</v>
      </c>
      <c r="B400" s="14" t="s">
        <v>801</v>
      </c>
      <c r="C400" s="18" t="n">
        <v>28681</v>
      </c>
    </row>
    <row r="401" ht="13.8">
      <c r="A401" s="14" t="s">
        <v>802</v>
      </c>
      <c r="B401" s="14" t="s">
        <v>803</v>
      </c>
      <c r="C401" s="18" t="n">
        <v>28681</v>
      </c>
    </row>
    <row r="402" ht="13.8">
      <c r="A402" s="19" t="s">
        <v>804</v>
      </c>
      <c r="B402" s="19" t="s">
        <v>805</v>
      </c>
      <c r="C402" s="20" t="n">
        <v>23738</v>
      </c>
    </row>
    <row r="403" ht="13.8">
      <c r="A403" s="14" t="s">
        <v>806</v>
      </c>
      <c r="B403" s="14" t="s">
        <v>807</v>
      </c>
      <c r="C403" s="15" t="n">
        <v>23391</v>
      </c>
    </row>
    <row r="404" ht="13.8">
      <c r="A404" s="14" t="s">
        <v>808</v>
      </c>
      <c r="B404" s="14" t="s">
        <v>809</v>
      </c>
      <c r="C404" s="15" t="n">
        <v>25641</v>
      </c>
    </row>
    <row r="405" ht="13.8">
      <c r="A405" s="14" t="s">
        <v>810</v>
      </c>
      <c r="B405" s="14" t="s">
        <v>811</v>
      </c>
      <c r="C405" s="15" t="n">
        <v>25641</v>
      </c>
    </row>
    <row r="406" ht="13.8">
      <c r="A406" s="14" t="s">
        <v>812</v>
      </c>
      <c r="B406" s="14" t="s">
        <v>813</v>
      </c>
      <c r="C406" s="15" t="n">
        <v>32987</v>
      </c>
    </row>
    <row r="407" ht="13.8">
      <c r="A407" s="34" t="s">
        <v>814</v>
      </c>
      <c r="B407" s="24"/>
      <c r="C407" s="25"/>
    </row>
    <row r="408" ht="13.8">
      <c r="A408" s="14" t="s">
        <v>815</v>
      </c>
      <c r="B408" s="14" t="s">
        <v>816</v>
      </c>
      <c r="C408" s="18" t="n">
        <v>6385</v>
      </c>
    </row>
    <row r="409" ht="13.8">
      <c r="A409" s="14" t="s">
        <v>817</v>
      </c>
      <c r="B409" s="14" t="s">
        <v>818</v>
      </c>
      <c r="C409" s="18" t="n">
        <v>8615</v>
      </c>
    </row>
    <row r="410" ht="13.8">
      <c r="A410" s="14" t="s">
        <v>819</v>
      </c>
      <c r="B410" s="14" t="s">
        <v>820</v>
      </c>
      <c r="C410" s="18" t="n">
        <v>12594</v>
      </c>
    </row>
    <row r="411" ht="13.8">
      <c r="A411" s="19" t="s">
        <v>821</v>
      </c>
      <c r="B411" s="19" t="s">
        <v>822</v>
      </c>
      <c r="C411" s="26" t="n">
        <v>6385</v>
      </c>
    </row>
    <row r="412" ht="13.8">
      <c r="A412" s="14" t="s">
        <v>823</v>
      </c>
      <c r="B412" s="14" t="s">
        <v>824</v>
      </c>
      <c r="C412" s="18" t="n">
        <v>8615</v>
      </c>
    </row>
    <row r="413" ht="13.8">
      <c r="A413" s="19" t="s">
        <v>825</v>
      </c>
      <c r="B413" s="19" t="s">
        <v>826</v>
      </c>
      <c r="C413" s="26" t="n">
        <v>12594</v>
      </c>
    </row>
    <row r="414" ht="13.8">
      <c r="A414" s="14" t="s">
        <v>827</v>
      </c>
      <c r="B414" s="14" t="s">
        <v>828</v>
      </c>
      <c r="C414" s="18" t="n">
        <v>6385</v>
      </c>
    </row>
    <row r="415" ht="13.8">
      <c r="A415" s="14" t="s">
        <v>829</v>
      </c>
      <c r="B415" s="14" t="s">
        <v>830</v>
      </c>
      <c r="C415" s="18" t="n">
        <v>8615</v>
      </c>
    </row>
    <row r="416" ht="13.8">
      <c r="A416" s="14" t="s">
        <v>831</v>
      </c>
      <c r="B416" s="14" t="s">
        <v>832</v>
      </c>
      <c r="C416" s="18" t="n">
        <v>12594</v>
      </c>
    </row>
    <row r="417" ht="13.8">
      <c r="A417" s="14" t="s">
        <v>833</v>
      </c>
      <c r="B417" s="14" t="s">
        <v>834</v>
      </c>
      <c r="C417" s="18" t="n">
        <v>58674</v>
      </c>
    </row>
    <row r="418" ht="13.8">
      <c r="A418" s="14" t="s">
        <v>835</v>
      </c>
      <c r="B418" s="14" t="s">
        <v>836</v>
      </c>
      <c r="C418" s="18" t="n">
        <v>58674</v>
      </c>
    </row>
    <row r="419" ht="13.8">
      <c r="A419" s="14" t="s">
        <v>837</v>
      </c>
      <c r="B419" s="14" t="s">
        <v>838</v>
      </c>
      <c r="C419" s="18" t="n">
        <v>58674</v>
      </c>
    </row>
    <row r="420" ht="13.8">
      <c r="A420" s="14" t="s">
        <v>839</v>
      </c>
      <c r="B420" s="14" t="s">
        <v>840</v>
      </c>
      <c r="C420" s="18" t="n">
        <v>58674</v>
      </c>
    </row>
    <row r="421" ht="13.8">
      <c r="A421" s="34" t="s">
        <v>841</v>
      </c>
      <c r="B421" s="24"/>
      <c r="C421" s="25"/>
    </row>
    <row r="422" ht="13.8">
      <c r="A422" s="14" t="s">
        <v>842</v>
      </c>
      <c r="B422" s="14" t="s">
        <v>843</v>
      </c>
      <c r="C422" s="15" t="n">
        <v>2459</v>
      </c>
    </row>
    <row r="423" ht="13.8">
      <c r="A423" s="34" t="s">
        <v>844</v>
      </c>
      <c r="B423" s="24"/>
      <c r="C423" s="25"/>
    </row>
    <row r="424" ht="13.8">
      <c r="A424" s="14" t="s">
        <v>845</v>
      </c>
      <c r="B424" s="14" t="s">
        <v>846</v>
      </c>
      <c r="C424" s="15" t="n">
        <v>8552</v>
      </c>
    </row>
    <row r="425" ht="13.8">
      <c r="A425" s="14" t="s">
        <v>670</v>
      </c>
      <c r="B425" s="53" t="s">
        <v>671</v>
      </c>
      <c r="C425" s="15" t="n">
        <v>23165</v>
      </c>
    </row>
    <row r="426" ht="13.8">
      <c r="A426" s="14" t="s">
        <v>672</v>
      </c>
      <c r="B426" s="53" t="s">
        <v>673</v>
      </c>
      <c r="C426" s="48" t="n">
        <v>24104</v>
      </c>
    </row>
    <row r="427" ht="13.8">
      <c r="A427" s="14" t="s">
        <v>847</v>
      </c>
      <c r="B427" s="14" t="s">
        <v>848</v>
      </c>
      <c r="C427" s="15" t="n">
        <v>15765</v>
      </c>
    </row>
    <row r="428" ht="13.8">
      <c r="A428" s="14" t="s">
        <v>849</v>
      </c>
      <c r="B428" s="14" t="s">
        <v>850</v>
      </c>
      <c r="C428" s="15" t="n">
        <v>18276</v>
      </c>
    </row>
    <row r="429" ht="13.8">
      <c r="A429" s="14" t="s">
        <v>851</v>
      </c>
      <c r="B429" s="14" t="s">
        <v>852</v>
      </c>
      <c r="C429" s="15" t="n">
        <v>31356</v>
      </c>
    </row>
    <row r="430" ht="13.8">
      <c r="A430" s="14" t="s">
        <v>77</v>
      </c>
      <c r="B430" s="14" t="s">
        <v>78</v>
      </c>
      <c r="C430" s="18" t="n">
        <v>6136</v>
      </c>
    </row>
    <row r="431" ht="13.8">
      <c r="A431" s="14" t="s">
        <v>79</v>
      </c>
      <c r="B431" s="14" t="s">
        <v>80</v>
      </c>
      <c r="C431" s="18" t="n">
        <v>6960</v>
      </c>
    </row>
    <row r="432" ht="13.8">
      <c r="A432" s="14" t="s">
        <v>81</v>
      </c>
      <c r="B432" s="14" t="s">
        <v>82</v>
      </c>
      <c r="C432" s="18" t="n">
        <v>10196</v>
      </c>
    </row>
    <row r="433" ht="13.8">
      <c r="A433" s="40" t="s">
        <v>853</v>
      </c>
      <c r="B433" s="16"/>
      <c r="C433" s="41"/>
    </row>
    <row r="434" ht="13.8">
      <c r="A434" s="14" t="s">
        <v>854</v>
      </c>
      <c r="B434" s="14" t="s">
        <v>855</v>
      </c>
      <c r="C434" s="54" t="n">
        <v>284</v>
      </c>
    </row>
    <row r="435" ht="13.8">
      <c r="A435" s="21" t="s">
        <v>856</v>
      </c>
      <c r="B435" s="21" t="s">
        <v>857</v>
      </c>
      <c r="C435" s="27" t="n">
        <v>1972</v>
      </c>
    </row>
    <row r="436" ht="13.8">
      <c r="A436" s="14" t="s">
        <v>858</v>
      </c>
      <c r="B436" s="14" t="s">
        <v>859</v>
      </c>
      <c r="C436" s="18" t="n">
        <v>1972</v>
      </c>
    </row>
    <row r="437" ht="13.8">
      <c r="A437" s="14" t="s">
        <v>860</v>
      </c>
      <c r="B437" s="14" t="s">
        <v>861</v>
      </c>
      <c r="C437" s="18" t="n">
        <v>1972</v>
      </c>
    </row>
    <row r="438" ht="13.8">
      <c r="A438" s="14" t="s">
        <v>862</v>
      </c>
      <c r="B438" s="14" t="s">
        <v>863</v>
      </c>
      <c r="C438" s="18" t="n">
        <v>2329</v>
      </c>
    </row>
    <row r="439" ht="13.8">
      <c r="A439" s="40" t="s">
        <v>864</v>
      </c>
      <c r="B439" s="16"/>
      <c r="C439" s="41"/>
    </row>
    <row r="440" ht="13.8">
      <c r="A440" s="14" t="s">
        <v>865</v>
      </c>
      <c r="B440" s="14" t="s">
        <v>866</v>
      </c>
      <c r="C440" s="15" t="n">
        <v>4868</v>
      </c>
    </row>
    <row r="441" ht="13.8">
      <c r="A441" s="14" t="s">
        <v>867</v>
      </c>
      <c r="B441" s="14" t="s">
        <v>868</v>
      </c>
      <c r="C441" s="15" t="n">
        <v>6549</v>
      </c>
    </row>
    <row r="442" ht="13.8">
      <c r="A442" s="14" t="s">
        <v>869</v>
      </c>
      <c r="B442" s="14" t="s">
        <v>866</v>
      </c>
      <c r="C442" s="15" t="n">
        <v>6370</v>
      </c>
    </row>
    <row r="443" ht="13.8">
      <c r="A443" s="14" t="s">
        <v>870</v>
      </c>
      <c r="B443" s="14" t="s">
        <v>871</v>
      </c>
      <c r="C443" s="15" t="n">
        <v>9768</v>
      </c>
    </row>
    <row r="444" ht="13.8">
      <c r="A444" s="14" t="s">
        <v>872</v>
      </c>
      <c r="B444" s="14" t="s">
        <v>873</v>
      </c>
      <c r="C444" s="15" t="n">
        <v>6740</v>
      </c>
    </row>
    <row r="445" ht="13.8">
      <c r="A445" s="14" t="s">
        <v>874</v>
      </c>
      <c r="B445" s="14" t="s">
        <v>875</v>
      </c>
      <c r="C445" s="15" t="n">
        <v>5324</v>
      </c>
    </row>
    <row r="446" ht="13.8">
      <c r="A446" s="14" t="s">
        <v>876</v>
      </c>
      <c r="B446" s="14" t="s">
        <v>877</v>
      </c>
      <c r="C446" s="15" t="n">
        <v>3797</v>
      </c>
    </row>
    <row r="447" ht="13.8">
      <c r="A447" s="14" t="s">
        <v>878</v>
      </c>
      <c r="B447" s="14" t="s">
        <v>866</v>
      </c>
      <c r="C447" s="15" t="n">
        <v>10451</v>
      </c>
    </row>
    <row r="448" ht="13.8">
      <c r="A448" s="14" t="s">
        <v>879</v>
      </c>
      <c r="B448" s="14" t="s">
        <v>877</v>
      </c>
      <c r="C448" s="15" t="n">
        <v>4587</v>
      </c>
    </row>
    <row r="449" ht="13.8">
      <c r="A449" s="14" t="s">
        <v>880</v>
      </c>
      <c r="B449" s="14" t="s">
        <v>877</v>
      </c>
      <c r="C449" s="15" t="n">
        <v>4059</v>
      </c>
    </row>
    <row r="450" ht="13.8">
      <c r="A450" s="14" t="s">
        <v>881</v>
      </c>
      <c r="B450" s="14" t="s">
        <v>877</v>
      </c>
      <c r="C450" s="15" t="n">
        <v>4715</v>
      </c>
    </row>
    <row r="451" ht="13.8">
      <c r="A451" s="14" t="s">
        <v>882</v>
      </c>
      <c r="B451" s="14" t="s">
        <v>883</v>
      </c>
      <c r="C451" s="15" t="n">
        <v>4639</v>
      </c>
    </row>
    <row r="452" ht="13.8">
      <c r="A452" s="14" t="s">
        <v>884</v>
      </c>
      <c r="B452" s="14" t="s">
        <v>883</v>
      </c>
      <c r="C452" s="15" t="n">
        <v>10087</v>
      </c>
    </row>
    <row r="453" ht="13.8">
      <c r="A453" s="14" t="s">
        <v>885</v>
      </c>
      <c r="B453" s="14" t="s">
        <v>886</v>
      </c>
      <c r="C453" s="15" t="n">
        <v>2298</v>
      </c>
    </row>
    <row r="454" ht="13.8">
      <c r="A454" s="14" t="s">
        <v>887</v>
      </c>
      <c r="B454" s="14" t="s">
        <v>886</v>
      </c>
      <c r="C454" s="15" t="n">
        <v>2787</v>
      </c>
    </row>
    <row r="455" ht="13.8">
      <c r="A455" s="55" t="s">
        <v>888</v>
      </c>
      <c r="B455" s="55" t="s">
        <v>889</v>
      </c>
      <c r="C455" s="56" t="n">
        <v>2787</v>
      </c>
    </row>
    <row r="456" ht="13.8">
      <c r="A456" s="14" t="s">
        <v>890</v>
      </c>
      <c r="B456" s="14" t="s">
        <v>891</v>
      </c>
      <c r="C456" s="15" t="n">
        <v>3547</v>
      </c>
    </row>
    <row r="457" ht="13.8">
      <c r="A457" s="14" t="s">
        <v>892</v>
      </c>
      <c r="B457" s="14" t="s">
        <v>893</v>
      </c>
      <c r="C457" s="15" t="n">
        <v>9929</v>
      </c>
    </row>
    <row r="458" ht="13.8">
      <c r="A458" s="14" t="s">
        <v>894</v>
      </c>
      <c r="B458" s="14" t="s">
        <v>895</v>
      </c>
      <c r="C458" s="15" t="n">
        <v>5955</v>
      </c>
    </row>
    <row r="459" ht="13.8">
      <c r="A459" s="14" t="s">
        <v>896</v>
      </c>
      <c r="B459" s="14" t="s">
        <v>897</v>
      </c>
      <c r="C459" s="15" t="n">
        <v>5423</v>
      </c>
    </row>
    <row r="460" ht="13.8">
      <c r="A460" s="14" t="s">
        <v>898</v>
      </c>
      <c r="B460" s="14" t="s">
        <v>899</v>
      </c>
      <c r="C460" s="15" t="n">
        <v>10694</v>
      </c>
    </row>
    <row r="461" ht="13.8">
      <c r="A461" s="14" t="s">
        <v>900</v>
      </c>
      <c r="B461" s="14" t="s">
        <v>877</v>
      </c>
      <c r="C461" s="15" t="n">
        <v>9724</v>
      </c>
    </row>
    <row r="462" ht="13.8">
      <c r="A462" s="14" t="s">
        <v>901</v>
      </c>
      <c r="B462" s="14" t="s">
        <v>902</v>
      </c>
      <c r="C462" s="15" t="n">
        <v>6039</v>
      </c>
    </row>
    <row r="463" ht="13.8">
      <c r="A463" s="14" t="s">
        <v>903</v>
      </c>
      <c r="B463" s="14" t="s">
        <v>904</v>
      </c>
      <c r="C463" s="15" t="n">
        <v>4868</v>
      </c>
    </row>
    <row r="464" ht="13.8">
      <c r="A464" s="14" t="s">
        <v>905</v>
      </c>
      <c r="B464" s="14" t="s">
        <v>906</v>
      </c>
      <c r="C464" s="15" t="n">
        <v>10582</v>
      </c>
    </row>
    <row r="465" ht="13.8">
      <c r="A465" s="40" t="s">
        <v>907</v>
      </c>
      <c r="B465" s="16"/>
      <c r="C465" s="41"/>
    </row>
    <row r="466" ht="13.8">
      <c r="A466" s="14" t="s">
        <v>908</v>
      </c>
      <c r="B466" s="14" t="s">
        <v>909</v>
      </c>
      <c r="C466" s="18" t="n">
        <v>18137</v>
      </c>
    </row>
    <row r="467" ht="13.8">
      <c r="A467" s="14" t="s">
        <v>910</v>
      </c>
      <c r="B467" s="14" t="s">
        <v>911</v>
      </c>
      <c r="C467" s="18" t="n">
        <v>25778</v>
      </c>
    </row>
    <row r="468" ht="13.8">
      <c r="A468" s="14" t="s">
        <v>912</v>
      </c>
      <c r="B468" s="14" t="s">
        <v>913</v>
      </c>
      <c r="C468" s="18" t="n">
        <v>18467</v>
      </c>
    </row>
    <row r="469" ht="13.8">
      <c r="A469" s="14" t="s">
        <v>914</v>
      </c>
      <c r="B469" s="14" t="s">
        <v>915</v>
      </c>
      <c r="C469" s="18" t="n">
        <v>22887</v>
      </c>
    </row>
    <row r="470" ht="13.8">
      <c r="A470" s="14" t="s">
        <v>916</v>
      </c>
      <c r="B470" s="14" t="s">
        <v>915</v>
      </c>
      <c r="C470" s="18" t="n">
        <v>25411</v>
      </c>
    </row>
    <row r="471" ht="13.8">
      <c r="A471" s="14" t="s">
        <v>917</v>
      </c>
      <c r="B471" s="14" t="s">
        <v>918</v>
      </c>
      <c r="C471" s="18" t="n">
        <v>22887</v>
      </c>
    </row>
    <row r="472" ht="13.8">
      <c r="A472" s="14" t="s">
        <v>919</v>
      </c>
      <c r="B472" s="14" t="s">
        <v>918</v>
      </c>
      <c r="C472" s="18" t="n">
        <v>15745</v>
      </c>
    </row>
    <row r="473" ht="13.8">
      <c r="A473" s="14" t="s">
        <v>920</v>
      </c>
      <c r="B473" s="14" t="s">
        <v>918</v>
      </c>
      <c r="C473" s="18" t="n">
        <v>17607</v>
      </c>
    </row>
    <row r="474" ht="13.8">
      <c r="A474" s="14" t="s">
        <v>921</v>
      </c>
      <c r="B474" s="14" t="s">
        <v>922</v>
      </c>
      <c r="C474" s="18" t="n">
        <v>17542</v>
      </c>
    </row>
    <row r="475" ht="13.8">
      <c r="A475" s="14" t="s">
        <v>923</v>
      </c>
      <c r="B475" s="14" t="s">
        <v>924</v>
      </c>
      <c r="C475" s="18" t="n">
        <v>20091</v>
      </c>
    </row>
    <row r="476" ht="13.8">
      <c r="A476" s="14" t="s">
        <v>925</v>
      </c>
      <c r="B476" s="14" t="s">
        <v>926</v>
      </c>
      <c r="C476" s="18" t="n">
        <v>19685</v>
      </c>
    </row>
    <row r="477" ht="13.8">
      <c r="A477" s="14" t="s">
        <v>927</v>
      </c>
      <c r="B477" s="14" t="s">
        <v>928</v>
      </c>
      <c r="C477" s="18" t="n">
        <v>6869</v>
      </c>
    </row>
    <row r="478" ht="13.8">
      <c r="A478" s="14" t="s">
        <v>929</v>
      </c>
      <c r="B478" s="14" t="s">
        <v>928</v>
      </c>
      <c r="C478" s="18" t="n">
        <v>6869</v>
      </c>
    </row>
    <row r="479" ht="13.8">
      <c r="A479" s="14" t="s">
        <v>930</v>
      </c>
      <c r="B479" s="14" t="s">
        <v>928</v>
      </c>
      <c r="C479" s="18" t="n">
        <v>5445</v>
      </c>
    </row>
    <row r="480" ht="13.8">
      <c r="A480" s="30" t="s">
        <v>931</v>
      </c>
      <c r="B480" s="30" t="s">
        <v>932</v>
      </c>
      <c r="C480" s="57" t="n">
        <v>26963</v>
      </c>
    </row>
    <row r="481" ht="13.8">
      <c r="A481" s="14" t="s">
        <v>933</v>
      </c>
      <c r="B481" s="14" t="s">
        <v>928</v>
      </c>
      <c r="C481" s="18" t="n">
        <v>2787</v>
      </c>
    </row>
    <row r="482" ht="13.8">
      <c r="A482" s="14" t="s">
        <v>934</v>
      </c>
      <c r="B482" s="14" t="s">
        <v>928</v>
      </c>
      <c r="C482" s="18" t="n">
        <v>7107</v>
      </c>
    </row>
    <row r="483" ht="13.8">
      <c r="A483" s="14" t="s">
        <v>935</v>
      </c>
      <c r="B483" s="14" t="s">
        <v>928</v>
      </c>
      <c r="C483" s="18" t="n">
        <v>4235</v>
      </c>
    </row>
    <row r="484" ht="13.8">
      <c r="A484" s="14" t="s">
        <v>936</v>
      </c>
      <c r="B484" s="14" t="s">
        <v>937</v>
      </c>
      <c r="C484" s="18" t="n">
        <v>6112</v>
      </c>
    </row>
    <row r="485" ht="13.8">
      <c r="A485" s="14" t="s">
        <v>938</v>
      </c>
      <c r="B485" s="14" t="s">
        <v>939</v>
      </c>
      <c r="C485" s="18" t="n">
        <v>21097</v>
      </c>
    </row>
    <row r="486" ht="13.8">
      <c r="A486" s="14" t="s">
        <v>940</v>
      </c>
      <c r="B486" s="14" t="s">
        <v>915</v>
      </c>
      <c r="C486" s="18" t="n">
        <v>17542</v>
      </c>
    </row>
    <row r="487" ht="13.8">
      <c r="A487" s="14" t="s">
        <v>941</v>
      </c>
      <c r="B487" s="14" t="s">
        <v>939</v>
      </c>
      <c r="C487" s="18" t="n">
        <v>17206</v>
      </c>
    </row>
    <row r="488" ht="32.8">
      <c r="A488" s="14" t="s">
        <v>942</v>
      </c>
      <c r="B488" s="49" t="s">
        <v>943</v>
      </c>
      <c r="C488" s="18" t="n">
        <v>12840</v>
      </c>
    </row>
    <row r="489" ht="43.25">
      <c r="A489" s="14" t="s">
        <v>944</v>
      </c>
      <c r="B489" s="49" t="s">
        <v>945</v>
      </c>
      <c r="C489" s="18" t="n">
        <v>20093</v>
      </c>
    </row>
    <row r="490" ht="22.35">
      <c r="A490" s="14" t="s">
        <v>946</v>
      </c>
      <c r="B490" s="49" t="s">
        <v>947</v>
      </c>
      <c r="C490" s="18" t="n">
        <v>16586</v>
      </c>
    </row>
    <row r="491" ht="53.7">
      <c r="A491" s="14" t="s">
        <v>948</v>
      </c>
      <c r="B491" s="49" t="s">
        <v>949</v>
      </c>
      <c r="C491" s="18" t="n">
        <v>12933</v>
      </c>
    </row>
    <row r="492" ht="32.8">
      <c r="A492" s="14" t="s">
        <v>950</v>
      </c>
      <c r="B492" s="49" t="s">
        <v>951</v>
      </c>
      <c r="C492" s="18" t="n">
        <v>18124</v>
      </c>
    </row>
    <row r="493" ht="17.35">
      <c r="A493" s="58" t="s">
        <v>952</v>
      </c>
      <c r="B493" s="58"/>
      <c r="C493" s="58"/>
      <c r="D493" s="58"/>
      <c r="E493" s="58"/>
      <c r="F493" s="58"/>
    </row>
    <row r="494" ht="15">
      <c r="A494" s="59" t="s">
        <v>953</v>
      </c>
      <c r="B494" s="60"/>
      <c r="C494" s="61"/>
    </row>
    <row r="495" ht="13.8">
      <c r="A495" s="14" t="s">
        <v>954</v>
      </c>
      <c r="B495" s="14" t="s">
        <v>955</v>
      </c>
      <c r="C495" s="15" t="n">
        <v>41565</v>
      </c>
    </row>
    <row r="496" ht="13.8">
      <c r="A496" s="14" t="s">
        <v>956</v>
      </c>
      <c r="B496" s="14" t="s">
        <v>957</v>
      </c>
      <c r="C496" s="22" t="n">
        <v>17426</v>
      </c>
    </row>
    <row r="497" ht="13.8">
      <c r="A497" s="14" t="s">
        <v>958</v>
      </c>
      <c r="B497" s="14" t="s">
        <v>959</v>
      </c>
      <c r="C497" s="22" t="n">
        <v>15988</v>
      </c>
    </row>
    <row r="498" ht="13.8">
      <c r="A498" s="14" t="s">
        <v>960</v>
      </c>
      <c r="B498" s="14" t="s">
        <v>961</v>
      </c>
      <c r="C498" s="22" t="n">
        <v>15988</v>
      </c>
    </row>
    <row r="499" ht="15">
      <c r="A499" s="59" t="s">
        <v>962</v>
      </c>
      <c r="B499" s="60"/>
      <c r="C499" s="61"/>
    </row>
    <row r="500" ht="13.8">
      <c r="A500" s="14" t="s">
        <v>963</v>
      </c>
      <c r="B500" s="14" t="s">
        <v>964</v>
      </c>
      <c r="C500" s="22" t="n">
        <v>24104</v>
      </c>
    </row>
    <row r="501" ht="13.8">
      <c r="A501" s="14" t="s">
        <v>965</v>
      </c>
      <c r="B501" s="14" t="s">
        <v>966</v>
      </c>
      <c r="C501" s="22" t="n">
        <v>26763</v>
      </c>
    </row>
    <row r="502" ht="13.8">
      <c r="A502" s="14" t="s">
        <v>967</v>
      </c>
      <c r="B502" s="14" t="s">
        <v>968</v>
      </c>
      <c r="C502" s="22" t="n">
        <v>24104</v>
      </c>
    </row>
    <row r="503" ht="13.8">
      <c r="A503" s="14" t="s">
        <v>969</v>
      </c>
      <c r="B503" s="14" t="s">
        <v>970</v>
      </c>
      <c r="C503" s="22" t="n">
        <v>24104</v>
      </c>
    </row>
    <row r="504" ht="13.8">
      <c r="A504" s="14" t="s">
        <v>971</v>
      </c>
      <c r="B504" s="14" t="s">
        <v>972</v>
      </c>
      <c r="C504" s="22" t="n">
        <v>23980</v>
      </c>
    </row>
    <row r="505" ht="13.8">
      <c r="A505" s="14" t="s">
        <v>973</v>
      </c>
      <c r="B505" s="14" t="s">
        <v>974</v>
      </c>
      <c r="C505" s="22" t="n">
        <v>27181</v>
      </c>
    </row>
    <row r="506" ht="13.8">
      <c r="A506" s="14" t="s">
        <v>975</v>
      </c>
      <c r="B506" s="14" t="s">
        <v>976</v>
      </c>
      <c r="C506" s="22" t="n">
        <v>27181</v>
      </c>
    </row>
    <row r="507" ht="13.8">
      <c r="A507" s="14" t="s">
        <v>977</v>
      </c>
      <c r="B507" s="14" t="s">
        <v>978</v>
      </c>
      <c r="C507" s="22" t="n">
        <v>26230</v>
      </c>
    </row>
    <row r="508" ht="13.8">
      <c r="A508" s="14" t="s">
        <v>979</v>
      </c>
      <c r="B508" s="14" t="s">
        <v>980</v>
      </c>
      <c r="C508" s="22" t="n">
        <v>26230</v>
      </c>
    </row>
    <row r="509" ht="13.8">
      <c r="A509" s="14" t="s">
        <v>981</v>
      </c>
      <c r="B509" s="14" t="s">
        <v>982</v>
      </c>
      <c r="C509" s="22" t="n">
        <v>26230</v>
      </c>
    </row>
    <row r="510" ht="13.8">
      <c r="A510" s="14" t="s">
        <v>983</v>
      </c>
      <c r="B510" s="14" t="s">
        <v>984</v>
      </c>
      <c r="C510" s="22" t="n">
        <v>26230</v>
      </c>
    </row>
    <row r="511" ht="13.8">
      <c r="A511" s="14" t="s">
        <v>985</v>
      </c>
      <c r="B511" s="14" t="s">
        <v>986</v>
      </c>
      <c r="C511" s="22" t="n">
        <v>26230</v>
      </c>
    </row>
    <row r="512" ht="13.8">
      <c r="A512" s="14" t="s">
        <v>987</v>
      </c>
      <c r="B512" s="14" t="s">
        <v>988</v>
      </c>
      <c r="C512" s="22" t="n">
        <v>31298</v>
      </c>
    </row>
    <row r="513" ht="13.8">
      <c r="A513" s="14" t="s">
        <v>989</v>
      </c>
      <c r="B513" s="14" t="s">
        <v>990</v>
      </c>
      <c r="C513" s="22" t="n">
        <v>33350</v>
      </c>
    </row>
    <row r="514" ht="13.8">
      <c r="A514" s="14" t="s">
        <v>991</v>
      </c>
      <c r="B514" s="14" t="s">
        <v>992</v>
      </c>
      <c r="C514" s="22" t="n">
        <v>29034</v>
      </c>
    </row>
    <row r="515" ht="13.8">
      <c r="A515" s="14" t="s">
        <v>993</v>
      </c>
      <c r="B515" s="14" t="s">
        <v>994</v>
      </c>
      <c r="C515" s="22" t="n">
        <v>31298</v>
      </c>
    </row>
    <row r="516" ht="13.8">
      <c r="A516" s="14" t="s">
        <v>995</v>
      </c>
      <c r="B516" s="14" t="s">
        <v>996</v>
      </c>
      <c r="C516" s="22" t="n">
        <v>37019</v>
      </c>
    </row>
    <row r="517" ht="13.8">
      <c r="A517" s="14" t="s">
        <v>997</v>
      </c>
      <c r="B517" s="14" t="s">
        <v>998</v>
      </c>
      <c r="C517" s="22" t="n">
        <v>37019</v>
      </c>
    </row>
    <row r="518" ht="13.8">
      <c r="A518" s="14" t="s">
        <v>999</v>
      </c>
      <c r="B518" s="14" t="s">
        <v>1000</v>
      </c>
      <c r="C518" s="22" t="n">
        <v>48271</v>
      </c>
    </row>
    <row r="519" ht="13.8">
      <c r="A519" s="14" t="s">
        <v>1001</v>
      </c>
      <c r="B519" s="14" t="s">
        <v>1002</v>
      </c>
      <c r="C519" s="22" t="n">
        <v>50638</v>
      </c>
    </row>
    <row r="520" ht="13.8">
      <c r="A520" s="14" t="s">
        <v>1003</v>
      </c>
      <c r="B520" s="14" t="s">
        <v>1004</v>
      </c>
      <c r="C520" s="22" t="n">
        <v>25925</v>
      </c>
    </row>
    <row r="521" ht="13.8">
      <c r="A521" s="14" t="s">
        <v>1005</v>
      </c>
      <c r="B521" s="14" t="s">
        <v>1006</v>
      </c>
      <c r="C521" s="22" t="n">
        <v>22334</v>
      </c>
    </row>
    <row r="522" ht="13.8">
      <c r="A522" s="14" t="s">
        <v>1007</v>
      </c>
      <c r="B522" s="14" t="s">
        <v>1008</v>
      </c>
      <c r="C522" s="22" t="n">
        <v>29633</v>
      </c>
    </row>
    <row r="523" ht="13.8">
      <c r="A523" s="14" t="s">
        <v>1009</v>
      </c>
      <c r="B523" s="14" t="s">
        <v>1010</v>
      </c>
      <c r="C523" s="22" t="n">
        <v>24104</v>
      </c>
    </row>
    <row r="524" ht="13.8">
      <c r="A524" s="14" t="s">
        <v>1011</v>
      </c>
      <c r="B524" s="14" t="s">
        <v>1012</v>
      </c>
      <c r="C524" s="22" t="n">
        <v>24104</v>
      </c>
    </row>
    <row r="525" ht="13.8">
      <c r="A525" s="14" t="s">
        <v>1013</v>
      </c>
      <c r="B525" s="14" t="s">
        <v>1014</v>
      </c>
      <c r="C525" s="22" t="n">
        <v>25925</v>
      </c>
    </row>
    <row r="526" ht="13.8">
      <c r="A526" s="14" t="s">
        <v>1015</v>
      </c>
      <c r="B526" s="14" t="s">
        <v>1016</v>
      </c>
      <c r="C526" s="22" t="n">
        <v>29104</v>
      </c>
    </row>
    <row r="527" ht="13.8">
      <c r="A527" s="14" t="s">
        <v>1017</v>
      </c>
      <c r="B527" s="14" t="s">
        <v>1018</v>
      </c>
      <c r="C527" s="22" t="n">
        <v>37251</v>
      </c>
    </row>
    <row r="528" ht="13.8">
      <c r="A528" s="14" t="s">
        <v>1019</v>
      </c>
      <c r="B528" s="14" t="s">
        <v>1020</v>
      </c>
      <c r="C528" s="15" t="n">
        <v>36510</v>
      </c>
    </row>
    <row r="529" ht="13.8">
      <c r="A529" s="14" t="s">
        <v>1021</v>
      </c>
      <c r="B529" s="14" t="s">
        <v>1022</v>
      </c>
      <c r="C529" s="22" t="n">
        <v>36291</v>
      </c>
    </row>
    <row r="530" ht="13.8">
      <c r="A530" s="14" t="s">
        <v>1023</v>
      </c>
      <c r="B530" s="14" t="s">
        <v>1004</v>
      </c>
      <c r="C530" s="22" t="n">
        <v>36291</v>
      </c>
    </row>
    <row r="531" ht="13.8">
      <c r="A531" s="14" t="s">
        <v>1024</v>
      </c>
      <c r="B531" s="14" t="s">
        <v>1025</v>
      </c>
      <c r="C531" s="22" t="n">
        <v>41780</v>
      </c>
    </row>
    <row r="532" ht="13.8">
      <c r="A532" s="14" t="s">
        <v>1026</v>
      </c>
      <c r="B532" s="14" t="s">
        <v>1027</v>
      </c>
      <c r="C532" s="22" t="n">
        <v>24731</v>
      </c>
    </row>
    <row r="533" ht="13.8">
      <c r="A533" s="14" t="s">
        <v>1028</v>
      </c>
      <c r="B533" s="14" t="s">
        <v>1029</v>
      </c>
      <c r="C533" s="15" t="n">
        <v>24731</v>
      </c>
    </row>
    <row r="534" ht="13.8">
      <c r="A534" s="14" t="s">
        <v>1030</v>
      </c>
      <c r="B534" s="14" t="s">
        <v>1031</v>
      </c>
      <c r="C534" s="22" t="n">
        <v>41575</v>
      </c>
    </row>
    <row r="535" ht="13.8">
      <c r="A535" s="14" t="s">
        <v>1032</v>
      </c>
      <c r="B535" s="14" t="s">
        <v>1033</v>
      </c>
      <c r="C535" s="22" t="n">
        <v>37351</v>
      </c>
    </row>
    <row r="536" ht="13.8">
      <c r="A536" s="14" t="s">
        <v>1034</v>
      </c>
      <c r="B536" s="14" t="s">
        <v>1035</v>
      </c>
      <c r="C536" s="22" t="n">
        <v>44853</v>
      </c>
    </row>
    <row r="537" ht="13.8">
      <c r="A537" s="14" t="s">
        <v>1036</v>
      </c>
      <c r="B537" s="14" t="s">
        <v>1037</v>
      </c>
      <c r="C537" s="22" t="n">
        <v>26230</v>
      </c>
    </row>
    <row r="538" ht="13.8">
      <c r="A538" s="14" t="s">
        <v>1038</v>
      </c>
      <c r="B538" s="14" t="s">
        <v>1039</v>
      </c>
      <c r="C538" s="15" t="n">
        <v>31376</v>
      </c>
    </row>
    <row r="539" ht="13.8">
      <c r="A539" s="14" t="s">
        <v>1040</v>
      </c>
      <c r="B539" s="14" t="s">
        <v>1041</v>
      </c>
      <c r="C539" s="22" t="n">
        <v>36291</v>
      </c>
    </row>
    <row r="540" ht="13.8">
      <c r="A540" s="14" t="s">
        <v>1042</v>
      </c>
      <c r="B540" s="14" t="s">
        <v>1043</v>
      </c>
      <c r="C540" s="22" t="n">
        <v>36291</v>
      </c>
    </row>
    <row r="541" ht="13.8">
      <c r="A541" s="19" t="s">
        <v>1044</v>
      </c>
      <c r="B541" s="19" t="s">
        <v>1045</v>
      </c>
      <c r="C541" s="22" t="n">
        <v>59991</v>
      </c>
    </row>
    <row r="542" ht="13.8">
      <c r="A542" s="14" t="s">
        <v>1046</v>
      </c>
      <c r="B542" s="14" t="s">
        <v>1047</v>
      </c>
      <c r="C542" s="22" t="n">
        <v>58277</v>
      </c>
    </row>
    <row r="543" ht="13.8">
      <c r="A543" s="14" t="s">
        <v>1048</v>
      </c>
      <c r="B543" s="14" t="s">
        <v>1049</v>
      </c>
      <c r="C543" s="22" t="n">
        <v>26230</v>
      </c>
    </row>
    <row r="544" ht="13.8">
      <c r="A544" s="14" t="s">
        <v>1050</v>
      </c>
      <c r="B544" s="14" t="s">
        <v>1051</v>
      </c>
      <c r="C544" s="22" t="n">
        <v>28622</v>
      </c>
    </row>
    <row r="545" ht="13.8">
      <c r="A545" s="14" t="s">
        <v>1052</v>
      </c>
      <c r="B545" s="14" t="s">
        <v>1053</v>
      </c>
      <c r="C545" s="22" t="n">
        <v>26230</v>
      </c>
    </row>
    <row r="546" ht="13.8">
      <c r="A546" s="14" t="s">
        <v>1054</v>
      </c>
      <c r="B546" s="14" t="s">
        <v>1055</v>
      </c>
      <c r="C546" s="22" t="n">
        <v>28450</v>
      </c>
    </row>
    <row r="547" ht="13.8">
      <c r="A547" s="14" t="s">
        <v>1056</v>
      </c>
      <c r="B547" s="14" t="s">
        <v>1057</v>
      </c>
      <c r="C547" s="22" t="n">
        <v>28450</v>
      </c>
    </row>
    <row r="548" ht="13.8">
      <c r="A548" s="14" t="s">
        <v>1058</v>
      </c>
      <c r="B548" s="14" t="s">
        <v>1059</v>
      </c>
      <c r="C548" s="22" t="n">
        <v>20888</v>
      </c>
    </row>
    <row r="549" ht="13.8">
      <c r="A549" s="14" t="s">
        <v>1060</v>
      </c>
      <c r="B549" s="14" t="s">
        <v>1061</v>
      </c>
      <c r="C549" s="22" t="n">
        <v>20888</v>
      </c>
    </row>
    <row r="550" ht="13.8">
      <c r="A550" s="14" t="s">
        <v>1062</v>
      </c>
      <c r="B550" s="14" t="s">
        <v>1063</v>
      </c>
      <c r="C550" s="22" t="n">
        <v>20888</v>
      </c>
    </row>
    <row r="551" ht="13.8">
      <c r="A551" s="14" t="s">
        <v>1064</v>
      </c>
      <c r="B551" s="14" t="s">
        <v>1065</v>
      </c>
      <c r="C551" s="22" t="n">
        <v>20888</v>
      </c>
    </row>
    <row r="552" ht="13.8">
      <c r="A552" s="14" t="s">
        <v>1066</v>
      </c>
      <c r="B552" s="14" t="s">
        <v>1067</v>
      </c>
      <c r="C552" s="22" t="n">
        <v>29104</v>
      </c>
    </row>
    <row r="553" ht="13.8">
      <c r="A553" s="14" t="s">
        <v>1068</v>
      </c>
      <c r="B553" s="14" t="s">
        <v>1069</v>
      </c>
      <c r="C553" s="22" t="n">
        <v>29104</v>
      </c>
    </row>
    <row r="554" ht="13.8">
      <c r="A554" s="21" t="s">
        <v>1070</v>
      </c>
      <c r="B554" s="21" t="s">
        <v>1071</v>
      </c>
      <c r="C554" s="22" t="n">
        <v>24104</v>
      </c>
    </row>
    <row r="555" ht="13.8">
      <c r="A555" s="14" t="s">
        <v>1072</v>
      </c>
      <c r="B555" s="14" t="s">
        <v>1073</v>
      </c>
      <c r="C555" s="22" t="n">
        <v>24104</v>
      </c>
    </row>
    <row r="556" ht="13.8">
      <c r="A556" s="14" t="s">
        <v>1074</v>
      </c>
      <c r="B556" s="14" t="s">
        <v>1075</v>
      </c>
      <c r="C556" s="22" t="n">
        <v>24104</v>
      </c>
    </row>
    <row r="557" ht="13.8">
      <c r="A557" s="14" t="s">
        <v>1076</v>
      </c>
      <c r="B557" s="14" t="s">
        <v>1077</v>
      </c>
      <c r="C557" s="22" t="n">
        <v>24104</v>
      </c>
    </row>
    <row r="558" ht="13.8">
      <c r="A558" s="14" t="s">
        <v>1078</v>
      </c>
      <c r="B558" s="14" t="s">
        <v>1079</v>
      </c>
      <c r="C558" s="22" t="n">
        <v>24104</v>
      </c>
    </row>
    <row r="559" ht="13.8">
      <c r="A559" s="14" t="s">
        <v>1080</v>
      </c>
      <c r="B559" s="14" t="s">
        <v>1081</v>
      </c>
      <c r="C559" s="22" t="n">
        <v>20740</v>
      </c>
    </row>
    <row r="560" ht="13.8">
      <c r="A560" s="14" t="s">
        <v>1082</v>
      </c>
      <c r="B560" s="14" t="s">
        <v>1083</v>
      </c>
      <c r="C560" s="22" t="n">
        <v>25607</v>
      </c>
    </row>
    <row r="561" ht="13.8">
      <c r="A561" s="14" t="s">
        <v>1084</v>
      </c>
      <c r="B561" s="14" t="s">
        <v>1085</v>
      </c>
      <c r="C561" s="22" t="n">
        <v>29624</v>
      </c>
    </row>
    <row r="562" ht="13.8">
      <c r="A562" s="14" t="s">
        <v>1086</v>
      </c>
      <c r="B562" s="14" t="s">
        <v>1087</v>
      </c>
      <c r="C562" s="22" t="n">
        <v>29624</v>
      </c>
    </row>
    <row r="563" ht="13.8">
      <c r="A563" s="14" t="s">
        <v>1088</v>
      </c>
      <c r="B563" s="14" t="s">
        <v>1089</v>
      </c>
      <c r="C563" s="22" t="n">
        <v>29624</v>
      </c>
    </row>
    <row r="564" ht="13.8">
      <c r="A564" s="14" t="s">
        <v>1090</v>
      </c>
      <c r="B564" s="14" t="s">
        <v>1091</v>
      </c>
      <c r="C564" s="22" t="n">
        <v>43202</v>
      </c>
    </row>
    <row r="565" ht="13.8">
      <c r="A565" s="14" t="s">
        <v>1092</v>
      </c>
      <c r="B565" s="14" t="s">
        <v>1093</v>
      </c>
      <c r="C565" s="22" t="n">
        <v>44296</v>
      </c>
    </row>
    <row r="566" ht="13.8">
      <c r="A566" s="14" t="s">
        <v>1094</v>
      </c>
      <c r="B566" s="14" t="s">
        <v>1095</v>
      </c>
      <c r="C566" s="22" t="n">
        <v>65516</v>
      </c>
    </row>
    <row r="567" ht="13.8">
      <c r="A567" s="14" t="s">
        <v>1096</v>
      </c>
      <c r="B567" s="14" t="s">
        <v>1097</v>
      </c>
      <c r="C567" s="22" t="n">
        <v>68720</v>
      </c>
    </row>
    <row r="568" ht="13.8">
      <c r="A568" s="14" t="s">
        <v>1098</v>
      </c>
      <c r="B568" s="14" t="s">
        <v>1099</v>
      </c>
      <c r="C568" s="22" t="n">
        <v>75987</v>
      </c>
    </row>
    <row r="569" ht="13.8">
      <c r="A569" s="14" t="s">
        <v>1100</v>
      </c>
      <c r="B569" s="14" t="s">
        <v>1101</v>
      </c>
      <c r="C569" s="22" t="n">
        <v>33350</v>
      </c>
    </row>
    <row r="570" ht="13.8">
      <c r="A570" s="14" t="s">
        <v>1102</v>
      </c>
      <c r="B570" s="14" t="s">
        <v>1103</v>
      </c>
      <c r="C570" s="22" t="n">
        <v>24104</v>
      </c>
    </row>
    <row r="571" ht="13.8">
      <c r="A571" s="14" t="s">
        <v>1104</v>
      </c>
      <c r="B571" s="14" t="s">
        <v>1105</v>
      </c>
      <c r="C571" s="22" t="n">
        <v>28858</v>
      </c>
    </row>
    <row r="572" ht="13.8">
      <c r="A572" s="14" t="s">
        <v>1106</v>
      </c>
      <c r="B572" s="14" t="s">
        <v>1107</v>
      </c>
      <c r="C572" s="22" t="n">
        <v>25925</v>
      </c>
    </row>
    <row r="573" ht="13.8">
      <c r="A573" s="14" t="s">
        <v>1108</v>
      </c>
      <c r="B573" s="14" t="s">
        <v>1109</v>
      </c>
      <c r="C573" s="15" t="n">
        <v>35979</v>
      </c>
    </row>
    <row r="574" ht="13.8">
      <c r="A574" s="19" t="s">
        <v>1110</v>
      </c>
      <c r="B574" s="19" t="s">
        <v>1111</v>
      </c>
      <c r="C574" s="22" t="n">
        <v>42384</v>
      </c>
    </row>
    <row r="575" ht="13.8">
      <c r="A575" s="14" t="s">
        <v>1112</v>
      </c>
      <c r="B575" s="14" t="s">
        <v>1113</v>
      </c>
      <c r="C575" s="22" t="n">
        <v>42384</v>
      </c>
    </row>
    <row r="576" ht="13.8">
      <c r="A576" s="14" t="s">
        <v>1114</v>
      </c>
      <c r="B576" s="14" t="s">
        <v>1115</v>
      </c>
      <c r="C576" s="22" t="n">
        <v>26230</v>
      </c>
    </row>
    <row r="577" ht="13.8">
      <c r="A577" s="14" t="s">
        <v>1116</v>
      </c>
      <c r="B577" s="14" t="s">
        <v>1117</v>
      </c>
      <c r="C577" s="22" t="n">
        <v>24446</v>
      </c>
    </row>
    <row r="578" ht="13.8">
      <c r="A578" s="14" t="s">
        <v>1118</v>
      </c>
      <c r="B578" s="14" t="s">
        <v>1115</v>
      </c>
      <c r="C578" s="22" t="n">
        <v>26230</v>
      </c>
    </row>
    <row r="579" ht="13.8">
      <c r="A579" s="14" t="s">
        <v>1119</v>
      </c>
      <c r="B579" s="14" t="s">
        <v>1120</v>
      </c>
      <c r="C579" s="22" t="n">
        <v>26230</v>
      </c>
    </row>
    <row r="580" ht="13.8">
      <c r="A580" s="14" t="s">
        <v>1121</v>
      </c>
      <c r="B580" s="14" t="s">
        <v>1122</v>
      </c>
      <c r="C580" s="22" t="n">
        <v>44613</v>
      </c>
    </row>
    <row r="581" ht="13.8">
      <c r="A581" s="14" t="s">
        <v>1123</v>
      </c>
      <c r="B581" s="14" t="s">
        <v>1124</v>
      </c>
      <c r="C581" s="22" t="n">
        <v>44613</v>
      </c>
    </row>
    <row r="582" ht="13.8">
      <c r="A582" s="14" t="s">
        <v>1125</v>
      </c>
      <c r="B582" s="14" t="s">
        <v>1126</v>
      </c>
      <c r="C582" s="15" t="n">
        <v>37754</v>
      </c>
    </row>
    <row r="583" ht="13.8">
      <c r="A583" s="14" t="s">
        <v>1127</v>
      </c>
      <c r="B583" s="14" t="s">
        <v>1126</v>
      </c>
      <c r="C583" s="22" t="n">
        <v>34736</v>
      </c>
    </row>
    <row r="584" ht="13.8">
      <c r="A584" s="14" t="s">
        <v>1128</v>
      </c>
      <c r="B584" s="14" t="s">
        <v>1129</v>
      </c>
      <c r="C584" s="22" t="n">
        <v>33244</v>
      </c>
    </row>
    <row r="585" ht="13.8">
      <c r="A585" s="14" t="s">
        <v>1130</v>
      </c>
      <c r="B585" s="14" t="s">
        <v>1129</v>
      </c>
      <c r="C585" s="22" t="n">
        <v>33244</v>
      </c>
    </row>
    <row r="586" ht="13.8">
      <c r="A586" s="14" t="s">
        <v>1131</v>
      </c>
      <c r="B586" s="14" t="s">
        <v>1132</v>
      </c>
      <c r="C586" s="22" t="n">
        <v>33244</v>
      </c>
    </row>
    <row r="587" ht="13.8">
      <c r="A587" s="14" t="s">
        <v>1133</v>
      </c>
      <c r="B587" s="14" t="s">
        <v>1129</v>
      </c>
      <c r="C587" s="22" t="n">
        <v>33244</v>
      </c>
    </row>
    <row r="588" ht="13.8">
      <c r="A588" s="14" t="s">
        <v>1134</v>
      </c>
      <c r="B588" s="14" t="s">
        <v>1135</v>
      </c>
      <c r="C588" s="22" t="n">
        <v>25925</v>
      </c>
    </row>
    <row r="589" ht="13.8">
      <c r="A589" s="14" t="s">
        <v>1136</v>
      </c>
      <c r="B589" s="14" t="s">
        <v>1135</v>
      </c>
      <c r="C589" s="22" t="n">
        <v>25925</v>
      </c>
    </row>
    <row r="590" ht="13.8">
      <c r="A590" s="14" t="s">
        <v>56</v>
      </c>
      <c r="B590" s="14" t="s">
        <v>1137</v>
      </c>
      <c r="C590" s="22" t="n">
        <v>22861</v>
      </c>
    </row>
    <row r="591" ht="13.8">
      <c r="A591" s="14" t="s">
        <v>1138</v>
      </c>
      <c r="B591" s="14" t="s">
        <v>1139</v>
      </c>
      <c r="C591" s="22" t="n">
        <v>22861</v>
      </c>
    </row>
    <row r="592" ht="13.8">
      <c r="A592" s="14" t="s">
        <v>1140</v>
      </c>
      <c r="B592" s="14" t="s">
        <v>1141</v>
      </c>
      <c r="C592" s="22" t="n">
        <v>99386</v>
      </c>
    </row>
    <row r="593" ht="13.8">
      <c r="A593" s="38" t="s">
        <v>1142</v>
      </c>
      <c r="B593" s="38" t="s">
        <v>1143</v>
      </c>
      <c r="C593" s="22" t="n">
        <v>104433</v>
      </c>
    </row>
    <row r="594" ht="13.8">
      <c r="A594" s="38" t="s">
        <v>1144</v>
      </c>
      <c r="B594" s="38" t="s">
        <v>1145</v>
      </c>
      <c r="C594" s="22" t="n">
        <v>118557</v>
      </c>
    </row>
    <row r="595" ht="15">
      <c r="A595" s="59" t="s">
        <v>1146</v>
      </c>
      <c r="B595" s="60"/>
      <c r="C595" s="61"/>
    </row>
    <row r="596" ht="13.8">
      <c r="A596" s="34" t="s">
        <v>1147</v>
      </c>
      <c r="B596" s="24"/>
      <c r="C596" s="62"/>
    </row>
    <row r="597" ht="13.8">
      <c r="A597" s="30" t="s">
        <v>1148</v>
      </c>
      <c r="B597" s="30" t="s">
        <v>1149</v>
      </c>
      <c r="C597" s="35" t="n">
        <v>30726</v>
      </c>
    </row>
    <row r="598" ht="13.8">
      <c r="A598" s="34" t="s">
        <v>1150</v>
      </c>
      <c r="B598" s="24"/>
      <c r="C598" s="62"/>
    </row>
    <row r="599" ht="32.8">
      <c r="A599" s="14" t="s">
        <v>1151</v>
      </c>
      <c r="B599" s="49" t="s">
        <v>1152</v>
      </c>
      <c r="C599" s="22" t="n">
        <v>11447</v>
      </c>
    </row>
    <row r="600" ht="85.05">
      <c r="A600" s="14" t="s">
        <v>1153</v>
      </c>
      <c r="B600" s="49" t="s">
        <v>1154</v>
      </c>
      <c r="C600" s="22" t="n">
        <v>12725</v>
      </c>
    </row>
    <row r="601" ht="13.8">
      <c r="A601" s="34" t="s">
        <v>1155</v>
      </c>
      <c r="B601" s="24"/>
      <c r="C601" s="62"/>
    </row>
    <row r="602" ht="13.8">
      <c r="A602" s="14" t="s">
        <v>1156</v>
      </c>
      <c r="B602" s="14" t="s">
        <v>1157</v>
      </c>
      <c r="C602" s="22" t="n">
        <v>6915</v>
      </c>
    </row>
    <row r="603" ht="13.8">
      <c r="A603" s="14" t="s">
        <v>1158</v>
      </c>
      <c r="B603" s="14" t="s">
        <v>1159</v>
      </c>
      <c r="C603" s="22" t="n">
        <v>7194</v>
      </c>
    </row>
    <row r="604" ht="13.8">
      <c r="A604" s="14" t="s">
        <v>1160</v>
      </c>
      <c r="B604" s="14" t="s">
        <v>1161</v>
      </c>
      <c r="C604" s="22" t="n">
        <v>7160</v>
      </c>
    </row>
    <row r="605" ht="13.8">
      <c r="A605" s="30" t="s">
        <v>1162</v>
      </c>
      <c r="B605" s="30" t="s">
        <v>1163</v>
      </c>
      <c r="C605" s="29" t="n">
        <v>6758</v>
      </c>
    </row>
    <row r="606" ht="13.8">
      <c r="A606" s="14" t="s">
        <v>1164</v>
      </c>
      <c r="B606" s="14" t="s">
        <v>1165</v>
      </c>
      <c r="C606" s="22" t="n">
        <v>7536</v>
      </c>
    </row>
    <row r="607" ht="13.8">
      <c r="A607" s="14" t="s">
        <v>1166</v>
      </c>
      <c r="B607" s="14" t="s">
        <v>1167</v>
      </c>
      <c r="C607" s="22" t="n">
        <v>7298</v>
      </c>
    </row>
    <row r="608" ht="13.8">
      <c r="A608" s="30" t="s">
        <v>1168</v>
      </c>
      <c r="B608" s="30" t="s">
        <v>1169</v>
      </c>
      <c r="C608" s="29" t="n">
        <v>7536</v>
      </c>
    </row>
    <row r="609" ht="13.8">
      <c r="A609" s="30" t="s">
        <v>1170</v>
      </c>
      <c r="B609" s="30" t="s">
        <v>1171</v>
      </c>
      <c r="C609" s="29" t="n">
        <v>7536</v>
      </c>
    </row>
    <row r="610" ht="13.8">
      <c r="A610" s="14" t="s">
        <v>1172</v>
      </c>
      <c r="B610" s="14" t="s">
        <v>1173</v>
      </c>
      <c r="C610" s="22" t="n">
        <v>8077</v>
      </c>
    </row>
    <row r="611" ht="13.8">
      <c r="A611" s="14" t="s">
        <v>1174</v>
      </c>
      <c r="B611" s="14" t="s">
        <v>1175</v>
      </c>
      <c r="C611" s="27" t="n">
        <v>7536</v>
      </c>
    </row>
    <row r="612" ht="13.8">
      <c r="A612" s="14" t="s">
        <v>1176</v>
      </c>
      <c r="B612" s="14" t="s">
        <v>1177</v>
      </c>
      <c r="C612" s="27" t="n">
        <v>7536</v>
      </c>
    </row>
    <row r="613" ht="13.8">
      <c r="A613" s="14" t="s">
        <v>1178</v>
      </c>
      <c r="B613" s="14" t="s">
        <v>1179</v>
      </c>
      <c r="C613" s="27" t="n">
        <v>6721</v>
      </c>
    </row>
    <row r="614" ht="13.8">
      <c r="A614" s="14" t="s">
        <v>1180</v>
      </c>
      <c r="B614" s="14" t="s">
        <v>1181</v>
      </c>
      <c r="C614" s="27" t="n">
        <v>7664</v>
      </c>
    </row>
    <row r="615" ht="13.8">
      <c r="A615" s="14" t="s">
        <v>1182</v>
      </c>
      <c r="B615" s="14" t="s">
        <v>1183</v>
      </c>
      <c r="C615" s="27" t="n">
        <v>7536</v>
      </c>
    </row>
    <row r="616" ht="13.8">
      <c r="A616" s="14" t="s">
        <v>1184</v>
      </c>
      <c r="B616" s="14" t="s">
        <v>1163</v>
      </c>
      <c r="C616" s="18" t="n">
        <v>9196</v>
      </c>
    </row>
    <row r="617" ht="13.8">
      <c r="A617" s="14" t="s">
        <v>1185</v>
      </c>
      <c r="B617" s="14" t="s">
        <v>1186</v>
      </c>
      <c r="C617" s="27" t="n">
        <v>8141</v>
      </c>
    </row>
    <row r="618" ht="13.8">
      <c r="A618" s="14" t="s">
        <v>1187</v>
      </c>
      <c r="B618" s="14" t="s">
        <v>1188</v>
      </c>
      <c r="C618" s="27" t="n">
        <v>11700</v>
      </c>
    </row>
    <row r="619" ht="13.8">
      <c r="A619" s="14" t="s">
        <v>1189</v>
      </c>
      <c r="B619" s="14" t="s">
        <v>1190</v>
      </c>
      <c r="C619" s="27" t="n">
        <v>15121</v>
      </c>
    </row>
    <row r="620" ht="13.8">
      <c r="A620" s="14" t="s">
        <v>1191</v>
      </c>
      <c r="B620" s="14" t="s">
        <v>1192</v>
      </c>
      <c r="C620" s="27" t="n">
        <v>4783</v>
      </c>
    </row>
    <row r="621" ht="13.8">
      <c r="A621" s="14" t="s">
        <v>1193</v>
      </c>
      <c r="B621" s="14" t="s">
        <v>1194</v>
      </c>
      <c r="C621" s="27" t="n">
        <v>8681</v>
      </c>
    </row>
    <row r="622" ht="13.8">
      <c r="A622" s="34" t="s">
        <v>1195</v>
      </c>
      <c r="B622" s="24"/>
      <c r="C622" s="62"/>
    </row>
    <row r="623" ht="13.8">
      <c r="A623" s="14" t="s">
        <v>1196</v>
      </c>
      <c r="B623" s="14" t="s">
        <v>1197</v>
      </c>
      <c r="C623" s="27" t="n">
        <v>5137</v>
      </c>
    </row>
    <row r="624" ht="13.8">
      <c r="A624" s="14" t="s">
        <v>1198</v>
      </c>
      <c r="B624" s="14" t="s">
        <v>1199</v>
      </c>
      <c r="C624" s="27" t="n">
        <v>3549</v>
      </c>
    </row>
    <row r="625" ht="13.8">
      <c r="A625" s="14" t="s">
        <v>1200</v>
      </c>
      <c r="B625" s="14" t="s">
        <v>1201</v>
      </c>
      <c r="C625" s="27" t="n">
        <v>4480</v>
      </c>
    </row>
    <row r="626" ht="13.8">
      <c r="A626" s="14" t="s">
        <v>1202</v>
      </c>
      <c r="B626" s="14" t="s">
        <v>1203</v>
      </c>
      <c r="C626" s="27" t="n">
        <v>4195</v>
      </c>
    </row>
    <row r="627" ht="13.8">
      <c r="A627" s="30" t="s">
        <v>1204</v>
      </c>
      <c r="B627" s="30" t="s">
        <v>1205</v>
      </c>
      <c r="C627" s="35" t="n">
        <v>3905</v>
      </c>
    </row>
    <row r="628" ht="13.8">
      <c r="A628" s="30" t="s">
        <v>1206</v>
      </c>
      <c r="B628" s="30" t="s">
        <v>1207</v>
      </c>
      <c r="C628" s="35" t="n">
        <v>3369</v>
      </c>
    </row>
    <row r="629" ht="13.8">
      <c r="A629" s="14" t="s">
        <v>1208</v>
      </c>
      <c r="B629" s="14" t="s">
        <v>1209</v>
      </c>
      <c r="C629" s="27" t="n">
        <v>4583</v>
      </c>
    </row>
    <row r="630" ht="13.8">
      <c r="A630" s="14" t="s">
        <v>1210</v>
      </c>
      <c r="B630" s="14" t="s">
        <v>1211</v>
      </c>
      <c r="C630" s="27" t="n">
        <v>5782</v>
      </c>
    </row>
    <row r="631" ht="13.8">
      <c r="A631" s="14" t="s">
        <v>1212</v>
      </c>
      <c r="B631" s="14" t="s">
        <v>1213</v>
      </c>
      <c r="C631" s="27" t="n">
        <v>5741</v>
      </c>
    </row>
    <row r="632" ht="13.8">
      <c r="A632" s="30" t="s">
        <v>1214</v>
      </c>
      <c r="B632" s="30" t="s">
        <v>1215</v>
      </c>
      <c r="C632" s="35" t="n">
        <v>4140</v>
      </c>
    </row>
    <row r="633" ht="13.8">
      <c r="A633" s="14" t="s">
        <v>1216</v>
      </c>
      <c r="B633" s="14" t="s">
        <v>1217</v>
      </c>
      <c r="C633" s="27" t="n">
        <v>5741</v>
      </c>
    </row>
    <row r="634" ht="13.8">
      <c r="A634" s="14" t="s">
        <v>1218</v>
      </c>
      <c r="B634" s="14" t="s">
        <v>1219</v>
      </c>
      <c r="C634" s="27" t="n">
        <v>5800</v>
      </c>
    </row>
    <row r="635" ht="13.8">
      <c r="A635" s="30" t="s">
        <v>1220</v>
      </c>
      <c r="B635" s="30" t="s">
        <v>1221</v>
      </c>
      <c r="C635" s="35" t="n">
        <v>4868</v>
      </c>
    </row>
    <row r="636" ht="13.8">
      <c r="A636" s="14" t="s">
        <v>1222</v>
      </c>
      <c r="B636" s="14" t="s">
        <v>1223</v>
      </c>
      <c r="C636" s="27" t="n">
        <v>5741</v>
      </c>
    </row>
    <row r="637" ht="13.8">
      <c r="A637" s="14" t="s">
        <v>1224</v>
      </c>
      <c r="B637" s="14" t="s">
        <v>1225</v>
      </c>
      <c r="C637" s="27" t="n">
        <v>11700</v>
      </c>
    </row>
    <row r="638" ht="13.8">
      <c r="A638" s="14" t="s">
        <v>1226</v>
      </c>
      <c r="B638" s="14" t="s">
        <v>1227</v>
      </c>
      <c r="C638" s="27" t="n">
        <v>7914</v>
      </c>
    </row>
    <row r="639" ht="13.8">
      <c r="A639" s="34" t="s">
        <v>1228</v>
      </c>
      <c r="B639" s="24"/>
      <c r="C639" s="62"/>
    </row>
    <row r="640" ht="13.8">
      <c r="A640" s="14" t="s">
        <v>1229</v>
      </c>
      <c r="B640" s="14" t="s">
        <v>1230</v>
      </c>
      <c r="C640" s="15" t="n">
        <v>30331</v>
      </c>
    </row>
    <row r="641" ht="13.8">
      <c r="A641" s="14" t="s">
        <v>1231</v>
      </c>
      <c r="B641" s="14" t="s">
        <v>1232</v>
      </c>
      <c r="C641" s="15" t="n">
        <v>30331</v>
      </c>
    </row>
    <row r="642" ht="13.8">
      <c r="A642" s="14" t="s">
        <v>1233</v>
      </c>
      <c r="B642" s="14" t="s">
        <v>1234</v>
      </c>
      <c r="C642" s="15" t="n">
        <v>24600</v>
      </c>
    </row>
    <row r="643" ht="13.8">
      <c r="A643" s="14" t="s">
        <v>1235</v>
      </c>
      <c r="B643" s="14" t="s">
        <v>1236</v>
      </c>
      <c r="C643" s="15" t="n">
        <v>24600</v>
      </c>
    </row>
    <row r="644" ht="13.8">
      <c r="A644" s="14" t="s">
        <v>1237</v>
      </c>
      <c r="B644" s="14" t="s">
        <v>1238</v>
      </c>
      <c r="C644" s="15" t="n">
        <v>24600</v>
      </c>
    </row>
    <row r="645" ht="13.8">
      <c r="A645" s="14" t="s">
        <v>1239</v>
      </c>
      <c r="B645" s="14" t="s">
        <v>1240</v>
      </c>
      <c r="C645" s="15" t="n">
        <v>24600</v>
      </c>
    </row>
    <row r="646" ht="13.8">
      <c r="A646" s="14" t="s">
        <v>1241</v>
      </c>
      <c r="B646" s="14" t="s">
        <v>1242</v>
      </c>
      <c r="C646" s="15" t="n">
        <v>24600</v>
      </c>
    </row>
    <row r="647" ht="13.8">
      <c r="A647" s="14" t="s">
        <v>1243</v>
      </c>
      <c r="B647" s="14" t="s">
        <v>1244</v>
      </c>
      <c r="C647" s="15" t="n">
        <v>24600</v>
      </c>
    </row>
    <row r="648" ht="13.8">
      <c r="A648" s="14" t="s">
        <v>1245</v>
      </c>
      <c r="B648" s="14" t="s">
        <v>1246</v>
      </c>
      <c r="C648" s="15" t="n">
        <v>24600</v>
      </c>
    </row>
    <row r="649" ht="13.8">
      <c r="A649" s="14" t="s">
        <v>1247</v>
      </c>
      <c r="B649" s="14" t="s">
        <v>1248</v>
      </c>
      <c r="C649" s="15" t="n">
        <v>30331</v>
      </c>
    </row>
    <row r="650" ht="13.8">
      <c r="A650" s="14" t="s">
        <v>1249</v>
      </c>
      <c r="B650" s="14" t="s">
        <v>1250</v>
      </c>
      <c r="C650" s="15" t="n">
        <v>30331</v>
      </c>
    </row>
    <row r="651" ht="13.8">
      <c r="A651" s="14" t="s">
        <v>1251</v>
      </c>
      <c r="B651" s="14" t="s">
        <v>1252</v>
      </c>
      <c r="C651" s="15" t="n">
        <v>30331</v>
      </c>
    </row>
    <row r="652" ht="13.8">
      <c r="A652" s="14" t="s">
        <v>1253</v>
      </c>
      <c r="B652" s="14" t="s">
        <v>1254</v>
      </c>
      <c r="C652" s="15" t="n">
        <v>30331</v>
      </c>
    </row>
    <row r="653" ht="13.8">
      <c r="A653" s="14" t="s">
        <v>1255</v>
      </c>
      <c r="B653" s="14" t="s">
        <v>1256</v>
      </c>
      <c r="C653" s="15" t="n">
        <v>30331</v>
      </c>
    </row>
    <row r="654" ht="13.8">
      <c r="A654" s="14" t="s">
        <v>1257</v>
      </c>
      <c r="B654" s="14" t="s">
        <v>1258</v>
      </c>
      <c r="C654" s="15" t="n">
        <v>30331</v>
      </c>
    </row>
    <row r="655" ht="13.8">
      <c r="A655" s="14" t="s">
        <v>1259</v>
      </c>
      <c r="B655" s="14" t="s">
        <v>1260</v>
      </c>
      <c r="C655" s="15" t="n">
        <v>30331</v>
      </c>
    </row>
    <row r="656" ht="13.8">
      <c r="A656" s="14" t="s">
        <v>1261</v>
      </c>
      <c r="B656" s="14" t="s">
        <v>1262</v>
      </c>
      <c r="C656" s="15" t="n">
        <v>30331</v>
      </c>
    </row>
    <row r="657" ht="13.8">
      <c r="A657" s="14" t="s">
        <v>1263</v>
      </c>
      <c r="B657" s="14" t="s">
        <v>1264</v>
      </c>
      <c r="C657" s="15" t="n">
        <v>30331</v>
      </c>
    </row>
    <row r="658" ht="13.8">
      <c r="A658" s="14" t="s">
        <v>1265</v>
      </c>
      <c r="B658" s="14" t="s">
        <v>1266</v>
      </c>
      <c r="C658" s="15" t="n">
        <v>30331</v>
      </c>
    </row>
    <row r="659" ht="13.8">
      <c r="A659" s="14" t="s">
        <v>1267</v>
      </c>
      <c r="B659" s="14" t="s">
        <v>1268</v>
      </c>
      <c r="C659" s="15" t="n">
        <v>30331</v>
      </c>
    </row>
    <row r="660" ht="13.8">
      <c r="A660" s="14" t="s">
        <v>1269</v>
      </c>
      <c r="B660" s="14" t="s">
        <v>1270</v>
      </c>
      <c r="C660" s="15" t="n">
        <v>30331</v>
      </c>
    </row>
    <row r="661" ht="13.8">
      <c r="A661" s="14" t="s">
        <v>1271</v>
      </c>
      <c r="B661" s="14" t="s">
        <v>1272</v>
      </c>
      <c r="C661" s="15" t="n">
        <v>30331</v>
      </c>
    </row>
    <row r="662" ht="13.8">
      <c r="A662" s="14" t="s">
        <v>1273</v>
      </c>
      <c r="B662" s="14" t="s">
        <v>1274</v>
      </c>
      <c r="C662" s="15" t="n">
        <v>30331</v>
      </c>
    </row>
    <row r="663" ht="13.8">
      <c r="A663" s="14" t="s">
        <v>1275</v>
      </c>
      <c r="B663" s="14" t="s">
        <v>1276</v>
      </c>
      <c r="C663" s="15" t="n">
        <v>30331</v>
      </c>
    </row>
    <row r="664" ht="13.8">
      <c r="A664" s="14" t="s">
        <v>1277</v>
      </c>
      <c r="B664" s="14" t="s">
        <v>1278</v>
      </c>
      <c r="C664" s="15" t="n">
        <v>30331</v>
      </c>
    </row>
    <row r="665" ht="13.8">
      <c r="A665" s="34" t="s">
        <v>1279</v>
      </c>
      <c r="B665" s="24"/>
      <c r="C665" s="62"/>
    </row>
    <row r="666" ht="13.8">
      <c r="A666" s="14" t="s">
        <v>1280</v>
      </c>
      <c r="B666" s="14" t="s">
        <v>1281</v>
      </c>
      <c r="C666" s="27" t="n">
        <v>10899</v>
      </c>
    </row>
    <row r="667" ht="13.8">
      <c r="A667" s="14" t="s">
        <v>1282</v>
      </c>
      <c r="B667" s="14" t="s">
        <v>1283</v>
      </c>
      <c r="C667" s="27" t="n">
        <v>10899</v>
      </c>
    </row>
    <row r="668" ht="13.8">
      <c r="A668" s="14" t="s">
        <v>1284</v>
      </c>
      <c r="B668" s="14" t="s">
        <v>1285</v>
      </c>
      <c r="C668" s="27" t="n">
        <v>10379</v>
      </c>
    </row>
    <row r="669" ht="13.8">
      <c r="A669" s="14" t="s">
        <v>1286</v>
      </c>
      <c r="B669" s="14" t="s">
        <v>1287</v>
      </c>
      <c r="C669" s="27" t="n">
        <v>10140</v>
      </c>
    </row>
    <row r="670" ht="13.8">
      <c r="A670" s="14" t="s">
        <v>1288</v>
      </c>
      <c r="B670" s="14" t="s">
        <v>1289</v>
      </c>
      <c r="C670" s="27" t="n">
        <v>13381</v>
      </c>
    </row>
    <row r="671" ht="13.8">
      <c r="A671" s="14" t="s">
        <v>1290</v>
      </c>
      <c r="B671" s="14" t="s">
        <v>1291</v>
      </c>
      <c r="C671" s="27" t="n">
        <v>20178</v>
      </c>
    </row>
    <row r="672" ht="13.8">
      <c r="A672" s="14" t="s">
        <v>1292</v>
      </c>
      <c r="B672" s="14" t="s">
        <v>1293</v>
      </c>
      <c r="C672" s="27" t="n">
        <v>18878</v>
      </c>
    </row>
    <row r="673" ht="13.8">
      <c r="A673" s="14" t="s">
        <v>1294</v>
      </c>
      <c r="B673" s="14" t="s">
        <v>1295</v>
      </c>
      <c r="C673" s="27" t="n">
        <v>13646</v>
      </c>
    </row>
    <row r="674" ht="13.8">
      <c r="A674" s="19" t="s">
        <v>1296</v>
      </c>
      <c r="B674" s="19" t="s">
        <v>1297</v>
      </c>
      <c r="C674" s="26" t="n">
        <v>13208</v>
      </c>
    </row>
    <row r="675" ht="13.8">
      <c r="A675" s="14" t="s">
        <v>1298</v>
      </c>
      <c r="B675" s="14" t="s">
        <v>1299</v>
      </c>
      <c r="C675" s="18" t="n">
        <v>16209</v>
      </c>
    </row>
    <row r="676" ht="13.8">
      <c r="A676" s="14" t="s">
        <v>1300</v>
      </c>
      <c r="B676" s="14" t="s">
        <v>1301</v>
      </c>
      <c r="C676" s="18" t="n">
        <v>14787</v>
      </c>
    </row>
    <row r="677" ht="13.8">
      <c r="A677" s="14" t="s">
        <v>1302</v>
      </c>
      <c r="B677" s="14" t="s">
        <v>1303</v>
      </c>
      <c r="C677" s="18" t="n">
        <v>11884</v>
      </c>
    </row>
    <row r="678" ht="13.8">
      <c r="A678" s="14" t="s">
        <v>1304</v>
      </c>
      <c r="B678" s="14" t="s">
        <v>1305</v>
      </c>
      <c r="C678" s="18" t="n">
        <v>13084</v>
      </c>
    </row>
    <row r="679" ht="13.8">
      <c r="A679" s="14" t="s">
        <v>1306</v>
      </c>
      <c r="B679" s="14" t="s">
        <v>1307</v>
      </c>
      <c r="C679" s="18" t="n">
        <v>13381</v>
      </c>
    </row>
    <row r="680" ht="13.8">
      <c r="A680" s="14" t="s">
        <v>1308</v>
      </c>
      <c r="B680" s="14" t="s">
        <v>1309</v>
      </c>
      <c r="C680" s="27" t="n">
        <v>14624</v>
      </c>
    </row>
    <row r="681" ht="13.8">
      <c r="A681" s="14" t="s">
        <v>1310</v>
      </c>
      <c r="B681" s="14" t="s">
        <v>1311</v>
      </c>
      <c r="C681" s="27" t="n">
        <v>9545</v>
      </c>
    </row>
    <row r="682" ht="13.8">
      <c r="A682" s="14" t="s">
        <v>1312</v>
      </c>
      <c r="B682" s="14" t="s">
        <v>1313</v>
      </c>
      <c r="C682" s="27" t="n">
        <v>10946</v>
      </c>
    </row>
    <row r="683" ht="13.8">
      <c r="A683" s="14" t="s">
        <v>1314</v>
      </c>
      <c r="B683" s="14" t="s">
        <v>1315</v>
      </c>
      <c r="C683" s="27" t="n">
        <v>14624</v>
      </c>
    </row>
    <row r="684" ht="13.8">
      <c r="A684" s="14" t="s">
        <v>1316</v>
      </c>
      <c r="B684" s="14" t="s">
        <v>1317</v>
      </c>
      <c r="C684" s="27" t="n">
        <v>9545</v>
      </c>
    </row>
    <row r="685" ht="13.8">
      <c r="A685" s="14" t="s">
        <v>1318</v>
      </c>
      <c r="B685" s="14" t="s">
        <v>1319</v>
      </c>
      <c r="C685" s="27" t="n">
        <v>10051</v>
      </c>
    </row>
    <row r="686" ht="13.8">
      <c r="A686" s="14" t="s">
        <v>1320</v>
      </c>
      <c r="B686" s="14" t="s">
        <v>1321</v>
      </c>
      <c r="C686" s="27" t="n">
        <v>14624</v>
      </c>
    </row>
    <row r="687" ht="13.8">
      <c r="A687" s="14" t="s">
        <v>1322</v>
      </c>
      <c r="B687" s="14" t="s">
        <v>1323</v>
      </c>
      <c r="C687" s="27" t="n">
        <v>15494</v>
      </c>
    </row>
    <row r="688" ht="13.8">
      <c r="A688" s="14" t="s">
        <v>1324</v>
      </c>
      <c r="B688" s="14" t="s">
        <v>1325</v>
      </c>
      <c r="C688" s="27" t="n">
        <v>15494</v>
      </c>
    </row>
    <row r="689" ht="13.8">
      <c r="A689" s="14" t="s">
        <v>1326</v>
      </c>
      <c r="B689" s="14" t="s">
        <v>1327</v>
      </c>
      <c r="C689" s="27" t="n">
        <v>12838</v>
      </c>
    </row>
    <row r="690" ht="13.8">
      <c r="A690" s="14" t="s">
        <v>1328</v>
      </c>
      <c r="B690" s="14" t="s">
        <v>1329</v>
      </c>
      <c r="C690" s="27" t="n">
        <v>12886</v>
      </c>
    </row>
    <row r="691" ht="13.8">
      <c r="A691" s="14" t="s">
        <v>1330</v>
      </c>
      <c r="B691" s="14" t="s">
        <v>1331</v>
      </c>
      <c r="C691" s="27" t="n">
        <v>11732</v>
      </c>
    </row>
    <row r="692" ht="13.8">
      <c r="A692" s="14" t="s">
        <v>1332</v>
      </c>
      <c r="B692" s="14" t="s">
        <v>1333</v>
      </c>
      <c r="C692" s="27" t="n">
        <v>9545</v>
      </c>
    </row>
    <row r="693" ht="13.8">
      <c r="A693" s="14" t="s">
        <v>1334</v>
      </c>
      <c r="B693" s="14" t="s">
        <v>1335</v>
      </c>
      <c r="C693" s="27" t="n">
        <v>15494</v>
      </c>
    </row>
    <row r="694" ht="13.8">
      <c r="A694" s="14" t="s">
        <v>1336</v>
      </c>
      <c r="B694" s="14" t="s">
        <v>1337</v>
      </c>
      <c r="C694" s="27" t="n">
        <v>9545</v>
      </c>
    </row>
    <row r="695" ht="13.8">
      <c r="A695" s="14" t="s">
        <v>1338</v>
      </c>
      <c r="B695" s="14" t="s">
        <v>1339</v>
      </c>
      <c r="C695" s="27" t="n">
        <v>14624</v>
      </c>
    </row>
    <row r="696" ht="13.8">
      <c r="A696" s="14" t="s">
        <v>1340</v>
      </c>
      <c r="B696" s="14" t="s">
        <v>1341</v>
      </c>
      <c r="C696" s="27" t="n">
        <v>10451</v>
      </c>
    </row>
    <row r="697" ht="13.8">
      <c r="A697" s="14" t="s">
        <v>1342</v>
      </c>
      <c r="B697" s="14" t="s">
        <v>1343</v>
      </c>
      <c r="C697" s="27" t="n">
        <v>11508</v>
      </c>
    </row>
    <row r="698" ht="13.8">
      <c r="A698" s="14" t="s">
        <v>1344</v>
      </c>
      <c r="B698" s="14" t="s">
        <v>1345</v>
      </c>
      <c r="C698" s="27" t="n">
        <v>14760</v>
      </c>
    </row>
    <row r="699" ht="13.8">
      <c r="A699" s="14" t="s">
        <v>1346</v>
      </c>
      <c r="B699" s="14" t="s">
        <v>1347</v>
      </c>
      <c r="C699" s="27" t="n">
        <v>15621</v>
      </c>
    </row>
    <row r="700" ht="13.8">
      <c r="A700" s="14" t="s">
        <v>1348</v>
      </c>
      <c r="B700" s="14" t="s">
        <v>1349</v>
      </c>
      <c r="C700" s="27" t="n">
        <v>15621</v>
      </c>
    </row>
    <row r="701" ht="13.8">
      <c r="A701" s="14" t="s">
        <v>1350</v>
      </c>
      <c r="B701" s="14" t="s">
        <v>1351</v>
      </c>
      <c r="C701" s="27" t="n">
        <v>16017</v>
      </c>
    </row>
    <row r="702" ht="13.8">
      <c r="A702" s="14" t="s">
        <v>1352</v>
      </c>
      <c r="B702" s="14" t="s">
        <v>1353</v>
      </c>
      <c r="C702" s="27" t="n">
        <v>15621</v>
      </c>
    </row>
    <row r="703" ht="13.8">
      <c r="A703" s="14" t="s">
        <v>1354</v>
      </c>
      <c r="B703" s="14" t="s">
        <v>1355</v>
      </c>
      <c r="C703" s="27" t="n">
        <v>15621</v>
      </c>
    </row>
    <row r="704" ht="13.8">
      <c r="A704" s="14" t="s">
        <v>1356</v>
      </c>
      <c r="B704" s="14" t="s">
        <v>1357</v>
      </c>
      <c r="C704" s="27" t="n">
        <v>10051</v>
      </c>
    </row>
    <row r="705" ht="13.8">
      <c r="A705" s="14" t="s">
        <v>1358</v>
      </c>
      <c r="B705" s="14" t="s">
        <v>1359</v>
      </c>
      <c r="C705" s="27" t="n">
        <v>10312</v>
      </c>
    </row>
    <row r="706" ht="13.8">
      <c r="A706" s="63" t="s">
        <v>1360</v>
      </c>
      <c r="B706" s="64"/>
      <c r="C706" s="64"/>
    </row>
    <row r="707" ht="13.8">
      <c r="A707" s="14" t="s">
        <v>1361</v>
      </c>
      <c r="B707" s="14" t="s">
        <v>1362</v>
      </c>
      <c r="C707" s="15" t="n">
        <v>10859</v>
      </c>
    </row>
    <row r="708" ht="13.8">
      <c r="A708" s="14" t="s">
        <v>1363</v>
      </c>
      <c r="B708" s="14" t="s">
        <v>1364</v>
      </c>
      <c r="C708" s="15" t="n">
        <v>10859</v>
      </c>
    </row>
    <row r="709" ht="13.8">
      <c r="A709" s="14" t="s">
        <v>1365</v>
      </c>
      <c r="B709" s="14" t="s">
        <v>1366</v>
      </c>
      <c r="C709" s="22" t="n">
        <v>10859</v>
      </c>
    </row>
    <row r="710" ht="13.8">
      <c r="A710" s="14" t="s">
        <v>1367</v>
      </c>
      <c r="B710" s="14" t="s">
        <v>1368</v>
      </c>
      <c r="C710" s="15" t="n">
        <v>10859</v>
      </c>
    </row>
    <row r="711" ht="13.8">
      <c r="A711" s="14" t="s">
        <v>1369</v>
      </c>
      <c r="B711" s="14" t="s">
        <v>1370</v>
      </c>
      <c r="C711" s="15" t="n">
        <v>14823</v>
      </c>
    </row>
    <row r="712" ht="13.8">
      <c r="A712" s="14" t="s">
        <v>1371</v>
      </c>
      <c r="B712" s="14" t="s">
        <v>1372</v>
      </c>
      <c r="C712" s="15" t="n">
        <v>13547</v>
      </c>
    </row>
    <row r="713" ht="13.8">
      <c r="A713" s="14" t="s">
        <v>1373</v>
      </c>
      <c r="B713" s="14" t="s">
        <v>1368</v>
      </c>
      <c r="C713" s="15" t="n">
        <v>11508</v>
      </c>
    </row>
    <row r="714" ht="13.8">
      <c r="A714" s="14" t="s">
        <v>1374</v>
      </c>
      <c r="B714" s="14" t="s">
        <v>1375</v>
      </c>
      <c r="C714" s="22" t="n">
        <v>11508</v>
      </c>
    </row>
    <row r="715" ht="13.8">
      <c r="A715" s="14" t="s">
        <v>1376</v>
      </c>
      <c r="B715" s="14" t="s">
        <v>1377</v>
      </c>
      <c r="C715" s="22" t="n">
        <v>16995</v>
      </c>
    </row>
    <row r="716" ht="13.8">
      <c r="A716" s="30" t="s">
        <v>1378</v>
      </c>
      <c r="B716" s="30" t="s">
        <v>1379</v>
      </c>
      <c r="C716" s="29" t="n">
        <v>14923</v>
      </c>
    </row>
    <row r="717" ht="13.8">
      <c r="A717" s="14" t="s">
        <v>1380</v>
      </c>
      <c r="B717" s="14" t="s">
        <v>1381</v>
      </c>
      <c r="C717" s="15" t="n">
        <v>16995</v>
      </c>
    </row>
    <row r="718" ht="13.8">
      <c r="A718" s="30" t="s">
        <v>1382</v>
      </c>
      <c r="B718" s="30" t="s">
        <v>1383</v>
      </c>
      <c r="C718" s="29" t="n">
        <v>14923</v>
      </c>
    </row>
    <row r="719" ht="13.8">
      <c r="A719" s="14" t="s">
        <v>1384</v>
      </c>
      <c r="B719" s="14" t="s">
        <v>1385</v>
      </c>
      <c r="C719" s="15" t="n">
        <v>14446</v>
      </c>
    </row>
    <row r="720" ht="13.8">
      <c r="A720" s="14" t="s">
        <v>1386</v>
      </c>
      <c r="B720" s="14" t="s">
        <v>1387</v>
      </c>
      <c r="C720" s="15" t="n">
        <v>14446</v>
      </c>
    </row>
    <row r="721" ht="13.8">
      <c r="A721" s="14" t="s">
        <v>1388</v>
      </c>
      <c r="B721" s="14" t="s">
        <v>1389</v>
      </c>
      <c r="C721" s="15" t="n">
        <v>14446</v>
      </c>
    </row>
    <row r="722" ht="13.8">
      <c r="A722" s="14" t="s">
        <v>1390</v>
      </c>
      <c r="B722" s="14" t="s">
        <v>1391</v>
      </c>
      <c r="C722" s="22" t="n">
        <v>14446</v>
      </c>
    </row>
    <row r="723" ht="13.8">
      <c r="A723" s="14" t="s">
        <v>1392</v>
      </c>
      <c r="B723" s="14" t="s">
        <v>1393</v>
      </c>
      <c r="C723" s="15" t="n">
        <v>18588</v>
      </c>
    </row>
    <row r="724" ht="13.8">
      <c r="A724" s="14" t="s">
        <v>1394</v>
      </c>
      <c r="B724" s="14" t="s">
        <v>1395</v>
      </c>
      <c r="C724" s="22" t="n">
        <v>16209</v>
      </c>
    </row>
    <row r="725" ht="13.8">
      <c r="A725" s="14" t="s">
        <v>1396</v>
      </c>
      <c r="B725" s="14" t="s">
        <v>1397</v>
      </c>
      <c r="C725" s="22" t="n">
        <v>16209</v>
      </c>
    </row>
    <row r="726" ht="13.8">
      <c r="A726" s="30" t="s">
        <v>1398</v>
      </c>
      <c r="B726" s="30" t="s">
        <v>1399</v>
      </c>
      <c r="C726" s="35" t="n">
        <v>11913</v>
      </c>
    </row>
    <row r="727" ht="13.8">
      <c r="A727" s="30" t="s">
        <v>1400</v>
      </c>
      <c r="B727" s="30" t="s">
        <v>1401</v>
      </c>
      <c r="C727" s="31" t="n">
        <v>11913</v>
      </c>
    </row>
    <row r="728" ht="13.8">
      <c r="A728" s="14" t="s">
        <v>1402</v>
      </c>
      <c r="B728" s="14" t="s">
        <v>1403</v>
      </c>
      <c r="C728" s="15" t="n">
        <v>15249</v>
      </c>
    </row>
    <row r="729" ht="13.8">
      <c r="A729" s="14" t="s">
        <v>1404</v>
      </c>
      <c r="B729" s="14" t="s">
        <v>1405</v>
      </c>
      <c r="C729" s="15" t="n">
        <v>15249</v>
      </c>
    </row>
    <row r="730" ht="13.8">
      <c r="A730" s="14" t="s">
        <v>1406</v>
      </c>
      <c r="B730" s="14" t="s">
        <v>1407</v>
      </c>
      <c r="C730" s="15" t="n">
        <v>15249</v>
      </c>
    </row>
    <row r="731" ht="13.8">
      <c r="A731" s="14" t="s">
        <v>1408</v>
      </c>
      <c r="B731" s="14" t="s">
        <v>1409</v>
      </c>
      <c r="C731" s="15" t="n">
        <v>15249</v>
      </c>
    </row>
    <row r="732" ht="13.8">
      <c r="A732" s="14" t="s">
        <v>1410</v>
      </c>
      <c r="B732" s="14" t="s">
        <v>1411</v>
      </c>
      <c r="C732" s="15" t="n">
        <v>12894</v>
      </c>
    </row>
    <row r="733" ht="13.8">
      <c r="A733" s="14" t="s">
        <v>1412</v>
      </c>
      <c r="B733" s="14" t="s">
        <v>1413</v>
      </c>
      <c r="C733" s="15" t="n">
        <v>12894</v>
      </c>
    </row>
    <row r="734" ht="13.8">
      <c r="A734" s="30" t="s">
        <v>1414</v>
      </c>
      <c r="B734" s="30" t="s">
        <v>1415</v>
      </c>
      <c r="C734" s="31" t="n">
        <v>12090</v>
      </c>
    </row>
    <row r="735" ht="13.8">
      <c r="A735" s="30" t="s">
        <v>1416</v>
      </c>
      <c r="B735" s="30" t="s">
        <v>1417</v>
      </c>
      <c r="C735" s="31" t="n">
        <v>12090</v>
      </c>
    </row>
    <row r="736" ht="13.8">
      <c r="A736" s="30" t="s">
        <v>1418</v>
      </c>
      <c r="B736" s="30" t="s">
        <v>1419</v>
      </c>
      <c r="C736" s="31" t="n">
        <v>12090</v>
      </c>
    </row>
    <row r="737" ht="13.8">
      <c r="A737" s="14" t="s">
        <v>1420</v>
      </c>
      <c r="B737" s="14" t="s">
        <v>1421</v>
      </c>
      <c r="C737" s="15" t="n">
        <v>14259</v>
      </c>
    </row>
    <row r="738" ht="13.8">
      <c r="A738" s="14" t="s">
        <v>1422</v>
      </c>
      <c r="B738" s="14" t="s">
        <v>1423</v>
      </c>
      <c r="C738" s="22" t="n">
        <v>14259</v>
      </c>
    </row>
    <row r="739" ht="13.8">
      <c r="A739" s="30" t="s">
        <v>1424</v>
      </c>
      <c r="B739" s="30" t="s">
        <v>1425</v>
      </c>
      <c r="C739" s="29" t="n">
        <v>13547</v>
      </c>
    </row>
    <row r="740" ht="13.8">
      <c r="A740" s="30" t="s">
        <v>1426</v>
      </c>
      <c r="B740" s="30" t="s">
        <v>1427</v>
      </c>
      <c r="C740" s="35" t="n">
        <v>14024</v>
      </c>
    </row>
    <row r="741" ht="13.8">
      <c r="A741" s="14" t="s">
        <v>1428</v>
      </c>
      <c r="B741" s="14" t="s">
        <v>1429</v>
      </c>
      <c r="C741" s="22" t="n">
        <v>27552</v>
      </c>
    </row>
    <row r="742" ht="13.8">
      <c r="A742" s="14" t="s">
        <v>1430</v>
      </c>
      <c r="B742" s="14" t="s">
        <v>1431</v>
      </c>
      <c r="C742" s="22" t="n">
        <v>27552</v>
      </c>
    </row>
    <row r="743" ht="13.8">
      <c r="A743" s="14" t="s">
        <v>1432</v>
      </c>
      <c r="B743" s="14" t="s">
        <v>1433</v>
      </c>
      <c r="C743" s="22" t="n">
        <v>51011</v>
      </c>
    </row>
    <row r="744" ht="13.8">
      <c r="A744" s="14" t="s">
        <v>1434</v>
      </c>
      <c r="B744" s="14" t="s">
        <v>1435</v>
      </c>
      <c r="C744" s="22" t="n">
        <v>46715</v>
      </c>
    </row>
    <row r="745" ht="13.8">
      <c r="A745" s="14" t="s">
        <v>1436</v>
      </c>
      <c r="B745" s="14" t="s">
        <v>1437</v>
      </c>
      <c r="C745" s="22" t="n">
        <v>24489</v>
      </c>
    </row>
    <row r="746" ht="13.8">
      <c r="A746" s="30" t="s">
        <v>1438</v>
      </c>
      <c r="B746" s="30" t="s">
        <v>1439</v>
      </c>
      <c r="C746" s="29" t="n">
        <v>14787</v>
      </c>
    </row>
    <row r="747" ht="13.8">
      <c r="A747" s="14" t="s">
        <v>1440</v>
      </c>
      <c r="B747" s="14" t="s">
        <v>1441</v>
      </c>
      <c r="C747" s="22" t="n">
        <v>14787</v>
      </c>
    </row>
    <row r="748" ht="13.8">
      <c r="A748" s="14" t="s">
        <v>1442</v>
      </c>
      <c r="B748" s="14" t="s">
        <v>1443</v>
      </c>
      <c r="C748" s="22" t="n">
        <v>78647</v>
      </c>
    </row>
    <row r="749" ht="13.8">
      <c r="A749" s="14" t="s">
        <v>1444</v>
      </c>
      <c r="B749" s="14" t="s">
        <v>1445</v>
      </c>
      <c r="C749" s="22" t="n">
        <v>62664</v>
      </c>
    </row>
    <row r="750" ht="13.8">
      <c r="A750" s="14" t="s">
        <v>1446</v>
      </c>
      <c r="B750" s="14" t="s">
        <v>1447</v>
      </c>
      <c r="C750" s="22" t="n">
        <v>62664</v>
      </c>
    </row>
    <row r="751" ht="13.8">
      <c r="A751" s="14" t="s">
        <v>1448</v>
      </c>
      <c r="B751" s="14" t="s">
        <v>1449</v>
      </c>
      <c r="C751" s="22" t="n">
        <v>23143</v>
      </c>
    </row>
    <row r="752" ht="13.8">
      <c r="A752" s="14" t="s">
        <v>1450</v>
      </c>
      <c r="B752" s="14" t="s">
        <v>1451</v>
      </c>
      <c r="C752" s="22" t="n">
        <v>24311</v>
      </c>
    </row>
    <row r="753" ht="13.8">
      <c r="A753" s="14" t="s">
        <v>1452</v>
      </c>
      <c r="B753" s="14" t="s">
        <v>1453</v>
      </c>
      <c r="C753" s="22" t="n">
        <v>62664</v>
      </c>
    </row>
    <row r="754" ht="13.8">
      <c r="A754" s="14" t="s">
        <v>1454</v>
      </c>
      <c r="B754" s="14" t="s">
        <v>1455</v>
      </c>
      <c r="C754" s="22" t="n">
        <v>62664</v>
      </c>
    </row>
    <row r="755" ht="13.8">
      <c r="A755" s="14" t="s">
        <v>1456</v>
      </c>
      <c r="B755" s="14" t="s">
        <v>1457</v>
      </c>
      <c r="C755" s="22" t="n">
        <v>62664</v>
      </c>
    </row>
    <row r="756" ht="13.8">
      <c r="A756" s="14" t="s">
        <v>1458</v>
      </c>
      <c r="B756" s="14" t="s">
        <v>1459</v>
      </c>
      <c r="C756" s="22" t="n">
        <v>12886</v>
      </c>
    </row>
    <row r="757" ht="13.8">
      <c r="A757" s="14" t="s">
        <v>1460</v>
      </c>
      <c r="B757" s="14" t="s">
        <v>1461</v>
      </c>
      <c r="C757" s="22" t="n">
        <v>12886</v>
      </c>
    </row>
    <row r="758" ht="13.8">
      <c r="A758" s="14" t="s">
        <v>1462</v>
      </c>
      <c r="B758" s="14" t="s">
        <v>1463</v>
      </c>
      <c r="C758" s="18" t="n">
        <v>14923</v>
      </c>
    </row>
    <row r="759" ht="13.8">
      <c r="A759" s="30" t="s">
        <v>1464</v>
      </c>
      <c r="B759" s="30" t="s">
        <v>1465</v>
      </c>
      <c r="C759" s="31" t="n">
        <v>14001</v>
      </c>
    </row>
    <row r="760" ht="13.8">
      <c r="A760" s="30" t="s">
        <v>1466</v>
      </c>
      <c r="B760" s="30" t="s">
        <v>1467</v>
      </c>
      <c r="C760" s="31" t="n">
        <v>14001</v>
      </c>
    </row>
    <row r="761" ht="13.8">
      <c r="A761" s="30" t="s">
        <v>1468</v>
      </c>
      <c r="B761" s="30" t="s">
        <v>1469</v>
      </c>
      <c r="C761" s="31" t="n">
        <v>12894</v>
      </c>
    </row>
    <row r="762" ht="13.8">
      <c r="A762" s="30" t="s">
        <v>1470</v>
      </c>
      <c r="B762" s="30" t="s">
        <v>1471</v>
      </c>
      <c r="C762" s="31" t="n">
        <v>12504</v>
      </c>
    </row>
    <row r="763" ht="13.8">
      <c r="A763" s="30" t="s">
        <v>1472</v>
      </c>
      <c r="B763" s="30" t="s">
        <v>1473</v>
      </c>
      <c r="C763" s="35" t="n">
        <v>12504</v>
      </c>
    </row>
    <row r="764" ht="13.8">
      <c r="A764" s="14" t="s">
        <v>1474</v>
      </c>
      <c r="B764" s="14" t="s">
        <v>1475</v>
      </c>
      <c r="C764" s="22" t="n">
        <v>14698</v>
      </c>
    </row>
    <row r="765" ht="13.8">
      <c r="A765" s="30" t="s">
        <v>1476</v>
      </c>
      <c r="B765" s="30" t="s">
        <v>1477</v>
      </c>
      <c r="C765" s="35" t="n">
        <v>12886</v>
      </c>
    </row>
    <row r="766" ht="13.8">
      <c r="A766" s="30" t="s">
        <v>1478</v>
      </c>
      <c r="B766" s="30" t="s">
        <v>1479</v>
      </c>
      <c r="C766" s="35" t="n">
        <v>10428</v>
      </c>
    </row>
    <row r="767" ht="13.8">
      <c r="A767" s="30" t="s">
        <v>1480</v>
      </c>
      <c r="B767" s="30" t="s">
        <v>1481</v>
      </c>
      <c r="C767" s="35" t="n">
        <v>10428</v>
      </c>
    </row>
    <row r="768" ht="13.8">
      <c r="A768" s="30" t="s">
        <v>1482</v>
      </c>
      <c r="B768" s="30" t="s">
        <v>1483</v>
      </c>
      <c r="C768" s="35" t="n">
        <v>10428</v>
      </c>
    </row>
    <row r="769" ht="13.8">
      <c r="A769" s="14" t="s">
        <v>1484</v>
      </c>
      <c r="B769" s="14" t="s">
        <v>1485</v>
      </c>
      <c r="C769" s="22" t="n">
        <v>10946</v>
      </c>
    </row>
    <row r="770" ht="13.8">
      <c r="A770" s="14" t="s">
        <v>1486</v>
      </c>
      <c r="B770" s="14" t="s">
        <v>1487</v>
      </c>
      <c r="C770" s="22" t="n">
        <v>10946</v>
      </c>
    </row>
    <row r="771" ht="13.8">
      <c r="A771" s="14" t="s">
        <v>1488</v>
      </c>
      <c r="B771" s="14" t="s">
        <v>1489</v>
      </c>
      <c r="C771" s="22" t="n">
        <v>15320</v>
      </c>
    </row>
    <row r="772" ht="13.8">
      <c r="A772" s="14" t="s">
        <v>1490</v>
      </c>
      <c r="B772" s="14" t="s">
        <v>1491</v>
      </c>
      <c r="C772" s="22" t="n">
        <v>14589</v>
      </c>
    </row>
    <row r="773" ht="13.8">
      <c r="A773" s="65" t="s">
        <v>1492</v>
      </c>
      <c r="B773" s="14" t="s">
        <v>1493</v>
      </c>
      <c r="C773" s="27" t="n">
        <v>23925</v>
      </c>
    </row>
    <row r="774" ht="13.8">
      <c r="A774" s="65" t="s">
        <v>1494</v>
      </c>
      <c r="B774" s="14" t="s">
        <v>1495</v>
      </c>
      <c r="C774" s="27" t="n">
        <v>49613</v>
      </c>
    </row>
    <row r="775" ht="13.8">
      <c r="A775" s="14" t="s">
        <v>1496</v>
      </c>
      <c r="B775" s="14" t="s">
        <v>1497</v>
      </c>
      <c r="C775" s="22" t="n">
        <v>47374</v>
      </c>
    </row>
    <row r="776" ht="13.8">
      <c r="A776" s="14" t="s">
        <v>1498</v>
      </c>
      <c r="B776" s="14" t="s">
        <v>1499</v>
      </c>
      <c r="C776" s="22" t="n">
        <v>47018</v>
      </c>
    </row>
    <row r="777" ht="43.25">
      <c r="A777" s="14" t="s">
        <v>1500</v>
      </c>
      <c r="B777" s="49" t="s">
        <v>1501</v>
      </c>
      <c r="C777" s="22" t="n">
        <v>50060</v>
      </c>
    </row>
    <row r="778" ht="32.8">
      <c r="A778" s="30" t="s">
        <v>1502</v>
      </c>
      <c r="B778" s="66" t="s">
        <v>1503</v>
      </c>
      <c r="C778" s="29" t="n">
        <v>62664</v>
      </c>
    </row>
    <row r="779" ht="13.8">
      <c r="A779" s="14" t="s">
        <v>1504</v>
      </c>
      <c r="B779" s="14" t="s">
        <v>1505</v>
      </c>
      <c r="C779" s="22" t="n">
        <v>54313</v>
      </c>
    </row>
    <row r="780" ht="13.8">
      <c r="A780" s="14" t="s">
        <v>1506</v>
      </c>
      <c r="B780" s="14" t="s">
        <v>1507</v>
      </c>
      <c r="C780" s="22" t="n">
        <v>67608</v>
      </c>
    </row>
    <row r="781" ht="13.8">
      <c r="A781" s="14" t="s">
        <v>1508</v>
      </c>
      <c r="B781" s="14" t="s">
        <v>1509</v>
      </c>
      <c r="C781" s="22" t="n">
        <v>16323</v>
      </c>
    </row>
    <row r="782" ht="13.8">
      <c r="A782" s="14" t="s">
        <v>1510</v>
      </c>
      <c r="B782" s="14" t="s">
        <v>1511</v>
      </c>
      <c r="C782" s="22" t="n">
        <v>67687</v>
      </c>
    </row>
    <row r="783" ht="13.8">
      <c r="A783" s="14" t="s">
        <v>1512</v>
      </c>
      <c r="B783" s="14" t="s">
        <v>1513</v>
      </c>
      <c r="C783" s="22" t="n">
        <v>49616</v>
      </c>
    </row>
    <row r="784" ht="13.8">
      <c r="A784" s="14" t="s">
        <v>1514</v>
      </c>
      <c r="B784" s="14" t="s">
        <v>1515</v>
      </c>
      <c r="C784" s="22" t="n">
        <v>28509</v>
      </c>
    </row>
    <row r="785" ht="13.8">
      <c r="A785" s="14" t="s">
        <v>1516</v>
      </c>
      <c r="B785" s="14" t="s">
        <v>1517</v>
      </c>
      <c r="C785" s="22" t="n">
        <v>73518</v>
      </c>
    </row>
    <row r="786" ht="13.8">
      <c r="A786" s="14" t="s">
        <v>1518</v>
      </c>
      <c r="B786" s="14" t="s">
        <v>1519</v>
      </c>
      <c r="C786" s="22" t="n">
        <v>41598</v>
      </c>
    </row>
    <row r="787" ht="13.8">
      <c r="A787" s="14" t="s">
        <v>1520</v>
      </c>
      <c r="B787" s="14" t="s">
        <v>1521</v>
      </c>
      <c r="C787" s="22" t="n">
        <v>14698</v>
      </c>
    </row>
    <row r="788" ht="13.8">
      <c r="A788" s="14" t="s">
        <v>1522</v>
      </c>
      <c r="B788" s="14" t="s">
        <v>1523</v>
      </c>
      <c r="C788" s="22" t="n">
        <v>60372</v>
      </c>
    </row>
    <row r="789" ht="13.8">
      <c r="A789" s="14" t="s">
        <v>1524</v>
      </c>
      <c r="B789" s="14" t="s">
        <v>1525</v>
      </c>
      <c r="C789" s="22" t="n">
        <v>104214</v>
      </c>
    </row>
    <row r="790" ht="13.8">
      <c r="A790" s="14" t="s">
        <v>1526</v>
      </c>
      <c r="B790" s="14" t="s">
        <v>1527</v>
      </c>
      <c r="C790" s="22" t="n">
        <v>67608</v>
      </c>
    </row>
    <row r="791" ht="13.8">
      <c r="A791" s="14" t="s">
        <v>1528</v>
      </c>
      <c r="B791" s="14" t="s">
        <v>1529</v>
      </c>
      <c r="C791" s="22" t="n">
        <v>19059</v>
      </c>
    </row>
    <row r="792" ht="13.8">
      <c r="A792" s="14" t="s">
        <v>1530</v>
      </c>
      <c r="B792" s="14" t="s">
        <v>1531</v>
      </c>
      <c r="C792" s="22" t="n">
        <v>56238</v>
      </c>
    </row>
    <row r="793" ht="13.8">
      <c r="A793" s="14" t="s">
        <v>1532</v>
      </c>
      <c r="B793" s="14" t="s">
        <v>1533</v>
      </c>
      <c r="C793" s="22" t="n">
        <v>41526</v>
      </c>
    </row>
    <row r="794" ht="13.8">
      <c r="A794" s="14" t="s">
        <v>1534</v>
      </c>
      <c r="B794" s="14" t="s">
        <v>1535</v>
      </c>
      <c r="C794" s="22" t="n">
        <v>5436</v>
      </c>
    </row>
    <row r="795" ht="13.8">
      <c r="A795" s="14" t="s">
        <v>1536</v>
      </c>
      <c r="B795" s="14" t="s">
        <v>1537</v>
      </c>
      <c r="C795" s="22" t="n">
        <v>12640</v>
      </c>
    </row>
    <row r="796" ht="13.8">
      <c r="A796" s="14" t="s">
        <v>1538</v>
      </c>
      <c r="B796" s="14" t="s">
        <v>1539</v>
      </c>
      <c r="C796" s="22" t="n">
        <v>13544</v>
      </c>
    </row>
    <row r="797" ht="13.8">
      <c r="A797" s="14" t="s">
        <v>1540</v>
      </c>
      <c r="B797" s="14" t="s">
        <v>1541</v>
      </c>
      <c r="C797" s="22" t="n">
        <v>24387</v>
      </c>
    </row>
    <row r="798" ht="13.8">
      <c r="A798" s="14" t="s">
        <v>1542</v>
      </c>
      <c r="B798" s="14" t="s">
        <v>1543</v>
      </c>
      <c r="C798" s="22" t="n">
        <v>12943</v>
      </c>
    </row>
    <row r="799" ht="13.8">
      <c r="A799" s="14" t="s">
        <v>1544</v>
      </c>
      <c r="B799" s="14" t="s">
        <v>1545</v>
      </c>
      <c r="C799" s="22" t="n">
        <v>49827</v>
      </c>
    </row>
    <row r="800" ht="13.8">
      <c r="A800" s="14" t="s">
        <v>1546</v>
      </c>
      <c r="B800" s="14" t="s">
        <v>1547</v>
      </c>
      <c r="C800" s="22" t="n">
        <v>57551</v>
      </c>
    </row>
    <row r="801" ht="13.8">
      <c r="A801" s="14" t="s">
        <v>1548</v>
      </c>
      <c r="B801" s="14" t="s">
        <v>1549</v>
      </c>
      <c r="C801" s="22" t="n">
        <v>12943</v>
      </c>
    </row>
    <row r="802" ht="13.8">
      <c r="A802" s="30" t="s">
        <v>1550</v>
      </c>
      <c r="B802" s="30" t="s">
        <v>1551</v>
      </c>
      <c r="C802" s="29" t="n">
        <v>12943</v>
      </c>
    </row>
    <row r="803" ht="13.8">
      <c r="A803" s="14" t="s">
        <v>1552</v>
      </c>
      <c r="B803" s="14" t="s">
        <v>1553</v>
      </c>
      <c r="C803" s="22" t="n">
        <v>95852</v>
      </c>
    </row>
    <row r="804" ht="13.8">
      <c r="A804" s="14" t="s">
        <v>1554</v>
      </c>
      <c r="B804" s="14" t="s">
        <v>1555</v>
      </c>
      <c r="C804" s="22" t="n">
        <v>52746</v>
      </c>
    </row>
    <row r="805" ht="13.8">
      <c r="A805" s="14" t="s">
        <v>1556</v>
      </c>
      <c r="B805" s="14" t="s">
        <v>1557</v>
      </c>
      <c r="C805" s="22" t="n">
        <v>47936</v>
      </c>
    </row>
    <row r="806" ht="13.8">
      <c r="A806" s="14" t="s">
        <v>1558</v>
      </c>
      <c r="B806" s="14" t="s">
        <v>1559</v>
      </c>
      <c r="C806" s="22" t="n">
        <v>49827</v>
      </c>
    </row>
    <row r="807" ht="13.8">
      <c r="A807" s="14" t="s">
        <v>1560</v>
      </c>
      <c r="B807" s="14" t="s">
        <v>1561</v>
      </c>
      <c r="C807" s="22" t="n">
        <v>56096</v>
      </c>
    </row>
    <row r="808" ht="13.8">
      <c r="A808" s="14" t="s">
        <v>1562</v>
      </c>
      <c r="B808" s="14" t="s">
        <v>1563</v>
      </c>
      <c r="C808" s="22" t="n">
        <v>49827</v>
      </c>
    </row>
    <row r="809" ht="13.8">
      <c r="A809" s="14" t="s">
        <v>1564</v>
      </c>
      <c r="B809" s="14" t="s">
        <v>1565</v>
      </c>
      <c r="C809" s="22" t="n">
        <v>16323</v>
      </c>
    </row>
    <row r="810" ht="13.8">
      <c r="A810" s="14" t="s">
        <v>1566</v>
      </c>
      <c r="B810" s="14" t="s">
        <v>1567</v>
      </c>
      <c r="C810" s="22" t="n">
        <v>16323</v>
      </c>
    </row>
    <row r="811" ht="15">
      <c r="A811" s="59" t="s">
        <v>1568</v>
      </c>
      <c r="B811" s="60"/>
      <c r="C811" s="61"/>
    </row>
    <row r="812" ht="15">
      <c r="A812" s="67" t="s">
        <v>1569</v>
      </c>
      <c r="B812" s="68" t="s">
        <v>1570</v>
      </c>
      <c r="C812" s="69"/>
    </row>
    <row r="813" ht="13.8">
      <c r="A813" s="14" t="s">
        <v>1571</v>
      </c>
      <c r="B813" s="14" t="s">
        <v>1572</v>
      </c>
      <c r="C813" s="22" t="n">
        <v>5495</v>
      </c>
    </row>
    <row r="814" ht="13.8">
      <c r="A814" s="14" t="s">
        <v>1573</v>
      </c>
      <c r="B814" s="14" t="s">
        <v>1574</v>
      </c>
      <c r="C814" s="22" t="n">
        <v>5658</v>
      </c>
    </row>
    <row r="815" ht="13.8">
      <c r="A815" s="14" t="s">
        <v>1575</v>
      </c>
      <c r="B815" s="14" t="s">
        <v>1576</v>
      </c>
      <c r="C815" s="22" t="n">
        <v>6210</v>
      </c>
    </row>
    <row r="816" ht="13.8">
      <c r="A816" s="14" t="s">
        <v>1577</v>
      </c>
      <c r="B816" s="14" t="s">
        <v>1578</v>
      </c>
      <c r="C816" s="22" t="n">
        <v>6210</v>
      </c>
    </row>
    <row r="817" ht="13.8">
      <c r="A817" s="14" t="s">
        <v>1579</v>
      </c>
      <c r="B817" s="14" t="s">
        <v>1580</v>
      </c>
      <c r="C817" s="22" t="n">
        <v>7289</v>
      </c>
    </row>
    <row r="818" ht="13.8">
      <c r="A818" s="14" t="s">
        <v>1581</v>
      </c>
      <c r="B818" s="14" t="s">
        <v>1582</v>
      </c>
      <c r="C818" s="22" t="n">
        <v>7769</v>
      </c>
    </row>
    <row r="819" ht="13.8">
      <c r="A819" s="14" t="s">
        <v>1583</v>
      </c>
      <c r="B819" s="14" t="s">
        <v>1584</v>
      </c>
      <c r="C819" s="22" t="n">
        <v>7769</v>
      </c>
    </row>
    <row r="820" ht="13.8">
      <c r="A820" s="14" t="s">
        <v>1585</v>
      </c>
      <c r="B820" s="14" t="s">
        <v>1586</v>
      </c>
      <c r="C820" s="22" t="n">
        <v>8873</v>
      </c>
    </row>
    <row r="821" ht="13.8">
      <c r="A821" s="14" t="s">
        <v>1587</v>
      </c>
      <c r="B821" s="14" t="s">
        <v>1588</v>
      </c>
      <c r="C821" s="22" t="n">
        <v>8873</v>
      </c>
    </row>
    <row r="822" ht="13.8">
      <c r="A822" s="14" t="s">
        <v>1589</v>
      </c>
      <c r="B822" s="14" t="s">
        <v>1590</v>
      </c>
      <c r="C822" s="22" t="n">
        <v>9312</v>
      </c>
    </row>
    <row r="823" ht="13.8">
      <c r="A823" s="14" t="s">
        <v>1591</v>
      </c>
      <c r="B823" s="14" t="s">
        <v>1592</v>
      </c>
      <c r="C823" s="22" t="n">
        <v>10003</v>
      </c>
    </row>
    <row r="824" ht="13.8">
      <c r="A824" s="14" t="s">
        <v>1593</v>
      </c>
      <c r="B824" s="14" t="s">
        <v>1594</v>
      </c>
      <c r="C824" s="22" t="n">
        <v>11625</v>
      </c>
    </row>
    <row r="825" ht="15">
      <c r="A825" s="67" t="s">
        <v>1595</v>
      </c>
      <c r="B825" s="68" t="s">
        <v>1596</v>
      </c>
      <c r="C825" s="69"/>
    </row>
    <row r="826" ht="13.8">
      <c r="A826" s="38" t="s">
        <v>1597</v>
      </c>
      <c r="B826" s="38" t="s">
        <v>1598</v>
      </c>
      <c r="C826" s="22" t="n">
        <v>11806</v>
      </c>
    </row>
    <row r="827" ht="13.8">
      <c r="A827" s="38" t="s">
        <v>1599</v>
      </c>
      <c r="B827" s="38" t="s">
        <v>1600</v>
      </c>
      <c r="C827" s="22" t="n">
        <v>11806</v>
      </c>
    </row>
    <row r="828" ht="13.8">
      <c r="A828" s="38" t="s">
        <v>1601</v>
      </c>
      <c r="B828" s="38" t="s">
        <v>1602</v>
      </c>
      <c r="C828" s="22" t="n">
        <v>12723</v>
      </c>
    </row>
    <row r="829" ht="13.8">
      <c r="A829" s="38" t="s">
        <v>1603</v>
      </c>
      <c r="B829" s="38" t="s">
        <v>1604</v>
      </c>
      <c r="C829" s="22" t="n">
        <v>12723</v>
      </c>
    </row>
    <row r="830" ht="13.8">
      <c r="A830" s="38" t="s">
        <v>1605</v>
      </c>
      <c r="B830" s="38" t="s">
        <v>1606</v>
      </c>
      <c r="C830" s="22" t="n">
        <v>13873</v>
      </c>
    </row>
    <row r="831" ht="13.8">
      <c r="A831" s="38" t="s">
        <v>1607</v>
      </c>
      <c r="B831" s="38" t="s">
        <v>1608</v>
      </c>
      <c r="C831" s="22" t="n">
        <v>13873</v>
      </c>
    </row>
    <row r="832" ht="13.8">
      <c r="A832" s="38" t="s">
        <v>1609</v>
      </c>
      <c r="B832" s="38" t="s">
        <v>1610</v>
      </c>
      <c r="C832" s="22" t="n">
        <v>14768</v>
      </c>
    </row>
    <row r="833" ht="13.8">
      <c r="A833" s="38" t="s">
        <v>1611</v>
      </c>
      <c r="B833" s="38" t="s">
        <v>1612</v>
      </c>
      <c r="C833" s="22" t="n">
        <v>14768</v>
      </c>
    </row>
    <row r="834" ht="13.8">
      <c r="A834" s="38" t="s">
        <v>1613</v>
      </c>
      <c r="B834" s="38" t="s">
        <v>1614</v>
      </c>
      <c r="C834" s="22" t="n">
        <v>15503</v>
      </c>
    </row>
    <row r="835" ht="13.8">
      <c r="A835" s="38" t="s">
        <v>1615</v>
      </c>
      <c r="B835" s="38" t="s">
        <v>1616</v>
      </c>
      <c r="C835" s="22" t="n">
        <v>16786</v>
      </c>
    </row>
    <row r="836" ht="13.8">
      <c r="A836" s="38" t="s">
        <v>1617</v>
      </c>
      <c r="B836" s="38" t="s">
        <v>1618</v>
      </c>
      <c r="C836" s="22" t="n">
        <v>17533</v>
      </c>
    </row>
    <row r="837" ht="15">
      <c r="A837" s="67" t="s">
        <v>1619</v>
      </c>
      <c r="B837" s="68" t="s">
        <v>1596</v>
      </c>
      <c r="C837" s="69"/>
    </row>
    <row r="838" ht="13.8">
      <c r="A838" s="38" t="s">
        <v>1620</v>
      </c>
      <c r="B838" s="14" t="s">
        <v>1621</v>
      </c>
      <c r="C838" s="22" t="n">
        <v>11923</v>
      </c>
    </row>
    <row r="839" ht="13.8">
      <c r="A839" s="38" t="s">
        <v>1622</v>
      </c>
      <c r="B839" s="14" t="s">
        <v>1623</v>
      </c>
      <c r="C839" s="22" t="n">
        <v>13679</v>
      </c>
    </row>
    <row r="840" ht="13.8">
      <c r="A840" s="38" t="s">
        <v>1624</v>
      </c>
      <c r="B840" s="14" t="s">
        <v>1625</v>
      </c>
      <c r="C840" s="22" t="n">
        <v>17927</v>
      </c>
    </row>
    <row r="841" ht="13.8">
      <c r="A841" s="38" t="s">
        <v>1626</v>
      </c>
      <c r="B841" s="14" t="s">
        <v>1627</v>
      </c>
      <c r="C841" s="22" t="n">
        <v>19080</v>
      </c>
    </row>
    <row r="842" ht="13.8">
      <c r="A842" s="38" t="s">
        <v>1628</v>
      </c>
      <c r="B842" s="14" t="s">
        <v>1629</v>
      </c>
      <c r="C842" s="22" t="n">
        <v>20943</v>
      </c>
    </row>
    <row r="843" ht="15">
      <c r="A843" s="67" t="s">
        <v>1630</v>
      </c>
      <c r="B843" s="70"/>
      <c r="C843" s="69"/>
    </row>
    <row r="844" ht="13.8">
      <c r="A844" s="38" t="s">
        <v>1631</v>
      </c>
      <c r="B844" s="14" t="s">
        <v>1632</v>
      </c>
      <c r="C844" s="22" t="n">
        <v>18998</v>
      </c>
    </row>
    <row r="845" ht="13.8">
      <c r="A845" s="38" t="s">
        <v>1633</v>
      </c>
      <c r="B845" s="14" t="s">
        <v>1634</v>
      </c>
      <c r="C845" s="22" t="n">
        <v>20224</v>
      </c>
    </row>
    <row r="846" ht="13.8">
      <c r="A846" s="38" t="s">
        <v>1635</v>
      </c>
      <c r="B846" s="14" t="s">
        <v>1636</v>
      </c>
      <c r="C846" s="22" t="n">
        <v>22206</v>
      </c>
    </row>
    <row r="847" ht="15">
      <c r="A847" s="67" t="s">
        <v>1637</v>
      </c>
      <c r="B847" s="70"/>
      <c r="C847" s="69"/>
    </row>
    <row r="848" ht="13.8">
      <c r="A848" s="38" t="s">
        <v>1638</v>
      </c>
      <c r="B848" s="14" t="s">
        <v>1639</v>
      </c>
      <c r="C848" s="22" t="n">
        <v>3815</v>
      </c>
    </row>
    <row r="849" ht="15">
      <c r="A849" s="59" t="s">
        <v>1640</v>
      </c>
      <c r="B849" s="60"/>
      <c r="C849" s="61"/>
    </row>
    <row r="850" ht="13.8">
      <c r="A850" s="38" t="s">
        <v>1641</v>
      </c>
      <c r="B850" s="38" t="s">
        <v>1642</v>
      </c>
      <c r="C850" s="22" t="n">
        <v>17688</v>
      </c>
    </row>
    <row r="851" ht="13.8">
      <c r="A851" s="38" t="s">
        <v>1643</v>
      </c>
      <c r="B851" s="38" t="s">
        <v>1644</v>
      </c>
      <c r="C851" s="22" t="n">
        <v>17688</v>
      </c>
    </row>
    <row r="852" ht="13.8">
      <c r="A852" s="38" t="s">
        <v>1645</v>
      </c>
      <c r="B852" s="38" t="s">
        <v>1646</v>
      </c>
      <c r="C852" s="22" t="n">
        <v>17688</v>
      </c>
    </row>
    <row r="853" ht="15">
      <c r="A853" s="71" t="s">
        <v>1647</v>
      </c>
      <c r="B853" s="72"/>
      <c r="C853" s="73"/>
    </row>
    <row r="854" ht="13.8">
      <c r="A854" s="38" t="s">
        <v>1648</v>
      </c>
      <c r="B854" s="38" t="s">
        <v>1649</v>
      </c>
      <c r="C854" s="22" t="n">
        <v>26055</v>
      </c>
    </row>
    <row r="855" ht="13.8">
      <c r="A855" s="38" t="s">
        <v>1650</v>
      </c>
      <c r="B855" s="38" t="s">
        <v>1651</v>
      </c>
      <c r="C855" s="22" t="n">
        <v>26055</v>
      </c>
    </row>
    <row r="856" ht="13.8">
      <c r="A856" s="38" t="s">
        <v>1652</v>
      </c>
      <c r="B856" s="38" t="s">
        <v>1653</v>
      </c>
      <c r="C856" s="22" t="n">
        <v>26055</v>
      </c>
    </row>
    <row r="857" ht="13.8">
      <c r="A857" s="38" t="s">
        <v>1654</v>
      </c>
      <c r="B857" s="38" t="s">
        <v>1655</v>
      </c>
      <c r="C857" s="22" t="n">
        <v>26055</v>
      </c>
    </row>
    <row r="858" ht="13.8">
      <c r="A858" s="38" t="s">
        <v>1656</v>
      </c>
      <c r="B858" s="38" t="s">
        <v>1657</v>
      </c>
      <c r="C858" s="22" t="n">
        <v>26055</v>
      </c>
    </row>
    <row r="859" ht="13.8">
      <c r="A859" s="38" t="s">
        <v>1658</v>
      </c>
      <c r="B859" s="38" t="s">
        <v>1659</v>
      </c>
      <c r="C859" s="22" t="n">
        <v>26055</v>
      </c>
    </row>
    <row r="860" ht="13.8">
      <c r="A860" s="38" t="s">
        <v>1660</v>
      </c>
      <c r="B860" s="38" t="s">
        <v>1661</v>
      </c>
      <c r="C860" s="22" t="n">
        <v>26055</v>
      </c>
    </row>
    <row r="861"/>
    <row r="862"/>
    <row r="863"/>
    <row r="864"/>
    <row r="865"/>
    <row r="866"/>
    <row r="867"/>
    <row r="868"/>
    <row r="869"/>
    <row r="870" ht="13.8">
      <c r="E870" s="3"/>
    </row>
  </sheetData>
  <mergeCells count="2">
    <mergeCell ref="A382:F382"/>
    <mergeCell ref="A493:F493"/>
  </mergeCells>
  <printOptions gridLinesSet="true"/>
  <pageMargins left="0.7875" right="0.7875" top="1.05277777777778" bottom="1.05277777777778" header="0.7875" footer="0.7875"/>
  <pageSetup cellComments="none" copies="1" fitToHeight="1" fitToWidth="1" horizontalDpi="300" orientation="portrait" pageOrder="downThenOver" paperSize="9" scale="100" verticalDpi="300"/>
  <headerFooter>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352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2024-05-03T11:06:36Z</dcterms:created>
  <dc:creator>mac autopiezas</dc:creator>
  <dc:description/>
  <dc:language>es-AR</dc:language>
  <cp:lastModifiedBy/>
  <cp:lastPrinted>2024-07-05T11:10:33Z</cp:lastPrinted>
  <dcterms:modified xsi:type="dcterms:W3CDTF">2024-08-11T10:56:14Z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