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Functional Integration - Working\Functional Integration - Corproate Refurbishing\Corporate\Final Docs of FS\One Forms\Unsecured Loan\Financials\"/>
    </mc:Choice>
  </mc:AlternateContent>
  <workbookProtection workbookAlgorithmName="SHA-512" workbookHashValue="hsZSmr/XW+NKycCqfZZmMWCuxOF6p7jnArHHi8Oa8oo9sgdwcfeREYfWo10kio0HvZonV/0xynvNujQTpt80Sw==" workbookSaltValue="9IcAJmFrCHbP4HgHQnBEHw==" workbookSpinCount="100000" lockStructure="1"/>
  <bookViews>
    <workbookView xWindow="0" yWindow="0" windowWidth="28800" windowHeight="11835" tabRatio="286"/>
  </bookViews>
  <sheets>
    <sheet name="PL" sheetId="2" r:id="rId1"/>
    <sheet name="BS" sheetId="1" r:id="rId2"/>
  </sheets>
  <calcPr calcId="152511"/>
</workbook>
</file>

<file path=xl/calcChain.xml><?xml version="1.0" encoding="utf-8"?>
<calcChain xmlns="http://schemas.openxmlformats.org/spreadsheetml/2006/main">
  <c r="D31" i="1" l="1"/>
  <c r="E31" i="1"/>
  <c r="F31" i="1"/>
  <c r="G31" i="1"/>
  <c r="H31" i="1"/>
  <c r="I31" i="1"/>
  <c r="J31" i="1"/>
  <c r="K31" i="1"/>
  <c r="L31" i="1"/>
  <c r="M31" i="1"/>
  <c r="N31" i="1"/>
  <c r="C31" i="1"/>
  <c r="C93" i="1" l="1"/>
  <c r="C92" i="1" s="1"/>
  <c r="N92" i="1"/>
  <c r="M92" i="1"/>
  <c r="L92" i="1"/>
  <c r="K92" i="1"/>
  <c r="J92" i="1"/>
  <c r="I92" i="1"/>
  <c r="H92" i="1"/>
  <c r="G92" i="1"/>
  <c r="F92" i="1"/>
  <c r="E92" i="1"/>
  <c r="D92" i="1"/>
  <c r="N64" i="1"/>
  <c r="M64" i="1"/>
  <c r="L64" i="1"/>
  <c r="K64" i="1"/>
  <c r="J64" i="1"/>
  <c r="I64" i="1"/>
  <c r="H64" i="1"/>
  <c r="G64" i="1"/>
  <c r="F64" i="1"/>
  <c r="E64" i="1"/>
  <c r="D64" i="1"/>
  <c r="C64" i="1"/>
  <c r="N48" i="1"/>
  <c r="M48" i="1"/>
  <c r="L48" i="1"/>
  <c r="K48" i="1"/>
  <c r="J48" i="1"/>
  <c r="I48" i="1"/>
  <c r="H48" i="1"/>
  <c r="G48" i="1"/>
  <c r="F48" i="1"/>
  <c r="E48" i="1"/>
  <c r="D48" i="1"/>
  <c r="C48" i="1"/>
  <c r="N32" i="1"/>
  <c r="M32" i="1"/>
  <c r="L32" i="1"/>
  <c r="K32" i="1"/>
  <c r="J32" i="1"/>
  <c r="I32" i="1"/>
  <c r="H32" i="1"/>
  <c r="G32" i="1"/>
  <c r="F32" i="1"/>
  <c r="E32" i="1"/>
  <c r="D32" i="1"/>
  <c r="C32" i="1"/>
  <c r="N67" i="2" l="1"/>
  <c r="M67" i="2"/>
  <c r="L67" i="2"/>
  <c r="K67" i="2"/>
  <c r="J67" i="2"/>
  <c r="I67" i="2"/>
  <c r="H67" i="2"/>
  <c r="G67" i="2"/>
  <c r="F67" i="2"/>
  <c r="E67" i="2"/>
  <c r="D67" i="2"/>
  <c r="C67" i="2"/>
  <c r="N47" i="2"/>
  <c r="M47" i="2"/>
  <c r="L47" i="2"/>
  <c r="K47" i="2"/>
  <c r="J47" i="2"/>
  <c r="I47" i="2"/>
  <c r="H47" i="2"/>
  <c r="G47" i="2"/>
  <c r="F47" i="2"/>
  <c r="E47" i="2"/>
  <c r="D47" i="2"/>
  <c r="N128" i="1" l="1"/>
  <c r="M128" i="1"/>
  <c r="L128" i="1"/>
  <c r="K128" i="1"/>
  <c r="J128" i="1"/>
  <c r="I128" i="1"/>
  <c r="H128" i="1"/>
  <c r="G128" i="1"/>
  <c r="F128" i="1"/>
  <c r="E128" i="1"/>
  <c r="D128" i="1"/>
  <c r="C128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N96" i="1"/>
  <c r="M96" i="1"/>
  <c r="L96" i="1"/>
  <c r="K96" i="1"/>
  <c r="J96" i="1"/>
  <c r="I96" i="1"/>
  <c r="H96" i="1"/>
  <c r="G96" i="1"/>
  <c r="F96" i="1"/>
  <c r="E96" i="1"/>
  <c r="D96" i="1"/>
  <c r="C96" i="1"/>
  <c r="N93" i="1"/>
  <c r="M93" i="1"/>
  <c r="L93" i="1"/>
  <c r="K93" i="1"/>
  <c r="J93" i="1"/>
  <c r="I93" i="1"/>
  <c r="H93" i="1"/>
  <c r="G93" i="1"/>
  <c r="F93" i="1"/>
  <c r="E93" i="1"/>
  <c r="D93" i="1"/>
  <c r="N85" i="1"/>
  <c r="M85" i="1"/>
  <c r="L85" i="1"/>
  <c r="K85" i="1"/>
  <c r="J85" i="1"/>
  <c r="I85" i="1"/>
  <c r="H85" i="1"/>
  <c r="G85" i="1"/>
  <c r="F85" i="1"/>
  <c r="E85" i="1"/>
  <c r="D85" i="1"/>
  <c r="C85" i="1"/>
  <c r="N80" i="1"/>
  <c r="M80" i="1"/>
  <c r="L80" i="1"/>
  <c r="K80" i="1"/>
  <c r="J80" i="1"/>
  <c r="I80" i="1"/>
  <c r="H80" i="1"/>
  <c r="G80" i="1"/>
  <c r="F80" i="1"/>
  <c r="E80" i="1"/>
  <c r="D80" i="1"/>
  <c r="C80" i="1"/>
  <c r="N71" i="1"/>
  <c r="M71" i="1"/>
  <c r="L71" i="1"/>
  <c r="K71" i="1"/>
  <c r="J71" i="1"/>
  <c r="I71" i="1"/>
  <c r="H71" i="1"/>
  <c r="G71" i="1"/>
  <c r="F71" i="1"/>
  <c r="E71" i="1"/>
  <c r="D71" i="1"/>
  <c r="C71" i="1"/>
  <c r="N67" i="1"/>
  <c r="M67" i="1"/>
  <c r="L67" i="1"/>
  <c r="K67" i="1"/>
  <c r="J67" i="1"/>
  <c r="I67" i="1"/>
  <c r="H67" i="1"/>
  <c r="G67" i="1"/>
  <c r="F67" i="1"/>
  <c r="E67" i="1"/>
  <c r="D67" i="1"/>
  <c r="C67" i="1"/>
  <c r="N58" i="1"/>
  <c r="M58" i="1"/>
  <c r="L58" i="1"/>
  <c r="K58" i="1"/>
  <c r="J58" i="1"/>
  <c r="I58" i="1"/>
  <c r="H58" i="1"/>
  <c r="G58" i="1"/>
  <c r="F58" i="1"/>
  <c r="E58" i="1"/>
  <c r="D58" i="1"/>
  <c r="C58" i="1"/>
  <c r="N49" i="1"/>
  <c r="M49" i="1"/>
  <c r="L49" i="1"/>
  <c r="K49" i="1"/>
  <c r="J49" i="1"/>
  <c r="I49" i="1"/>
  <c r="H49" i="1"/>
  <c r="G49" i="1"/>
  <c r="F49" i="1"/>
  <c r="E49" i="1"/>
  <c r="D49" i="1"/>
  <c r="C49" i="1"/>
  <c r="N42" i="1"/>
  <c r="M42" i="1"/>
  <c r="L42" i="1"/>
  <c r="K42" i="1"/>
  <c r="J42" i="1"/>
  <c r="I42" i="1"/>
  <c r="H42" i="1"/>
  <c r="G42" i="1"/>
  <c r="F42" i="1"/>
  <c r="E42" i="1"/>
  <c r="D42" i="1"/>
  <c r="C42" i="1"/>
  <c r="N34" i="1"/>
  <c r="M34" i="1"/>
  <c r="L34" i="1"/>
  <c r="K34" i="1"/>
  <c r="J34" i="1"/>
  <c r="I34" i="1"/>
  <c r="H34" i="1"/>
  <c r="G34" i="1"/>
  <c r="F34" i="1"/>
  <c r="E34" i="1"/>
  <c r="D34" i="1"/>
  <c r="C34" i="1"/>
  <c r="N25" i="1"/>
  <c r="M25" i="1"/>
  <c r="L25" i="1"/>
  <c r="K25" i="1"/>
  <c r="J25" i="1"/>
  <c r="I25" i="1"/>
  <c r="H25" i="1"/>
  <c r="G25" i="1"/>
  <c r="F25" i="1"/>
  <c r="E25" i="1"/>
  <c r="D25" i="1"/>
  <c r="C25" i="1"/>
  <c r="N14" i="1"/>
  <c r="M14" i="1"/>
  <c r="L14" i="1"/>
  <c r="K14" i="1"/>
  <c r="J14" i="1"/>
  <c r="I14" i="1"/>
  <c r="H14" i="1"/>
  <c r="G14" i="1"/>
  <c r="F14" i="1"/>
  <c r="E14" i="1"/>
  <c r="D14" i="1"/>
  <c r="C14" i="1"/>
  <c r="N6" i="1"/>
  <c r="M6" i="1"/>
  <c r="L6" i="1"/>
  <c r="K6" i="1"/>
  <c r="J6" i="1"/>
  <c r="I6" i="1"/>
  <c r="H6" i="1"/>
  <c r="G6" i="1"/>
  <c r="F6" i="1"/>
  <c r="E6" i="1"/>
  <c r="D6" i="1"/>
  <c r="C6" i="1"/>
  <c r="N5" i="1"/>
  <c r="M5" i="1"/>
  <c r="L5" i="1"/>
  <c r="K5" i="1"/>
  <c r="J5" i="1"/>
  <c r="I5" i="1"/>
  <c r="H5" i="1"/>
  <c r="G5" i="1"/>
  <c r="F5" i="1"/>
  <c r="E5" i="1"/>
  <c r="D5" i="1"/>
  <c r="C5" i="1"/>
  <c r="G4" i="1"/>
  <c r="N81" i="2"/>
  <c r="M81" i="2"/>
  <c r="L81" i="2"/>
  <c r="K81" i="2"/>
  <c r="J81" i="2"/>
  <c r="I81" i="2"/>
  <c r="H81" i="2"/>
  <c r="G81" i="2"/>
  <c r="F81" i="2"/>
  <c r="E81" i="2"/>
  <c r="D81" i="2"/>
  <c r="C81" i="2"/>
  <c r="N75" i="2"/>
  <c r="M75" i="2"/>
  <c r="L75" i="2"/>
  <c r="K75" i="2"/>
  <c r="J75" i="2"/>
  <c r="I75" i="2"/>
  <c r="H75" i="2"/>
  <c r="G75" i="2"/>
  <c r="F75" i="2"/>
  <c r="E75" i="2"/>
  <c r="D75" i="2"/>
  <c r="C75" i="2"/>
  <c r="N55" i="2"/>
  <c r="M55" i="2"/>
  <c r="L55" i="2"/>
  <c r="K55" i="2"/>
  <c r="J55" i="2"/>
  <c r="I55" i="2"/>
  <c r="H55" i="2"/>
  <c r="G55" i="2"/>
  <c r="F55" i="2"/>
  <c r="E55" i="2"/>
  <c r="D55" i="2"/>
  <c r="C55" i="2"/>
  <c r="C47" i="2"/>
  <c r="C40" i="2" s="1"/>
  <c r="C26" i="2" s="1"/>
  <c r="N42" i="2"/>
  <c r="M42" i="2"/>
  <c r="L42" i="2"/>
  <c r="L40" i="2" s="1"/>
  <c r="K42" i="2"/>
  <c r="J42" i="2"/>
  <c r="I42" i="2"/>
  <c r="H42" i="2"/>
  <c r="G42" i="2"/>
  <c r="F42" i="2"/>
  <c r="E42" i="2"/>
  <c r="D42" i="2"/>
  <c r="C42" i="2"/>
  <c r="N40" i="2"/>
  <c r="M40" i="2"/>
  <c r="K40" i="2"/>
  <c r="J40" i="2"/>
  <c r="I40" i="2"/>
  <c r="I26" i="2" s="1"/>
  <c r="H40" i="2"/>
  <c r="G40" i="2"/>
  <c r="F40" i="2"/>
  <c r="E40" i="2"/>
  <c r="E26" i="2" s="1"/>
  <c r="D40" i="2"/>
  <c r="N37" i="2"/>
  <c r="M37" i="2"/>
  <c r="L37" i="2"/>
  <c r="K37" i="2"/>
  <c r="J37" i="2"/>
  <c r="I37" i="2"/>
  <c r="H37" i="2"/>
  <c r="H26" i="2" s="1"/>
  <c r="G37" i="2"/>
  <c r="F37" i="2"/>
  <c r="E37" i="2"/>
  <c r="D37" i="2"/>
  <c r="D26" i="2" s="1"/>
  <c r="C37" i="2"/>
  <c r="N34" i="2"/>
  <c r="M34" i="2"/>
  <c r="L34" i="2"/>
  <c r="K34" i="2"/>
  <c r="J34" i="2"/>
  <c r="I34" i="2"/>
  <c r="H34" i="2"/>
  <c r="G34" i="2"/>
  <c r="F34" i="2"/>
  <c r="E34" i="2"/>
  <c r="D34" i="2"/>
  <c r="C34" i="2"/>
  <c r="N31" i="2"/>
  <c r="M31" i="2"/>
  <c r="L31" i="2"/>
  <c r="K31" i="2"/>
  <c r="J31" i="2"/>
  <c r="I31" i="2"/>
  <c r="H31" i="2"/>
  <c r="G31" i="2"/>
  <c r="F31" i="2"/>
  <c r="E31" i="2"/>
  <c r="D31" i="2"/>
  <c r="C31" i="2"/>
  <c r="N27" i="2"/>
  <c r="M27" i="2"/>
  <c r="L27" i="2"/>
  <c r="K27" i="2"/>
  <c r="J27" i="2"/>
  <c r="I27" i="2"/>
  <c r="H27" i="2"/>
  <c r="G27" i="2"/>
  <c r="F27" i="2"/>
  <c r="E27" i="2"/>
  <c r="D27" i="2"/>
  <c r="C27" i="2"/>
  <c r="N18" i="2"/>
  <c r="M18" i="2"/>
  <c r="L18" i="2"/>
  <c r="K18" i="2"/>
  <c r="J18" i="2"/>
  <c r="I18" i="2"/>
  <c r="H18" i="2"/>
  <c r="G18" i="2"/>
  <c r="F18" i="2"/>
  <c r="E18" i="2"/>
  <c r="D18" i="2"/>
  <c r="C18" i="2"/>
  <c r="N17" i="2"/>
  <c r="M17" i="2"/>
  <c r="L17" i="2"/>
  <c r="K17" i="2"/>
  <c r="J17" i="2"/>
  <c r="I17" i="2"/>
  <c r="H17" i="2"/>
  <c r="G17" i="2"/>
  <c r="F17" i="2"/>
  <c r="E17" i="2"/>
  <c r="D17" i="2"/>
  <c r="C17" i="2"/>
  <c r="N11" i="2"/>
  <c r="M11" i="2"/>
  <c r="L11" i="2"/>
  <c r="K11" i="2"/>
  <c r="J11" i="2"/>
  <c r="I11" i="2"/>
  <c r="H11" i="2"/>
  <c r="G11" i="2"/>
  <c r="F11" i="2"/>
  <c r="E11" i="2"/>
  <c r="D11" i="2"/>
  <c r="C11" i="2"/>
  <c r="N7" i="2"/>
  <c r="M7" i="2"/>
  <c r="L7" i="2"/>
  <c r="K7" i="2"/>
  <c r="J7" i="2"/>
  <c r="I7" i="2"/>
  <c r="H7" i="2"/>
  <c r="G7" i="2"/>
  <c r="F7" i="2"/>
  <c r="E7" i="2"/>
  <c r="D7" i="2"/>
  <c r="C7" i="2"/>
  <c r="N4" i="2"/>
  <c r="M4" i="2"/>
  <c r="L4" i="2"/>
  <c r="K4" i="2"/>
  <c r="J4" i="2"/>
  <c r="I4" i="2"/>
  <c r="H4" i="2"/>
  <c r="G4" i="2"/>
  <c r="F4" i="2"/>
  <c r="E4" i="2"/>
  <c r="D4" i="2"/>
  <c r="C24" i="2" l="1"/>
  <c r="G24" i="2"/>
  <c r="K24" i="2"/>
  <c r="D24" i="2"/>
  <c r="H24" i="2"/>
  <c r="L24" i="2"/>
  <c r="E24" i="2"/>
  <c r="E53" i="2" s="1"/>
  <c r="E59" i="2" s="1"/>
  <c r="E63" i="2" s="1"/>
  <c r="E73" i="2" s="1"/>
  <c r="E79" i="2" s="1"/>
  <c r="E85" i="2" s="1"/>
  <c r="I24" i="2"/>
  <c r="M24" i="2"/>
  <c r="F24" i="2"/>
  <c r="J24" i="2"/>
  <c r="N24" i="2"/>
  <c r="F26" i="2"/>
  <c r="J26" i="2"/>
  <c r="N26" i="2"/>
  <c r="G26" i="2"/>
  <c r="G53" i="2" s="1"/>
  <c r="G59" i="2" s="1"/>
  <c r="G63" i="2" s="1"/>
  <c r="G73" i="2" s="1"/>
  <c r="G79" i="2" s="1"/>
  <c r="G85" i="2" s="1"/>
  <c r="K26" i="2"/>
  <c r="L26" i="2"/>
  <c r="L53" i="2" s="1"/>
  <c r="L59" i="2" s="1"/>
  <c r="L63" i="2" s="1"/>
  <c r="L73" i="2" s="1"/>
  <c r="L79" i="2" s="1"/>
  <c r="L85" i="2" s="1"/>
  <c r="M26" i="2"/>
  <c r="M53" i="2" s="1"/>
  <c r="M59" i="2" s="1"/>
  <c r="M63" i="2" s="1"/>
  <c r="M73" i="2" s="1"/>
  <c r="M79" i="2" s="1"/>
  <c r="M85" i="2" s="1"/>
  <c r="I53" i="2"/>
  <c r="I59" i="2" s="1"/>
  <c r="I63" i="2" s="1"/>
  <c r="I73" i="2" s="1"/>
  <c r="I79" i="2" s="1"/>
  <c r="I85" i="2" s="1"/>
  <c r="C53" i="2"/>
  <c r="C59" i="2" s="1"/>
  <c r="C63" i="2" s="1"/>
  <c r="C73" i="2" s="1"/>
  <c r="C79" i="2" s="1"/>
  <c r="C85" i="2" s="1"/>
  <c r="K53" i="2"/>
  <c r="K59" i="2" s="1"/>
  <c r="K63" i="2" s="1"/>
  <c r="K73" i="2" s="1"/>
  <c r="K79" i="2" s="1"/>
  <c r="K85" i="2" s="1"/>
  <c r="D53" i="2"/>
  <c r="D59" i="2" s="1"/>
  <c r="D63" i="2" s="1"/>
  <c r="D73" i="2" s="1"/>
  <c r="D79" i="2" s="1"/>
  <c r="D85" i="2" s="1"/>
  <c r="H53" i="2"/>
  <c r="H59" i="2" s="1"/>
  <c r="H63" i="2" s="1"/>
  <c r="H73" i="2" s="1"/>
  <c r="H79" i="2" s="1"/>
  <c r="H85" i="2" s="1"/>
  <c r="N53" i="2" l="1"/>
  <c r="N59" i="2" s="1"/>
  <c r="N63" i="2" s="1"/>
  <c r="N73" i="2" s="1"/>
  <c r="N79" i="2" s="1"/>
  <c r="N85" i="2" s="1"/>
  <c r="J53" i="2"/>
  <c r="J59" i="2" s="1"/>
  <c r="J63" i="2" s="1"/>
  <c r="J73" i="2" s="1"/>
  <c r="J79" i="2" s="1"/>
  <c r="J85" i="2" s="1"/>
  <c r="F53" i="2"/>
  <c r="F59" i="2" s="1"/>
  <c r="F63" i="2" s="1"/>
  <c r="F73" i="2" s="1"/>
  <c r="F79" i="2" s="1"/>
  <c r="F85" i="2" s="1"/>
</calcChain>
</file>

<file path=xl/comments1.xml><?xml version="1.0" encoding="utf-8"?>
<comments xmlns="http://schemas.openxmlformats.org/spreadsheetml/2006/main">
  <authors>
    <author>Author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sharedStrings.xml><?xml version="1.0" encoding="utf-8"?>
<sst xmlns="http://schemas.openxmlformats.org/spreadsheetml/2006/main" count="179" uniqueCount="135">
  <si>
    <t>Share Capital</t>
  </si>
  <si>
    <t>Ordinary Share Capital</t>
  </si>
  <si>
    <t>Reserves &amp; Surplus</t>
  </si>
  <si>
    <t>Capital Reserve</t>
  </si>
  <si>
    <t>Capital Redemption Reserve</t>
  </si>
  <si>
    <t>Securities Premium Account</t>
  </si>
  <si>
    <t>Revaluation Reserve</t>
  </si>
  <si>
    <t>Contingency Reserve</t>
  </si>
  <si>
    <t>General Reserve</t>
  </si>
  <si>
    <t>Foreign Currency Translation Reserve</t>
  </si>
  <si>
    <t>Hedging Reserve</t>
  </si>
  <si>
    <t>Long Term Borrowings</t>
  </si>
  <si>
    <t>Debentures</t>
  </si>
  <si>
    <t>Term Loans</t>
  </si>
  <si>
    <t>Deferred Payment Credits</t>
  </si>
  <si>
    <t>Term Deposits</t>
  </si>
  <si>
    <t>Others (Pls Specify)</t>
  </si>
  <si>
    <t>Deferred Tax Liability</t>
  </si>
  <si>
    <t>Current Liabilities</t>
  </si>
  <si>
    <t>Short term Borrowings</t>
  </si>
  <si>
    <t>Trade Payables</t>
  </si>
  <si>
    <t>Advances from Customers</t>
  </si>
  <si>
    <t>Provision for Taxation</t>
  </si>
  <si>
    <t>Dividend Payable</t>
  </si>
  <si>
    <t>Deposits &amp; Installments due within one year</t>
  </si>
  <si>
    <t>Statutory Liabilites / Dues</t>
  </si>
  <si>
    <t>TOTAL</t>
  </si>
  <si>
    <t>Non Current Assets</t>
  </si>
  <si>
    <t>Gross Fixed Assets</t>
  </si>
  <si>
    <t>Fixed Assets</t>
  </si>
  <si>
    <t>Depreciation to date</t>
  </si>
  <si>
    <t>Capital Work In Progress</t>
  </si>
  <si>
    <t>Intangible Assets (Pls specify)</t>
  </si>
  <si>
    <t>Capital Advances</t>
  </si>
  <si>
    <t>Investment in Subsidiaries</t>
  </si>
  <si>
    <t>Investment in Associates / JV Co</t>
  </si>
  <si>
    <t>Investment in Quoted Shares</t>
  </si>
  <si>
    <t>Current Assets</t>
  </si>
  <si>
    <t>Current Investments</t>
  </si>
  <si>
    <t>Inventory</t>
  </si>
  <si>
    <t>Misc Expenses</t>
  </si>
  <si>
    <t>Deferred Tax Asset</t>
  </si>
  <si>
    <t>Operating Expenses</t>
  </si>
  <si>
    <t>Depreciation</t>
  </si>
  <si>
    <t>Operating Profit before Interest &amp; Tax</t>
  </si>
  <si>
    <t>Operating Profit before Depreciation, Interest &amp; Tax</t>
  </si>
  <si>
    <t>Finance Cost</t>
  </si>
  <si>
    <t>Operating Profit before Tax</t>
  </si>
  <si>
    <t>Provision for Tax</t>
  </si>
  <si>
    <t>Current Tax</t>
  </si>
  <si>
    <t>Profit after Tax</t>
  </si>
  <si>
    <t>Profit before tax</t>
  </si>
  <si>
    <t>Cost of Raw Materials Consumed</t>
  </si>
  <si>
    <t>Purchases of Stock-in-Trade</t>
  </si>
  <si>
    <t>Employee Benefit Expenses</t>
  </si>
  <si>
    <t>Other Expenses</t>
  </si>
  <si>
    <t>Deferred Tax</t>
  </si>
  <si>
    <t>(+) Non Operating Income</t>
  </si>
  <si>
    <t>(-) Non Operating Expenses</t>
  </si>
  <si>
    <t>(+/-) Extraordinary items (Pls Specify)</t>
  </si>
  <si>
    <t>Non Current Liabilities</t>
  </si>
  <si>
    <t>Long Term Provisions</t>
  </si>
  <si>
    <t>Share Application Pending Allotment</t>
  </si>
  <si>
    <t>Non Current Investments</t>
  </si>
  <si>
    <t>Long Term Loans &amp; Advances</t>
  </si>
  <si>
    <t>Trade Receivables</t>
  </si>
  <si>
    <t>Debenture Redemption Reserve</t>
  </si>
  <si>
    <t>Power &amp; Fuel</t>
  </si>
  <si>
    <t>Stores &amp; Spares</t>
  </si>
  <si>
    <t>Sales</t>
  </si>
  <si>
    <t>Net Sales</t>
  </si>
  <si>
    <t>Other Operating Revenue (Pls Specify)</t>
  </si>
  <si>
    <t>Less: Excise Duty / VAT / S. Tax</t>
  </si>
  <si>
    <t>Closing Stock</t>
  </si>
  <si>
    <t>Opening Stock</t>
  </si>
  <si>
    <t>Imported</t>
  </si>
  <si>
    <t>Factory Wages</t>
  </si>
  <si>
    <t>Personnel Cost (other than factory)</t>
  </si>
  <si>
    <t>Export</t>
  </si>
  <si>
    <t>Domestic</t>
  </si>
  <si>
    <t>Less: Any other item (pls specify)</t>
  </si>
  <si>
    <t>Dividend</t>
  </si>
  <si>
    <t>Retained Profit</t>
  </si>
  <si>
    <t>Already Paid</t>
  </si>
  <si>
    <t>BS Provision</t>
  </si>
  <si>
    <t>PROFITABILITY STATEMENT</t>
  </si>
  <si>
    <t>PARTICULAR</t>
  </si>
  <si>
    <t>Exports</t>
  </si>
  <si>
    <t>Other than exports</t>
  </si>
  <si>
    <t>Raw Material</t>
  </si>
  <si>
    <t>Indigenous</t>
  </si>
  <si>
    <t>Stock in Process</t>
  </si>
  <si>
    <t>Finished Goods</t>
  </si>
  <si>
    <t>Other consumable spares</t>
  </si>
  <si>
    <t>Government &amp; other trustee securities</t>
  </si>
  <si>
    <t xml:space="preserve">Fixed deposits with Banks </t>
  </si>
  <si>
    <t>Short Term Loans &amp; Advances (Please Specify)</t>
  </si>
  <si>
    <t>Preference Share Capital</t>
  </si>
  <si>
    <t>BALANCE SHEET</t>
  </si>
  <si>
    <t>Gross Operating Revenue</t>
  </si>
  <si>
    <t>Unsecured loans from promoters</t>
  </si>
  <si>
    <t>Audited</t>
  </si>
  <si>
    <t>Estimated</t>
  </si>
  <si>
    <t>Projected</t>
  </si>
  <si>
    <t>Surplus/(Debit Balance) in Profit &amp; Loss Account</t>
  </si>
  <si>
    <t>Operating Revenue</t>
  </si>
  <si>
    <t>INR RS</t>
  </si>
  <si>
    <t>Rs. In '000</t>
  </si>
  <si>
    <t>Rs. In Lacs</t>
  </si>
  <si>
    <t>Rs. In Mns</t>
  </si>
  <si>
    <t>Rs. In Cr.</t>
  </si>
  <si>
    <t>Rupees</t>
  </si>
  <si>
    <t>Absolute</t>
  </si>
  <si>
    <t>General and Administration Expenses</t>
  </si>
  <si>
    <t>Selling and Distribution Expenses</t>
  </si>
  <si>
    <t>Minority Interest</t>
  </si>
  <si>
    <t xml:space="preserve">            Secured</t>
  </si>
  <si>
    <t>Impairment of Assets</t>
  </si>
  <si>
    <t>Pre-operative Expenses pending</t>
  </si>
  <si>
    <t>Assets in transit</t>
  </si>
  <si>
    <t>Cash and Cash Equivalents</t>
  </si>
  <si>
    <t>Money received against share warrants</t>
  </si>
  <si>
    <t xml:space="preserve">            Unsecured</t>
  </si>
  <si>
    <t xml:space="preserve">              Unsecured loans from others</t>
  </si>
  <si>
    <t>Lakhs</t>
  </si>
  <si>
    <t>Millions</t>
  </si>
  <si>
    <t>Crores</t>
  </si>
  <si>
    <t>Billions</t>
  </si>
  <si>
    <t xml:space="preserve">              </t>
  </si>
  <si>
    <t xml:space="preserve">              Other Term Liabilities</t>
  </si>
  <si>
    <t xml:space="preserve">           Expenses Capitalized</t>
  </si>
  <si>
    <t>Depreciation &amp; Amortization</t>
  </si>
  <si>
    <t>Amortization</t>
  </si>
  <si>
    <t>Increase / (Decrease) in Inventory ( FG / Stock in trade)</t>
  </si>
  <si>
    <t>Increase / (Decrease) in Inventory (WIP)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</si>
</sst>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88">
    <xf numFmtId="0" fontId="0" fillId="0" borderId="0" xfId="0"/>
    <xf numFmtId="0" fontId="7" fillId="3" borderId="10" xfId="0" applyFont="1" applyFill="1" applyBorder="1" applyAlignment="1" applyProtection="1">
      <alignment horizontal="right"/>
      <protection locked="0"/>
    </xf>
    <xf numFmtId="0" fontId="7" fillId="3" borderId="10" xfId="0" applyFont="1" applyFill="1" applyBorder="1" applyProtection="1">
      <protection hidden="1"/>
    </xf>
    <xf numFmtId="0" fontId="5" fillId="0" borderId="2" xfId="0" applyFont="1" applyBorder="1" applyAlignment="1" applyProtection="1">
      <protection hidden="1"/>
    </xf>
    <xf numFmtId="0" fontId="0" fillId="0" borderId="0" xfId="0" applyProtection="1">
      <protection hidden="1"/>
    </xf>
    <xf numFmtId="0" fontId="6" fillId="0" borderId="2" xfId="0" applyFont="1" applyBorder="1" applyAlignment="1" applyProtection="1">
      <protection hidden="1"/>
    </xf>
    <xf numFmtId="0" fontId="0" fillId="0" borderId="0" xfId="0" applyFont="1" applyFill="1" applyProtection="1">
      <protection hidden="1"/>
    </xf>
    <xf numFmtId="43" fontId="0" fillId="0" borderId="0" xfId="1" applyFont="1" applyProtection="1">
      <protection hidden="1"/>
    </xf>
    <xf numFmtId="2" fontId="12" fillId="0" borderId="2" xfId="1" applyNumberFormat="1" applyFont="1" applyFill="1" applyBorder="1" applyProtection="1">
      <protection hidden="1"/>
    </xf>
    <xf numFmtId="2" fontId="12" fillId="0" borderId="2" xfId="0" applyNumberFormat="1" applyFont="1" applyFill="1" applyBorder="1" applyProtection="1">
      <protection hidden="1"/>
    </xf>
    <xf numFmtId="2" fontId="13" fillId="0" borderId="2" xfId="0" applyNumberFormat="1" applyFont="1" applyFill="1" applyBorder="1" applyProtection="1">
      <protection locked="0"/>
    </xf>
    <xf numFmtId="2" fontId="13" fillId="0" borderId="2" xfId="1" applyNumberFormat="1" applyFont="1" applyFill="1" applyBorder="1" applyProtection="1">
      <protection hidden="1"/>
    </xf>
    <xf numFmtId="2" fontId="13" fillId="0" borderId="2" xfId="0" applyNumberFormat="1" applyFont="1" applyFill="1" applyBorder="1" applyProtection="1">
      <protection hidden="1"/>
    </xf>
    <xf numFmtId="2" fontId="13" fillId="0" borderId="2" xfId="1" applyNumberFormat="1" applyFont="1" applyFill="1" applyBorder="1" applyProtection="1">
      <protection locked="0"/>
    </xf>
    <xf numFmtId="0" fontId="5" fillId="0" borderId="11" xfId="0" applyFont="1" applyBorder="1" applyAlignment="1" applyProtection="1">
      <protection hidden="1"/>
    </xf>
    <xf numFmtId="0" fontId="4" fillId="0" borderId="11" xfId="0" applyFont="1" applyFill="1" applyBorder="1" applyAlignment="1" applyProtection="1">
      <alignment vertical="center" wrapText="1"/>
      <protection hidden="1"/>
    </xf>
    <xf numFmtId="0" fontId="4" fillId="0" borderId="11" xfId="0" applyFont="1" applyFill="1" applyBorder="1" applyAlignment="1" applyProtection="1">
      <alignment wrapText="1"/>
      <protection hidden="1"/>
    </xf>
    <xf numFmtId="0" fontId="5" fillId="0" borderId="11" xfId="0" applyFont="1" applyFill="1" applyBorder="1" applyAlignment="1" applyProtection="1">
      <protection hidden="1"/>
    </xf>
    <xf numFmtId="0" fontId="5" fillId="0" borderId="11" xfId="0" applyFont="1" applyFill="1" applyBorder="1" applyAlignment="1" applyProtection="1">
      <alignment vertical="center"/>
      <protection hidden="1"/>
    </xf>
    <xf numFmtId="2" fontId="13" fillId="0" borderId="6" xfId="0" applyNumberFormat="1" applyFont="1" applyFill="1" applyBorder="1" applyProtection="1">
      <protection locked="0"/>
    </xf>
    <xf numFmtId="0" fontId="3" fillId="2" borderId="0" xfId="0" applyFont="1" applyFill="1" applyAlignment="1" applyProtection="1">
      <alignment horizontal="left" vertical="center" wrapText="1"/>
      <protection hidden="1"/>
    </xf>
    <xf numFmtId="0" fontId="2" fillId="0" borderId="0" xfId="0" applyFont="1" applyFill="1" applyProtection="1">
      <protection hidden="1"/>
    </xf>
    <xf numFmtId="0" fontId="2" fillId="5" borderId="3" xfId="1" applyNumberFormat="1" applyFont="1" applyFill="1" applyBorder="1" applyAlignment="1" applyProtection="1">
      <alignment horizontal="center" vertical="center"/>
      <protection hidden="1"/>
    </xf>
    <xf numFmtId="0" fontId="2" fillId="5" borderId="14" xfId="1" applyNumberFormat="1" applyFont="1" applyFill="1" applyBorder="1" applyAlignment="1" applyProtection="1">
      <alignment horizontal="center" vertical="center"/>
      <protection hidden="1"/>
    </xf>
    <xf numFmtId="43" fontId="2" fillId="5" borderId="8" xfId="1" applyFont="1" applyFill="1" applyBorder="1" applyAlignment="1" applyProtection="1">
      <alignment horizontal="center" vertical="center"/>
      <protection hidden="1"/>
    </xf>
    <xf numFmtId="43" fontId="2" fillId="5" borderId="9" xfId="1" applyFont="1" applyFill="1" applyBorder="1" applyAlignment="1" applyProtection="1">
      <alignment horizontal="center" vertical="center"/>
      <protection hidden="1"/>
    </xf>
    <xf numFmtId="0" fontId="13" fillId="0" borderId="15" xfId="0" applyFont="1" applyFill="1" applyBorder="1" applyProtection="1">
      <protection hidden="1"/>
    </xf>
    <xf numFmtId="43" fontId="13" fillId="0" borderId="12" xfId="1" applyFont="1" applyFill="1" applyBorder="1" applyProtection="1">
      <protection hidden="1"/>
    </xf>
    <xf numFmtId="0" fontId="13" fillId="0" borderId="12" xfId="0" applyFont="1" applyFill="1" applyBorder="1" applyProtection="1">
      <protection hidden="1"/>
    </xf>
    <xf numFmtId="0" fontId="13" fillId="0" borderId="5" xfId="0" applyFont="1" applyFill="1" applyBorder="1" applyProtection="1">
      <protection hidden="1"/>
    </xf>
    <xf numFmtId="2" fontId="13" fillId="0" borderId="6" xfId="0" applyNumberFormat="1" applyFont="1" applyFill="1" applyBorder="1" applyProtection="1">
      <protection hidden="1"/>
    </xf>
    <xf numFmtId="0" fontId="13" fillId="0" borderId="5" xfId="0" applyFont="1" applyFill="1" applyBorder="1" applyAlignment="1" applyProtection="1">
      <alignment horizontal="left" indent="1"/>
      <protection hidden="1"/>
    </xf>
    <xf numFmtId="0" fontId="13" fillId="0" borderId="5" xfId="0" applyFont="1" applyFill="1" applyBorder="1" applyAlignment="1" applyProtection="1">
      <alignment horizontal="left"/>
      <protection hidden="1"/>
    </xf>
    <xf numFmtId="0" fontId="13" fillId="0" borderId="5" xfId="0" applyFont="1" applyFill="1" applyBorder="1" applyAlignment="1" applyProtection="1">
      <alignment horizontal="left" indent="3"/>
      <protection hidden="1"/>
    </xf>
    <xf numFmtId="0" fontId="13" fillId="0" borderId="7" xfId="0" applyFont="1" applyFill="1" applyBorder="1" applyProtection="1">
      <protection hidden="1"/>
    </xf>
    <xf numFmtId="0" fontId="13" fillId="0" borderId="13" xfId="0" applyFont="1" applyFill="1" applyBorder="1" applyProtection="1">
      <protection hidden="1"/>
    </xf>
    <xf numFmtId="43" fontId="13" fillId="0" borderId="12" xfId="1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13" fillId="0" borderId="16" xfId="0" applyFont="1" applyFill="1" applyBorder="1" applyProtection="1">
      <protection locked="0"/>
    </xf>
    <xf numFmtId="2" fontId="13" fillId="0" borderId="2" xfId="2" applyNumberFormat="1" applyFont="1" applyFill="1" applyBorder="1" applyProtection="1">
      <protection locked="0"/>
    </xf>
    <xf numFmtId="2" fontId="14" fillId="0" borderId="2" xfId="2" applyNumberFormat="1" applyFont="1" applyFill="1" applyBorder="1" applyProtection="1">
      <protection hidden="1"/>
    </xf>
    <xf numFmtId="2" fontId="14" fillId="0" borderId="2" xfId="1" applyNumberFormat="1" applyFont="1" applyFill="1" applyBorder="1" applyProtection="1">
      <protection hidden="1"/>
    </xf>
    <xf numFmtId="2" fontId="14" fillId="0" borderId="6" xfId="1" applyNumberFormat="1" applyFont="1" applyFill="1" applyBorder="1" applyProtection="1">
      <protection hidden="1"/>
    </xf>
    <xf numFmtId="0" fontId="13" fillId="0" borderId="5" xfId="0" applyFont="1" applyFill="1" applyBorder="1" applyProtection="1">
      <protection locked="0"/>
    </xf>
    <xf numFmtId="0" fontId="13" fillId="0" borderId="5" xfId="0" applyFont="1" applyFill="1" applyBorder="1" applyAlignment="1" applyProtection="1">
      <alignment horizontal="left"/>
      <protection locked="0"/>
    </xf>
    <xf numFmtId="0" fontId="13" fillId="0" borderId="5" xfId="0" applyFont="1" applyFill="1" applyBorder="1" applyAlignment="1" applyProtection="1">
      <alignment horizontal="left" indent="1"/>
      <protection locked="0"/>
    </xf>
    <xf numFmtId="2" fontId="14" fillId="0" borderId="8" xfId="1" applyNumberFormat="1" applyFont="1" applyFill="1" applyBorder="1" applyProtection="1">
      <protection hidden="1"/>
    </xf>
    <xf numFmtId="2" fontId="14" fillId="0" borderId="9" xfId="1" applyNumberFormat="1" applyFont="1" applyFill="1" applyBorder="1" applyProtection="1">
      <protection hidden="1"/>
    </xf>
    <xf numFmtId="0" fontId="0" fillId="0" borderId="0" xfId="0" applyFont="1" applyFill="1" applyBorder="1" applyProtection="1">
      <protection hidden="1"/>
    </xf>
    <xf numFmtId="43" fontId="0" fillId="0" borderId="0" xfId="1" applyFont="1" applyBorder="1" applyProtection="1">
      <protection hidden="1"/>
    </xf>
    <xf numFmtId="0" fontId="12" fillId="0" borderId="5" xfId="0" applyFont="1" applyFill="1" applyBorder="1" applyProtection="1">
      <protection hidden="1"/>
    </xf>
    <xf numFmtId="0" fontId="12" fillId="0" borderId="5" xfId="0" applyFont="1" applyFill="1" applyBorder="1" applyAlignment="1" applyProtection="1">
      <alignment horizontal="left" indent="1"/>
      <protection hidden="1"/>
    </xf>
    <xf numFmtId="0" fontId="12" fillId="0" borderId="5" xfId="0" applyFont="1" applyFill="1" applyBorder="1" applyAlignment="1" applyProtection="1">
      <alignment horizontal="left" indent="2"/>
      <protection hidden="1"/>
    </xf>
    <xf numFmtId="2" fontId="12" fillId="0" borderId="6" xfId="0" applyNumberFormat="1" applyFont="1" applyFill="1" applyBorder="1" applyProtection="1">
      <protection hidden="1"/>
    </xf>
    <xf numFmtId="0" fontId="12" fillId="0" borderId="5" xfId="0" applyFont="1" applyFill="1" applyBorder="1" applyAlignment="1" applyProtection="1">
      <alignment horizontal="left" indent="3"/>
      <protection hidden="1"/>
    </xf>
    <xf numFmtId="0" fontId="12" fillId="0" borderId="5" xfId="0" applyFont="1" applyFill="1" applyBorder="1" applyAlignment="1" applyProtection="1">
      <alignment horizontal="left" indent="5"/>
      <protection hidden="1"/>
    </xf>
    <xf numFmtId="0" fontId="12" fillId="0" borderId="5" xfId="0" applyFont="1" applyFill="1" applyBorder="1" applyAlignment="1" applyProtection="1">
      <alignment horizontal="left"/>
      <protection hidden="1"/>
    </xf>
    <xf numFmtId="0" fontId="12" fillId="0" borderId="7" xfId="0" applyFont="1" applyFill="1" applyBorder="1" applyProtection="1">
      <protection hidden="1"/>
    </xf>
    <xf numFmtId="0" fontId="7" fillId="3" borderId="1" xfId="0" applyFont="1" applyFill="1" applyBorder="1" applyProtection="1">
      <protection locked="0"/>
    </xf>
    <xf numFmtId="0" fontId="7" fillId="5" borderId="3" xfId="1" applyNumberFormat="1" applyFont="1" applyFill="1" applyBorder="1" applyAlignment="1" applyProtection="1">
      <alignment horizontal="center" vertical="center"/>
      <protection hidden="1"/>
    </xf>
    <xf numFmtId="0" fontId="7" fillId="5" borderId="3" xfId="0" applyFont="1" applyFill="1" applyBorder="1" applyAlignment="1" applyProtection="1">
      <alignment horizontal="center" vertical="center"/>
      <protection hidden="1"/>
    </xf>
    <xf numFmtId="0" fontId="7" fillId="5" borderId="14" xfId="0" applyFont="1" applyFill="1" applyBorder="1" applyAlignment="1" applyProtection="1">
      <alignment horizontal="center" vertical="center"/>
      <protection hidden="1"/>
    </xf>
    <xf numFmtId="0" fontId="12" fillId="0" borderId="15" xfId="0" applyFont="1" applyFill="1" applyBorder="1" applyProtection="1">
      <protection hidden="1"/>
    </xf>
    <xf numFmtId="43" fontId="12" fillId="0" borderId="12" xfId="1" applyFont="1" applyFill="1" applyBorder="1" applyProtection="1">
      <protection hidden="1"/>
    </xf>
    <xf numFmtId="0" fontId="12" fillId="0" borderId="12" xfId="0" applyFont="1" applyFill="1" applyBorder="1" applyProtection="1">
      <protection hidden="1"/>
    </xf>
    <xf numFmtId="0" fontId="12" fillId="0" borderId="16" xfId="0" applyFont="1" applyFill="1" applyBorder="1" applyProtection="1">
      <protection hidden="1"/>
    </xf>
    <xf numFmtId="43" fontId="7" fillId="5" borderId="8" xfId="1" applyFont="1" applyFill="1" applyBorder="1" applyAlignment="1" applyProtection="1">
      <alignment horizontal="center" vertical="center"/>
      <protection hidden="1"/>
    </xf>
    <xf numFmtId="0" fontId="7" fillId="5" borderId="8" xfId="0" applyFont="1" applyFill="1" applyBorder="1" applyAlignment="1" applyProtection="1">
      <alignment horizontal="center" vertical="center"/>
      <protection hidden="1"/>
    </xf>
    <xf numFmtId="0" fontId="7" fillId="5" borderId="9" xfId="0" applyFont="1" applyFill="1" applyBorder="1" applyAlignment="1" applyProtection="1">
      <alignment horizontal="center" vertical="center"/>
      <protection hidden="1"/>
    </xf>
    <xf numFmtId="2" fontId="12" fillId="0" borderId="2" xfId="1" applyNumberFormat="1" applyFont="1" applyFill="1" applyBorder="1" applyProtection="1">
      <protection locked="0"/>
    </xf>
    <xf numFmtId="2" fontId="12" fillId="0" borderId="2" xfId="0" applyNumberFormat="1" applyFont="1" applyFill="1" applyBorder="1" applyProtection="1">
      <protection locked="0"/>
    </xf>
    <xf numFmtId="2" fontId="12" fillId="0" borderId="6" xfId="0" applyNumberFormat="1" applyFont="1" applyFill="1" applyBorder="1" applyProtection="1">
      <protection locked="0"/>
    </xf>
    <xf numFmtId="0" fontId="12" fillId="0" borderId="5" xfId="0" applyFont="1" applyFill="1" applyBorder="1" applyAlignment="1" applyProtection="1">
      <alignment horizontal="left" indent="1"/>
      <protection locked="0"/>
    </xf>
    <xf numFmtId="0" fontId="11" fillId="4" borderId="0" xfId="0" applyFont="1" applyFill="1" applyBorder="1" applyAlignment="1" applyProtection="1">
      <alignment horizontal="center"/>
      <protection hidden="1"/>
    </xf>
    <xf numFmtId="0" fontId="7" fillId="0" borderId="17" xfId="0" applyFont="1" applyFill="1" applyBorder="1" applyAlignment="1" applyProtection="1">
      <alignment horizontal="left" vertical="center"/>
      <protection hidden="1"/>
    </xf>
    <xf numFmtId="0" fontId="7" fillId="0" borderId="18" xfId="0" applyFont="1" applyFill="1" applyBorder="1" applyAlignment="1" applyProtection="1">
      <alignment horizontal="left" vertical="center"/>
      <protection hidden="1"/>
    </xf>
    <xf numFmtId="0" fontId="7" fillId="4" borderId="0" xfId="0" applyFont="1" applyFill="1" applyBorder="1" applyAlignment="1" applyProtection="1">
      <alignment horizontal="center"/>
      <protection hidden="1"/>
    </xf>
    <xf numFmtId="0" fontId="2" fillId="0" borderId="17" xfId="0" applyFont="1" applyFill="1" applyBorder="1" applyAlignment="1" applyProtection="1">
      <alignment horizontal="left" vertical="center"/>
      <protection hidden="1"/>
    </xf>
    <xf numFmtId="0" fontId="2" fillId="0" borderId="18" xfId="0" applyFont="1" applyFill="1" applyBorder="1" applyAlignment="1" applyProtection="1">
      <alignment horizontal="left" vertical="center"/>
      <protection hidden="1"/>
    </xf>
    <xf numFmtId="0" fontId="11" fillId="4" borderId="0" xfId="0" applyFont="1" applyFill="1" applyBorder="1" applyAlignment="1" applyProtection="1">
      <protection hidden="1"/>
    </xf>
    <xf numFmtId="0" fontId="11" fillId="4" borderId="4" xfId="0" applyFont="1" applyFill="1" applyBorder="1" applyAlignment="1" applyProtection="1"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7" fillId="4" borderId="0" xfId="0" applyFont="1" applyFill="1" applyBorder="1" applyAlignment="1" applyProtection="1">
      <protection hidden="1"/>
    </xf>
    <xf numFmtId="0" fontId="7" fillId="4" borderId="4" xfId="0" applyFont="1" applyFill="1" applyBorder="1" applyAlignment="1" applyProtection="1">
      <protection hidden="1"/>
    </xf>
    <xf numFmtId="0" fontId="0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Alignment="1" applyProtection="1">
      <protection hidden="1"/>
    </xf>
    <xf numFmtId="0" fontId="0" fillId="0" borderId="19" xfId="0" applyFont="1" applyFill="1" applyBorder="1" applyAlignment="1" applyProtection="1">
      <alignment horizontal="center"/>
      <protection hidden="1"/>
    </xf>
    <xf numFmtId="0" fontId="0" fillId="0" borderId="20" xfId="0" applyFont="1" applyFill="1" applyBorder="1" applyAlignment="1" applyProtection="1">
      <alignment horizontal="center"/>
      <protection hidden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8"/>
  <sheetViews>
    <sheetView showGridLines="0"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0" defaultRowHeight="15" zeroHeight="1" x14ac:dyDescent="0.25"/>
  <cols>
    <col min="1" max="1" width="9.140625" style="4" hidden="1" customWidth="1"/>
    <col min="2" max="2" width="50.7109375" style="6" customWidth="1" collapsed="1"/>
    <col min="3" max="3" width="17.7109375" style="7" customWidth="1" collapsed="1"/>
    <col min="4" max="6" width="17.7109375" style="4" customWidth="1" collapsed="1"/>
    <col min="7" max="14" width="17.7109375" style="4" hidden="1" collapsed="1"/>
    <col min="15" max="16384" width="9.140625" style="4" hidden="1"/>
  </cols>
  <sheetData>
    <row r="1" spans="2:19" x14ac:dyDescent="0.25">
      <c r="B1" s="73"/>
      <c r="C1" s="73"/>
      <c r="D1" s="73"/>
      <c r="E1" s="73"/>
      <c r="F1" s="73"/>
      <c r="G1" s="79"/>
      <c r="H1" s="79"/>
      <c r="I1" s="79"/>
      <c r="J1" s="79"/>
      <c r="K1" s="79"/>
      <c r="L1" s="79"/>
      <c r="M1" s="79"/>
      <c r="N1" s="80"/>
    </row>
    <row r="2" spans="2:19" ht="15.75" thickBot="1" x14ac:dyDescent="0.3">
      <c r="B2" s="81" t="s">
        <v>85</v>
      </c>
      <c r="C2" s="81"/>
      <c r="D2" s="81"/>
      <c r="E2" s="81"/>
      <c r="F2" s="81"/>
      <c r="G2" s="85"/>
      <c r="H2" s="20" t="s">
        <v>107</v>
      </c>
      <c r="I2" s="20" t="s">
        <v>108</v>
      </c>
      <c r="J2" s="20" t="s">
        <v>109</v>
      </c>
      <c r="K2" s="20" t="s">
        <v>110</v>
      </c>
      <c r="O2" s="4" t="s">
        <v>111</v>
      </c>
    </row>
    <row r="3" spans="2:19" ht="15.75" thickBot="1" x14ac:dyDescent="0.3">
      <c r="B3" s="86"/>
      <c r="C3" s="86"/>
      <c r="D3" s="87"/>
      <c r="E3" s="58" t="s">
        <v>111</v>
      </c>
      <c r="F3" s="1" t="s">
        <v>112</v>
      </c>
      <c r="G3" s="1" t="s">
        <v>112</v>
      </c>
      <c r="O3" s="4" t="s">
        <v>124</v>
      </c>
      <c r="P3" s="4" t="s">
        <v>125</v>
      </c>
      <c r="Q3" s="4" t="s">
        <v>126</v>
      </c>
      <c r="R3" s="4" t="s">
        <v>127</v>
      </c>
      <c r="S3" s="4" t="s">
        <v>112</v>
      </c>
    </row>
    <row r="4" spans="2:19" x14ac:dyDescent="0.25">
      <c r="B4" s="74" t="s">
        <v>86</v>
      </c>
      <c r="C4" s="59">
        <v>2015</v>
      </c>
      <c r="D4" s="60">
        <f>C4+1</f>
        <v>2016</v>
      </c>
      <c r="E4" s="60">
        <f t="shared" ref="E4:N4" si="0">D4+1</f>
        <v>2017</v>
      </c>
      <c r="F4" s="60">
        <f t="shared" si="0"/>
        <v>2018</v>
      </c>
      <c r="G4" s="60">
        <f t="shared" si="0"/>
        <v>2019</v>
      </c>
      <c r="H4" s="60">
        <f t="shared" si="0"/>
        <v>2020</v>
      </c>
      <c r="I4" s="60">
        <f t="shared" si="0"/>
        <v>2021</v>
      </c>
      <c r="J4" s="60">
        <f t="shared" si="0"/>
        <v>2022</v>
      </c>
      <c r="K4" s="60">
        <f t="shared" si="0"/>
        <v>2023</v>
      </c>
      <c r="L4" s="60">
        <f t="shared" si="0"/>
        <v>2024</v>
      </c>
      <c r="M4" s="60">
        <f t="shared" si="0"/>
        <v>2025</v>
      </c>
      <c r="N4" s="61">
        <f t="shared" si="0"/>
        <v>2026</v>
      </c>
    </row>
    <row r="5" spans="2:19" ht="15.75" thickBot="1" x14ac:dyDescent="0.3">
      <c r="B5" s="75"/>
      <c r="C5" s="66" t="s">
        <v>101</v>
      </c>
      <c r="D5" s="67" t="s">
        <v>101</v>
      </c>
      <c r="E5" s="67" t="s">
        <v>101</v>
      </c>
      <c r="F5" s="67" t="s">
        <v>102</v>
      </c>
      <c r="G5" s="67" t="s">
        <v>103</v>
      </c>
      <c r="H5" s="67" t="s">
        <v>103</v>
      </c>
      <c r="I5" s="67" t="s">
        <v>103</v>
      </c>
      <c r="J5" s="67" t="s">
        <v>103</v>
      </c>
      <c r="K5" s="67" t="s">
        <v>103</v>
      </c>
      <c r="L5" s="67" t="s">
        <v>103</v>
      </c>
      <c r="M5" s="67" t="s">
        <v>103</v>
      </c>
      <c r="N5" s="68" t="s">
        <v>103</v>
      </c>
    </row>
    <row r="6" spans="2:19" x14ac:dyDescent="0.25">
      <c r="B6" s="62" t="s">
        <v>105</v>
      </c>
      <c r="C6" s="63"/>
      <c r="D6" s="64"/>
      <c r="E6" s="64"/>
      <c r="F6" s="64"/>
      <c r="G6" s="64"/>
      <c r="H6" s="64"/>
      <c r="I6" s="64"/>
      <c r="J6" s="64"/>
      <c r="K6" s="64"/>
      <c r="L6" s="64"/>
      <c r="M6" s="64"/>
      <c r="N6" s="65"/>
    </row>
    <row r="7" spans="2:19" x14ac:dyDescent="0.25">
      <c r="B7" s="51" t="s">
        <v>69</v>
      </c>
      <c r="C7" s="41">
        <f>SUM(ROUND(C8+C9,2))</f>
        <v>0</v>
      </c>
      <c r="D7" s="41">
        <f t="shared" ref="D7:N7" si="1">SUM(ROUND(D8+D9,2))</f>
        <v>0</v>
      </c>
      <c r="E7" s="41">
        <f t="shared" si="1"/>
        <v>0</v>
      </c>
      <c r="F7" s="41">
        <f t="shared" si="1"/>
        <v>0</v>
      </c>
      <c r="G7" s="41">
        <f t="shared" si="1"/>
        <v>0</v>
      </c>
      <c r="H7" s="41">
        <f t="shared" si="1"/>
        <v>0</v>
      </c>
      <c r="I7" s="41">
        <f t="shared" si="1"/>
        <v>0</v>
      </c>
      <c r="J7" s="41">
        <f t="shared" si="1"/>
        <v>0</v>
      </c>
      <c r="K7" s="41">
        <f t="shared" si="1"/>
        <v>0</v>
      </c>
      <c r="L7" s="41">
        <f t="shared" si="1"/>
        <v>0</v>
      </c>
      <c r="M7" s="41">
        <f t="shared" si="1"/>
        <v>0</v>
      </c>
      <c r="N7" s="41">
        <f t="shared" si="1"/>
        <v>0</v>
      </c>
    </row>
    <row r="8" spans="2:19" x14ac:dyDescent="0.25">
      <c r="B8" s="52" t="s">
        <v>78</v>
      </c>
      <c r="C8" s="69"/>
      <c r="D8" s="69"/>
      <c r="E8" s="69"/>
      <c r="F8" s="69"/>
      <c r="G8" s="70"/>
      <c r="H8" s="70"/>
      <c r="I8" s="70"/>
      <c r="J8" s="70"/>
      <c r="K8" s="70"/>
      <c r="L8" s="70"/>
      <c r="M8" s="70"/>
      <c r="N8" s="71"/>
    </row>
    <row r="9" spans="2:19" x14ac:dyDescent="0.25">
      <c r="B9" s="52" t="s">
        <v>79</v>
      </c>
      <c r="C9" s="69"/>
      <c r="D9" s="69"/>
      <c r="E9" s="69"/>
      <c r="F9" s="69"/>
      <c r="G9" s="70"/>
      <c r="H9" s="70"/>
      <c r="I9" s="70"/>
      <c r="J9" s="70"/>
      <c r="K9" s="70"/>
      <c r="L9" s="70"/>
      <c r="M9" s="70"/>
      <c r="N9" s="71"/>
    </row>
    <row r="10" spans="2:19" x14ac:dyDescent="0.25">
      <c r="B10" s="51" t="s">
        <v>72</v>
      </c>
      <c r="C10" s="69"/>
      <c r="D10" s="69"/>
      <c r="E10" s="69"/>
      <c r="F10" s="69"/>
      <c r="G10" s="70"/>
      <c r="H10" s="70"/>
      <c r="I10" s="70"/>
      <c r="J10" s="70"/>
      <c r="K10" s="70"/>
      <c r="L10" s="70"/>
      <c r="M10" s="70"/>
      <c r="N10" s="71"/>
    </row>
    <row r="11" spans="2:19" x14ac:dyDescent="0.25">
      <c r="B11" s="51" t="s">
        <v>80</v>
      </c>
      <c r="C11" s="41">
        <f>SUM(ROUND(C12+C13+C14+C15+C16,2))</f>
        <v>0</v>
      </c>
      <c r="D11" s="41">
        <f t="shared" ref="D11:N11" si="2">SUM(ROUND(D12+D13+D14+D15+D16,2))</f>
        <v>0</v>
      </c>
      <c r="E11" s="41">
        <f t="shared" si="2"/>
        <v>0</v>
      </c>
      <c r="F11" s="41">
        <f t="shared" si="2"/>
        <v>0</v>
      </c>
      <c r="G11" s="41">
        <f t="shared" si="2"/>
        <v>0</v>
      </c>
      <c r="H11" s="41">
        <f t="shared" si="2"/>
        <v>0</v>
      </c>
      <c r="I11" s="41">
        <f t="shared" si="2"/>
        <v>0</v>
      </c>
      <c r="J11" s="41">
        <f t="shared" si="2"/>
        <v>0</v>
      </c>
      <c r="K11" s="41">
        <f t="shared" si="2"/>
        <v>0</v>
      </c>
      <c r="L11" s="41">
        <f t="shared" si="2"/>
        <v>0</v>
      </c>
      <c r="M11" s="41">
        <f t="shared" si="2"/>
        <v>0</v>
      </c>
      <c r="N11" s="41">
        <f t="shared" si="2"/>
        <v>0</v>
      </c>
    </row>
    <row r="12" spans="2:19" x14ac:dyDescent="0.25">
      <c r="B12" s="72"/>
      <c r="C12" s="69"/>
      <c r="D12" s="69"/>
      <c r="E12" s="69"/>
      <c r="F12" s="69"/>
      <c r="G12" s="70"/>
      <c r="H12" s="70"/>
      <c r="I12" s="70"/>
      <c r="J12" s="70"/>
      <c r="K12" s="70"/>
      <c r="L12" s="70"/>
      <c r="M12" s="70"/>
      <c r="N12" s="71"/>
    </row>
    <row r="13" spans="2:19" x14ac:dyDescent="0.25">
      <c r="B13" s="72"/>
      <c r="C13" s="69"/>
      <c r="D13" s="69"/>
      <c r="E13" s="69"/>
      <c r="F13" s="69"/>
      <c r="G13" s="70"/>
      <c r="H13" s="70"/>
      <c r="I13" s="70"/>
      <c r="J13" s="70"/>
      <c r="K13" s="70"/>
      <c r="L13" s="70"/>
      <c r="M13" s="70"/>
      <c r="N13" s="71"/>
    </row>
    <row r="14" spans="2:19" x14ac:dyDescent="0.25">
      <c r="B14" s="72"/>
      <c r="C14" s="69"/>
      <c r="D14" s="69"/>
      <c r="E14" s="69"/>
      <c r="F14" s="69"/>
      <c r="G14" s="70"/>
      <c r="H14" s="70"/>
      <c r="I14" s="70"/>
      <c r="J14" s="70"/>
      <c r="K14" s="70"/>
      <c r="L14" s="70"/>
      <c r="M14" s="70"/>
      <c r="N14" s="71"/>
    </row>
    <row r="15" spans="2:19" x14ac:dyDescent="0.25">
      <c r="B15" s="72"/>
      <c r="C15" s="69"/>
      <c r="D15" s="69"/>
      <c r="E15" s="69"/>
      <c r="F15" s="69"/>
      <c r="G15" s="70"/>
      <c r="H15" s="70"/>
      <c r="I15" s="70"/>
      <c r="J15" s="70"/>
      <c r="K15" s="70"/>
      <c r="L15" s="70"/>
      <c r="M15" s="70"/>
      <c r="N15" s="71"/>
    </row>
    <row r="16" spans="2:19" x14ac:dyDescent="0.25">
      <c r="B16" s="72"/>
      <c r="C16" s="69"/>
      <c r="D16" s="69"/>
      <c r="E16" s="69"/>
      <c r="F16" s="69"/>
      <c r="G16" s="70"/>
      <c r="H16" s="70"/>
      <c r="I16" s="70"/>
      <c r="J16" s="70"/>
      <c r="K16" s="70"/>
      <c r="L16" s="70"/>
      <c r="M16" s="70"/>
      <c r="N16" s="71"/>
    </row>
    <row r="17" spans="2:14" x14ac:dyDescent="0.25">
      <c r="B17" s="51" t="s">
        <v>70</v>
      </c>
      <c r="C17" s="41">
        <f>C7-C10-C11</f>
        <v>0</v>
      </c>
      <c r="D17" s="41">
        <f t="shared" ref="D17:N17" si="3">D7-D10-D11</f>
        <v>0</v>
      </c>
      <c r="E17" s="41">
        <f t="shared" si="3"/>
        <v>0</v>
      </c>
      <c r="F17" s="41">
        <f t="shared" si="3"/>
        <v>0</v>
      </c>
      <c r="G17" s="41">
        <f t="shared" si="3"/>
        <v>0</v>
      </c>
      <c r="H17" s="41">
        <f t="shared" si="3"/>
        <v>0</v>
      </c>
      <c r="I17" s="41">
        <f t="shared" si="3"/>
        <v>0</v>
      </c>
      <c r="J17" s="41">
        <f t="shared" si="3"/>
        <v>0</v>
      </c>
      <c r="K17" s="41">
        <f t="shared" si="3"/>
        <v>0</v>
      </c>
      <c r="L17" s="41">
        <f t="shared" si="3"/>
        <v>0</v>
      </c>
      <c r="M17" s="41">
        <f t="shared" si="3"/>
        <v>0</v>
      </c>
      <c r="N17" s="42">
        <f t="shared" si="3"/>
        <v>0</v>
      </c>
    </row>
    <row r="18" spans="2:14" x14ac:dyDescent="0.25">
      <c r="B18" s="51" t="s">
        <v>71</v>
      </c>
      <c r="C18" s="41">
        <f>SUM(ROUND(C19+C20+C21+C22+C23,2))</f>
        <v>0</v>
      </c>
      <c r="D18" s="41">
        <f t="shared" ref="D18:N18" si="4">SUM(ROUND(D19+D20+D21+D22,2))</f>
        <v>0</v>
      </c>
      <c r="E18" s="41">
        <f t="shared" si="4"/>
        <v>0</v>
      </c>
      <c r="F18" s="41">
        <f t="shared" si="4"/>
        <v>0</v>
      </c>
      <c r="G18" s="41">
        <f t="shared" si="4"/>
        <v>0</v>
      </c>
      <c r="H18" s="41">
        <f t="shared" si="4"/>
        <v>0</v>
      </c>
      <c r="I18" s="41">
        <f t="shared" si="4"/>
        <v>0</v>
      </c>
      <c r="J18" s="41">
        <f t="shared" si="4"/>
        <v>0</v>
      </c>
      <c r="K18" s="41">
        <f t="shared" si="4"/>
        <v>0</v>
      </c>
      <c r="L18" s="41">
        <f t="shared" si="4"/>
        <v>0</v>
      </c>
      <c r="M18" s="41">
        <f t="shared" si="4"/>
        <v>0</v>
      </c>
      <c r="N18" s="42">
        <f t="shared" si="4"/>
        <v>0</v>
      </c>
    </row>
    <row r="19" spans="2:14" x14ac:dyDescent="0.25">
      <c r="B19" s="72"/>
      <c r="C19" s="69"/>
      <c r="D19" s="69"/>
      <c r="E19" s="69"/>
      <c r="F19" s="69"/>
      <c r="G19" s="70"/>
      <c r="H19" s="70"/>
      <c r="I19" s="70"/>
      <c r="J19" s="70"/>
      <c r="K19" s="70"/>
      <c r="L19" s="70"/>
      <c r="M19" s="70"/>
      <c r="N19" s="71"/>
    </row>
    <row r="20" spans="2:14" x14ac:dyDescent="0.25">
      <c r="B20" s="72"/>
      <c r="C20" s="69"/>
      <c r="D20" s="69"/>
      <c r="E20" s="69"/>
      <c r="F20" s="69"/>
      <c r="G20" s="70"/>
      <c r="H20" s="70"/>
      <c r="I20" s="70"/>
      <c r="J20" s="70"/>
      <c r="K20" s="70"/>
      <c r="L20" s="70"/>
      <c r="M20" s="70"/>
      <c r="N20" s="71"/>
    </row>
    <row r="21" spans="2:14" x14ac:dyDescent="0.25">
      <c r="B21" s="72"/>
      <c r="C21" s="69"/>
      <c r="D21" s="69"/>
      <c r="E21" s="69"/>
      <c r="F21" s="69"/>
      <c r="G21" s="70"/>
      <c r="H21" s="70"/>
      <c r="I21" s="70"/>
      <c r="J21" s="70"/>
      <c r="K21" s="70"/>
      <c r="L21" s="70"/>
      <c r="M21" s="70"/>
      <c r="N21" s="71"/>
    </row>
    <row r="22" spans="2:14" x14ac:dyDescent="0.25">
      <c r="B22" s="72"/>
      <c r="C22" s="69"/>
      <c r="D22" s="69"/>
      <c r="E22" s="69"/>
      <c r="F22" s="69"/>
      <c r="G22" s="70"/>
      <c r="H22" s="70"/>
      <c r="I22" s="70"/>
      <c r="J22" s="70"/>
      <c r="K22" s="70"/>
      <c r="L22" s="70"/>
      <c r="M22" s="70"/>
      <c r="N22" s="71"/>
    </row>
    <row r="23" spans="2:14" x14ac:dyDescent="0.25">
      <c r="B23" s="72"/>
      <c r="C23" s="69"/>
      <c r="D23" s="69"/>
      <c r="E23" s="69"/>
      <c r="F23" s="69"/>
      <c r="G23" s="70"/>
      <c r="H23" s="70"/>
      <c r="I23" s="70"/>
      <c r="J23" s="70"/>
      <c r="K23" s="70"/>
      <c r="L23" s="70"/>
      <c r="M23" s="70"/>
      <c r="N23" s="71"/>
    </row>
    <row r="24" spans="2:14" ht="15" customHeight="1" x14ac:dyDescent="0.25">
      <c r="B24" s="50" t="s">
        <v>99</v>
      </c>
      <c r="C24" s="41">
        <f>SUM(ROUND(C17+C18,2))</f>
        <v>0</v>
      </c>
      <c r="D24" s="41">
        <f t="shared" ref="D24:N24" si="5">SUM(ROUND(D17+D18,2))</f>
        <v>0</v>
      </c>
      <c r="E24" s="41">
        <f t="shared" si="5"/>
        <v>0</v>
      </c>
      <c r="F24" s="41">
        <f t="shared" si="5"/>
        <v>0</v>
      </c>
      <c r="G24" s="41">
        <f t="shared" si="5"/>
        <v>0</v>
      </c>
      <c r="H24" s="41">
        <f t="shared" si="5"/>
        <v>0</v>
      </c>
      <c r="I24" s="41">
        <f t="shared" si="5"/>
        <v>0</v>
      </c>
      <c r="J24" s="41">
        <f t="shared" si="5"/>
        <v>0</v>
      </c>
      <c r="K24" s="41">
        <f t="shared" si="5"/>
        <v>0</v>
      </c>
      <c r="L24" s="41">
        <f t="shared" si="5"/>
        <v>0</v>
      </c>
      <c r="M24" s="41">
        <f t="shared" si="5"/>
        <v>0</v>
      </c>
      <c r="N24" s="41">
        <f t="shared" si="5"/>
        <v>0</v>
      </c>
    </row>
    <row r="25" spans="2:14" x14ac:dyDescent="0.25">
      <c r="B25" s="50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53"/>
    </row>
    <row r="26" spans="2:14" x14ac:dyDescent="0.25">
      <c r="B26" s="50" t="s">
        <v>42</v>
      </c>
      <c r="C26" s="41">
        <f>SUM(ROUND(C27+C30+C31+C34+C37+C40,2))</f>
        <v>0</v>
      </c>
      <c r="D26" s="41">
        <f t="shared" ref="D26:N26" si="6">SUM(ROUND(D27+D30+D31+D34+D37+D40,2))</f>
        <v>0</v>
      </c>
      <c r="E26" s="41">
        <f t="shared" si="6"/>
        <v>0</v>
      </c>
      <c r="F26" s="41">
        <f t="shared" si="6"/>
        <v>0</v>
      </c>
      <c r="G26" s="41">
        <f t="shared" si="6"/>
        <v>0</v>
      </c>
      <c r="H26" s="41">
        <f t="shared" si="6"/>
        <v>0</v>
      </c>
      <c r="I26" s="41">
        <f t="shared" si="6"/>
        <v>0</v>
      </c>
      <c r="J26" s="41">
        <f t="shared" si="6"/>
        <v>0</v>
      </c>
      <c r="K26" s="41">
        <f t="shared" si="6"/>
        <v>0</v>
      </c>
      <c r="L26" s="41">
        <f t="shared" si="6"/>
        <v>0</v>
      </c>
      <c r="M26" s="41">
        <f t="shared" si="6"/>
        <v>0</v>
      </c>
      <c r="N26" s="42">
        <f t="shared" si="6"/>
        <v>0</v>
      </c>
    </row>
    <row r="27" spans="2:14" x14ac:dyDescent="0.25">
      <c r="B27" s="51" t="s">
        <v>52</v>
      </c>
      <c r="C27" s="41">
        <f>SUM(ROUND(C28+C29,2))</f>
        <v>0</v>
      </c>
      <c r="D27" s="41">
        <f t="shared" ref="D27:N27" si="7">SUM(ROUND(D28+D29,2))</f>
        <v>0</v>
      </c>
      <c r="E27" s="41">
        <f t="shared" si="7"/>
        <v>0</v>
      </c>
      <c r="F27" s="41">
        <f t="shared" si="7"/>
        <v>0</v>
      </c>
      <c r="G27" s="41">
        <f t="shared" si="7"/>
        <v>0</v>
      </c>
      <c r="H27" s="41">
        <f t="shared" si="7"/>
        <v>0</v>
      </c>
      <c r="I27" s="41">
        <f t="shared" si="7"/>
        <v>0</v>
      </c>
      <c r="J27" s="41">
        <f t="shared" si="7"/>
        <v>0</v>
      </c>
      <c r="K27" s="41">
        <f t="shared" si="7"/>
        <v>0</v>
      </c>
      <c r="L27" s="41">
        <f t="shared" si="7"/>
        <v>0</v>
      </c>
      <c r="M27" s="41">
        <f t="shared" si="7"/>
        <v>0</v>
      </c>
      <c r="N27" s="41">
        <f t="shared" si="7"/>
        <v>0</v>
      </c>
    </row>
    <row r="28" spans="2:14" x14ac:dyDescent="0.25">
      <c r="B28" s="54" t="s">
        <v>75</v>
      </c>
      <c r="C28" s="69"/>
      <c r="D28" s="69"/>
      <c r="E28" s="69"/>
      <c r="F28" s="69"/>
      <c r="G28" s="70"/>
      <c r="H28" s="70"/>
      <c r="I28" s="70"/>
      <c r="J28" s="70"/>
      <c r="K28" s="70"/>
      <c r="L28" s="70"/>
      <c r="M28" s="70"/>
      <c r="N28" s="71"/>
    </row>
    <row r="29" spans="2:14" x14ac:dyDescent="0.25">
      <c r="B29" s="54" t="s">
        <v>90</v>
      </c>
      <c r="C29" s="69"/>
      <c r="D29" s="69"/>
      <c r="E29" s="69"/>
      <c r="F29" s="69"/>
      <c r="G29" s="70"/>
      <c r="H29" s="70"/>
      <c r="I29" s="70"/>
      <c r="J29" s="70"/>
      <c r="K29" s="70"/>
      <c r="L29" s="70"/>
      <c r="M29" s="70"/>
      <c r="N29" s="71"/>
    </row>
    <row r="30" spans="2:14" x14ac:dyDescent="0.25">
      <c r="B30" s="51" t="s">
        <v>53</v>
      </c>
      <c r="C30" s="69"/>
      <c r="D30" s="69"/>
      <c r="E30" s="69"/>
      <c r="F30" s="69"/>
      <c r="G30" s="70"/>
      <c r="H30" s="70"/>
      <c r="I30" s="70"/>
      <c r="J30" s="70"/>
      <c r="K30" s="70"/>
      <c r="L30" s="70"/>
      <c r="M30" s="70"/>
      <c r="N30" s="71"/>
    </row>
    <row r="31" spans="2:14" x14ac:dyDescent="0.25">
      <c r="B31" s="51" t="s">
        <v>133</v>
      </c>
      <c r="C31" s="41">
        <f t="shared" ref="C31:N31" si="8">SUM(ROUND(C32+C33,2))</f>
        <v>0</v>
      </c>
      <c r="D31" s="41">
        <f t="shared" si="8"/>
        <v>0</v>
      </c>
      <c r="E31" s="41">
        <f t="shared" si="8"/>
        <v>0</v>
      </c>
      <c r="F31" s="41">
        <f t="shared" si="8"/>
        <v>0</v>
      </c>
      <c r="G31" s="41">
        <f t="shared" si="8"/>
        <v>0</v>
      </c>
      <c r="H31" s="41">
        <f t="shared" si="8"/>
        <v>0</v>
      </c>
      <c r="I31" s="41">
        <f t="shared" si="8"/>
        <v>0</v>
      </c>
      <c r="J31" s="41">
        <f t="shared" si="8"/>
        <v>0</v>
      </c>
      <c r="K31" s="41">
        <f t="shared" si="8"/>
        <v>0</v>
      </c>
      <c r="L31" s="41">
        <f t="shared" si="8"/>
        <v>0</v>
      </c>
      <c r="M31" s="41">
        <f t="shared" si="8"/>
        <v>0</v>
      </c>
      <c r="N31" s="41">
        <f t="shared" si="8"/>
        <v>0</v>
      </c>
    </row>
    <row r="32" spans="2:14" x14ac:dyDescent="0.25">
      <c r="B32" s="52" t="s">
        <v>73</v>
      </c>
      <c r="C32" s="69"/>
      <c r="D32" s="69"/>
      <c r="E32" s="69"/>
      <c r="F32" s="69"/>
      <c r="G32" s="70"/>
      <c r="H32" s="70"/>
      <c r="I32" s="70"/>
      <c r="J32" s="70"/>
      <c r="K32" s="70"/>
      <c r="L32" s="70"/>
      <c r="M32" s="70"/>
      <c r="N32" s="71"/>
    </row>
    <row r="33" spans="2:14" x14ac:dyDescent="0.25">
      <c r="B33" s="52" t="s">
        <v>74</v>
      </c>
      <c r="C33" s="69"/>
      <c r="D33" s="69"/>
      <c r="E33" s="69"/>
      <c r="F33" s="69"/>
      <c r="G33" s="70"/>
      <c r="H33" s="70"/>
      <c r="I33" s="70"/>
      <c r="J33" s="70"/>
      <c r="K33" s="70"/>
      <c r="L33" s="70"/>
      <c r="M33" s="70"/>
      <c r="N33" s="71"/>
    </row>
    <row r="34" spans="2:14" x14ac:dyDescent="0.25">
      <c r="B34" s="51" t="s">
        <v>134</v>
      </c>
      <c r="C34" s="41">
        <f t="shared" ref="C34:N34" si="9">SUM(ROUND(C35+C36,2))</f>
        <v>0</v>
      </c>
      <c r="D34" s="41">
        <f t="shared" si="9"/>
        <v>0</v>
      </c>
      <c r="E34" s="41">
        <f t="shared" si="9"/>
        <v>0</v>
      </c>
      <c r="F34" s="41">
        <f t="shared" si="9"/>
        <v>0</v>
      </c>
      <c r="G34" s="41">
        <f t="shared" si="9"/>
        <v>0</v>
      </c>
      <c r="H34" s="41">
        <f t="shared" si="9"/>
        <v>0</v>
      </c>
      <c r="I34" s="41">
        <f t="shared" si="9"/>
        <v>0</v>
      </c>
      <c r="J34" s="41">
        <f t="shared" si="9"/>
        <v>0</v>
      </c>
      <c r="K34" s="41">
        <f t="shared" si="9"/>
        <v>0</v>
      </c>
      <c r="L34" s="41">
        <f t="shared" si="9"/>
        <v>0</v>
      </c>
      <c r="M34" s="41">
        <f t="shared" si="9"/>
        <v>0</v>
      </c>
      <c r="N34" s="41">
        <f t="shared" si="9"/>
        <v>0</v>
      </c>
    </row>
    <row r="35" spans="2:14" x14ac:dyDescent="0.25">
      <c r="B35" s="52" t="s">
        <v>73</v>
      </c>
      <c r="C35" s="69"/>
      <c r="D35" s="69"/>
      <c r="E35" s="69"/>
      <c r="F35" s="69"/>
      <c r="G35" s="70"/>
      <c r="H35" s="70"/>
      <c r="I35" s="70"/>
      <c r="J35" s="70"/>
      <c r="K35" s="70"/>
      <c r="L35" s="70"/>
      <c r="M35" s="70"/>
      <c r="N35" s="71"/>
    </row>
    <row r="36" spans="2:14" x14ac:dyDescent="0.25">
      <c r="B36" s="52" t="s">
        <v>74</v>
      </c>
      <c r="C36" s="69"/>
      <c r="D36" s="69"/>
      <c r="E36" s="69"/>
      <c r="F36" s="69"/>
      <c r="G36" s="70"/>
      <c r="H36" s="70"/>
      <c r="I36" s="70"/>
      <c r="J36" s="70"/>
      <c r="K36" s="70"/>
      <c r="L36" s="70"/>
      <c r="M36" s="70"/>
      <c r="N36" s="71"/>
    </row>
    <row r="37" spans="2:14" x14ac:dyDescent="0.25">
      <c r="B37" s="51" t="s">
        <v>54</v>
      </c>
      <c r="C37" s="41">
        <f t="shared" ref="C37:N37" si="10">SUM(ROUND(C38+C39,2))</f>
        <v>0</v>
      </c>
      <c r="D37" s="41">
        <f t="shared" si="10"/>
        <v>0</v>
      </c>
      <c r="E37" s="41">
        <f t="shared" si="10"/>
        <v>0</v>
      </c>
      <c r="F37" s="41">
        <f t="shared" si="10"/>
        <v>0</v>
      </c>
      <c r="G37" s="41">
        <f t="shared" si="10"/>
        <v>0</v>
      </c>
      <c r="H37" s="41">
        <f t="shared" si="10"/>
        <v>0</v>
      </c>
      <c r="I37" s="41">
        <f t="shared" si="10"/>
        <v>0</v>
      </c>
      <c r="J37" s="41">
        <f t="shared" si="10"/>
        <v>0</v>
      </c>
      <c r="K37" s="41">
        <f t="shared" si="10"/>
        <v>0</v>
      </c>
      <c r="L37" s="41">
        <f t="shared" si="10"/>
        <v>0</v>
      </c>
      <c r="M37" s="41">
        <f t="shared" si="10"/>
        <v>0</v>
      </c>
      <c r="N37" s="41">
        <f t="shared" si="10"/>
        <v>0</v>
      </c>
    </row>
    <row r="38" spans="2:14" x14ac:dyDescent="0.25">
      <c r="B38" s="52" t="s">
        <v>76</v>
      </c>
      <c r="C38" s="69"/>
      <c r="D38" s="69"/>
      <c r="E38" s="69"/>
      <c r="F38" s="69"/>
      <c r="G38" s="70"/>
      <c r="H38" s="70"/>
      <c r="I38" s="70"/>
      <c r="J38" s="70"/>
      <c r="K38" s="70"/>
      <c r="L38" s="70"/>
      <c r="M38" s="70"/>
      <c r="N38" s="71"/>
    </row>
    <row r="39" spans="2:14" x14ac:dyDescent="0.25">
      <c r="B39" s="52" t="s">
        <v>77</v>
      </c>
      <c r="C39" s="69"/>
      <c r="D39" s="69"/>
      <c r="E39" s="69"/>
      <c r="F39" s="69"/>
      <c r="G39" s="70"/>
      <c r="H39" s="70"/>
      <c r="I39" s="70"/>
      <c r="J39" s="70"/>
      <c r="K39" s="70"/>
      <c r="L39" s="70"/>
      <c r="M39" s="70"/>
      <c r="N39" s="71"/>
    </row>
    <row r="40" spans="2:14" x14ac:dyDescent="0.25">
      <c r="B40" s="51" t="s">
        <v>55</v>
      </c>
      <c r="C40" s="41">
        <f t="shared" ref="C40:N40" si="11">SUM(ROUND(C41+C42+C45+C46+C47,2))</f>
        <v>0</v>
      </c>
      <c r="D40" s="41">
        <f t="shared" si="11"/>
        <v>0</v>
      </c>
      <c r="E40" s="41">
        <f t="shared" si="11"/>
        <v>0</v>
      </c>
      <c r="F40" s="41">
        <f t="shared" si="11"/>
        <v>0</v>
      </c>
      <c r="G40" s="41">
        <f t="shared" si="11"/>
        <v>0</v>
      </c>
      <c r="H40" s="41">
        <f t="shared" si="11"/>
        <v>0</v>
      </c>
      <c r="I40" s="41">
        <f t="shared" si="11"/>
        <v>0</v>
      </c>
      <c r="J40" s="41">
        <f t="shared" si="11"/>
        <v>0</v>
      </c>
      <c r="K40" s="41">
        <f t="shared" si="11"/>
        <v>0</v>
      </c>
      <c r="L40" s="41">
        <f t="shared" si="11"/>
        <v>0</v>
      </c>
      <c r="M40" s="41">
        <f t="shared" si="11"/>
        <v>0</v>
      </c>
      <c r="N40" s="42">
        <f t="shared" si="11"/>
        <v>0</v>
      </c>
    </row>
    <row r="41" spans="2:14" x14ac:dyDescent="0.25">
      <c r="B41" s="54" t="s">
        <v>67</v>
      </c>
      <c r="C41" s="69"/>
      <c r="D41" s="69"/>
      <c r="E41" s="69"/>
      <c r="F41" s="69"/>
      <c r="G41" s="70"/>
      <c r="H41" s="70"/>
      <c r="I41" s="70"/>
      <c r="J41" s="70"/>
      <c r="K41" s="70"/>
      <c r="L41" s="70"/>
      <c r="M41" s="70"/>
      <c r="N41" s="71"/>
    </row>
    <row r="42" spans="2:14" x14ac:dyDescent="0.25">
      <c r="B42" s="54" t="s">
        <v>68</v>
      </c>
      <c r="C42" s="41">
        <f t="shared" ref="C42:N42" si="12">SUM(ROUND(C43+C44,2))</f>
        <v>0</v>
      </c>
      <c r="D42" s="41">
        <f t="shared" si="12"/>
        <v>0</v>
      </c>
      <c r="E42" s="41">
        <f t="shared" si="12"/>
        <v>0</v>
      </c>
      <c r="F42" s="41">
        <f t="shared" si="12"/>
        <v>0</v>
      </c>
      <c r="G42" s="41">
        <f t="shared" si="12"/>
        <v>0</v>
      </c>
      <c r="H42" s="41">
        <f t="shared" si="12"/>
        <v>0</v>
      </c>
      <c r="I42" s="41">
        <f t="shared" si="12"/>
        <v>0</v>
      </c>
      <c r="J42" s="41">
        <f t="shared" si="12"/>
        <v>0</v>
      </c>
      <c r="K42" s="41">
        <f t="shared" si="12"/>
        <v>0</v>
      </c>
      <c r="L42" s="41">
        <f t="shared" si="12"/>
        <v>0</v>
      </c>
      <c r="M42" s="41">
        <f t="shared" si="12"/>
        <v>0</v>
      </c>
      <c r="N42" s="41">
        <f t="shared" si="12"/>
        <v>0</v>
      </c>
    </row>
    <row r="43" spans="2:14" x14ac:dyDescent="0.25">
      <c r="B43" s="55" t="s">
        <v>75</v>
      </c>
      <c r="C43" s="69"/>
      <c r="D43" s="69"/>
      <c r="E43" s="69"/>
      <c r="F43" s="69"/>
      <c r="G43" s="70"/>
      <c r="H43" s="70"/>
      <c r="I43" s="70"/>
      <c r="J43" s="70"/>
      <c r="K43" s="70"/>
      <c r="L43" s="70"/>
      <c r="M43" s="70"/>
      <c r="N43" s="71"/>
    </row>
    <row r="44" spans="2:14" x14ac:dyDescent="0.25">
      <c r="B44" s="55" t="s">
        <v>90</v>
      </c>
      <c r="C44" s="69"/>
      <c r="D44" s="69"/>
      <c r="E44" s="69"/>
      <c r="F44" s="69"/>
      <c r="G44" s="70"/>
      <c r="H44" s="70"/>
      <c r="I44" s="70"/>
      <c r="J44" s="70"/>
      <c r="K44" s="70"/>
      <c r="L44" s="70"/>
      <c r="M44" s="70"/>
      <c r="N44" s="71"/>
    </row>
    <row r="45" spans="2:14" x14ac:dyDescent="0.25">
      <c r="B45" s="54" t="s">
        <v>113</v>
      </c>
      <c r="C45" s="69"/>
      <c r="D45" s="69"/>
      <c r="E45" s="69"/>
      <c r="F45" s="69"/>
      <c r="G45" s="70"/>
      <c r="H45" s="70"/>
      <c r="I45" s="70"/>
      <c r="J45" s="70"/>
      <c r="K45" s="70"/>
      <c r="L45" s="70"/>
      <c r="M45" s="70"/>
      <c r="N45" s="71"/>
    </row>
    <row r="46" spans="2:14" x14ac:dyDescent="0.25">
      <c r="B46" s="54" t="s">
        <v>114</v>
      </c>
      <c r="C46" s="69"/>
      <c r="D46" s="69"/>
      <c r="E46" s="69"/>
      <c r="F46" s="69"/>
      <c r="G46" s="70"/>
      <c r="H46" s="70"/>
      <c r="I46" s="70"/>
      <c r="J46" s="70"/>
      <c r="K46" s="70"/>
      <c r="L46" s="70"/>
      <c r="M46" s="70"/>
      <c r="N46" s="71"/>
    </row>
    <row r="47" spans="2:14" x14ac:dyDescent="0.25">
      <c r="B47" s="54" t="s">
        <v>16</v>
      </c>
      <c r="C47" s="41">
        <f>SUM(ROUND(C48+C49+C50+C51+C52,2))</f>
        <v>0</v>
      </c>
      <c r="D47" s="41">
        <f t="shared" ref="D47:N47" si="13">SUM(ROUND(D48+D49+D50+D51+D52,2))</f>
        <v>0</v>
      </c>
      <c r="E47" s="41">
        <f t="shared" si="13"/>
        <v>0</v>
      </c>
      <c r="F47" s="41">
        <f t="shared" si="13"/>
        <v>0</v>
      </c>
      <c r="G47" s="41">
        <f t="shared" si="13"/>
        <v>0</v>
      </c>
      <c r="H47" s="41">
        <f t="shared" si="13"/>
        <v>0</v>
      </c>
      <c r="I47" s="41">
        <f t="shared" si="13"/>
        <v>0</v>
      </c>
      <c r="J47" s="41">
        <f t="shared" si="13"/>
        <v>0</v>
      </c>
      <c r="K47" s="41">
        <f t="shared" si="13"/>
        <v>0</v>
      </c>
      <c r="L47" s="41">
        <f t="shared" si="13"/>
        <v>0</v>
      </c>
      <c r="M47" s="41">
        <f t="shared" si="13"/>
        <v>0</v>
      </c>
      <c r="N47" s="41">
        <f t="shared" si="13"/>
        <v>0</v>
      </c>
    </row>
    <row r="48" spans="2:14" x14ac:dyDescent="0.25">
      <c r="B48" s="54" t="s">
        <v>130</v>
      </c>
      <c r="C48" s="69"/>
      <c r="D48" s="69"/>
      <c r="E48" s="69"/>
      <c r="F48" s="69"/>
      <c r="G48" s="70"/>
      <c r="H48" s="70"/>
      <c r="I48" s="70"/>
      <c r="J48" s="70"/>
      <c r="K48" s="70"/>
      <c r="L48" s="70"/>
      <c r="M48" s="70"/>
      <c r="N48" s="71"/>
    </row>
    <row r="49" spans="2:14" x14ac:dyDescent="0.25">
      <c r="B49" s="72"/>
      <c r="C49" s="69"/>
      <c r="D49" s="69"/>
      <c r="E49" s="69"/>
      <c r="F49" s="69"/>
      <c r="G49" s="70"/>
      <c r="H49" s="70"/>
      <c r="I49" s="70"/>
      <c r="J49" s="70"/>
      <c r="K49" s="70"/>
      <c r="L49" s="70"/>
      <c r="M49" s="70"/>
      <c r="N49" s="71"/>
    </row>
    <row r="50" spans="2:14" x14ac:dyDescent="0.25">
      <c r="B50" s="72"/>
      <c r="C50" s="69"/>
      <c r="D50" s="69"/>
      <c r="E50" s="69"/>
      <c r="F50" s="69"/>
      <c r="G50" s="70"/>
      <c r="H50" s="70"/>
      <c r="I50" s="70"/>
      <c r="J50" s="70"/>
      <c r="K50" s="70"/>
      <c r="L50" s="70"/>
      <c r="M50" s="70"/>
      <c r="N50" s="71"/>
    </row>
    <row r="51" spans="2:14" x14ac:dyDescent="0.25">
      <c r="B51" s="72"/>
      <c r="C51" s="69"/>
      <c r="D51" s="69"/>
      <c r="E51" s="69"/>
      <c r="F51" s="69"/>
      <c r="G51" s="70"/>
      <c r="H51" s="70"/>
      <c r="I51" s="70"/>
      <c r="J51" s="70"/>
      <c r="K51" s="70"/>
      <c r="L51" s="70"/>
      <c r="M51" s="70"/>
      <c r="N51" s="71"/>
    </row>
    <row r="52" spans="2:14" x14ac:dyDescent="0.25">
      <c r="B52" s="72"/>
      <c r="C52" s="69"/>
      <c r="D52" s="69"/>
      <c r="E52" s="69"/>
      <c r="F52" s="69"/>
      <c r="G52" s="70"/>
      <c r="H52" s="70"/>
      <c r="I52" s="70"/>
      <c r="J52" s="70"/>
      <c r="K52" s="70"/>
      <c r="L52" s="70"/>
      <c r="M52" s="70"/>
      <c r="N52" s="71"/>
    </row>
    <row r="53" spans="2:14" x14ac:dyDescent="0.25">
      <c r="B53" s="56" t="s">
        <v>45</v>
      </c>
      <c r="C53" s="41">
        <f t="shared" ref="C53:N53" si="14">C24-C26</f>
        <v>0</v>
      </c>
      <c r="D53" s="41">
        <f t="shared" si="14"/>
        <v>0</v>
      </c>
      <c r="E53" s="41">
        <f t="shared" si="14"/>
        <v>0</v>
      </c>
      <c r="F53" s="41">
        <f t="shared" si="14"/>
        <v>0</v>
      </c>
      <c r="G53" s="41">
        <f t="shared" si="14"/>
        <v>0</v>
      </c>
      <c r="H53" s="41">
        <f t="shared" si="14"/>
        <v>0</v>
      </c>
      <c r="I53" s="41">
        <f t="shared" si="14"/>
        <v>0</v>
      </c>
      <c r="J53" s="41">
        <f t="shared" si="14"/>
        <v>0</v>
      </c>
      <c r="K53" s="41">
        <f t="shared" si="14"/>
        <v>0</v>
      </c>
      <c r="L53" s="41">
        <f t="shared" si="14"/>
        <v>0</v>
      </c>
      <c r="M53" s="41">
        <f t="shared" si="14"/>
        <v>0</v>
      </c>
      <c r="N53" s="42">
        <f t="shared" si="14"/>
        <v>0</v>
      </c>
    </row>
    <row r="54" spans="2:14" x14ac:dyDescent="0.25">
      <c r="B54" s="50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53"/>
    </row>
    <row r="55" spans="2:14" x14ac:dyDescent="0.25">
      <c r="B55" s="56" t="s">
        <v>131</v>
      </c>
      <c r="C55" s="41">
        <f t="shared" ref="C55:N55" si="15">SUM(ROUND(C56+C57,2))</f>
        <v>0</v>
      </c>
      <c r="D55" s="41">
        <f t="shared" si="15"/>
        <v>0</v>
      </c>
      <c r="E55" s="41">
        <f t="shared" si="15"/>
        <v>0</v>
      </c>
      <c r="F55" s="41">
        <f t="shared" si="15"/>
        <v>0</v>
      </c>
      <c r="G55" s="41">
        <f t="shared" si="15"/>
        <v>0</v>
      </c>
      <c r="H55" s="41">
        <f t="shared" si="15"/>
        <v>0</v>
      </c>
      <c r="I55" s="41">
        <f t="shared" si="15"/>
        <v>0</v>
      </c>
      <c r="J55" s="41">
        <f t="shared" si="15"/>
        <v>0</v>
      </c>
      <c r="K55" s="41">
        <f t="shared" si="15"/>
        <v>0</v>
      </c>
      <c r="L55" s="41">
        <f t="shared" si="15"/>
        <v>0</v>
      </c>
      <c r="M55" s="41">
        <f t="shared" si="15"/>
        <v>0</v>
      </c>
      <c r="N55" s="41">
        <f t="shared" si="15"/>
        <v>0</v>
      </c>
    </row>
    <row r="56" spans="2:14" x14ac:dyDescent="0.25">
      <c r="B56" s="51" t="s">
        <v>43</v>
      </c>
      <c r="C56" s="69"/>
      <c r="D56" s="69"/>
      <c r="E56" s="69"/>
      <c r="F56" s="69"/>
      <c r="G56" s="70"/>
      <c r="H56" s="70"/>
      <c r="I56" s="70"/>
      <c r="J56" s="70"/>
      <c r="K56" s="70"/>
      <c r="L56" s="70"/>
      <c r="M56" s="70"/>
      <c r="N56" s="71"/>
    </row>
    <row r="57" spans="2:14" x14ac:dyDescent="0.25">
      <c r="B57" s="51" t="s">
        <v>132</v>
      </c>
      <c r="C57" s="69"/>
      <c r="D57" s="69"/>
      <c r="E57" s="69"/>
      <c r="F57" s="69"/>
      <c r="G57" s="70"/>
      <c r="H57" s="70"/>
      <c r="I57" s="70"/>
      <c r="J57" s="70"/>
      <c r="K57" s="70"/>
      <c r="L57" s="70"/>
      <c r="M57" s="70"/>
      <c r="N57" s="71"/>
    </row>
    <row r="58" spans="2:14" x14ac:dyDescent="0.25">
      <c r="B58" s="50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53"/>
    </row>
    <row r="59" spans="2:14" ht="15" customHeight="1" x14ac:dyDescent="0.25">
      <c r="B59" s="56" t="s">
        <v>44</v>
      </c>
      <c r="C59" s="41">
        <f>C53-C55</f>
        <v>0</v>
      </c>
      <c r="D59" s="41">
        <f t="shared" ref="D59:N59" si="16">D53-D55</f>
        <v>0</v>
      </c>
      <c r="E59" s="41">
        <f t="shared" si="16"/>
        <v>0</v>
      </c>
      <c r="F59" s="41">
        <f t="shared" si="16"/>
        <v>0</v>
      </c>
      <c r="G59" s="41">
        <f t="shared" si="16"/>
        <v>0</v>
      </c>
      <c r="H59" s="41">
        <f t="shared" si="16"/>
        <v>0</v>
      </c>
      <c r="I59" s="41">
        <f t="shared" si="16"/>
        <v>0</v>
      </c>
      <c r="J59" s="41">
        <f t="shared" si="16"/>
        <v>0</v>
      </c>
      <c r="K59" s="41">
        <f t="shared" si="16"/>
        <v>0</v>
      </c>
      <c r="L59" s="41">
        <f t="shared" si="16"/>
        <v>0</v>
      </c>
      <c r="M59" s="41">
        <f t="shared" si="16"/>
        <v>0</v>
      </c>
      <c r="N59" s="42">
        <f t="shared" si="16"/>
        <v>0</v>
      </c>
    </row>
    <row r="60" spans="2:14" x14ac:dyDescent="0.25">
      <c r="B60" s="50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53"/>
    </row>
    <row r="61" spans="2:14" x14ac:dyDescent="0.25">
      <c r="B61" s="50" t="s">
        <v>46</v>
      </c>
      <c r="C61" s="69"/>
      <c r="D61" s="69"/>
      <c r="E61" s="69"/>
      <c r="F61" s="69"/>
      <c r="G61" s="70"/>
      <c r="H61" s="70"/>
      <c r="I61" s="70"/>
      <c r="J61" s="70"/>
      <c r="K61" s="70"/>
      <c r="L61" s="70"/>
      <c r="M61" s="70"/>
      <c r="N61" s="71"/>
    </row>
    <row r="62" spans="2:14" x14ac:dyDescent="0.25">
      <c r="B62" s="50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53"/>
    </row>
    <row r="63" spans="2:14" x14ac:dyDescent="0.25">
      <c r="B63" s="56" t="s">
        <v>47</v>
      </c>
      <c r="C63" s="41">
        <f>C59-C61</f>
        <v>0</v>
      </c>
      <c r="D63" s="41">
        <f t="shared" ref="D63:N63" si="17">D59-D61</f>
        <v>0</v>
      </c>
      <c r="E63" s="41">
        <f t="shared" si="17"/>
        <v>0</v>
      </c>
      <c r="F63" s="41">
        <f t="shared" si="17"/>
        <v>0</v>
      </c>
      <c r="G63" s="41">
        <f t="shared" si="17"/>
        <v>0</v>
      </c>
      <c r="H63" s="41">
        <f t="shared" si="17"/>
        <v>0</v>
      </c>
      <c r="I63" s="41">
        <f t="shared" si="17"/>
        <v>0</v>
      </c>
      <c r="J63" s="41">
        <f t="shared" si="17"/>
        <v>0</v>
      </c>
      <c r="K63" s="41">
        <f t="shared" si="17"/>
        <v>0</v>
      </c>
      <c r="L63" s="41">
        <f t="shared" si="17"/>
        <v>0</v>
      </c>
      <c r="M63" s="41">
        <f t="shared" si="17"/>
        <v>0</v>
      </c>
      <c r="N63" s="42">
        <f t="shared" si="17"/>
        <v>0</v>
      </c>
    </row>
    <row r="64" spans="2:14" x14ac:dyDescent="0.25">
      <c r="B64" s="50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53"/>
    </row>
    <row r="65" spans="2:14" x14ac:dyDescent="0.25">
      <c r="B65" s="50" t="s">
        <v>57</v>
      </c>
      <c r="C65" s="69"/>
      <c r="D65" s="69"/>
      <c r="E65" s="69"/>
      <c r="F65" s="69"/>
      <c r="G65" s="70"/>
      <c r="H65" s="70"/>
      <c r="I65" s="70"/>
      <c r="J65" s="70"/>
      <c r="K65" s="70"/>
      <c r="L65" s="70"/>
      <c r="M65" s="70"/>
      <c r="N65" s="71"/>
    </row>
    <row r="66" spans="2:14" x14ac:dyDescent="0.25">
      <c r="B66" s="50" t="s">
        <v>58</v>
      </c>
      <c r="C66" s="69"/>
      <c r="D66" s="69"/>
      <c r="E66" s="69"/>
      <c r="F66" s="69"/>
      <c r="G66" s="70"/>
      <c r="H66" s="70"/>
      <c r="I66" s="70"/>
      <c r="J66" s="70"/>
      <c r="K66" s="70"/>
      <c r="L66" s="70"/>
      <c r="M66" s="70"/>
      <c r="N66" s="71"/>
    </row>
    <row r="67" spans="2:14" x14ac:dyDescent="0.25">
      <c r="B67" s="50" t="s">
        <v>59</v>
      </c>
      <c r="C67" s="41">
        <f>SUM(ROUND(C68+C69+C70+C71+C72,2))</f>
        <v>0</v>
      </c>
      <c r="D67" s="41">
        <f t="shared" ref="D67:N67" si="18">SUM(ROUND(D68+D69+D70+D71+D72,2))</f>
        <v>0</v>
      </c>
      <c r="E67" s="41">
        <f t="shared" si="18"/>
        <v>0</v>
      </c>
      <c r="F67" s="41">
        <f t="shared" si="18"/>
        <v>0</v>
      </c>
      <c r="G67" s="41">
        <f t="shared" si="18"/>
        <v>0</v>
      </c>
      <c r="H67" s="41">
        <f t="shared" si="18"/>
        <v>0</v>
      </c>
      <c r="I67" s="41">
        <f t="shared" si="18"/>
        <v>0</v>
      </c>
      <c r="J67" s="41">
        <f t="shared" si="18"/>
        <v>0</v>
      </c>
      <c r="K67" s="41">
        <f t="shared" si="18"/>
        <v>0</v>
      </c>
      <c r="L67" s="41">
        <f t="shared" si="18"/>
        <v>0</v>
      </c>
      <c r="M67" s="41">
        <f t="shared" si="18"/>
        <v>0</v>
      </c>
      <c r="N67" s="41">
        <f t="shared" si="18"/>
        <v>0</v>
      </c>
    </row>
    <row r="68" spans="2:14" x14ac:dyDescent="0.25">
      <c r="B68" s="72"/>
      <c r="C68" s="69"/>
      <c r="D68" s="69"/>
      <c r="E68" s="69"/>
      <c r="F68" s="69"/>
      <c r="G68" s="70"/>
      <c r="H68" s="70"/>
      <c r="I68" s="70"/>
      <c r="J68" s="70"/>
      <c r="K68" s="70"/>
      <c r="L68" s="70"/>
      <c r="M68" s="70"/>
      <c r="N68" s="71"/>
    </row>
    <row r="69" spans="2:14" x14ac:dyDescent="0.25">
      <c r="B69" s="72"/>
      <c r="C69" s="69"/>
      <c r="D69" s="69"/>
      <c r="E69" s="69"/>
      <c r="F69" s="69"/>
      <c r="G69" s="70"/>
      <c r="H69" s="70"/>
      <c r="I69" s="70"/>
      <c r="J69" s="70"/>
      <c r="K69" s="70"/>
      <c r="L69" s="70"/>
      <c r="M69" s="70"/>
      <c r="N69" s="71"/>
    </row>
    <row r="70" spans="2:14" x14ac:dyDescent="0.25">
      <c r="B70" s="72"/>
      <c r="C70" s="69"/>
      <c r="D70" s="69"/>
      <c r="E70" s="69"/>
      <c r="F70" s="69"/>
      <c r="G70" s="70"/>
      <c r="H70" s="70"/>
      <c r="I70" s="70"/>
      <c r="J70" s="70"/>
      <c r="K70" s="70"/>
      <c r="L70" s="70"/>
      <c r="M70" s="70"/>
      <c r="N70" s="71"/>
    </row>
    <row r="71" spans="2:14" x14ac:dyDescent="0.25">
      <c r="B71" s="72"/>
      <c r="C71" s="69"/>
      <c r="D71" s="69"/>
      <c r="E71" s="69"/>
      <c r="F71" s="69"/>
      <c r="G71" s="70"/>
      <c r="H71" s="70"/>
      <c r="I71" s="70"/>
      <c r="J71" s="70"/>
      <c r="K71" s="70"/>
      <c r="L71" s="70"/>
      <c r="M71" s="70"/>
      <c r="N71" s="71"/>
    </row>
    <row r="72" spans="2:14" x14ac:dyDescent="0.25">
      <c r="B72" s="72"/>
      <c r="C72" s="69"/>
      <c r="D72" s="69"/>
      <c r="E72" s="69"/>
      <c r="F72" s="69"/>
      <c r="G72" s="70"/>
      <c r="H72" s="70"/>
      <c r="I72" s="70"/>
      <c r="J72" s="70"/>
      <c r="K72" s="70"/>
      <c r="L72" s="70"/>
      <c r="M72" s="70"/>
      <c r="N72" s="71"/>
    </row>
    <row r="73" spans="2:14" x14ac:dyDescent="0.25">
      <c r="B73" s="50" t="s">
        <v>51</v>
      </c>
      <c r="C73" s="41">
        <f>SUM(ROUND(C63+C65-C66+C67,2))</f>
        <v>0</v>
      </c>
      <c r="D73" s="41">
        <f t="shared" ref="D73:N73" si="19">SUM(ROUND(D63+D65-D66+D67,2))</f>
        <v>0</v>
      </c>
      <c r="E73" s="41">
        <f t="shared" si="19"/>
        <v>0</v>
      </c>
      <c r="F73" s="41">
        <f t="shared" si="19"/>
        <v>0</v>
      </c>
      <c r="G73" s="41">
        <f t="shared" si="19"/>
        <v>0</v>
      </c>
      <c r="H73" s="41">
        <f t="shared" si="19"/>
        <v>0</v>
      </c>
      <c r="I73" s="41">
        <f t="shared" si="19"/>
        <v>0</v>
      </c>
      <c r="J73" s="41">
        <f t="shared" si="19"/>
        <v>0</v>
      </c>
      <c r="K73" s="41">
        <f t="shared" si="19"/>
        <v>0</v>
      </c>
      <c r="L73" s="41">
        <f t="shared" si="19"/>
        <v>0</v>
      </c>
      <c r="M73" s="41">
        <f t="shared" si="19"/>
        <v>0</v>
      </c>
      <c r="N73" s="42">
        <f t="shared" si="19"/>
        <v>0</v>
      </c>
    </row>
    <row r="74" spans="2:14" x14ac:dyDescent="0.25">
      <c r="B74" s="50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53"/>
    </row>
    <row r="75" spans="2:14" x14ac:dyDescent="0.25">
      <c r="B75" s="50" t="s">
        <v>48</v>
      </c>
      <c r="C75" s="41">
        <f t="shared" ref="C75:N75" si="20">SUM(ROUND(C76+C77,2))</f>
        <v>0</v>
      </c>
      <c r="D75" s="41">
        <f t="shared" si="20"/>
        <v>0</v>
      </c>
      <c r="E75" s="41">
        <f t="shared" si="20"/>
        <v>0</v>
      </c>
      <c r="F75" s="41">
        <f t="shared" si="20"/>
        <v>0</v>
      </c>
      <c r="G75" s="41">
        <f t="shared" si="20"/>
        <v>0</v>
      </c>
      <c r="H75" s="41">
        <f t="shared" si="20"/>
        <v>0</v>
      </c>
      <c r="I75" s="41">
        <f t="shared" si="20"/>
        <v>0</v>
      </c>
      <c r="J75" s="41">
        <f t="shared" si="20"/>
        <v>0</v>
      </c>
      <c r="K75" s="41">
        <f t="shared" si="20"/>
        <v>0</v>
      </c>
      <c r="L75" s="41">
        <f t="shared" si="20"/>
        <v>0</v>
      </c>
      <c r="M75" s="41">
        <f t="shared" si="20"/>
        <v>0</v>
      </c>
      <c r="N75" s="42">
        <f t="shared" si="20"/>
        <v>0</v>
      </c>
    </row>
    <row r="76" spans="2:14" x14ac:dyDescent="0.25">
      <c r="B76" s="51" t="s">
        <v>49</v>
      </c>
      <c r="C76" s="69"/>
      <c r="D76" s="69"/>
      <c r="E76" s="69"/>
      <c r="F76" s="69"/>
      <c r="G76" s="70"/>
      <c r="H76" s="70"/>
      <c r="I76" s="70"/>
      <c r="J76" s="70"/>
      <c r="K76" s="70"/>
      <c r="L76" s="70"/>
      <c r="M76" s="70"/>
      <c r="N76" s="71"/>
    </row>
    <row r="77" spans="2:14" x14ac:dyDescent="0.25">
      <c r="B77" s="51" t="s">
        <v>56</v>
      </c>
      <c r="C77" s="69"/>
      <c r="D77" s="69"/>
      <c r="E77" s="69"/>
      <c r="F77" s="69"/>
      <c r="G77" s="70"/>
      <c r="H77" s="70"/>
      <c r="I77" s="70"/>
      <c r="J77" s="70"/>
      <c r="K77" s="70"/>
      <c r="L77" s="70"/>
      <c r="M77" s="70"/>
      <c r="N77" s="71"/>
    </row>
    <row r="78" spans="2:14" x14ac:dyDescent="0.25">
      <c r="B78" s="50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53"/>
    </row>
    <row r="79" spans="2:14" x14ac:dyDescent="0.25">
      <c r="B79" s="50" t="s">
        <v>50</v>
      </c>
      <c r="C79" s="41">
        <f>C73-C75</f>
        <v>0</v>
      </c>
      <c r="D79" s="41">
        <f t="shared" ref="D79:N79" si="21">D73-D75</f>
        <v>0</v>
      </c>
      <c r="E79" s="41">
        <f t="shared" si="21"/>
        <v>0</v>
      </c>
      <c r="F79" s="41">
        <f t="shared" si="21"/>
        <v>0</v>
      </c>
      <c r="G79" s="41">
        <f t="shared" si="21"/>
        <v>0</v>
      </c>
      <c r="H79" s="41">
        <f t="shared" si="21"/>
        <v>0</v>
      </c>
      <c r="I79" s="41">
        <f t="shared" si="21"/>
        <v>0</v>
      </c>
      <c r="J79" s="41">
        <f t="shared" si="21"/>
        <v>0</v>
      </c>
      <c r="K79" s="41">
        <f t="shared" si="21"/>
        <v>0</v>
      </c>
      <c r="L79" s="41">
        <f t="shared" si="21"/>
        <v>0</v>
      </c>
      <c r="M79" s="41">
        <f t="shared" si="21"/>
        <v>0</v>
      </c>
      <c r="N79" s="42">
        <f t="shared" si="21"/>
        <v>0</v>
      </c>
    </row>
    <row r="80" spans="2:14" x14ac:dyDescent="0.25">
      <c r="B80" s="50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53"/>
    </row>
    <row r="81" spans="2:14" x14ac:dyDescent="0.25">
      <c r="B81" s="50" t="s">
        <v>81</v>
      </c>
      <c r="C81" s="41">
        <f t="shared" ref="C81:N81" si="22">SUM(ROUND(C82+C83,2))</f>
        <v>0</v>
      </c>
      <c r="D81" s="41">
        <f t="shared" si="22"/>
        <v>0</v>
      </c>
      <c r="E81" s="41">
        <f t="shared" si="22"/>
        <v>0</v>
      </c>
      <c r="F81" s="41">
        <f t="shared" si="22"/>
        <v>0</v>
      </c>
      <c r="G81" s="41">
        <f t="shared" si="22"/>
        <v>0</v>
      </c>
      <c r="H81" s="41">
        <f t="shared" si="22"/>
        <v>0</v>
      </c>
      <c r="I81" s="41">
        <f t="shared" si="22"/>
        <v>0</v>
      </c>
      <c r="J81" s="41">
        <f t="shared" si="22"/>
        <v>0</v>
      </c>
      <c r="K81" s="41">
        <f t="shared" si="22"/>
        <v>0</v>
      </c>
      <c r="L81" s="41">
        <f t="shared" si="22"/>
        <v>0</v>
      </c>
      <c r="M81" s="41">
        <f t="shared" si="22"/>
        <v>0</v>
      </c>
      <c r="N81" s="42">
        <f t="shared" si="22"/>
        <v>0</v>
      </c>
    </row>
    <row r="82" spans="2:14" x14ac:dyDescent="0.25">
      <c r="B82" s="51" t="s">
        <v>83</v>
      </c>
      <c r="C82" s="69"/>
      <c r="D82" s="69"/>
      <c r="E82" s="69"/>
      <c r="F82" s="69"/>
      <c r="G82" s="70"/>
      <c r="H82" s="70"/>
      <c r="I82" s="70"/>
      <c r="J82" s="70"/>
      <c r="K82" s="70"/>
      <c r="L82" s="70"/>
      <c r="M82" s="70"/>
      <c r="N82" s="71"/>
    </row>
    <row r="83" spans="2:14" x14ac:dyDescent="0.25">
      <c r="B83" s="51" t="s">
        <v>84</v>
      </c>
      <c r="C83" s="69"/>
      <c r="D83" s="69"/>
      <c r="E83" s="69"/>
      <c r="F83" s="69"/>
      <c r="G83" s="70"/>
      <c r="H83" s="70"/>
      <c r="I83" s="70"/>
      <c r="J83" s="70"/>
      <c r="K83" s="70"/>
      <c r="L83" s="70"/>
      <c r="M83" s="70"/>
      <c r="N83" s="71"/>
    </row>
    <row r="84" spans="2:14" x14ac:dyDescent="0.25">
      <c r="B84" s="50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53"/>
    </row>
    <row r="85" spans="2:14" ht="15.75" thickBot="1" x14ac:dyDescent="0.3">
      <c r="B85" s="57" t="s">
        <v>82</v>
      </c>
      <c r="C85" s="46">
        <f>C79-C81</f>
        <v>0</v>
      </c>
      <c r="D85" s="46">
        <f t="shared" ref="D85:N85" si="23">D79-D81</f>
        <v>0</v>
      </c>
      <c r="E85" s="46">
        <f t="shared" si="23"/>
        <v>0</v>
      </c>
      <c r="F85" s="46">
        <f t="shared" si="23"/>
        <v>0</v>
      </c>
      <c r="G85" s="46">
        <f t="shared" si="23"/>
        <v>0</v>
      </c>
      <c r="H85" s="46">
        <f t="shared" si="23"/>
        <v>0</v>
      </c>
      <c r="I85" s="46">
        <f t="shared" si="23"/>
        <v>0</v>
      </c>
      <c r="J85" s="46">
        <f t="shared" si="23"/>
        <v>0</v>
      </c>
      <c r="K85" s="46">
        <f t="shared" si="23"/>
        <v>0</v>
      </c>
      <c r="L85" s="46">
        <f t="shared" si="23"/>
        <v>0</v>
      </c>
      <c r="M85" s="46">
        <f t="shared" si="23"/>
        <v>0</v>
      </c>
      <c r="N85" s="47">
        <f t="shared" si="23"/>
        <v>0</v>
      </c>
    </row>
    <row r="86" spans="2:14" hidden="1" x14ac:dyDescent="0.25">
      <c r="B86" s="48"/>
      <c r="C86" s="49"/>
    </row>
    <row r="87" spans="2:14" hidden="1" x14ac:dyDescent="0.25">
      <c r="B87" s="48"/>
      <c r="C87" s="49"/>
    </row>
    <row r="88" spans="2:14" hidden="1" x14ac:dyDescent="0.25">
      <c r="B88" s="48"/>
      <c r="C88" s="49"/>
    </row>
  </sheetData>
  <sheetProtection algorithmName="SHA-512" hashValue="wFpaPEZEQlMqFSRglI57Thx2dG++uYbntlWypWT6PhhpkY8sdOKRimhx0kLK0oywma6n1lqR50NKt1vU7X4bew==" saltValue="czUTC/OWaankaj5iHUQfmw==" spinCount="100000" sheet="1" objects="1" scenarios="1"/>
  <mergeCells count="4">
    <mergeCell ref="B4:B5"/>
    <mergeCell ref="B1:F1"/>
    <mergeCell ref="B2:F2"/>
    <mergeCell ref="B3:D3"/>
  </mergeCells>
  <dataValidations count="3">
    <dataValidation type="decimal" operator="greaterThanOrEqual" allowBlank="1" showInputMessage="1" showErrorMessage="1" sqref="C7:N85">
      <formula1>0</formula1>
    </dataValidation>
    <dataValidation type="list" allowBlank="1" showInputMessage="1" showErrorMessage="1" sqref="E3">
      <formula1>$O$2</formula1>
    </dataValidation>
    <dataValidation type="list" allowBlank="1" showInputMessage="1" showErrorMessage="1" sqref="F3:G3">
      <formula1>$O$3:$S$3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29"/>
  <sheetViews>
    <sheetView showGridLines="0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ColWidth="0" defaultRowHeight="15" zeroHeight="1" x14ac:dyDescent="0.25"/>
  <cols>
    <col min="1" max="1" width="9.140625" style="4" hidden="1" customWidth="1"/>
    <col min="2" max="2" width="50.7109375" style="6" customWidth="1" collapsed="1"/>
    <col min="3" max="3" width="17.7109375" style="7" customWidth="1" collapsed="1"/>
    <col min="4" max="6" width="17.7109375" style="4" customWidth="1" collapsed="1"/>
    <col min="7" max="14" width="17.7109375" style="4" hidden="1" customWidth="1" collapsed="1"/>
    <col min="15" max="15" width="22.85546875" style="3" hidden="1" customWidth="1" collapsed="1"/>
    <col min="16" max="16384" width="9.140625" style="4" hidden="1"/>
  </cols>
  <sheetData>
    <row r="1" spans="2:16" x14ac:dyDescent="0.25">
      <c r="B1" s="84"/>
      <c r="C1" s="84"/>
      <c r="D1" s="84"/>
      <c r="E1" s="84"/>
      <c r="F1" s="84"/>
      <c r="G1" s="20" t="s">
        <v>106</v>
      </c>
      <c r="H1" s="20" t="s">
        <v>107</v>
      </c>
      <c r="I1" s="20" t="s">
        <v>108</v>
      </c>
      <c r="J1" s="20" t="s">
        <v>109</v>
      </c>
      <c r="K1" s="20" t="s">
        <v>110</v>
      </c>
    </row>
    <row r="2" spans="2:16" x14ac:dyDescent="0.25">
      <c r="B2" s="76"/>
      <c r="C2" s="76"/>
      <c r="D2" s="76"/>
      <c r="E2" s="76"/>
      <c r="F2" s="76"/>
      <c r="G2" s="82"/>
      <c r="H2" s="82"/>
      <c r="I2" s="82"/>
      <c r="J2" s="82"/>
      <c r="K2" s="82"/>
      <c r="L2" s="82"/>
      <c r="M2" s="82"/>
      <c r="N2" s="83"/>
    </row>
    <row r="3" spans="2:16" ht="15.75" thickBot="1" x14ac:dyDescent="0.3">
      <c r="B3" s="81" t="s">
        <v>98</v>
      </c>
      <c r="C3" s="81"/>
      <c r="D3" s="81"/>
      <c r="E3" s="81"/>
      <c r="F3" s="81"/>
      <c r="I3" s="4" t="s">
        <v>111</v>
      </c>
      <c r="J3" s="4" t="s">
        <v>124</v>
      </c>
      <c r="K3" s="4" t="s">
        <v>125</v>
      </c>
      <c r="L3" s="4" t="s">
        <v>126</v>
      </c>
      <c r="M3" s="4" t="s">
        <v>127</v>
      </c>
      <c r="N3" s="4" t="s">
        <v>112</v>
      </c>
      <c r="O3" s="4" t="s">
        <v>127</v>
      </c>
      <c r="P3" s="4" t="s">
        <v>112</v>
      </c>
    </row>
    <row r="4" spans="2:16" ht="15.75" thickBot="1" x14ac:dyDescent="0.3">
      <c r="B4" s="21"/>
      <c r="E4" s="58" t="s">
        <v>111</v>
      </c>
      <c r="F4" s="1" t="s">
        <v>112</v>
      </c>
      <c r="G4" s="2" t="str">
        <f>PL!G3</f>
        <v>Absolute</v>
      </c>
      <c r="O4" s="5"/>
    </row>
    <row r="5" spans="2:16" x14ac:dyDescent="0.25">
      <c r="B5" s="77" t="s">
        <v>86</v>
      </c>
      <c r="C5" s="22">
        <f>PL!C4</f>
        <v>2015</v>
      </c>
      <c r="D5" s="22">
        <f>PL!D4</f>
        <v>2016</v>
      </c>
      <c r="E5" s="22">
        <f>PL!E4</f>
        <v>2017</v>
      </c>
      <c r="F5" s="22">
        <f>PL!F4</f>
        <v>2018</v>
      </c>
      <c r="G5" s="22">
        <f>PL!G4</f>
        <v>2019</v>
      </c>
      <c r="H5" s="22">
        <f>PL!H4</f>
        <v>2020</v>
      </c>
      <c r="I5" s="22">
        <f>PL!I4</f>
        <v>2021</v>
      </c>
      <c r="J5" s="22">
        <f>PL!J4</f>
        <v>2022</v>
      </c>
      <c r="K5" s="22">
        <f>PL!K4</f>
        <v>2023</v>
      </c>
      <c r="L5" s="22">
        <f>PL!L4</f>
        <v>2024</v>
      </c>
      <c r="M5" s="22">
        <f>PL!M4</f>
        <v>2025</v>
      </c>
      <c r="N5" s="23">
        <f>PL!N4</f>
        <v>2026</v>
      </c>
      <c r="O5" s="14"/>
    </row>
    <row r="6" spans="2:16" ht="15.75" thickBot="1" x14ac:dyDescent="0.3">
      <c r="B6" s="78"/>
      <c r="C6" s="24" t="str">
        <f>PL!C5</f>
        <v>Audited</v>
      </c>
      <c r="D6" s="24" t="str">
        <f>PL!D5</f>
        <v>Audited</v>
      </c>
      <c r="E6" s="24" t="str">
        <f>PL!E5</f>
        <v>Audited</v>
      </c>
      <c r="F6" s="24" t="str">
        <f>PL!F5</f>
        <v>Estimated</v>
      </c>
      <c r="G6" s="24" t="str">
        <f>PL!G5</f>
        <v>Projected</v>
      </c>
      <c r="H6" s="24" t="str">
        <f>PL!H5</f>
        <v>Projected</v>
      </c>
      <c r="I6" s="24" t="str">
        <f>PL!I5</f>
        <v>Projected</v>
      </c>
      <c r="J6" s="24" t="str">
        <f>PL!J5</f>
        <v>Projected</v>
      </c>
      <c r="K6" s="24" t="str">
        <f>PL!K5</f>
        <v>Projected</v>
      </c>
      <c r="L6" s="24" t="str">
        <f>PL!L5</f>
        <v>Projected</v>
      </c>
      <c r="M6" s="24" t="str">
        <f>PL!M5</f>
        <v>Projected</v>
      </c>
      <c r="N6" s="25" t="str">
        <f>PL!N5</f>
        <v>Projected</v>
      </c>
      <c r="O6" s="14"/>
    </row>
    <row r="7" spans="2:16" x14ac:dyDescent="0.25">
      <c r="B7" s="26" t="s">
        <v>0</v>
      </c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  <c r="O7" s="14"/>
    </row>
    <row r="8" spans="2:16" x14ac:dyDescent="0.25">
      <c r="B8" s="29" t="s">
        <v>1</v>
      </c>
      <c r="C8" s="39"/>
      <c r="D8" s="39"/>
      <c r="E8" s="39"/>
      <c r="F8" s="39"/>
      <c r="G8" s="10"/>
      <c r="H8" s="10"/>
      <c r="I8" s="10"/>
      <c r="J8" s="10"/>
      <c r="K8" s="10"/>
      <c r="L8" s="10"/>
      <c r="M8" s="10"/>
      <c r="N8" s="19"/>
      <c r="O8" s="15"/>
    </row>
    <row r="9" spans="2:16" x14ac:dyDescent="0.25">
      <c r="B9" s="29" t="s">
        <v>97</v>
      </c>
      <c r="C9" s="39"/>
      <c r="D9" s="39"/>
      <c r="E9" s="39"/>
      <c r="F9" s="39"/>
      <c r="G9" s="10"/>
      <c r="H9" s="10"/>
      <c r="I9" s="10"/>
      <c r="J9" s="10"/>
      <c r="K9" s="10"/>
      <c r="L9" s="10"/>
      <c r="M9" s="10"/>
      <c r="N9" s="19"/>
      <c r="O9" s="15"/>
    </row>
    <row r="10" spans="2:16" x14ac:dyDescent="0.25">
      <c r="B10" s="29" t="s">
        <v>121</v>
      </c>
      <c r="C10" s="39"/>
      <c r="D10" s="39"/>
      <c r="E10" s="39"/>
      <c r="F10" s="39"/>
      <c r="G10" s="10"/>
      <c r="H10" s="10"/>
      <c r="I10" s="10"/>
      <c r="J10" s="10"/>
      <c r="K10" s="10"/>
      <c r="L10" s="10"/>
      <c r="M10" s="10"/>
      <c r="N10" s="19"/>
      <c r="O10" s="15"/>
    </row>
    <row r="11" spans="2:16" x14ac:dyDescent="0.25">
      <c r="B11" s="29" t="s">
        <v>62</v>
      </c>
      <c r="C11" s="13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9"/>
      <c r="O11" s="16"/>
    </row>
    <row r="12" spans="2:16" x14ac:dyDescent="0.25">
      <c r="B12" s="29" t="s">
        <v>115</v>
      </c>
      <c r="C12" s="13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9"/>
      <c r="O12" s="16"/>
    </row>
    <row r="13" spans="2:16" x14ac:dyDescent="0.25">
      <c r="B13" s="29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30"/>
      <c r="O13" s="17"/>
    </row>
    <row r="14" spans="2:16" x14ac:dyDescent="0.25">
      <c r="B14" s="29" t="s">
        <v>2</v>
      </c>
      <c r="C14" s="41">
        <f>SUM(ROUND(C15+C16+C17+C18+C19+C20+C21+C22+C23+C24+C25,2))</f>
        <v>0</v>
      </c>
      <c r="D14" s="41">
        <f t="shared" ref="D14:N14" si="0">SUM(ROUND(D15+D16+D17+D18+D19+D20+D21+D22+D23+D24+D25,2))</f>
        <v>0</v>
      </c>
      <c r="E14" s="41">
        <f t="shared" si="0"/>
        <v>0</v>
      </c>
      <c r="F14" s="41">
        <f t="shared" si="0"/>
        <v>0</v>
      </c>
      <c r="G14" s="41">
        <f t="shared" si="0"/>
        <v>0</v>
      </c>
      <c r="H14" s="41">
        <f t="shared" si="0"/>
        <v>0</v>
      </c>
      <c r="I14" s="41">
        <f t="shared" si="0"/>
        <v>0</v>
      </c>
      <c r="J14" s="41">
        <f t="shared" si="0"/>
        <v>0</v>
      </c>
      <c r="K14" s="41">
        <f t="shared" si="0"/>
        <v>0</v>
      </c>
      <c r="L14" s="41">
        <f t="shared" si="0"/>
        <v>0</v>
      </c>
      <c r="M14" s="41">
        <f t="shared" si="0"/>
        <v>0</v>
      </c>
      <c r="N14" s="41">
        <f t="shared" si="0"/>
        <v>0</v>
      </c>
      <c r="O14" s="17"/>
    </row>
    <row r="15" spans="2:16" x14ac:dyDescent="0.25">
      <c r="B15" s="29" t="s">
        <v>3</v>
      </c>
      <c r="C15" s="13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9"/>
      <c r="O15" s="15"/>
    </row>
    <row r="16" spans="2:16" x14ac:dyDescent="0.25">
      <c r="B16" s="29" t="s">
        <v>4</v>
      </c>
      <c r="C16" s="13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9"/>
      <c r="O16" s="15"/>
    </row>
    <row r="17" spans="2:15" x14ac:dyDescent="0.25">
      <c r="B17" s="29" t="s">
        <v>5</v>
      </c>
      <c r="C17" s="13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9"/>
      <c r="O17" s="15"/>
    </row>
    <row r="18" spans="2:15" x14ac:dyDescent="0.25">
      <c r="B18" s="29" t="s">
        <v>66</v>
      </c>
      <c r="C18" s="13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9"/>
      <c r="O18" s="15"/>
    </row>
    <row r="19" spans="2:15" x14ac:dyDescent="0.25">
      <c r="B19" s="29" t="s">
        <v>6</v>
      </c>
      <c r="C19" s="13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9"/>
      <c r="O19" s="15"/>
    </row>
    <row r="20" spans="2:15" x14ac:dyDescent="0.25">
      <c r="B20" s="29" t="s">
        <v>7</v>
      </c>
      <c r="C20" s="13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9"/>
      <c r="O20" s="15"/>
    </row>
    <row r="21" spans="2:15" x14ac:dyDescent="0.25">
      <c r="B21" s="29" t="s">
        <v>9</v>
      </c>
      <c r="C21" s="13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9"/>
      <c r="O21" s="15"/>
    </row>
    <row r="22" spans="2:15" x14ac:dyDescent="0.25">
      <c r="B22" s="29" t="s">
        <v>10</v>
      </c>
      <c r="C22" s="13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9"/>
      <c r="O22" s="15"/>
    </row>
    <row r="23" spans="2:15" x14ac:dyDescent="0.25">
      <c r="B23" s="29" t="s">
        <v>8</v>
      </c>
      <c r="C23" s="13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9"/>
      <c r="O23" s="15"/>
    </row>
    <row r="24" spans="2:15" x14ac:dyDescent="0.25">
      <c r="B24" s="29" t="s">
        <v>104</v>
      </c>
      <c r="C24" s="13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9"/>
      <c r="O24" s="15"/>
    </row>
    <row r="25" spans="2:15" x14ac:dyDescent="0.25">
      <c r="B25" s="29" t="s">
        <v>16</v>
      </c>
      <c r="C25" s="41">
        <f>SUM(ROUND(C26+C27+C28+C29+C30,2))</f>
        <v>0</v>
      </c>
      <c r="D25" s="41">
        <f t="shared" ref="D25:N25" si="1">SUM(ROUND(D26+D27+D28+D29+D30,2))</f>
        <v>0</v>
      </c>
      <c r="E25" s="41">
        <f t="shared" si="1"/>
        <v>0</v>
      </c>
      <c r="F25" s="41">
        <f t="shared" si="1"/>
        <v>0</v>
      </c>
      <c r="G25" s="41">
        <f t="shared" si="1"/>
        <v>0</v>
      </c>
      <c r="H25" s="41">
        <f t="shared" si="1"/>
        <v>0</v>
      </c>
      <c r="I25" s="41">
        <f t="shared" si="1"/>
        <v>0</v>
      </c>
      <c r="J25" s="41">
        <f t="shared" si="1"/>
        <v>0</v>
      </c>
      <c r="K25" s="41">
        <f t="shared" si="1"/>
        <v>0</v>
      </c>
      <c r="L25" s="41">
        <f t="shared" si="1"/>
        <v>0</v>
      </c>
      <c r="M25" s="41">
        <f t="shared" si="1"/>
        <v>0</v>
      </c>
      <c r="N25" s="41">
        <f t="shared" si="1"/>
        <v>0</v>
      </c>
      <c r="O25" s="15"/>
    </row>
    <row r="26" spans="2:15" x14ac:dyDescent="0.25">
      <c r="B26" s="43"/>
      <c r="C26" s="13"/>
      <c r="D26" s="13"/>
      <c r="E26" s="13"/>
      <c r="F26" s="13"/>
      <c r="G26" s="10"/>
      <c r="H26" s="10"/>
      <c r="I26" s="10"/>
      <c r="J26" s="10"/>
      <c r="K26" s="10"/>
      <c r="L26" s="10"/>
      <c r="M26" s="10"/>
      <c r="N26" s="19"/>
      <c r="O26" s="15"/>
    </row>
    <row r="27" spans="2:15" x14ac:dyDescent="0.25">
      <c r="B27" s="43"/>
      <c r="C27" s="13"/>
      <c r="D27" s="13"/>
      <c r="E27" s="13"/>
      <c r="F27" s="13"/>
      <c r="G27" s="10"/>
      <c r="H27" s="10"/>
      <c r="I27" s="10"/>
      <c r="J27" s="10"/>
      <c r="K27" s="10"/>
      <c r="L27" s="10"/>
      <c r="M27" s="10"/>
      <c r="N27" s="19"/>
      <c r="O27" s="15"/>
    </row>
    <row r="28" spans="2:15" x14ac:dyDescent="0.25">
      <c r="B28" s="43"/>
      <c r="C28" s="13"/>
      <c r="D28" s="13"/>
      <c r="E28" s="13"/>
      <c r="F28" s="13"/>
      <c r="G28" s="10"/>
      <c r="H28" s="10"/>
      <c r="I28" s="10"/>
      <c r="J28" s="10"/>
      <c r="K28" s="10"/>
      <c r="L28" s="10"/>
      <c r="M28" s="10"/>
      <c r="N28" s="19"/>
      <c r="O28" s="15"/>
    </row>
    <row r="29" spans="2:15" x14ac:dyDescent="0.25">
      <c r="B29" s="43"/>
      <c r="C29" s="13"/>
      <c r="D29" s="13"/>
      <c r="E29" s="13"/>
      <c r="F29" s="13"/>
      <c r="G29" s="10"/>
      <c r="H29" s="10"/>
      <c r="I29" s="10"/>
      <c r="J29" s="10"/>
      <c r="K29" s="10"/>
      <c r="L29" s="10"/>
      <c r="M29" s="10"/>
      <c r="N29" s="19"/>
      <c r="O29" s="15"/>
    </row>
    <row r="30" spans="2:15" x14ac:dyDescent="0.25">
      <c r="B30" s="43"/>
      <c r="C30" s="13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9"/>
      <c r="O30" s="17"/>
    </row>
    <row r="31" spans="2:15" x14ac:dyDescent="0.25">
      <c r="B31" s="29" t="s">
        <v>60</v>
      </c>
      <c r="C31" s="41">
        <f>SUM(ROUND(C32+C37+C38+C39+C40+C41+C42,2))</f>
        <v>0</v>
      </c>
      <c r="D31" s="41">
        <f t="shared" ref="D31:N31" si="2">SUM(ROUND(D32+D37+D38+D39+D40+D41+D42,2))</f>
        <v>0</v>
      </c>
      <c r="E31" s="41">
        <f t="shared" si="2"/>
        <v>0</v>
      </c>
      <c r="F31" s="41">
        <f t="shared" si="2"/>
        <v>0</v>
      </c>
      <c r="G31" s="41">
        <f t="shared" si="2"/>
        <v>0</v>
      </c>
      <c r="H31" s="41">
        <f t="shared" si="2"/>
        <v>0</v>
      </c>
      <c r="I31" s="41">
        <f t="shared" si="2"/>
        <v>0</v>
      </c>
      <c r="J31" s="41">
        <f t="shared" si="2"/>
        <v>0</v>
      </c>
      <c r="K31" s="41">
        <f t="shared" si="2"/>
        <v>0</v>
      </c>
      <c r="L31" s="41">
        <f t="shared" si="2"/>
        <v>0</v>
      </c>
      <c r="M31" s="41">
        <f t="shared" si="2"/>
        <v>0</v>
      </c>
      <c r="N31" s="41">
        <f t="shared" si="2"/>
        <v>0</v>
      </c>
      <c r="O31" s="17"/>
    </row>
    <row r="32" spans="2:15" x14ac:dyDescent="0.25">
      <c r="B32" s="29" t="s">
        <v>11</v>
      </c>
      <c r="C32" s="40">
        <f>SUM(ROUND(C33+C34,2))</f>
        <v>0</v>
      </c>
      <c r="D32" s="40">
        <f t="shared" ref="D32:N32" si="3">SUM(ROUND(D33+D34,2))</f>
        <v>0</v>
      </c>
      <c r="E32" s="40">
        <f t="shared" si="3"/>
        <v>0</v>
      </c>
      <c r="F32" s="40">
        <f t="shared" si="3"/>
        <v>0</v>
      </c>
      <c r="G32" s="40">
        <f t="shared" si="3"/>
        <v>0</v>
      </c>
      <c r="H32" s="40">
        <f t="shared" si="3"/>
        <v>0</v>
      </c>
      <c r="I32" s="40">
        <f t="shared" si="3"/>
        <v>0</v>
      </c>
      <c r="J32" s="40">
        <f t="shared" si="3"/>
        <v>0</v>
      </c>
      <c r="K32" s="40">
        <f t="shared" si="3"/>
        <v>0</v>
      </c>
      <c r="L32" s="40">
        <f t="shared" si="3"/>
        <v>0</v>
      </c>
      <c r="M32" s="40">
        <f t="shared" si="3"/>
        <v>0</v>
      </c>
      <c r="N32" s="40">
        <f t="shared" si="3"/>
        <v>0</v>
      </c>
      <c r="O32" s="16"/>
    </row>
    <row r="33" spans="2:15" x14ac:dyDescent="0.25">
      <c r="B33" s="31" t="s">
        <v>12</v>
      </c>
      <c r="C33" s="13"/>
      <c r="D33" s="13"/>
      <c r="E33" s="13"/>
      <c r="F33" s="13"/>
      <c r="G33" s="10"/>
      <c r="H33" s="10"/>
      <c r="I33" s="10"/>
      <c r="J33" s="10"/>
      <c r="K33" s="10"/>
      <c r="L33" s="10"/>
      <c r="M33" s="10"/>
      <c r="N33" s="19"/>
      <c r="O33" s="16"/>
    </row>
    <row r="34" spans="2:15" x14ac:dyDescent="0.25">
      <c r="B34" s="31" t="s">
        <v>13</v>
      </c>
      <c r="C34" s="41">
        <f>SUM(ROUND(C35+C36,2))</f>
        <v>0</v>
      </c>
      <c r="D34" s="41">
        <f t="shared" ref="D34:N34" si="4">SUM(ROUND(D35+D36,2))</f>
        <v>0</v>
      </c>
      <c r="E34" s="41">
        <f t="shared" si="4"/>
        <v>0</v>
      </c>
      <c r="F34" s="41">
        <f t="shared" si="4"/>
        <v>0</v>
      </c>
      <c r="G34" s="41">
        <f t="shared" si="4"/>
        <v>0</v>
      </c>
      <c r="H34" s="41">
        <f t="shared" si="4"/>
        <v>0</v>
      </c>
      <c r="I34" s="41">
        <f t="shared" si="4"/>
        <v>0</v>
      </c>
      <c r="J34" s="41">
        <f t="shared" si="4"/>
        <v>0</v>
      </c>
      <c r="K34" s="41">
        <f t="shared" si="4"/>
        <v>0</v>
      </c>
      <c r="L34" s="41">
        <f t="shared" si="4"/>
        <v>0</v>
      </c>
      <c r="M34" s="41">
        <f t="shared" si="4"/>
        <v>0</v>
      </c>
      <c r="N34" s="42">
        <f t="shared" si="4"/>
        <v>0</v>
      </c>
      <c r="O34" s="16"/>
    </row>
    <row r="35" spans="2:15" x14ac:dyDescent="0.25">
      <c r="B35" s="31" t="s">
        <v>116</v>
      </c>
      <c r="C35" s="13"/>
      <c r="D35" s="13"/>
      <c r="E35" s="13"/>
      <c r="F35" s="13"/>
      <c r="G35" s="10"/>
      <c r="H35" s="10"/>
      <c r="I35" s="10"/>
      <c r="J35" s="10"/>
      <c r="K35" s="10"/>
      <c r="L35" s="10"/>
      <c r="M35" s="10"/>
      <c r="N35" s="19"/>
      <c r="O35" s="16"/>
    </row>
    <row r="36" spans="2:15" x14ac:dyDescent="0.25">
      <c r="B36" s="31" t="s">
        <v>122</v>
      </c>
      <c r="C36" s="13"/>
      <c r="D36" s="13"/>
      <c r="E36" s="13"/>
      <c r="F36" s="13"/>
      <c r="G36" s="10"/>
      <c r="H36" s="10"/>
      <c r="I36" s="10"/>
      <c r="J36" s="10"/>
      <c r="K36" s="10"/>
      <c r="L36" s="10"/>
      <c r="M36" s="10"/>
      <c r="N36" s="19"/>
      <c r="O36" s="16"/>
    </row>
    <row r="37" spans="2:15" x14ac:dyDescent="0.25">
      <c r="B37" s="32" t="s">
        <v>100</v>
      </c>
      <c r="C37" s="13"/>
      <c r="D37" s="13"/>
      <c r="E37" s="13"/>
      <c r="F37" s="13"/>
      <c r="G37" s="10"/>
      <c r="H37" s="10"/>
      <c r="I37" s="10"/>
      <c r="J37" s="10"/>
      <c r="K37" s="10"/>
      <c r="L37" s="10"/>
      <c r="M37" s="10"/>
      <c r="N37" s="19"/>
      <c r="O37" s="16"/>
    </row>
    <row r="38" spans="2:15" x14ac:dyDescent="0.25">
      <c r="B38" s="29" t="s">
        <v>14</v>
      </c>
      <c r="C38" s="13"/>
      <c r="D38" s="13"/>
      <c r="E38" s="13"/>
      <c r="F38" s="13"/>
      <c r="G38" s="10"/>
      <c r="H38" s="10"/>
      <c r="I38" s="10"/>
      <c r="J38" s="10"/>
      <c r="K38" s="10"/>
      <c r="L38" s="10"/>
      <c r="M38" s="10"/>
      <c r="N38" s="19"/>
      <c r="O38" s="16"/>
    </row>
    <row r="39" spans="2:15" x14ac:dyDescent="0.25">
      <c r="B39" s="29" t="s">
        <v>61</v>
      </c>
      <c r="C39" s="13"/>
      <c r="D39" s="13"/>
      <c r="E39" s="13"/>
      <c r="F39" s="13"/>
      <c r="G39" s="10"/>
      <c r="H39" s="10"/>
      <c r="I39" s="10"/>
      <c r="J39" s="10"/>
      <c r="K39" s="10"/>
      <c r="L39" s="10"/>
      <c r="M39" s="10"/>
      <c r="N39" s="19"/>
      <c r="O39" s="16"/>
    </row>
    <row r="40" spans="2:15" x14ac:dyDescent="0.25">
      <c r="B40" s="29" t="s">
        <v>15</v>
      </c>
      <c r="C40" s="13"/>
      <c r="D40" s="13"/>
      <c r="E40" s="13"/>
      <c r="F40" s="13"/>
      <c r="G40" s="10"/>
      <c r="H40" s="10"/>
      <c r="I40" s="10"/>
      <c r="J40" s="10"/>
      <c r="K40" s="10"/>
      <c r="L40" s="10"/>
      <c r="M40" s="10"/>
      <c r="N40" s="19"/>
      <c r="O40" s="16"/>
    </row>
    <row r="41" spans="2:15" x14ac:dyDescent="0.25">
      <c r="B41" s="29" t="s">
        <v>17</v>
      </c>
      <c r="C41" s="13"/>
      <c r="D41" s="13"/>
      <c r="E41" s="13"/>
      <c r="F41" s="13"/>
      <c r="G41" s="10"/>
      <c r="H41" s="10"/>
      <c r="I41" s="10"/>
      <c r="J41" s="10"/>
      <c r="K41" s="10"/>
      <c r="L41" s="10"/>
      <c r="M41" s="10"/>
      <c r="N41" s="19"/>
      <c r="O41" s="16"/>
    </row>
    <row r="42" spans="2:15" x14ac:dyDescent="0.25">
      <c r="B42" s="29" t="s">
        <v>16</v>
      </c>
      <c r="C42" s="41">
        <f>SUM(ROUND(C43+C44+C45+C46+C47,2))</f>
        <v>0</v>
      </c>
      <c r="D42" s="41">
        <f t="shared" ref="D42:N42" si="5">SUM(ROUND(D43+D44+D45+D46+D47,2))</f>
        <v>0</v>
      </c>
      <c r="E42" s="41">
        <f t="shared" si="5"/>
        <v>0</v>
      </c>
      <c r="F42" s="41">
        <f t="shared" si="5"/>
        <v>0</v>
      </c>
      <c r="G42" s="41">
        <f t="shared" si="5"/>
        <v>0</v>
      </c>
      <c r="H42" s="41">
        <f t="shared" si="5"/>
        <v>0</v>
      </c>
      <c r="I42" s="41">
        <f t="shared" si="5"/>
        <v>0</v>
      </c>
      <c r="J42" s="41">
        <f t="shared" si="5"/>
        <v>0</v>
      </c>
      <c r="K42" s="41">
        <f t="shared" si="5"/>
        <v>0</v>
      </c>
      <c r="L42" s="41">
        <f t="shared" si="5"/>
        <v>0</v>
      </c>
      <c r="M42" s="41">
        <f t="shared" si="5"/>
        <v>0</v>
      </c>
      <c r="N42" s="41">
        <f t="shared" si="5"/>
        <v>0</v>
      </c>
      <c r="O42" s="16"/>
    </row>
    <row r="43" spans="2:15" x14ac:dyDescent="0.25">
      <c r="B43" s="29" t="s">
        <v>123</v>
      </c>
      <c r="C43" s="13"/>
      <c r="D43" s="13"/>
      <c r="E43" s="13"/>
      <c r="F43" s="13"/>
      <c r="G43" s="10"/>
      <c r="H43" s="10"/>
      <c r="I43" s="10"/>
      <c r="J43" s="10"/>
      <c r="K43" s="10"/>
      <c r="L43" s="10"/>
      <c r="M43" s="10"/>
      <c r="N43" s="19"/>
      <c r="O43" s="16"/>
    </row>
    <row r="44" spans="2:15" x14ac:dyDescent="0.25">
      <c r="B44" s="29" t="s">
        <v>129</v>
      </c>
      <c r="C44" s="13"/>
      <c r="D44" s="13"/>
      <c r="E44" s="13"/>
      <c r="F44" s="13"/>
      <c r="G44" s="10"/>
      <c r="H44" s="10"/>
      <c r="I44" s="10"/>
      <c r="J44" s="10"/>
      <c r="K44" s="10"/>
      <c r="L44" s="10"/>
      <c r="M44" s="10"/>
      <c r="N44" s="19"/>
      <c r="O44" s="16"/>
    </row>
    <row r="45" spans="2:15" x14ac:dyDescent="0.25">
      <c r="B45" s="29" t="s">
        <v>128</v>
      </c>
      <c r="C45" s="13"/>
      <c r="D45" s="13"/>
      <c r="E45" s="13"/>
      <c r="F45" s="13"/>
      <c r="G45" s="10"/>
      <c r="H45" s="10"/>
      <c r="I45" s="10"/>
      <c r="J45" s="10"/>
      <c r="K45" s="10"/>
      <c r="L45" s="10"/>
      <c r="M45" s="10"/>
      <c r="N45" s="19"/>
      <c r="O45" s="16"/>
    </row>
    <row r="46" spans="2:15" x14ac:dyDescent="0.25">
      <c r="B46" s="43"/>
      <c r="C46" s="13"/>
      <c r="D46" s="13"/>
      <c r="E46" s="13"/>
      <c r="F46" s="13"/>
      <c r="G46" s="10"/>
      <c r="H46" s="10"/>
      <c r="I46" s="10"/>
      <c r="J46" s="10"/>
      <c r="K46" s="10"/>
      <c r="L46" s="10"/>
      <c r="M46" s="10"/>
      <c r="N46" s="19"/>
      <c r="O46" s="16"/>
    </row>
    <row r="47" spans="2:15" x14ac:dyDescent="0.25">
      <c r="B47" s="43"/>
      <c r="C47" s="13"/>
      <c r="D47" s="13"/>
      <c r="E47" s="13"/>
      <c r="F47" s="13"/>
      <c r="G47" s="10"/>
      <c r="H47" s="10"/>
      <c r="I47" s="10"/>
      <c r="J47" s="10"/>
      <c r="K47" s="10"/>
      <c r="L47" s="10"/>
      <c r="M47" s="10"/>
      <c r="N47" s="19"/>
      <c r="O47" s="17"/>
    </row>
    <row r="48" spans="2:15" x14ac:dyDescent="0.25">
      <c r="B48" s="29" t="s">
        <v>18</v>
      </c>
      <c r="C48" s="41">
        <f>SUM(ROUND(C49+C52+C53+C54+C55+C56+C57+C58,2))</f>
        <v>0</v>
      </c>
      <c r="D48" s="41">
        <f t="shared" ref="D48:N48" si="6">SUM(ROUND(D49+D52+D53+D54+D55+D56+D57+D58,2))</f>
        <v>0</v>
      </c>
      <c r="E48" s="41">
        <f t="shared" si="6"/>
        <v>0</v>
      </c>
      <c r="F48" s="41">
        <f t="shared" si="6"/>
        <v>0</v>
      </c>
      <c r="G48" s="41">
        <f t="shared" si="6"/>
        <v>0</v>
      </c>
      <c r="H48" s="41">
        <f t="shared" si="6"/>
        <v>0</v>
      </c>
      <c r="I48" s="41">
        <f t="shared" si="6"/>
        <v>0</v>
      </c>
      <c r="J48" s="41">
        <f t="shared" si="6"/>
        <v>0</v>
      </c>
      <c r="K48" s="41">
        <f t="shared" si="6"/>
        <v>0</v>
      </c>
      <c r="L48" s="41">
        <f t="shared" si="6"/>
        <v>0</v>
      </c>
      <c r="M48" s="41">
        <f t="shared" si="6"/>
        <v>0</v>
      </c>
      <c r="N48" s="41">
        <f t="shared" si="6"/>
        <v>0</v>
      </c>
      <c r="O48" s="17"/>
    </row>
    <row r="49" spans="2:15" x14ac:dyDescent="0.25">
      <c r="B49" s="29" t="s">
        <v>19</v>
      </c>
      <c r="C49" s="41">
        <f t="shared" ref="C49:N49" si="7">SUM(ROUND(C50+C51,2))</f>
        <v>0</v>
      </c>
      <c r="D49" s="41">
        <f t="shared" si="7"/>
        <v>0</v>
      </c>
      <c r="E49" s="41">
        <f t="shared" si="7"/>
        <v>0</v>
      </c>
      <c r="F49" s="41">
        <f t="shared" si="7"/>
        <v>0</v>
      </c>
      <c r="G49" s="41">
        <f t="shared" si="7"/>
        <v>0</v>
      </c>
      <c r="H49" s="41">
        <f t="shared" si="7"/>
        <v>0</v>
      </c>
      <c r="I49" s="41">
        <f t="shared" si="7"/>
        <v>0</v>
      </c>
      <c r="J49" s="41">
        <f t="shared" si="7"/>
        <v>0</v>
      </c>
      <c r="K49" s="41">
        <f t="shared" si="7"/>
        <v>0</v>
      </c>
      <c r="L49" s="41">
        <f t="shared" si="7"/>
        <v>0</v>
      </c>
      <c r="M49" s="41">
        <f t="shared" si="7"/>
        <v>0</v>
      </c>
      <c r="N49" s="42">
        <f t="shared" si="7"/>
        <v>0</v>
      </c>
      <c r="O49" s="16"/>
    </row>
    <row r="50" spans="2:15" x14ac:dyDescent="0.25">
      <c r="B50" s="31" t="s">
        <v>116</v>
      </c>
      <c r="C50" s="13"/>
      <c r="D50" s="13"/>
      <c r="E50" s="13"/>
      <c r="F50" s="13"/>
      <c r="G50" s="10"/>
      <c r="H50" s="10"/>
      <c r="I50" s="10"/>
      <c r="J50" s="10"/>
      <c r="K50" s="10"/>
      <c r="L50" s="10"/>
      <c r="M50" s="10"/>
      <c r="N50" s="19"/>
      <c r="O50" s="16"/>
    </row>
    <row r="51" spans="2:15" x14ac:dyDescent="0.25">
      <c r="B51" s="31" t="s">
        <v>122</v>
      </c>
      <c r="C51" s="13"/>
      <c r="D51" s="13"/>
      <c r="E51" s="13"/>
      <c r="F51" s="13"/>
      <c r="G51" s="10"/>
      <c r="H51" s="10"/>
      <c r="I51" s="10"/>
      <c r="J51" s="10"/>
      <c r="K51" s="10"/>
      <c r="L51" s="10"/>
      <c r="M51" s="10"/>
      <c r="N51" s="19"/>
      <c r="O51" s="16"/>
    </row>
    <row r="52" spans="2:15" x14ac:dyDescent="0.25">
      <c r="B52" s="29" t="s">
        <v>20</v>
      </c>
      <c r="C52" s="13"/>
      <c r="D52" s="13"/>
      <c r="E52" s="13"/>
      <c r="F52" s="13"/>
      <c r="G52" s="10"/>
      <c r="H52" s="10"/>
      <c r="I52" s="10"/>
      <c r="J52" s="10"/>
      <c r="K52" s="10"/>
      <c r="L52" s="10"/>
      <c r="M52" s="10"/>
      <c r="N52" s="19"/>
      <c r="O52" s="16"/>
    </row>
    <row r="53" spans="2:15" ht="26.25" customHeight="1" x14ac:dyDescent="0.25">
      <c r="B53" s="29" t="s">
        <v>21</v>
      </c>
      <c r="C53" s="13"/>
      <c r="D53" s="13"/>
      <c r="E53" s="13"/>
      <c r="F53" s="13"/>
      <c r="G53" s="10"/>
      <c r="H53" s="10"/>
      <c r="I53" s="10"/>
      <c r="J53" s="10"/>
      <c r="K53" s="10"/>
      <c r="L53" s="10"/>
      <c r="M53" s="10"/>
      <c r="N53" s="19"/>
      <c r="O53" s="15"/>
    </row>
    <row r="54" spans="2:15" x14ac:dyDescent="0.25">
      <c r="B54" s="29" t="s">
        <v>22</v>
      </c>
      <c r="C54" s="13"/>
      <c r="D54" s="13"/>
      <c r="E54" s="13"/>
      <c r="F54" s="13"/>
      <c r="G54" s="10"/>
      <c r="H54" s="10"/>
      <c r="I54" s="10"/>
      <c r="J54" s="10"/>
      <c r="K54" s="10"/>
      <c r="L54" s="10"/>
      <c r="M54" s="10"/>
      <c r="N54" s="19"/>
      <c r="O54" s="15"/>
    </row>
    <row r="55" spans="2:15" x14ac:dyDescent="0.25">
      <c r="B55" s="29" t="s">
        <v>23</v>
      </c>
      <c r="C55" s="13"/>
      <c r="D55" s="13"/>
      <c r="E55" s="13"/>
      <c r="F55" s="13"/>
      <c r="G55" s="10"/>
      <c r="H55" s="10"/>
      <c r="I55" s="10"/>
      <c r="J55" s="10"/>
      <c r="K55" s="10"/>
      <c r="L55" s="10"/>
      <c r="M55" s="10"/>
      <c r="N55" s="19"/>
      <c r="O55" s="15"/>
    </row>
    <row r="56" spans="2:15" x14ac:dyDescent="0.25">
      <c r="B56" s="29" t="s">
        <v>25</v>
      </c>
      <c r="C56" s="13"/>
      <c r="D56" s="13"/>
      <c r="E56" s="13"/>
      <c r="F56" s="13"/>
      <c r="G56" s="10"/>
      <c r="H56" s="10"/>
      <c r="I56" s="10"/>
      <c r="J56" s="10"/>
      <c r="K56" s="10"/>
      <c r="L56" s="10"/>
      <c r="M56" s="10"/>
      <c r="N56" s="19"/>
      <c r="O56" s="15"/>
    </row>
    <row r="57" spans="2:15" x14ac:dyDescent="0.25">
      <c r="B57" s="29" t="s">
        <v>24</v>
      </c>
      <c r="C57" s="13"/>
      <c r="D57" s="13"/>
      <c r="E57" s="13"/>
      <c r="F57" s="13"/>
      <c r="G57" s="10"/>
      <c r="H57" s="10"/>
      <c r="I57" s="10"/>
      <c r="J57" s="10"/>
      <c r="K57" s="10"/>
      <c r="L57" s="10"/>
      <c r="M57" s="10"/>
      <c r="N57" s="19"/>
      <c r="O57" s="15"/>
    </row>
    <row r="58" spans="2:15" x14ac:dyDescent="0.25">
      <c r="B58" s="29" t="s">
        <v>16</v>
      </c>
      <c r="C58" s="41">
        <f>SUM(ROUND(C59+C60+C61+C62+C63,2))</f>
        <v>0</v>
      </c>
      <c r="D58" s="41">
        <f t="shared" ref="D58:N58" si="8">SUM(ROUND(D59+D60+D61+D62+D63,2))</f>
        <v>0</v>
      </c>
      <c r="E58" s="41">
        <f t="shared" si="8"/>
        <v>0</v>
      </c>
      <c r="F58" s="41">
        <f t="shared" si="8"/>
        <v>0</v>
      </c>
      <c r="G58" s="41">
        <f t="shared" si="8"/>
        <v>0</v>
      </c>
      <c r="H58" s="41">
        <f t="shared" si="8"/>
        <v>0</v>
      </c>
      <c r="I58" s="41">
        <f t="shared" si="8"/>
        <v>0</v>
      </c>
      <c r="J58" s="41">
        <f t="shared" si="8"/>
        <v>0</v>
      </c>
      <c r="K58" s="41">
        <f t="shared" si="8"/>
        <v>0</v>
      </c>
      <c r="L58" s="41">
        <f t="shared" si="8"/>
        <v>0</v>
      </c>
      <c r="M58" s="41">
        <f t="shared" si="8"/>
        <v>0</v>
      </c>
      <c r="N58" s="41">
        <f t="shared" si="8"/>
        <v>0</v>
      </c>
      <c r="O58" s="15"/>
    </row>
    <row r="59" spans="2:15" x14ac:dyDescent="0.25">
      <c r="B59" s="43"/>
      <c r="C59" s="13"/>
      <c r="D59" s="13"/>
      <c r="E59" s="13"/>
      <c r="F59" s="13"/>
      <c r="G59" s="10"/>
      <c r="H59" s="10"/>
      <c r="I59" s="10"/>
      <c r="J59" s="10"/>
      <c r="K59" s="10"/>
      <c r="L59" s="10"/>
      <c r="M59" s="10"/>
      <c r="N59" s="19"/>
      <c r="O59" s="15"/>
    </row>
    <row r="60" spans="2:15" x14ac:dyDescent="0.25">
      <c r="B60" s="43"/>
      <c r="C60" s="13"/>
      <c r="D60" s="13"/>
      <c r="E60" s="13"/>
      <c r="F60" s="13"/>
      <c r="G60" s="10"/>
      <c r="H60" s="10"/>
      <c r="I60" s="10"/>
      <c r="J60" s="10"/>
      <c r="K60" s="10"/>
      <c r="L60" s="10"/>
      <c r="M60" s="10"/>
      <c r="N60" s="19"/>
      <c r="O60" s="15"/>
    </row>
    <row r="61" spans="2:15" x14ac:dyDescent="0.25">
      <c r="B61" s="43"/>
      <c r="C61" s="13"/>
      <c r="D61" s="13"/>
      <c r="E61" s="13"/>
      <c r="F61" s="13"/>
      <c r="G61" s="10"/>
      <c r="H61" s="10"/>
      <c r="I61" s="10"/>
      <c r="J61" s="10"/>
      <c r="K61" s="10"/>
      <c r="L61" s="10"/>
      <c r="M61" s="10"/>
      <c r="N61" s="19"/>
      <c r="O61" s="15"/>
    </row>
    <row r="62" spans="2:15" x14ac:dyDescent="0.25">
      <c r="B62" s="43"/>
      <c r="C62" s="13"/>
      <c r="D62" s="13"/>
      <c r="E62" s="13"/>
      <c r="F62" s="13"/>
      <c r="G62" s="10"/>
      <c r="H62" s="10"/>
      <c r="I62" s="10"/>
      <c r="J62" s="10"/>
      <c r="K62" s="10"/>
      <c r="L62" s="10"/>
      <c r="M62" s="10"/>
      <c r="N62" s="19"/>
      <c r="O62" s="14"/>
    </row>
    <row r="63" spans="2:15" x14ac:dyDescent="0.25">
      <c r="B63" s="43"/>
      <c r="C63" s="13"/>
      <c r="D63" s="13"/>
      <c r="E63" s="13"/>
      <c r="F63" s="13"/>
      <c r="G63" s="10"/>
      <c r="H63" s="10"/>
      <c r="I63" s="10"/>
      <c r="J63" s="10"/>
      <c r="K63" s="10"/>
      <c r="L63" s="10"/>
      <c r="M63" s="10"/>
      <c r="N63" s="19"/>
      <c r="O63" s="14"/>
    </row>
    <row r="64" spans="2:15" x14ac:dyDescent="0.25">
      <c r="B64" s="29" t="s">
        <v>26</v>
      </c>
      <c r="C64" s="41">
        <f>SUM(ROUND(C48+C31+C14+C8+C9+C10+C11+C12,2))</f>
        <v>0</v>
      </c>
      <c r="D64" s="41">
        <f t="shared" ref="D64:N64" si="9">SUM(ROUND(D48+D31+D14+D8+D9+D10+D11+D12,2))</f>
        <v>0</v>
      </c>
      <c r="E64" s="41">
        <f t="shared" si="9"/>
        <v>0</v>
      </c>
      <c r="F64" s="41">
        <f t="shared" si="9"/>
        <v>0</v>
      </c>
      <c r="G64" s="41">
        <f t="shared" si="9"/>
        <v>0</v>
      </c>
      <c r="H64" s="41">
        <f t="shared" si="9"/>
        <v>0</v>
      </c>
      <c r="I64" s="41">
        <f t="shared" si="9"/>
        <v>0</v>
      </c>
      <c r="J64" s="41">
        <f t="shared" si="9"/>
        <v>0</v>
      </c>
      <c r="K64" s="41">
        <f t="shared" si="9"/>
        <v>0</v>
      </c>
      <c r="L64" s="41">
        <f t="shared" si="9"/>
        <v>0</v>
      </c>
      <c r="M64" s="41">
        <f t="shared" si="9"/>
        <v>0</v>
      </c>
      <c r="N64" s="41">
        <f t="shared" si="9"/>
        <v>0</v>
      </c>
      <c r="O64" s="16"/>
    </row>
    <row r="65" spans="2:15" x14ac:dyDescent="0.25">
      <c r="B65" s="29"/>
      <c r="C65" s="11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30"/>
      <c r="O65" s="14"/>
    </row>
    <row r="66" spans="2:15" x14ac:dyDescent="0.25">
      <c r="B66" s="29" t="s">
        <v>27</v>
      </c>
      <c r="C66" s="13"/>
      <c r="D66" s="13"/>
      <c r="E66" s="13"/>
      <c r="F66" s="13"/>
      <c r="G66" s="10"/>
      <c r="H66" s="10"/>
      <c r="I66" s="10"/>
      <c r="J66" s="10"/>
      <c r="K66" s="10"/>
      <c r="L66" s="10"/>
      <c r="M66" s="10"/>
      <c r="N66" s="19"/>
      <c r="O66" s="14"/>
    </row>
    <row r="67" spans="2:15" x14ac:dyDescent="0.25">
      <c r="B67" s="29" t="s">
        <v>29</v>
      </c>
      <c r="C67" s="41">
        <f>C68-C69-C70</f>
        <v>0</v>
      </c>
      <c r="D67" s="41">
        <f t="shared" ref="D67:N67" si="10">D68-D69-D70</f>
        <v>0</v>
      </c>
      <c r="E67" s="41">
        <f t="shared" si="10"/>
        <v>0</v>
      </c>
      <c r="F67" s="41">
        <f t="shared" si="10"/>
        <v>0</v>
      </c>
      <c r="G67" s="41">
        <f t="shared" si="10"/>
        <v>0</v>
      </c>
      <c r="H67" s="41">
        <f t="shared" si="10"/>
        <v>0</v>
      </c>
      <c r="I67" s="41">
        <f t="shared" si="10"/>
        <v>0</v>
      </c>
      <c r="J67" s="41">
        <f t="shared" si="10"/>
        <v>0</v>
      </c>
      <c r="K67" s="41">
        <f t="shared" si="10"/>
        <v>0</v>
      </c>
      <c r="L67" s="41">
        <f t="shared" si="10"/>
        <v>0</v>
      </c>
      <c r="M67" s="41">
        <f t="shared" si="10"/>
        <v>0</v>
      </c>
      <c r="N67" s="41">
        <f t="shared" si="10"/>
        <v>0</v>
      </c>
      <c r="O67" s="14"/>
    </row>
    <row r="68" spans="2:15" x14ac:dyDescent="0.25">
      <c r="B68" s="31" t="s">
        <v>28</v>
      </c>
      <c r="C68" s="13"/>
      <c r="D68" s="13"/>
      <c r="E68" s="13"/>
      <c r="F68" s="13"/>
      <c r="G68" s="10"/>
      <c r="H68" s="10"/>
      <c r="I68" s="10"/>
      <c r="J68" s="10"/>
      <c r="K68" s="10"/>
      <c r="L68" s="10"/>
      <c r="M68" s="10"/>
      <c r="N68" s="19"/>
      <c r="O68" s="16"/>
    </row>
    <row r="69" spans="2:15" x14ac:dyDescent="0.25">
      <c r="B69" s="31" t="s">
        <v>30</v>
      </c>
      <c r="C69" s="13"/>
      <c r="D69" s="13"/>
      <c r="E69" s="13"/>
      <c r="F69" s="13"/>
      <c r="G69" s="10"/>
      <c r="H69" s="10"/>
      <c r="I69" s="10"/>
      <c r="J69" s="10"/>
      <c r="K69" s="10"/>
      <c r="L69" s="10"/>
      <c r="M69" s="10"/>
      <c r="N69" s="19"/>
      <c r="O69" s="16"/>
    </row>
    <row r="70" spans="2:15" x14ac:dyDescent="0.25">
      <c r="B70" s="31" t="s">
        <v>117</v>
      </c>
      <c r="C70" s="13"/>
      <c r="D70" s="13"/>
      <c r="E70" s="13"/>
      <c r="F70" s="13"/>
      <c r="G70" s="10"/>
      <c r="H70" s="10"/>
      <c r="I70" s="10"/>
      <c r="J70" s="10"/>
      <c r="K70" s="10"/>
      <c r="L70" s="10"/>
      <c r="M70" s="10"/>
      <c r="N70" s="19"/>
      <c r="O70" s="16"/>
    </row>
    <row r="71" spans="2:15" x14ac:dyDescent="0.25">
      <c r="B71" s="32" t="s">
        <v>32</v>
      </c>
      <c r="C71" s="41">
        <f>SUM(ROUND(C72+C73+C74+C75+C76+C77,2))</f>
        <v>0</v>
      </c>
      <c r="D71" s="41">
        <f t="shared" ref="D71:N71" si="11">SUM(ROUND(D72+D73+D74+D75+D76+D77,2))</f>
        <v>0</v>
      </c>
      <c r="E71" s="41">
        <f t="shared" si="11"/>
        <v>0</v>
      </c>
      <c r="F71" s="41">
        <f t="shared" si="11"/>
        <v>0</v>
      </c>
      <c r="G71" s="41">
        <f t="shared" si="11"/>
        <v>0</v>
      </c>
      <c r="H71" s="41">
        <f t="shared" si="11"/>
        <v>0</v>
      </c>
      <c r="I71" s="41">
        <f t="shared" si="11"/>
        <v>0</v>
      </c>
      <c r="J71" s="41">
        <f t="shared" si="11"/>
        <v>0</v>
      </c>
      <c r="K71" s="41">
        <f t="shared" si="11"/>
        <v>0</v>
      </c>
      <c r="L71" s="41">
        <f t="shared" si="11"/>
        <v>0</v>
      </c>
      <c r="M71" s="41">
        <f t="shared" si="11"/>
        <v>0</v>
      </c>
      <c r="N71" s="42">
        <f t="shared" si="11"/>
        <v>0</v>
      </c>
      <c r="O71" s="16"/>
    </row>
    <row r="72" spans="2:15" x14ac:dyDescent="0.25">
      <c r="B72" s="44"/>
      <c r="C72" s="13"/>
      <c r="D72" s="13"/>
      <c r="E72" s="13"/>
      <c r="F72" s="13"/>
      <c r="G72" s="10"/>
      <c r="H72" s="10"/>
      <c r="I72" s="10"/>
      <c r="J72" s="10"/>
      <c r="K72" s="10"/>
      <c r="L72" s="10"/>
      <c r="M72" s="10"/>
      <c r="N72" s="19"/>
      <c r="O72" s="16"/>
    </row>
    <row r="73" spans="2:15" x14ac:dyDescent="0.25">
      <c r="B73" s="44"/>
      <c r="C73" s="13"/>
      <c r="D73" s="13"/>
      <c r="E73" s="13"/>
      <c r="F73" s="13"/>
      <c r="G73" s="10"/>
      <c r="H73" s="10"/>
      <c r="I73" s="10"/>
      <c r="J73" s="10"/>
      <c r="K73" s="10"/>
      <c r="L73" s="10"/>
      <c r="M73" s="10"/>
      <c r="N73" s="19"/>
      <c r="O73" s="16"/>
    </row>
    <row r="74" spans="2:15" x14ac:dyDescent="0.25">
      <c r="B74" s="44"/>
      <c r="C74" s="13"/>
      <c r="D74" s="13"/>
      <c r="E74" s="13"/>
      <c r="F74" s="13"/>
      <c r="G74" s="10"/>
      <c r="H74" s="10"/>
      <c r="I74" s="10"/>
      <c r="J74" s="10"/>
      <c r="K74" s="10"/>
      <c r="L74" s="10"/>
      <c r="M74" s="10"/>
      <c r="N74" s="19"/>
      <c r="O74" s="16"/>
    </row>
    <row r="75" spans="2:15" x14ac:dyDescent="0.25">
      <c r="B75" s="44"/>
      <c r="C75" s="13"/>
      <c r="D75" s="13"/>
      <c r="E75" s="13"/>
      <c r="F75" s="13"/>
      <c r="G75" s="10"/>
      <c r="H75" s="10"/>
      <c r="I75" s="10"/>
      <c r="J75" s="10"/>
      <c r="K75" s="10"/>
      <c r="L75" s="10"/>
      <c r="M75" s="10"/>
      <c r="N75" s="19"/>
      <c r="O75" s="16"/>
    </row>
    <row r="76" spans="2:15" x14ac:dyDescent="0.25">
      <c r="B76" s="44"/>
      <c r="C76" s="13"/>
      <c r="D76" s="13"/>
      <c r="E76" s="13"/>
      <c r="F76" s="13"/>
      <c r="G76" s="10"/>
      <c r="H76" s="10"/>
      <c r="I76" s="10"/>
      <c r="J76" s="10"/>
      <c r="K76" s="10"/>
      <c r="L76" s="10"/>
      <c r="M76" s="10"/>
      <c r="N76" s="19"/>
      <c r="O76" s="16"/>
    </row>
    <row r="77" spans="2:15" x14ac:dyDescent="0.25">
      <c r="B77" s="44"/>
      <c r="C77" s="13"/>
      <c r="D77" s="13"/>
      <c r="E77" s="13"/>
      <c r="F77" s="13"/>
      <c r="G77" s="10"/>
      <c r="H77" s="10"/>
      <c r="I77" s="10"/>
      <c r="J77" s="10"/>
      <c r="K77" s="10"/>
      <c r="L77" s="10"/>
      <c r="M77" s="10"/>
      <c r="N77" s="19"/>
      <c r="O77" s="16"/>
    </row>
    <row r="78" spans="2:15" x14ac:dyDescent="0.25">
      <c r="B78" s="32" t="s">
        <v>31</v>
      </c>
      <c r="C78" s="13"/>
      <c r="D78" s="13"/>
      <c r="E78" s="13"/>
      <c r="F78" s="13"/>
      <c r="G78" s="10"/>
      <c r="H78" s="10"/>
      <c r="I78" s="10"/>
      <c r="J78" s="10"/>
      <c r="K78" s="10"/>
      <c r="L78" s="10"/>
      <c r="M78" s="10"/>
      <c r="N78" s="19"/>
      <c r="O78" s="16"/>
    </row>
    <row r="79" spans="2:15" x14ac:dyDescent="0.25">
      <c r="B79" s="32" t="s">
        <v>33</v>
      </c>
      <c r="C79" s="13"/>
      <c r="D79" s="13"/>
      <c r="E79" s="13"/>
      <c r="F79" s="13"/>
      <c r="G79" s="10"/>
      <c r="H79" s="10"/>
      <c r="I79" s="10"/>
      <c r="J79" s="10"/>
      <c r="K79" s="10"/>
      <c r="L79" s="10"/>
      <c r="M79" s="10"/>
      <c r="N79" s="19"/>
      <c r="O79" s="16"/>
    </row>
    <row r="80" spans="2:15" x14ac:dyDescent="0.25">
      <c r="B80" s="32" t="s">
        <v>63</v>
      </c>
      <c r="C80" s="41">
        <f>SUM(ROUND(C81+C82+C83,2))</f>
        <v>0</v>
      </c>
      <c r="D80" s="41">
        <f t="shared" ref="D80:N80" si="12">SUM(ROUND(D81+D82+D83,2))</f>
        <v>0</v>
      </c>
      <c r="E80" s="41">
        <f t="shared" si="12"/>
        <v>0</v>
      </c>
      <c r="F80" s="41">
        <f t="shared" si="12"/>
        <v>0</v>
      </c>
      <c r="G80" s="41">
        <f t="shared" si="12"/>
        <v>0</v>
      </c>
      <c r="H80" s="41">
        <f t="shared" si="12"/>
        <v>0</v>
      </c>
      <c r="I80" s="41">
        <f t="shared" si="12"/>
        <v>0</v>
      </c>
      <c r="J80" s="41">
        <f t="shared" si="12"/>
        <v>0</v>
      </c>
      <c r="K80" s="41">
        <f t="shared" si="12"/>
        <v>0</v>
      </c>
      <c r="L80" s="41">
        <f t="shared" si="12"/>
        <v>0</v>
      </c>
      <c r="M80" s="41">
        <f t="shared" si="12"/>
        <v>0</v>
      </c>
      <c r="N80" s="41">
        <f t="shared" si="12"/>
        <v>0</v>
      </c>
      <c r="O80" s="15"/>
    </row>
    <row r="81" spans="2:15" x14ac:dyDescent="0.25">
      <c r="B81" s="31" t="s">
        <v>34</v>
      </c>
      <c r="C81" s="13"/>
      <c r="D81" s="13"/>
      <c r="E81" s="13"/>
      <c r="F81" s="13"/>
      <c r="G81" s="10"/>
      <c r="H81" s="10"/>
      <c r="I81" s="10"/>
      <c r="J81" s="10"/>
      <c r="K81" s="10"/>
      <c r="L81" s="10"/>
      <c r="M81" s="10"/>
      <c r="N81" s="19"/>
      <c r="O81" s="15"/>
    </row>
    <row r="82" spans="2:15" x14ac:dyDescent="0.25">
      <c r="B82" s="31" t="s">
        <v>35</v>
      </c>
      <c r="C82" s="13"/>
      <c r="D82" s="13"/>
      <c r="E82" s="13"/>
      <c r="F82" s="13"/>
      <c r="G82" s="10"/>
      <c r="H82" s="10"/>
      <c r="I82" s="10"/>
      <c r="J82" s="10"/>
      <c r="K82" s="10"/>
      <c r="L82" s="10"/>
      <c r="M82" s="10"/>
      <c r="N82" s="19"/>
      <c r="O82" s="15"/>
    </row>
    <row r="83" spans="2:15" x14ac:dyDescent="0.25">
      <c r="B83" s="31" t="s">
        <v>36</v>
      </c>
      <c r="C83" s="13"/>
      <c r="D83" s="13"/>
      <c r="E83" s="13"/>
      <c r="F83" s="13"/>
      <c r="G83" s="10"/>
      <c r="H83" s="10"/>
      <c r="I83" s="10"/>
      <c r="J83" s="10"/>
      <c r="K83" s="10"/>
      <c r="L83" s="10"/>
      <c r="M83" s="10"/>
      <c r="N83" s="19"/>
      <c r="O83" s="15"/>
    </row>
    <row r="84" spans="2:15" x14ac:dyDescent="0.25">
      <c r="B84" s="32" t="s">
        <v>64</v>
      </c>
      <c r="C84" s="13"/>
      <c r="D84" s="13"/>
      <c r="E84" s="13"/>
      <c r="F84" s="13"/>
      <c r="G84" s="10"/>
      <c r="H84" s="10"/>
      <c r="I84" s="10"/>
      <c r="J84" s="10"/>
      <c r="K84" s="10"/>
      <c r="L84" s="10"/>
      <c r="M84" s="10"/>
      <c r="N84" s="19"/>
      <c r="O84" s="16"/>
    </row>
    <row r="85" spans="2:15" x14ac:dyDescent="0.25">
      <c r="B85" s="32" t="s">
        <v>16</v>
      </c>
      <c r="C85" s="41">
        <f>SUM(ROUND(C86+C87+C88+C89+C90+C91,2))</f>
        <v>0</v>
      </c>
      <c r="D85" s="41">
        <f t="shared" ref="D85:N85" si="13">SUM(ROUND(D86+D87+D88+D89+D90+D91,2))</f>
        <v>0</v>
      </c>
      <c r="E85" s="41">
        <f t="shared" si="13"/>
        <v>0</v>
      </c>
      <c r="F85" s="41">
        <f t="shared" si="13"/>
        <v>0</v>
      </c>
      <c r="G85" s="41">
        <f t="shared" si="13"/>
        <v>0</v>
      </c>
      <c r="H85" s="41">
        <f t="shared" si="13"/>
        <v>0</v>
      </c>
      <c r="I85" s="41">
        <f t="shared" si="13"/>
        <v>0</v>
      </c>
      <c r="J85" s="41">
        <f t="shared" si="13"/>
        <v>0</v>
      </c>
      <c r="K85" s="41">
        <f t="shared" si="13"/>
        <v>0</v>
      </c>
      <c r="L85" s="41">
        <f t="shared" si="13"/>
        <v>0</v>
      </c>
      <c r="M85" s="41">
        <f t="shared" si="13"/>
        <v>0</v>
      </c>
      <c r="N85" s="41">
        <f t="shared" si="13"/>
        <v>0</v>
      </c>
      <c r="O85" s="16"/>
    </row>
    <row r="86" spans="2:15" x14ac:dyDescent="0.25">
      <c r="B86" s="31" t="s">
        <v>118</v>
      </c>
      <c r="C86" s="13"/>
      <c r="D86" s="13"/>
      <c r="E86" s="13"/>
      <c r="F86" s="13"/>
      <c r="G86" s="10"/>
      <c r="H86" s="10"/>
      <c r="I86" s="10"/>
      <c r="J86" s="10"/>
      <c r="K86" s="10"/>
      <c r="L86" s="10"/>
      <c r="M86" s="10"/>
      <c r="N86" s="19"/>
      <c r="O86" s="16"/>
    </row>
    <row r="87" spans="2:15" x14ac:dyDescent="0.25">
      <c r="B87" s="31" t="s">
        <v>119</v>
      </c>
      <c r="C87" s="13"/>
      <c r="D87" s="13"/>
      <c r="E87" s="13"/>
      <c r="F87" s="13"/>
      <c r="G87" s="10"/>
      <c r="H87" s="10"/>
      <c r="I87" s="10"/>
      <c r="J87" s="10"/>
      <c r="K87" s="10"/>
      <c r="L87" s="10"/>
      <c r="M87" s="10"/>
      <c r="N87" s="19"/>
      <c r="O87" s="16"/>
    </row>
    <row r="88" spans="2:15" x14ac:dyDescent="0.25">
      <c r="B88" s="45"/>
      <c r="C88" s="13"/>
      <c r="D88" s="13"/>
      <c r="E88" s="13"/>
      <c r="F88" s="13"/>
      <c r="G88" s="10"/>
      <c r="H88" s="10"/>
      <c r="I88" s="10"/>
      <c r="J88" s="10"/>
      <c r="K88" s="10"/>
      <c r="L88" s="10"/>
      <c r="M88" s="10"/>
      <c r="N88" s="19"/>
      <c r="O88" s="16"/>
    </row>
    <row r="89" spans="2:15" x14ac:dyDescent="0.25">
      <c r="B89" s="45"/>
      <c r="C89" s="13"/>
      <c r="D89" s="13"/>
      <c r="E89" s="13"/>
      <c r="F89" s="13"/>
      <c r="G89" s="10"/>
      <c r="H89" s="10"/>
      <c r="I89" s="10"/>
      <c r="J89" s="10"/>
      <c r="K89" s="10"/>
      <c r="L89" s="10"/>
      <c r="M89" s="10"/>
      <c r="N89" s="19"/>
      <c r="O89" s="16"/>
    </row>
    <row r="90" spans="2:15" x14ac:dyDescent="0.25">
      <c r="B90" s="45"/>
      <c r="C90" s="13"/>
      <c r="D90" s="13"/>
      <c r="E90" s="13"/>
      <c r="F90" s="13"/>
      <c r="G90" s="10"/>
      <c r="H90" s="10"/>
      <c r="I90" s="10"/>
      <c r="J90" s="10"/>
      <c r="K90" s="10"/>
      <c r="L90" s="10"/>
      <c r="M90" s="10"/>
      <c r="N90" s="19"/>
      <c r="O90" s="16"/>
    </row>
    <row r="91" spans="2:15" x14ac:dyDescent="0.25">
      <c r="B91" s="43"/>
      <c r="C91" s="13"/>
      <c r="D91" s="13"/>
      <c r="E91" s="13"/>
      <c r="F91" s="13"/>
      <c r="G91" s="10"/>
      <c r="H91" s="10"/>
      <c r="I91" s="10"/>
      <c r="J91" s="10"/>
      <c r="K91" s="10"/>
      <c r="L91" s="10"/>
      <c r="M91" s="10"/>
      <c r="N91" s="19"/>
      <c r="O91" s="17"/>
    </row>
    <row r="92" spans="2:15" x14ac:dyDescent="0.25">
      <c r="B92" s="32" t="s">
        <v>37</v>
      </c>
      <c r="C92" s="41">
        <f>SUM(ROUND(C93+C101+C110+C113+C114+C119,2))</f>
        <v>0</v>
      </c>
      <c r="D92" s="41">
        <f t="shared" ref="D92:N92" si="14">SUM(ROUND(D93+D101+D110+D113+D114+D119,2))</f>
        <v>0</v>
      </c>
      <c r="E92" s="41">
        <f t="shared" si="14"/>
        <v>0</v>
      </c>
      <c r="F92" s="41">
        <f t="shared" si="14"/>
        <v>0</v>
      </c>
      <c r="G92" s="41">
        <f t="shared" si="14"/>
        <v>0</v>
      </c>
      <c r="H92" s="41">
        <f t="shared" si="14"/>
        <v>0</v>
      </c>
      <c r="I92" s="41">
        <f t="shared" si="14"/>
        <v>0</v>
      </c>
      <c r="J92" s="41">
        <f t="shared" si="14"/>
        <v>0</v>
      </c>
      <c r="K92" s="41">
        <f t="shared" si="14"/>
        <v>0</v>
      </c>
      <c r="L92" s="41">
        <f t="shared" si="14"/>
        <v>0</v>
      </c>
      <c r="M92" s="41">
        <f t="shared" si="14"/>
        <v>0</v>
      </c>
      <c r="N92" s="41">
        <f t="shared" si="14"/>
        <v>0</v>
      </c>
      <c r="O92" s="17"/>
    </row>
    <row r="93" spans="2:15" ht="15" customHeight="1" x14ac:dyDescent="0.25">
      <c r="B93" s="29" t="s">
        <v>38</v>
      </c>
      <c r="C93" s="41">
        <f>SUM(ROUND(C94+C95+C96,2))</f>
        <v>0</v>
      </c>
      <c r="D93" s="41">
        <f t="shared" ref="D93:N93" si="15">SUM(ROUND(D94+D95+D96,2))</f>
        <v>0</v>
      </c>
      <c r="E93" s="41">
        <f t="shared" si="15"/>
        <v>0</v>
      </c>
      <c r="F93" s="41">
        <f t="shared" si="15"/>
        <v>0</v>
      </c>
      <c r="G93" s="41">
        <f t="shared" si="15"/>
        <v>0</v>
      </c>
      <c r="H93" s="41">
        <f t="shared" si="15"/>
        <v>0</v>
      </c>
      <c r="I93" s="41">
        <f t="shared" si="15"/>
        <v>0</v>
      </c>
      <c r="J93" s="41">
        <f t="shared" si="15"/>
        <v>0</v>
      </c>
      <c r="K93" s="41">
        <f t="shared" si="15"/>
        <v>0</v>
      </c>
      <c r="L93" s="41">
        <f t="shared" si="15"/>
        <v>0</v>
      </c>
      <c r="M93" s="41">
        <f t="shared" si="15"/>
        <v>0</v>
      </c>
      <c r="N93" s="41">
        <f t="shared" si="15"/>
        <v>0</v>
      </c>
      <c r="O93" s="18"/>
    </row>
    <row r="94" spans="2:15" x14ac:dyDescent="0.25">
      <c r="B94" s="31" t="s">
        <v>94</v>
      </c>
      <c r="C94" s="13"/>
      <c r="D94" s="13"/>
      <c r="E94" s="13"/>
      <c r="F94" s="13"/>
      <c r="G94" s="10"/>
      <c r="H94" s="10"/>
      <c r="I94" s="10"/>
      <c r="J94" s="10"/>
      <c r="K94" s="10"/>
      <c r="L94" s="10"/>
      <c r="M94" s="10"/>
      <c r="N94" s="19"/>
      <c r="O94" s="18"/>
    </row>
    <row r="95" spans="2:15" x14ac:dyDescent="0.25">
      <c r="B95" s="31" t="s">
        <v>95</v>
      </c>
      <c r="C95" s="13"/>
      <c r="D95" s="13"/>
      <c r="E95" s="13"/>
      <c r="F95" s="13"/>
      <c r="G95" s="10"/>
      <c r="H95" s="10"/>
      <c r="I95" s="10"/>
      <c r="J95" s="10"/>
      <c r="K95" s="10"/>
      <c r="L95" s="10"/>
      <c r="M95" s="10"/>
      <c r="N95" s="19"/>
      <c r="O95" s="18"/>
    </row>
    <row r="96" spans="2:15" x14ac:dyDescent="0.25">
      <c r="B96" s="31" t="s">
        <v>16</v>
      </c>
      <c r="C96" s="41">
        <f t="shared" ref="C96:N96" si="16">SUM(ROUND(C97+C98+C99+C100,2))</f>
        <v>0</v>
      </c>
      <c r="D96" s="41">
        <f t="shared" si="16"/>
        <v>0</v>
      </c>
      <c r="E96" s="41">
        <f t="shared" si="16"/>
        <v>0</v>
      </c>
      <c r="F96" s="41">
        <f t="shared" si="16"/>
        <v>0</v>
      </c>
      <c r="G96" s="41">
        <f t="shared" si="16"/>
        <v>0</v>
      </c>
      <c r="H96" s="41">
        <f t="shared" si="16"/>
        <v>0</v>
      </c>
      <c r="I96" s="41">
        <f t="shared" si="16"/>
        <v>0</v>
      </c>
      <c r="J96" s="41">
        <f t="shared" si="16"/>
        <v>0</v>
      </c>
      <c r="K96" s="41">
        <f t="shared" si="16"/>
        <v>0</v>
      </c>
      <c r="L96" s="41">
        <f t="shared" si="16"/>
        <v>0</v>
      </c>
      <c r="M96" s="41">
        <f t="shared" si="16"/>
        <v>0</v>
      </c>
      <c r="N96" s="42">
        <f t="shared" si="16"/>
        <v>0</v>
      </c>
      <c r="O96" s="18"/>
    </row>
    <row r="97" spans="2:15" x14ac:dyDescent="0.25">
      <c r="B97" s="45"/>
      <c r="C97" s="13"/>
      <c r="D97" s="13"/>
      <c r="E97" s="13"/>
      <c r="F97" s="13"/>
      <c r="G97" s="10"/>
      <c r="H97" s="10"/>
      <c r="I97" s="10"/>
      <c r="J97" s="10"/>
      <c r="K97" s="10"/>
      <c r="L97" s="10"/>
      <c r="M97" s="10"/>
      <c r="N97" s="19"/>
      <c r="O97" s="18"/>
    </row>
    <row r="98" spans="2:15" x14ac:dyDescent="0.25">
      <c r="B98" s="45"/>
      <c r="C98" s="13"/>
      <c r="D98" s="13"/>
      <c r="E98" s="13"/>
      <c r="F98" s="13"/>
      <c r="G98" s="10"/>
      <c r="H98" s="10"/>
      <c r="I98" s="10"/>
      <c r="J98" s="10"/>
      <c r="K98" s="10"/>
      <c r="L98" s="10"/>
      <c r="M98" s="10"/>
      <c r="N98" s="19"/>
      <c r="O98" s="18"/>
    </row>
    <row r="99" spans="2:15" x14ac:dyDescent="0.25">
      <c r="B99" s="45"/>
      <c r="C99" s="13"/>
      <c r="D99" s="13"/>
      <c r="E99" s="13"/>
      <c r="F99" s="13"/>
      <c r="G99" s="10"/>
      <c r="H99" s="10"/>
      <c r="I99" s="10"/>
      <c r="J99" s="10"/>
      <c r="K99" s="10"/>
      <c r="L99" s="10"/>
      <c r="M99" s="10"/>
      <c r="N99" s="19"/>
      <c r="O99" s="18"/>
    </row>
    <row r="100" spans="2:15" x14ac:dyDescent="0.25">
      <c r="B100" s="45"/>
      <c r="C100" s="13"/>
      <c r="D100" s="13"/>
      <c r="E100" s="13"/>
      <c r="F100" s="13"/>
      <c r="G100" s="10"/>
      <c r="H100" s="10"/>
      <c r="I100" s="10"/>
      <c r="J100" s="10"/>
      <c r="K100" s="10"/>
      <c r="L100" s="10"/>
      <c r="M100" s="10"/>
      <c r="N100" s="19"/>
      <c r="O100" s="18"/>
    </row>
    <row r="101" spans="2:15" x14ac:dyDescent="0.25">
      <c r="B101" s="29" t="s">
        <v>39</v>
      </c>
      <c r="C101" s="41">
        <f>SUM(ROUND(C102+C105+C106+C107,2))</f>
        <v>0</v>
      </c>
      <c r="D101" s="41">
        <f t="shared" ref="D101:N101" si="17">D102+D105+D106+D107</f>
        <v>0</v>
      </c>
      <c r="E101" s="41">
        <f t="shared" si="17"/>
        <v>0</v>
      </c>
      <c r="F101" s="41">
        <f t="shared" si="17"/>
        <v>0</v>
      </c>
      <c r="G101" s="41">
        <f t="shared" si="17"/>
        <v>0</v>
      </c>
      <c r="H101" s="41">
        <f t="shared" si="17"/>
        <v>0</v>
      </c>
      <c r="I101" s="41">
        <f t="shared" si="17"/>
        <v>0</v>
      </c>
      <c r="J101" s="41">
        <f t="shared" si="17"/>
        <v>0</v>
      </c>
      <c r="K101" s="41">
        <f t="shared" si="17"/>
        <v>0</v>
      </c>
      <c r="L101" s="41">
        <f t="shared" si="17"/>
        <v>0</v>
      </c>
      <c r="M101" s="41">
        <f t="shared" si="17"/>
        <v>0</v>
      </c>
      <c r="N101" s="41">
        <f t="shared" si="17"/>
        <v>0</v>
      </c>
      <c r="O101" s="15"/>
    </row>
    <row r="102" spans="2:15" x14ac:dyDescent="0.25">
      <c r="B102" s="31" t="s">
        <v>89</v>
      </c>
      <c r="C102" s="41">
        <f t="shared" ref="C102:N102" si="18">C103+C104</f>
        <v>0</v>
      </c>
      <c r="D102" s="41">
        <f t="shared" si="18"/>
        <v>0</v>
      </c>
      <c r="E102" s="41">
        <f t="shared" si="18"/>
        <v>0</v>
      </c>
      <c r="F102" s="41">
        <f t="shared" si="18"/>
        <v>0</v>
      </c>
      <c r="G102" s="41">
        <f t="shared" si="18"/>
        <v>0</v>
      </c>
      <c r="H102" s="41">
        <f t="shared" si="18"/>
        <v>0</v>
      </c>
      <c r="I102" s="41">
        <f t="shared" si="18"/>
        <v>0</v>
      </c>
      <c r="J102" s="41">
        <f t="shared" si="18"/>
        <v>0</v>
      </c>
      <c r="K102" s="41">
        <f t="shared" si="18"/>
        <v>0</v>
      </c>
      <c r="L102" s="41">
        <f t="shared" si="18"/>
        <v>0</v>
      </c>
      <c r="M102" s="41">
        <f t="shared" si="18"/>
        <v>0</v>
      </c>
      <c r="N102" s="42">
        <f t="shared" si="18"/>
        <v>0</v>
      </c>
      <c r="O102" s="15"/>
    </row>
    <row r="103" spans="2:15" x14ac:dyDescent="0.25">
      <c r="B103" s="33" t="s">
        <v>75</v>
      </c>
      <c r="C103" s="13"/>
      <c r="D103" s="13"/>
      <c r="E103" s="13"/>
      <c r="F103" s="13"/>
      <c r="G103" s="10"/>
      <c r="H103" s="10"/>
      <c r="I103" s="10"/>
      <c r="J103" s="10"/>
      <c r="K103" s="10"/>
      <c r="L103" s="10"/>
      <c r="M103" s="10"/>
      <c r="N103" s="19"/>
      <c r="O103" s="15"/>
    </row>
    <row r="104" spans="2:15" x14ac:dyDescent="0.25">
      <c r="B104" s="33" t="s">
        <v>90</v>
      </c>
      <c r="C104" s="13"/>
      <c r="D104" s="13"/>
      <c r="E104" s="13"/>
      <c r="F104" s="13"/>
      <c r="G104" s="10"/>
      <c r="H104" s="10"/>
      <c r="I104" s="10"/>
      <c r="J104" s="10"/>
      <c r="K104" s="10"/>
      <c r="L104" s="10"/>
      <c r="M104" s="10"/>
      <c r="N104" s="19"/>
      <c r="O104" s="15"/>
    </row>
    <row r="105" spans="2:15" x14ac:dyDescent="0.25">
      <c r="B105" s="31" t="s">
        <v>91</v>
      </c>
      <c r="C105" s="13"/>
      <c r="D105" s="13"/>
      <c r="E105" s="13"/>
      <c r="F105" s="13"/>
      <c r="G105" s="10"/>
      <c r="H105" s="10"/>
      <c r="I105" s="10"/>
      <c r="J105" s="10"/>
      <c r="K105" s="10"/>
      <c r="L105" s="10"/>
      <c r="M105" s="10"/>
      <c r="N105" s="19"/>
      <c r="O105" s="15"/>
    </row>
    <row r="106" spans="2:15" x14ac:dyDescent="0.25">
      <c r="B106" s="31" t="s">
        <v>92</v>
      </c>
      <c r="C106" s="13"/>
      <c r="D106" s="13"/>
      <c r="E106" s="13"/>
      <c r="F106" s="13"/>
      <c r="G106" s="10"/>
      <c r="H106" s="10"/>
      <c r="I106" s="10"/>
      <c r="J106" s="10"/>
      <c r="K106" s="10"/>
      <c r="L106" s="10"/>
      <c r="M106" s="10"/>
      <c r="N106" s="19"/>
      <c r="O106" s="15"/>
    </row>
    <row r="107" spans="2:15" x14ac:dyDescent="0.25">
      <c r="B107" s="31" t="s">
        <v>93</v>
      </c>
      <c r="C107" s="41">
        <f>SUM(ROUND(C108+C109,2))</f>
        <v>0</v>
      </c>
      <c r="D107" s="41">
        <f t="shared" ref="D107:N107" si="19">SUM(ROUND(D108+D109,2))</f>
        <v>0</v>
      </c>
      <c r="E107" s="41">
        <f t="shared" si="19"/>
        <v>0</v>
      </c>
      <c r="F107" s="41">
        <f t="shared" si="19"/>
        <v>0</v>
      </c>
      <c r="G107" s="41">
        <f t="shared" si="19"/>
        <v>0</v>
      </c>
      <c r="H107" s="41">
        <f t="shared" si="19"/>
        <v>0</v>
      </c>
      <c r="I107" s="41">
        <f t="shared" si="19"/>
        <v>0</v>
      </c>
      <c r="J107" s="41">
        <f t="shared" si="19"/>
        <v>0</v>
      </c>
      <c r="K107" s="41">
        <f t="shared" si="19"/>
        <v>0</v>
      </c>
      <c r="L107" s="41">
        <f t="shared" si="19"/>
        <v>0</v>
      </c>
      <c r="M107" s="41">
        <f t="shared" si="19"/>
        <v>0</v>
      </c>
      <c r="N107" s="42">
        <f t="shared" si="19"/>
        <v>0</v>
      </c>
      <c r="O107" s="15"/>
    </row>
    <row r="108" spans="2:15" x14ac:dyDescent="0.25">
      <c r="B108" s="33" t="s">
        <v>75</v>
      </c>
      <c r="C108" s="13"/>
      <c r="D108" s="13"/>
      <c r="E108" s="13"/>
      <c r="F108" s="13"/>
      <c r="G108" s="10"/>
      <c r="H108" s="10"/>
      <c r="I108" s="10"/>
      <c r="J108" s="10"/>
      <c r="K108" s="10"/>
      <c r="L108" s="10"/>
      <c r="M108" s="10"/>
      <c r="N108" s="19"/>
      <c r="O108" s="15"/>
    </row>
    <row r="109" spans="2:15" x14ac:dyDescent="0.25">
      <c r="B109" s="33" t="s">
        <v>90</v>
      </c>
      <c r="C109" s="13"/>
      <c r="D109" s="13"/>
      <c r="E109" s="13"/>
      <c r="F109" s="13"/>
      <c r="G109" s="10"/>
      <c r="H109" s="10"/>
      <c r="I109" s="10"/>
      <c r="J109" s="10"/>
      <c r="K109" s="10"/>
      <c r="L109" s="10"/>
      <c r="M109" s="10"/>
      <c r="N109" s="19"/>
      <c r="O109" s="15"/>
    </row>
    <row r="110" spans="2:15" x14ac:dyDescent="0.25">
      <c r="B110" s="29" t="s">
        <v>65</v>
      </c>
      <c r="C110" s="41">
        <f t="shared" ref="C110:N110" si="20">SUM(ROUND(C111+C112,2))</f>
        <v>0</v>
      </c>
      <c r="D110" s="41">
        <f t="shared" si="20"/>
        <v>0</v>
      </c>
      <c r="E110" s="41">
        <f t="shared" si="20"/>
        <v>0</v>
      </c>
      <c r="F110" s="41">
        <f t="shared" si="20"/>
        <v>0</v>
      </c>
      <c r="G110" s="41">
        <f t="shared" si="20"/>
        <v>0</v>
      </c>
      <c r="H110" s="41">
        <f t="shared" si="20"/>
        <v>0</v>
      </c>
      <c r="I110" s="41">
        <f t="shared" si="20"/>
        <v>0</v>
      </c>
      <c r="J110" s="41">
        <f t="shared" si="20"/>
        <v>0</v>
      </c>
      <c r="K110" s="41">
        <f t="shared" si="20"/>
        <v>0</v>
      </c>
      <c r="L110" s="41">
        <f t="shared" si="20"/>
        <v>0</v>
      </c>
      <c r="M110" s="41">
        <f t="shared" si="20"/>
        <v>0</v>
      </c>
      <c r="N110" s="42">
        <f t="shared" si="20"/>
        <v>0</v>
      </c>
      <c r="O110" s="14"/>
    </row>
    <row r="111" spans="2:15" x14ac:dyDescent="0.25">
      <c r="B111" s="31" t="s">
        <v>87</v>
      </c>
      <c r="C111" s="13"/>
      <c r="D111" s="13"/>
      <c r="E111" s="13"/>
      <c r="F111" s="13"/>
      <c r="G111" s="10"/>
      <c r="H111" s="10"/>
      <c r="I111" s="10"/>
      <c r="J111" s="10"/>
      <c r="K111" s="10"/>
      <c r="L111" s="10"/>
      <c r="M111" s="10"/>
      <c r="N111" s="19"/>
      <c r="O111" s="14"/>
    </row>
    <row r="112" spans="2:15" x14ac:dyDescent="0.25">
      <c r="B112" s="31" t="s">
        <v>88</v>
      </c>
      <c r="C112" s="13"/>
      <c r="D112" s="13"/>
      <c r="E112" s="13"/>
      <c r="F112" s="13"/>
      <c r="G112" s="10"/>
      <c r="H112" s="10"/>
      <c r="I112" s="10"/>
      <c r="J112" s="10"/>
      <c r="K112" s="10"/>
      <c r="L112" s="10"/>
      <c r="M112" s="10"/>
      <c r="N112" s="19"/>
      <c r="O112" s="14"/>
    </row>
    <row r="113" spans="2:15" x14ac:dyDescent="0.25">
      <c r="B113" s="29" t="s">
        <v>120</v>
      </c>
      <c r="C113" s="13"/>
      <c r="D113" s="13"/>
      <c r="E113" s="13"/>
      <c r="F113" s="13"/>
      <c r="G113" s="10"/>
      <c r="H113" s="10"/>
      <c r="I113" s="10"/>
      <c r="J113" s="10"/>
      <c r="K113" s="10"/>
      <c r="L113" s="10"/>
      <c r="M113" s="10"/>
      <c r="N113" s="19"/>
      <c r="O113" s="14"/>
    </row>
    <row r="114" spans="2:15" x14ac:dyDescent="0.25">
      <c r="B114" s="29" t="s">
        <v>96</v>
      </c>
      <c r="C114" s="41">
        <f t="shared" ref="C114:N114" si="21">SUM(ROUND(C115+C116+C117+C118,2))</f>
        <v>0</v>
      </c>
      <c r="D114" s="41">
        <f t="shared" si="21"/>
        <v>0</v>
      </c>
      <c r="E114" s="41">
        <f t="shared" si="21"/>
        <v>0</v>
      </c>
      <c r="F114" s="41">
        <f t="shared" si="21"/>
        <v>0</v>
      </c>
      <c r="G114" s="41">
        <f t="shared" si="21"/>
        <v>0</v>
      </c>
      <c r="H114" s="41">
        <f t="shared" si="21"/>
        <v>0</v>
      </c>
      <c r="I114" s="41">
        <f t="shared" si="21"/>
        <v>0</v>
      </c>
      <c r="J114" s="41">
        <f t="shared" si="21"/>
        <v>0</v>
      </c>
      <c r="K114" s="41">
        <f t="shared" si="21"/>
        <v>0</v>
      </c>
      <c r="L114" s="41">
        <f t="shared" si="21"/>
        <v>0</v>
      </c>
      <c r="M114" s="41">
        <f t="shared" si="21"/>
        <v>0</v>
      </c>
      <c r="N114" s="42">
        <f t="shared" si="21"/>
        <v>0</v>
      </c>
      <c r="O114" s="16"/>
    </row>
    <row r="115" spans="2:15" x14ac:dyDescent="0.25">
      <c r="B115" s="43"/>
      <c r="C115" s="13"/>
      <c r="D115" s="13"/>
      <c r="E115" s="13"/>
      <c r="F115" s="13"/>
      <c r="G115" s="10"/>
      <c r="H115" s="10"/>
      <c r="I115" s="10"/>
      <c r="J115" s="10"/>
      <c r="K115" s="10"/>
      <c r="L115" s="10"/>
      <c r="M115" s="10"/>
      <c r="N115" s="19"/>
      <c r="O115" s="16"/>
    </row>
    <row r="116" spans="2:15" x14ac:dyDescent="0.25">
      <c r="B116" s="43"/>
      <c r="C116" s="13"/>
      <c r="D116" s="13"/>
      <c r="E116" s="13"/>
      <c r="F116" s="13"/>
      <c r="G116" s="10"/>
      <c r="H116" s="10"/>
      <c r="I116" s="10"/>
      <c r="J116" s="10"/>
      <c r="K116" s="10"/>
      <c r="L116" s="10"/>
      <c r="M116" s="10"/>
      <c r="N116" s="19"/>
      <c r="O116" s="16"/>
    </row>
    <row r="117" spans="2:15" x14ac:dyDescent="0.25">
      <c r="B117" s="43"/>
      <c r="C117" s="13"/>
      <c r="D117" s="13"/>
      <c r="E117" s="13"/>
      <c r="F117" s="13"/>
      <c r="G117" s="10"/>
      <c r="H117" s="10"/>
      <c r="I117" s="10"/>
      <c r="J117" s="10"/>
      <c r="K117" s="10"/>
      <c r="L117" s="10"/>
      <c r="M117" s="10"/>
      <c r="N117" s="19"/>
      <c r="O117" s="16"/>
    </row>
    <row r="118" spans="2:15" x14ac:dyDescent="0.25">
      <c r="B118" s="43"/>
      <c r="C118" s="13"/>
      <c r="D118" s="13"/>
      <c r="E118" s="13"/>
      <c r="F118" s="13"/>
      <c r="G118" s="10"/>
      <c r="H118" s="10"/>
      <c r="I118" s="10"/>
      <c r="J118" s="10"/>
      <c r="K118" s="10"/>
      <c r="L118" s="10"/>
      <c r="M118" s="10"/>
      <c r="N118" s="19"/>
      <c r="O118" s="16"/>
    </row>
    <row r="119" spans="2:15" x14ac:dyDescent="0.25">
      <c r="B119" s="32" t="s">
        <v>16</v>
      </c>
      <c r="C119" s="41">
        <f>SUM(ROUND(C120+C121+C122+C123+C124,2))</f>
        <v>0</v>
      </c>
      <c r="D119" s="41">
        <f t="shared" ref="D119:N119" si="22">SUM(ROUND(D120+D121+D122+D123+D124,2))</f>
        <v>0</v>
      </c>
      <c r="E119" s="41">
        <f t="shared" si="22"/>
        <v>0</v>
      </c>
      <c r="F119" s="41">
        <f t="shared" si="22"/>
        <v>0</v>
      </c>
      <c r="G119" s="41">
        <f t="shared" si="22"/>
        <v>0</v>
      </c>
      <c r="H119" s="41">
        <f t="shared" si="22"/>
        <v>0</v>
      </c>
      <c r="I119" s="41">
        <f t="shared" si="22"/>
        <v>0</v>
      </c>
      <c r="J119" s="41">
        <f t="shared" si="22"/>
        <v>0</v>
      </c>
      <c r="K119" s="41">
        <f t="shared" si="22"/>
        <v>0</v>
      </c>
      <c r="L119" s="41">
        <f t="shared" si="22"/>
        <v>0</v>
      </c>
      <c r="M119" s="41">
        <f t="shared" si="22"/>
        <v>0</v>
      </c>
      <c r="N119" s="41">
        <f t="shared" si="22"/>
        <v>0</v>
      </c>
      <c r="O119" s="16"/>
    </row>
    <row r="120" spans="2:15" x14ac:dyDescent="0.25">
      <c r="B120" s="44"/>
      <c r="C120" s="13"/>
      <c r="D120" s="13"/>
      <c r="E120" s="13"/>
      <c r="F120" s="13"/>
      <c r="G120" s="10"/>
      <c r="H120" s="10"/>
      <c r="I120" s="10"/>
      <c r="J120" s="10"/>
      <c r="K120" s="10"/>
      <c r="L120" s="10"/>
      <c r="M120" s="10"/>
      <c r="N120" s="19"/>
      <c r="O120" s="16"/>
    </row>
    <row r="121" spans="2:15" x14ac:dyDescent="0.25">
      <c r="B121" s="44"/>
      <c r="C121" s="13"/>
      <c r="D121" s="13"/>
      <c r="E121" s="13"/>
      <c r="F121" s="13"/>
      <c r="G121" s="10"/>
      <c r="H121" s="10"/>
      <c r="I121" s="10"/>
      <c r="J121" s="10"/>
      <c r="K121" s="10"/>
      <c r="L121" s="10"/>
      <c r="M121" s="10"/>
      <c r="N121" s="19"/>
      <c r="O121" s="16"/>
    </row>
    <row r="122" spans="2:15" x14ac:dyDescent="0.25">
      <c r="B122" s="44"/>
      <c r="C122" s="13"/>
      <c r="D122" s="13"/>
      <c r="E122" s="13"/>
      <c r="F122" s="13"/>
      <c r="G122" s="10"/>
      <c r="H122" s="10"/>
      <c r="I122" s="10"/>
      <c r="J122" s="10"/>
      <c r="K122" s="10"/>
      <c r="L122" s="10"/>
      <c r="M122" s="10"/>
      <c r="N122" s="19"/>
      <c r="O122" s="16"/>
    </row>
    <row r="123" spans="2:15" x14ac:dyDescent="0.25">
      <c r="B123" s="44"/>
      <c r="C123" s="13"/>
      <c r="D123" s="13"/>
      <c r="E123" s="13"/>
      <c r="F123" s="13"/>
      <c r="G123" s="10"/>
      <c r="H123" s="10"/>
      <c r="I123" s="10"/>
      <c r="J123" s="10"/>
      <c r="K123" s="10"/>
      <c r="L123" s="10"/>
      <c r="M123" s="10"/>
      <c r="N123" s="19"/>
      <c r="O123" s="16"/>
    </row>
    <row r="124" spans="2:15" x14ac:dyDescent="0.25">
      <c r="B124" s="43"/>
      <c r="C124" s="13"/>
      <c r="D124" s="13"/>
      <c r="E124" s="13"/>
      <c r="F124" s="13"/>
      <c r="G124" s="10"/>
      <c r="H124" s="10"/>
      <c r="I124" s="10"/>
      <c r="J124" s="10"/>
      <c r="K124" s="10"/>
      <c r="L124" s="10"/>
      <c r="M124" s="10"/>
      <c r="N124" s="19"/>
      <c r="O124" s="16"/>
    </row>
    <row r="125" spans="2:15" x14ac:dyDescent="0.25">
      <c r="B125" s="29" t="s">
        <v>41</v>
      </c>
      <c r="C125" s="13"/>
      <c r="D125" s="13"/>
      <c r="E125" s="13"/>
      <c r="F125" s="13"/>
      <c r="G125" s="10"/>
      <c r="H125" s="10"/>
      <c r="I125" s="10"/>
      <c r="J125" s="10"/>
      <c r="K125" s="10"/>
      <c r="L125" s="10"/>
      <c r="M125" s="10"/>
      <c r="N125" s="19"/>
      <c r="O125" s="16"/>
    </row>
    <row r="126" spans="2:15" x14ac:dyDescent="0.25">
      <c r="B126" s="29" t="s">
        <v>40</v>
      </c>
      <c r="C126" s="13"/>
      <c r="D126" s="13"/>
      <c r="E126" s="13"/>
      <c r="F126" s="13"/>
      <c r="G126" s="10"/>
      <c r="H126" s="10"/>
      <c r="I126" s="10"/>
      <c r="J126" s="10"/>
      <c r="K126" s="10"/>
      <c r="L126" s="10"/>
      <c r="M126" s="10"/>
      <c r="N126" s="19"/>
      <c r="O126" s="14"/>
    </row>
    <row r="127" spans="2:15" x14ac:dyDescent="0.25">
      <c r="B127" s="29"/>
      <c r="C127" s="11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30"/>
      <c r="O127" s="14"/>
    </row>
    <row r="128" spans="2:15" ht="15.75" thickBot="1" x14ac:dyDescent="0.3">
      <c r="B128" s="34" t="s">
        <v>26</v>
      </c>
      <c r="C128" s="46">
        <f>SUM(ROUND(C126+C125+C119+C113+C114+C110+C101+C93+C85+C84+C80+C79+C78+C71+C67,2))</f>
        <v>0</v>
      </c>
      <c r="D128" s="46">
        <f t="shared" ref="D128:N128" si="23">SUM(ROUND(D126+D125+D119+D113+D114+D110+D101+D93+D85+D84+D80+D79+D78+D71+D67,2))</f>
        <v>0</v>
      </c>
      <c r="E128" s="46">
        <f t="shared" si="23"/>
        <v>0</v>
      </c>
      <c r="F128" s="46">
        <f t="shared" si="23"/>
        <v>0</v>
      </c>
      <c r="G128" s="46">
        <f t="shared" si="23"/>
        <v>0</v>
      </c>
      <c r="H128" s="46">
        <f t="shared" si="23"/>
        <v>0</v>
      </c>
      <c r="I128" s="46">
        <f t="shared" si="23"/>
        <v>0</v>
      </c>
      <c r="J128" s="46">
        <f t="shared" si="23"/>
        <v>0</v>
      </c>
      <c r="K128" s="46">
        <f t="shared" si="23"/>
        <v>0</v>
      </c>
      <c r="L128" s="46">
        <f t="shared" si="23"/>
        <v>0</v>
      </c>
      <c r="M128" s="46">
        <f t="shared" si="23"/>
        <v>0</v>
      </c>
      <c r="N128" s="47">
        <f t="shared" si="23"/>
        <v>0</v>
      </c>
      <c r="O128" s="16"/>
    </row>
    <row r="129" spans="2:14" hidden="1" x14ac:dyDescent="0.25">
      <c r="B129" s="28"/>
      <c r="C129" s="27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35"/>
    </row>
  </sheetData>
  <sheetProtection algorithmName="SHA-512" hashValue="qycYb8HBXEgCJScR3efiqnVQldRuXC2mYskEyZcPorTiV/mLPb+jXM3pw78NTr7dhQvJrH/rWrmu+zO+NGR2sw==" saltValue="NcEWRmYcBa6Ol+mGiau9eA==" spinCount="100000" sheet="1" objects="1" scenarios="1"/>
  <dataConsolidate link="1"/>
  <mergeCells count="4">
    <mergeCell ref="B5:B6"/>
    <mergeCell ref="B1:F1"/>
    <mergeCell ref="B2:F2"/>
    <mergeCell ref="B3:F3"/>
  </mergeCells>
  <dataValidations count="3">
    <dataValidation type="decimal" operator="greaterThanOrEqual" allowBlank="1" showInputMessage="1" showErrorMessage="1" sqref="C8:N128">
      <formula1>0</formula1>
    </dataValidation>
    <dataValidation type="list" allowBlank="1" showInputMessage="1" showErrorMessage="1" sqref="F4">
      <formula1>$J$3:$N$3</formula1>
    </dataValidation>
    <dataValidation type="list" allowBlank="1" showInputMessage="1" showErrorMessage="1" sqref="E4">
      <formula1>$I$3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</vt:lpstr>
      <vt:lpstr>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</dc:creator>
  <cp:lastModifiedBy>win7</cp:lastModifiedBy>
  <dcterms:created xsi:type="dcterms:W3CDTF">2015-11-17T05:39:38Z</dcterms:created>
  <dcterms:modified xsi:type="dcterms:W3CDTF">2018-01-23T12:16:00Z</dcterms:modified>
</cp:coreProperties>
</file>